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rge\Documents\Python\Actualizacion_cartas\"/>
    </mc:Choice>
  </mc:AlternateContent>
  <xr:revisionPtr revIDLastSave="0" documentId="13_ncr:1_{7248BA67-DCAD-4180-8089-448F7C7457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_restaurantes" sheetId="4" r:id="rId1"/>
    <sheet name="Provincia y municipio" sheetId="6" r:id="rId2"/>
    <sheet name="aux" sheetId="5" r:id="rId3"/>
    <sheet name="20221125" sheetId="1" r:id="rId4"/>
    <sheet name="ACTUALIZACIONES" sheetId="3" r:id="rId5"/>
    <sheet name="FALTAN IG" sheetId="2" r:id="rId6"/>
  </sheets>
  <definedNames>
    <definedName name="_xlnm._FilterDatabase" localSheetId="3" hidden="1">'20221125'!$A$1:$J$264</definedName>
    <definedName name="_xlnm._FilterDatabase" localSheetId="5" hidden="1">'FALTAN IG'!$A$1:$D$1048307</definedName>
    <definedName name="_xlnm._FilterDatabase" localSheetId="0" hidden="1">Lista_restaurantes!$A$1:$N$483</definedName>
    <definedName name="_xlnm._FilterDatabase" localSheetId="1" hidden="1">'Provincia y municipio'!$G$1:$I$394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" i="5" l="1"/>
  <c r="F42" i="5" s="1"/>
  <c r="H42" i="5"/>
  <c r="I42" i="5"/>
  <c r="G43" i="5"/>
  <c r="F43" i="5" s="1"/>
  <c r="H43" i="5"/>
  <c r="I43" i="5"/>
  <c r="G44" i="5"/>
  <c r="F44" i="5" s="1"/>
  <c r="H44" i="5"/>
  <c r="I44" i="5"/>
  <c r="G45" i="5"/>
  <c r="F45" i="5" s="1"/>
  <c r="H45" i="5"/>
  <c r="I45" i="5"/>
  <c r="G46" i="5"/>
  <c r="F46" i="5" s="1"/>
  <c r="H46" i="5"/>
  <c r="I46" i="5"/>
  <c r="G47" i="5"/>
  <c r="F47" i="5" s="1"/>
  <c r="H47" i="5"/>
  <c r="I47" i="5"/>
  <c r="G48" i="5"/>
  <c r="F48" i="5" s="1"/>
  <c r="H48" i="5"/>
  <c r="I48" i="5"/>
  <c r="G49" i="5"/>
  <c r="F49" i="5" s="1"/>
  <c r="H49" i="5"/>
  <c r="I49" i="5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B45" i="6" l="1"/>
  <c r="B46" i="6"/>
  <c r="B47" i="6"/>
  <c r="B48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G18" i="5"/>
  <c r="H18" i="5"/>
  <c r="I18" i="5" s="1"/>
  <c r="G19" i="5"/>
  <c r="H19" i="5"/>
  <c r="I19" i="5" s="1"/>
  <c r="G20" i="5"/>
  <c r="H20" i="5"/>
  <c r="I20" i="5" s="1"/>
  <c r="F20" i="5" s="1"/>
  <c r="G21" i="5"/>
  <c r="H21" i="5"/>
  <c r="I21" i="5" s="1"/>
  <c r="G22" i="5"/>
  <c r="H22" i="5"/>
  <c r="I22" i="5" s="1"/>
  <c r="G23" i="5"/>
  <c r="H23" i="5"/>
  <c r="I23" i="5" s="1"/>
  <c r="F23" i="5" s="1"/>
  <c r="G24" i="5"/>
  <c r="H24" i="5"/>
  <c r="I24" i="5" s="1"/>
  <c r="G25" i="5"/>
  <c r="H25" i="5"/>
  <c r="I25" i="5" s="1"/>
  <c r="G26" i="5"/>
  <c r="H26" i="5"/>
  <c r="I26" i="5" s="1"/>
  <c r="F26" i="5" s="1"/>
  <c r="G27" i="5"/>
  <c r="H27" i="5"/>
  <c r="I27" i="5" s="1"/>
  <c r="G28" i="5"/>
  <c r="H28" i="5"/>
  <c r="I28" i="5" s="1"/>
  <c r="G29" i="5"/>
  <c r="H29" i="5"/>
  <c r="I29" i="5" s="1"/>
  <c r="G30" i="5"/>
  <c r="H30" i="5"/>
  <c r="I30" i="5" s="1"/>
  <c r="G31" i="5"/>
  <c r="H31" i="5"/>
  <c r="I31" i="5"/>
  <c r="F31" i="5" s="1"/>
  <c r="G32" i="5"/>
  <c r="H32" i="5"/>
  <c r="I32" i="5" s="1"/>
  <c r="G33" i="5"/>
  <c r="H33" i="5"/>
  <c r="I33" i="5"/>
  <c r="G34" i="5"/>
  <c r="H34" i="5"/>
  <c r="I34" i="5" s="1"/>
  <c r="F34" i="5" s="1"/>
  <c r="G35" i="5"/>
  <c r="H35" i="5"/>
  <c r="I35" i="5" s="1"/>
  <c r="G36" i="5"/>
  <c r="H36" i="5"/>
  <c r="I36" i="5" s="1"/>
  <c r="F36" i="5" s="1"/>
  <c r="G37" i="5"/>
  <c r="H37" i="5"/>
  <c r="I37" i="5" s="1"/>
  <c r="G38" i="5"/>
  <c r="H38" i="5"/>
  <c r="I38" i="5"/>
  <c r="G39" i="5"/>
  <c r="H39" i="5"/>
  <c r="I39" i="5" s="1"/>
  <c r="F39" i="5" s="1"/>
  <c r="G40" i="5"/>
  <c r="H40" i="5"/>
  <c r="I40" i="5" s="1"/>
  <c r="G41" i="5"/>
  <c r="H41" i="5"/>
  <c r="I41" i="5" s="1"/>
  <c r="F41" i="5" l="1"/>
  <c r="F40" i="5"/>
  <c r="F38" i="5"/>
  <c r="F24" i="5"/>
  <c r="F28" i="5"/>
  <c r="F27" i="5"/>
  <c r="F22" i="5"/>
  <c r="F30" i="5"/>
  <c r="F25" i="5"/>
  <c r="F29" i="5"/>
  <c r="F33" i="5"/>
  <c r="F35" i="5"/>
  <c r="F19" i="5"/>
  <c r="F18" i="5"/>
  <c r="F37" i="5"/>
  <c r="F32" i="5"/>
  <c r="F21" i="5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2" i="6"/>
  <c r="B2" i="6"/>
  <c r="H3" i="5"/>
  <c r="I3" i="5" s="1"/>
  <c r="F3" i="5" s="1"/>
  <c r="H4" i="5"/>
  <c r="I4" i="5" s="1"/>
  <c r="F4" i="5" s="1"/>
  <c r="H5" i="5"/>
  <c r="I5" i="5" s="1"/>
  <c r="F5" i="5" s="1"/>
  <c r="H6" i="5"/>
  <c r="I6" i="5" s="1"/>
  <c r="F6" i="5" s="1"/>
  <c r="H7" i="5"/>
  <c r="I7" i="5" s="1"/>
  <c r="F7" i="5" s="1"/>
  <c r="H8" i="5"/>
  <c r="I8" i="5" s="1"/>
  <c r="F8" i="5" s="1"/>
  <c r="H9" i="5"/>
  <c r="I9" i="5" s="1"/>
  <c r="F9" i="5" s="1"/>
  <c r="H10" i="5"/>
  <c r="I10" i="5" s="1"/>
  <c r="F10" i="5" s="1"/>
  <c r="H11" i="5"/>
  <c r="I11" i="5" s="1"/>
  <c r="F11" i="5" s="1"/>
  <c r="H12" i="5"/>
  <c r="I12" i="5" s="1"/>
  <c r="F12" i="5" s="1"/>
  <c r="H13" i="5"/>
  <c r="I13" i="5" s="1"/>
  <c r="F13" i="5" s="1"/>
  <c r="H14" i="5"/>
  <c r="I14" i="5" s="1"/>
  <c r="F14" i="5" s="1"/>
  <c r="G15" i="5"/>
  <c r="H15" i="5"/>
  <c r="I15" i="5" s="1"/>
  <c r="G16" i="5"/>
  <c r="H16" i="5"/>
  <c r="I16" i="5" s="1"/>
  <c r="G17" i="5"/>
  <c r="H17" i="5"/>
  <c r="I17" i="5" s="1"/>
  <c r="H2" i="5"/>
  <c r="I2" i="5" s="1"/>
  <c r="F2" i="5" s="1"/>
  <c r="B3" i="5"/>
  <c r="C3" i="5" s="1"/>
  <c r="B4" i="5"/>
  <c r="B5" i="5"/>
  <c r="B6" i="5"/>
  <c r="B7" i="5"/>
  <c r="C7" i="5" s="1"/>
  <c r="B8" i="5"/>
  <c r="C8" i="5" s="1"/>
  <c r="B9" i="5"/>
  <c r="C9" i="5" s="1"/>
  <c r="B10" i="5"/>
  <c r="B11" i="5"/>
  <c r="C11" i="5" s="1"/>
  <c r="B12" i="5"/>
  <c r="B13" i="5"/>
  <c r="B14" i="5"/>
  <c r="B15" i="5"/>
  <c r="C15" i="5" s="1"/>
  <c r="B16" i="5"/>
  <c r="C16" i="5" s="1"/>
  <c r="B17" i="5"/>
  <c r="C17" i="5" s="1"/>
  <c r="B2" i="5"/>
  <c r="F16" i="5" l="1"/>
  <c r="F15" i="5"/>
  <c r="F17" i="5"/>
  <c r="C10" i="5"/>
  <c r="C5" i="5"/>
  <c r="C14" i="5"/>
  <c r="C13" i="5"/>
  <c r="C2" i="5"/>
  <c r="C6" i="5"/>
  <c r="C12" i="5"/>
  <c r="C4" i="5"/>
  <c r="D261" i="1" l="1"/>
  <c r="B260" i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138" i="1"/>
  <c r="E138" i="1" s="1"/>
  <c r="D139" i="1"/>
  <c r="E139" i="1" s="1"/>
  <c r="D137" i="1"/>
  <c r="E137" i="1" s="1"/>
  <c r="D209" i="1"/>
  <c r="E209" i="1" s="1"/>
  <c r="D239" i="1"/>
  <c r="E239" i="1" s="1"/>
  <c r="D176" i="1"/>
  <c r="E176" i="1" s="1"/>
  <c r="D21" i="1"/>
  <c r="E21" i="1" s="1"/>
  <c r="D42" i="1"/>
  <c r="E42" i="1" s="1"/>
  <c r="D47" i="1"/>
  <c r="E47" i="1" s="1"/>
  <c r="D60" i="1"/>
  <c r="E60" i="1" s="1"/>
  <c r="D141" i="1"/>
  <c r="E141" i="1" s="1"/>
  <c r="D165" i="1"/>
  <c r="E165" i="1" s="1"/>
  <c r="D186" i="1"/>
  <c r="E186" i="1" s="1"/>
  <c r="D187" i="1"/>
  <c r="E187" i="1" s="1"/>
  <c r="D191" i="1"/>
  <c r="E191" i="1" s="1"/>
  <c r="D211" i="1"/>
  <c r="E211" i="1" s="1"/>
  <c r="D18" i="1"/>
  <c r="E18" i="1" s="1"/>
  <c r="D94" i="1"/>
  <c r="E94" i="1" s="1"/>
  <c r="D207" i="1"/>
  <c r="E207" i="1" s="1"/>
  <c r="D31" i="1"/>
  <c r="E31" i="1" s="1"/>
  <c r="D32" i="1"/>
  <c r="E32" i="1" s="1"/>
  <c r="D255" i="1"/>
  <c r="E255" i="1" s="1"/>
  <c r="D185" i="1"/>
  <c r="E185" i="1" s="1"/>
  <c r="D59" i="1"/>
  <c r="E59" i="1" s="1"/>
  <c r="D183" i="1"/>
  <c r="E183" i="1" s="1"/>
  <c r="D202" i="1"/>
  <c r="E202" i="1" s="1"/>
  <c r="D210" i="1"/>
  <c r="E210" i="1" s="1"/>
  <c r="D117" i="1"/>
  <c r="E117" i="1" s="1"/>
  <c r="D34" i="1"/>
  <c r="E34" i="1" s="1"/>
  <c r="D172" i="1"/>
  <c r="E172" i="1" s="1"/>
  <c r="D6" i="1"/>
  <c r="E6" i="1" s="1"/>
  <c r="D123" i="1"/>
  <c r="E123" i="1" s="1"/>
  <c r="D35" i="1"/>
  <c r="E35" i="1" s="1"/>
  <c r="D86" i="1"/>
  <c r="E86" i="1" s="1"/>
  <c r="D218" i="1"/>
  <c r="E218" i="1" s="1"/>
  <c r="D226" i="1"/>
  <c r="E226" i="1" s="1"/>
  <c r="D37" i="1"/>
  <c r="E37" i="1" s="1"/>
  <c r="D215" i="1"/>
  <c r="E215" i="1" s="1"/>
  <c r="D135" i="1"/>
  <c r="E135" i="1" s="1"/>
  <c r="D146" i="1"/>
  <c r="E146" i="1" s="1"/>
  <c r="D153" i="1"/>
  <c r="E153" i="1" s="1"/>
  <c r="D154" i="1"/>
  <c r="E154" i="1" s="1"/>
  <c r="D174" i="1"/>
  <c r="E174" i="1" s="1"/>
  <c r="D199" i="1"/>
  <c r="E199" i="1" s="1"/>
  <c r="D132" i="1"/>
  <c r="E132" i="1" s="1"/>
  <c r="D2" i="1"/>
  <c r="E2" i="1" s="1"/>
  <c r="D7" i="1"/>
  <c r="E7" i="1" s="1"/>
  <c r="D9" i="1"/>
  <c r="E9" i="1" s="1"/>
  <c r="D17" i="1"/>
  <c r="E17" i="1" s="1"/>
  <c r="D22" i="1"/>
  <c r="E22" i="1" s="1"/>
  <c r="D40" i="1"/>
  <c r="E40" i="1" s="1"/>
  <c r="D48" i="1"/>
  <c r="E48" i="1" s="1"/>
  <c r="D55" i="1"/>
  <c r="E55" i="1" s="1"/>
  <c r="D73" i="1"/>
  <c r="E73" i="1" s="1"/>
  <c r="D88" i="1"/>
  <c r="E88" i="1" s="1"/>
  <c r="D90" i="1"/>
  <c r="E90" i="1" s="1"/>
  <c r="D99" i="1"/>
  <c r="E99" i="1" s="1"/>
  <c r="D103" i="1"/>
  <c r="E103" i="1" s="1"/>
  <c r="D116" i="1"/>
  <c r="E116" i="1" s="1"/>
  <c r="D124" i="1"/>
  <c r="E124" i="1" s="1"/>
  <c r="D129" i="1"/>
  <c r="E129" i="1" s="1"/>
  <c r="D147" i="1"/>
  <c r="E147" i="1" s="1"/>
  <c r="D190" i="1"/>
  <c r="E190" i="1" s="1"/>
  <c r="D198" i="1"/>
  <c r="E198" i="1" s="1"/>
  <c r="D219" i="1"/>
  <c r="E219" i="1" s="1"/>
  <c r="D251" i="1"/>
  <c r="E251" i="1" s="1"/>
  <c r="D252" i="1"/>
  <c r="E252" i="1" s="1"/>
  <c r="D58" i="1"/>
  <c r="E58" i="1" s="1"/>
  <c r="D68" i="1"/>
  <c r="E68" i="1" s="1"/>
  <c r="D229" i="1"/>
  <c r="E229" i="1" s="1"/>
  <c r="D230" i="1"/>
  <c r="E230" i="1" s="1"/>
  <c r="D231" i="1"/>
  <c r="E231" i="1" s="1"/>
  <c r="D228" i="1"/>
  <c r="E228" i="1" s="1"/>
  <c r="D232" i="1"/>
  <c r="E232" i="1" s="1"/>
  <c r="D234" i="1"/>
  <c r="E234" i="1" s="1"/>
  <c r="D236" i="1"/>
  <c r="E236" i="1" s="1"/>
  <c r="D238" i="1"/>
  <c r="E238" i="1" s="1"/>
  <c r="D126" i="1"/>
  <c r="E126" i="1" s="1"/>
  <c r="D66" i="1"/>
  <c r="E66" i="1" s="1"/>
  <c r="D28" i="1"/>
  <c r="E28" i="1" s="1"/>
  <c r="D62" i="1"/>
  <c r="E62" i="1" s="1"/>
  <c r="D113" i="1"/>
  <c r="E113" i="1" s="1"/>
  <c r="D249" i="1"/>
  <c r="E249" i="1" s="1"/>
  <c r="D5" i="1"/>
  <c r="E5" i="1" s="1"/>
  <c r="D26" i="1"/>
  <c r="E26" i="1" s="1"/>
  <c r="D43" i="1"/>
  <c r="E43" i="1" s="1"/>
  <c r="D49" i="1"/>
  <c r="E49" i="1" s="1"/>
  <c r="D127" i="1"/>
  <c r="E127" i="1" s="1"/>
  <c r="D206" i="1"/>
  <c r="E206" i="1" s="1"/>
  <c r="D131" i="1"/>
  <c r="E131" i="1" s="1"/>
  <c r="D136" i="1"/>
  <c r="E136" i="1" s="1"/>
  <c r="D54" i="1"/>
  <c r="E54" i="1" s="1"/>
  <c r="D104" i="1"/>
  <c r="E104" i="1" s="1"/>
  <c r="D108" i="1"/>
  <c r="E108" i="1" s="1"/>
  <c r="D164" i="1"/>
  <c r="E164" i="1" s="1"/>
  <c r="D181" i="1"/>
  <c r="E181" i="1" s="1"/>
  <c r="D241" i="1"/>
  <c r="E241" i="1" s="1"/>
  <c r="D242" i="1"/>
  <c r="E242" i="1" s="1"/>
  <c r="D192" i="1"/>
  <c r="E192" i="1" s="1"/>
  <c r="D87" i="1"/>
  <c r="E87" i="1" s="1"/>
  <c r="D160" i="1"/>
  <c r="E160" i="1" s="1"/>
  <c r="D173" i="1"/>
  <c r="E173" i="1" s="1"/>
  <c r="D12" i="1"/>
  <c r="E12" i="1" s="1"/>
  <c r="D15" i="1"/>
  <c r="E15" i="1" s="1"/>
  <c r="D24" i="1"/>
  <c r="E24" i="1" s="1"/>
  <c r="D25" i="1"/>
  <c r="E25" i="1" s="1"/>
  <c r="D33" i="1"/>
  <c r="E33" i="1" s="1"/>
  <c r="D69" i="1"/>
  <c r="E69" i="1" s="1"/>
  <c r="D75" i="1"/>
  <c r="E75" i="1" s="1"/>
  <c r="D91" i="1"/>
  <c r="E91" i="1" s="1"/>
  <c r="D120" i="1"/>
  <c r="E120" i="1" s="1"/>
  <c r="D121" i="1"/>
  <c r="E121" i="1" s="1"/>
  <c r="D182" i="1"/>
  <c r="E182" i="1" s="1"/>
  <c r="D194" i="1"/>
  <c r="E194" i="1" s="1"/>
  <c r="D8" i="1"/>
  <c r="E8" i="1" s="1"/>
  <c r="D41" i="1"/>
  <c r="E41" i="1" s="1"/>
  <c r="D71" i="1"/>
  <c r="E71" i="1" s="1"/>
  <c r="D89" i="1"/>
  <c r="E89" i="1" s="1"/>
  <c r="D102" i="1"/>
  <c r="E102" i="1" s="1"/>
  <c r="D106" i="1"/>
  <c r="E106" i="1" s="1"/>
  <c r="D110" i="1"/>
  <c r="E110" i="1" s="1"/>
  <c r="D112" i="1"/>
  <c r="E112" i="1" s="1"/>
  <c r="D114" i="1"/>
  <c r="E114" i="1" s="1"/>
  <c r="D208" i="1"/>
  <c r="E208" i="1" s="1"/>
  <c r="D155" i="1"/>
  <c r="E155" i="1" s="1"/>
  <c r="D74" i="1"/>
  <c r="E74" i="1" s="1"/>
  <c r="D156" i="1"/>
  <c r="E156" i="1" s="1"/>
  <c r="D177" i="1"/>
  <c r="E177" i="1" s="1"/>
  <c r="D53" i="1"/>
  <c r="E53" i="1" s="1"/>
  <c r="D240" i="1"/>
  <c r="E240" i="1" s="1"/>
  <c r="D36" i="1"/>
  <c r="E36" i="1" s="1"/>
  <c r="D169" i="1"/>
  <c r="E169" i="1" s="1"/>
  <c r="D247" i="1"/>
  <c r="E247" i="1" s="1"/>
  <c r="D101" i="1"/>
  <c r="E101" i="1" s="1"/>
  <c r="D30" i="1"/>
  <c r="E30" i="1" s="1"/>
  <c r="D3" i="1"/>
  <c r="E3" i="1" s="1"/>
  <c r="D11" i="1"/>
  <c r="E11" i="1" s="1"/>
  <c r="D16" i="1"/>
  <c r="E16" i="1" s="1"/>
  <c r="D20" i="1"/>
  <c r="E20" i="1" s="1"/>
  <c r="D23" i="1"/>
  <c r="E23" i="1" s="1"/>
  <c r="D29" i="1"/>
  <c r="E29" i="1" s="1"/>
  <c r="D38" i="1"/>
  <c r="E38" i="1" s="1"/>
  <c r="D39" i="1"/>
  <c r="E39" i="1" s="1"/>
  <c r="D44" i="1"/>
  <c r="E44" i="1" s="1"/>
  <c r="D45" i="1"/>
  <c r="E45" i="1" s="1"/>
  <c r="D46" i="1"/>
  <c r="E46" i="1" s="1"/>
  <c r="D50" i="1"/>
  <c r="E50" i="1" s="1"/>
  <c r="D51" i="1"/>
  <c r="E51" i="1" s="1"/>
  <c r="D52" i="1"/>
  <c r="E52" i="1" s="1"/>
  <c r="D56" i="1"/>
  <c r="E56" i="1" s="1"/>
  <c r="D57" i="1"/>
  <c r="E57" i="1" s="1"/>
  <c r="D61" i="1"/>
  <c r="E61" i="1" s="1"/>
  <c r="D64" i="1"/>
  <c r="E64" i="1" s="1"/>
  <c r="D67" i="1"/>
  <c r="E67" i="1" s="1"/>
  <c r="D70" i="1"/>
  <c r="E70" i="1" s="1"/>
  <c r="D72" i="1"/>
  <c r="E72" i="1" s="1"/>
  <c r="D93" i="1"/>
  <c r="E93" i="1" s="1"/>
  <c r="D95" i="1"/>
  <c r="E95" i="1" s="1"/>
  <c r="D96" i="1"/>
  <c r="E96" i="1" s="1"/>
  <c r="D97" i="1"/>
  <c r="E97" i="1" s="1"/>
  <c r="D98" i="1"/>
  <c r="E98" i="1" s="1"/>
  <c r="D100" i="1"/>
  <c r="E100" i="1" s="1"/>
  <c r="D105" i="1"/>
  <c r="E105" i="1" s="1"/>
  <c r="D107" i="1"/>
  <c r="E107" i="1" s="1"/>
  <c r="D111" i="1"/>
  <c r="E111" i="1" s="1"/>
  <c r="D118" i="1"/>
  <c r="E118" i="1" s="1"/>
  <c r="D119" i="1"/>
  <c r="E119" i="1" s="1"/>
  <c r="D122" i="1"/>
  <c r="E122" i="1" s="1"/>
  <c r="D133" i="1"/>
  <c r="E133" i="1" s="1"/>
  <c r="D134" i="1"/>
  <c r="E134" i="1" s="1"/>
  <c r="D145" i="1"/>
  <c r="E145" i="1" s="1"/>
  <c r="D148" i="1"/>
  <c r="E148" i="1" s="1"/>
  <c r="D149" i="1"/>
  <c r="E149" i="1" s="1"/>
  <c r="D150" i="1"/>
  <c r="E150" i="1" s="1"/>
  <c r="D151" i="1"/>
  <c r="E151" i="1" s="1"/>
  <c r="D152" i="1"/>
  <c r="E152" i="1" s="1"/>
  <c r="D157" i="1"/>
  <c r="E157" i="1" s="1"/>
  <c r="D158" i="1"/>
  <c r="E158" i="1" s="1"/>
  <c r="D161" i="1"/>
  <c r="E161" i="1" s="1"/>
  <c r="D162" i="1"/>
  <c r="E162" i="1" s="1"/>
  <c r="D163" i="1"/>
  <c r="E163" i="1" s="1"/>
  <c r="D167" i="1"/>
  <c r="E167" i="1" s="1"/>
  <c r="D170" i="1"/>
  <c r="E170" i="1" s="1"/>
  <c r="D171" i="1"/>
  <c r="E171" i="1" s="1"/>
  <c r="D179" i="1"/>
  <c r="E179" i="1" s="1"/>
  <c r="D184" i="1"/>
  <c r="E184" i="1" s="1"/>
  <c r="D195" i="1"/>
  <c r="E195" i="1" s="1"/>
  <c r="D196" i="1"/>
  <c r="E196" i="1" s="1"/>
  <c r="D212" i="1"/>
  <c r="E212" i="1" s="1"/>
  <c r="D213" i="1"/>
  <c r="E213" i="1" s="1"/>
  <c r="D214" i="1"/>
  <c r="E214" i="1" s="1"/>
  <c r="D216" i="1"/>
  <c r="E216" i="1" s="1"/>
  <c r="D220" i="1"/>
  <c r="E220" i="1" s="1"/>
  <c r="D221" i="1"/>
  <c r="E221" i="1" s="1"/>
  <c r="D223" i="1"/>
  <c r="E223" i="1" s="1"/>
  <c r="D225" i="1"/>
  <c r="E225" i="1" s="1"/>
  <c r="D227" i="1"/>
  <c r="E227" i="1" s="1"/>
  <c r="D243" i="1"/>
  <c r="E243" i="1" s="1"/>
  <c r="D244" i="1"/>
  <c r="E244" i="1" s="1"/>
  <c r="D245" i="1"/>
  <c r="E245" i="1" s="1"/>
  <c r="D246" i="1"/>
  <c r="E246" i="1" s="1"/>
  <c r="D248" i="1"/>
  <c r="E248" i="1" s="1"/>
  <c r="D250" i="1"/>
  <c r="E250" i="1" s="1"/>
  <c r="D253" i="1"/>
  <c r="E253" i="1" s="1"/>
  <c r="D256" i="1"/>
  <c r="E256" i="1" s="1"/>
  <c r="D257" i="1"/>
  <c r="E257" i="1" s="1"/>
  <c r="D258" i="1"/>
  <c r="E258" i="1" s="1"/>
  <c r="D259" i="1"/>
  <c r="E259" i="1" s="1"/>
  <c r="D168" i="1"/>
  <c r="E168" i="1" s="1"/>
  <c r="D178" i="1"/>
  <c r="E178" i="1" s="1"/>
  <c r="D19" i="1"/>
  <c r="E19" i="1" s="1"/>
  <c r="D235" i="1"/>
  <c r="E235" i="1" s="1"/>
  <c r="D203" i="1"/>
  <c r="E203" i="1" s="1"/>
  <c r="D144" i="1"/>
  <c r="E144" i="1" s="1"/>
  <c r="D237" i="1"/>
  <c r="E237" i="1" s="1"/>
  <c r="D180" i="1"/>
  <c r="E180" i="1" s="1"/>
  <c r="D200" i="1"/>
  <c r="E200" i="1" s="1"/>
  <c r="D262" i="1"/>
  <c r="E262" i="1" s="1"/>
  <c r="D14" i="1"/>
  <c r="E14" i="1" s="1"/>
  <c r="D159" i="1"/>
  <c r="E159" i="1" s="1"/>
  <c r="D254" i="1"/>
  <c r="E254" i="1" s="1"/>
  <c r="D140" i="1"/>
  <c r="E140" i="1" s="1"/>
  <c r="D142" i="1"/>
  <c r="E142" i="1" s="1"/>
  <c r="D143" i="1"/>
  <c r="E143" i="1" s="1"/>
  <c r="D10" i="1"/>
  <c r="E10" i="1" s="1"/>
  <c r="D92" i="1"/>
  <c r="E92" i="1" s="1"/>
  <c r="D166" i="1"/>
  <c r="E166" i="1" s="1"/>
  <c r="D63" i="1"/>
  <c r="E63" i="1" s="1"/>
  <c r="D109" i="1"/>
  <c r="E109" i="1" s="1"/>
  <c r="D193" i="1"/>
  <c r="E193" i="1" s="1"/>
  <c r="D175" i="1"/>
  <c r="E175" i="1" s="1"/>
  <c r="D188" i="1"/>
  <c r="E188" i="1" s="1"/>
  <c r="D197" i="1"/>
  <c r="E197" i="1" s="1"/>
  <c r="D65" i="1"/>
  <c r="E65" i="1" s="1"/>
  <c r="D233" i="1"/>
  <c r="E233" i="1" s="1"/>
  <c r="D4" i="1"/>
  <c r="E4" i="1" s="1"/>
  <c r="D125" i="1"/>
  <c r="E125" i="1" s="1"/>
  <c r="D128" i="1"/>
  <c r="E128" i="1" s="1"/>
  <c r="D217" i="1"/>
  <c r="E217" i="1" s="1"/>
  <c r="D263" i="1"/>
  <c r="E263" i="1" s="1"/>
  <c r="D205" i="1"/>
  <c r="E205" i="1" s="1"/>
  <c r="D204" i="1"/>
  <c r="E204" i="1" s="1"/>
  <c r="D13" i="1"/>
  <c r="E13" i="1" s="1"/>
  <c r="D130" i="1"/>
  <c r="E130" i="1" s="1"/>
  <c r="D222" i="1"/>
  <c r="E222" i="1" s="1"/>
  <c r="D260" i="1"/>
  <c r="E260" i="1" s="1"/>
  <c r="D115" i="1"/>
  <c r="E115" i="1" s="1"/>
  <c r="D201" i="1"/>
  <c r="E201" i="1" s="1"/>
  <c r="D189" i="1"/>
  <c r="E189" i="1" s="1"/>
  <c r="D224" i="1"/>
  <c r="E224" i="1" s="1"/>
  <c r="D27" i="1"/>
  <c r="E27" i="1" s="1"/>
  <c r="C76" i="1"/>
  <c r="C77" i="1"/>
  <c r="C78" i="1"/>
  <c r="C79" i="1"/>
  <c r="C80" i="1"/>
  <c r="C81" i="1"/>
  <c r="C82" i="1"/>
  <c r="C83" i="1"/>
  <c r="C84" i="1"/>
  <c r="C85" i="1"/>
  <c r="C138" i="1"/>
  <c r="C139" i="1"/>
  <c r="C137" i="1"/>
  <c r="C209" i="1"/>
  <c r="C239" i="1"/>
  <c r="C176" i="1"/>
  <c r="C21" i="1"/>
  <c r="C42" i="1"/>
  <c r="C47" i="1"/>
  <c r="C60" i="1"/>
  <c r="C141" i="1"/>
  <c r="C165" i="1"/>
  <c r="C186" i="1"/>
  <c r="C187" i="1"/>
  <c r="C191" i="1"/>
  <c r="C211" i="1"/>
  <c r="C18" i="1"/>
  <c r="C94" i="1"/>
  <c r="C207" i="1"/>
  <c r="C31" i="1"/>
  <c r="C32" i="1"/>
  <c r="C255" i="1"/>
  <c r="C185" i="1"/>
  <c r="C59" i="1"/>
  <c r="C183" i="1"/>
  <c r="C202" i="1"/>
  <c r="C261" i="1"/>
  <c r="C210" i="1"/>
  <c r="C117" i="1"/>
  <c r="C34" i="1"/>
  <c r="C172" i="1"/>
  <c r="C6" i="1"/>
  <c r="C123" i="1"/>
  <c r="C35" i="1"/>
  <c r="C86" i="1"/>
  <c r="C218" i="1"/>
  <c r="C226" i="1"/>
  <c r="C37" i="1"/>
  <c r="C215" i="1"/>
  <c r="C135" i="1"/>
  <c r="C146" i="1"/>
  <c r="C153" i="1"/>
  <c r="C154" i="1"/>
  <c r="C174" i="1"/>
  <c r="C199" i="1"/>
  <c r="C132" i="1"/>
  <c r="C2" i="1"/>
  <c r="C7" i="1"/>
  <c r="C9" i="1"/>
  <c r="C17" i="1"/>
  <c r="C22" i="1"/>
  <c r="C40" i="1"/>
  <c r="C48" i="1"/>
  <c r="C55" i="1"/>
  <c r="C73" i="1"/>
  <c r="C88" i="1"/>
  <c r="C90" i="1"/>
  <c r="C99" i="1"/>
  <c r="C103" i="1"/>
  <c r="C116" i="1"/>
  <c r="C124" i="1"/>
  <c r="C129" i="1"/>
  <c r="C147" i="1"/>
  <c r="C190" i="1"/>
  <c r="C198" i="1"/>
  <c r="C219" i="1"/>
  <c r="C251" i="1"/>
  <c r="C252" i="1"/>
  <c r="C58" i="1"/>
  <c r="C68" i="1"/>
  <c r="C229" i="1"/>
  <c r="C230" i="1"/>
  <c r="C231" i="1"/>
  <c r="C228" i="1"/>
  <c r="C232" i="1"/>
  <c r="C234" i="1"/>
  <c r="C236" i="1"/>
  <c r="C238" i="1"/>
  <c r="C126" i="1"/>
  <c r="C66" i="1"/>
  <c r="C28" i="1"/>
  <c r="C62" i="1"/>
  <c r="C113" i="1"/>
  <c r="C249" i="1"/>
  <c r="C5" i="1"/>
  <c r="C26" i="1"/>
  <c r="C43" i="1"/>
  <c r="C49" i="1"/>
  <c r="C127" i="1"/>
  <c r="C206" i="1"/>
  <c r="C131" i="1"/>
  <c r="C136" i="1"/>
  <c r="C54" i="1"/>
  <c r="C104" i="1"/>
  <c r="C108" i="1"/>
  <c r="C164" i="1"/>
  <c r="C181" i="1"/>
  <c r="C241" i="1"/>
  <c r="C242" i="1"/>
  <c r="C192" i="1"/>
  <c r="C87" i="1"/>
  <c r="C160" i="1"/>
  <c r="C173" i="1"/>
  <c r="C12" i="1"/>
  <c r="C15" i="1"/>
  <c r="C24" i="1"/>
  <c r="C25" i="1"/>
  <c r="C33" i="1"/>
  <c r="C69" i="1"/>
  <c r="C75" i="1"/>
  <c r="C91" i="1"/>
  <c r="C120" i="1"/>
  <c r="C121" i="1"/>
  <c r="C182" i="1"/>
  <c r="C194" i="1"/>
  <c r="C8" i="1"/>
  <c r="C41" i="1"/>
  <c r="C71" i="1"/>
  <c r="C89" i="1"/>
  <c r="C102" i="1"/>
  <c r="C106" i="1"/>
  <c r="C110" i="1"/>
  <c r="C112" i="1"/>
  <c r="C114" i="1"/>
  <c r="C208" i="1"/>
  <c r="C155" i="1"/>
  <c r="C74" i="1"/>
  <c r="C156" i="1"/>
  <c r="C177" i="1"/>
  <c r="C53" i="1"/>
  <c r="C240" i="1"/>
  <c r="C36" i="1"/>
  <c r="C169" i="1"/>
  <c r="C247" i="1"/>
  <c r="C101" i="1"/>
  <c r="C30" i="1"/>
  <c r="C3" i="1"/>
  <c r="C11" i="1"/>
  <c r="C16" i="1"/>
  <c r="C20" i="1"/>
  <c r="C23" i="1"/>
  <c r="C29" i="1"/>
  <c r="C38" i="1"/>
  <c r="C39" i="1"/>
  <c r="C44" i="1"/>
  <c r="C45" i="1"/>
  <c r="C46" i="1"/>
  <c r="C50" i="1"/>
  <c r="C51" i="1"/>
  <c r="C52" i="1"/>
  <c r="C56" i="1"/>
  <c r="C57" i="1"/>
  <c r="C61" i="1"/>
  <c r="C64" i="1"/>
  <c r="C67" i="1"/>
  <c r="C70" i="1"/>
  <c r="C72" i="1"/>
  <c r="C93" i="1"/>
  <c r="C95" i="1"/>
  <c r="C96" i="1"/>
  <c r="C97" i="1"/>
  <c r="C98" i="1"/>
  <c r="C100" i="1"/>
  <c r="C105" i="1"/>
  <c r="C107" i="1"/>
  <c r="C111" i="1"/>
  <c r="C118" i="1"/>
  <c r="C119" i="1"/>
  <c r="C122" i="1"/>
  <c r="C133" i="1"/>
  <c r="C134" i="1"/>
  <c r="C145" i="1"/>
  <c r="C148" i="1"/>
  <c r="C149" i="1"/>
  <c r="C150" i="1"/>
  <c r="C151" i="1"/>
  <c r="C152" i="1"/>
  <c r="C157" i="1"/>
  <c r="C158" i="1"/>
  <c r="C161" i="1"/>
  <c r="C162" i="1"/>
  <c r="C163" i="1"/>
  <c r="C167" i="1"/>
  <c r="C170" i="1"/>
  <c r="C171" i="1"/>
  <c r="C179" i="1"/>
  <c r="C184" i="1"/>
  <c r="C195" i="1"/>
  <c r="C196" i="1"/>
  <c r="C212" i="1"/>
  <c r="C213" i="1"/>
  <c r="C214" i="1"/>
  <c r="C216" i="1"/>
  <c r="C220" i="1"/>
  <c r="C221" i="1"/>
  <c r="C223" i="1"/>
  <c r="C225" i="1"/>
  <c r="C227" i="1"/>
  <c r="C243" i="1"/>
  <c r="C244" i="1"/>
  <c r="C245" i="1"/>
  <c r="C246" i="1"/>
  <c r="C248" i="1"/>
  <c r="C250" i="1"/>
  <c r="C253" i="1"/>
  <c r="C256" i="1"/>
  <c r="C257" i="1"/>
  <c r="C258" i="1"/>
  <c r="C259" i="1"/>
  <c r="C168" i="1"/>
  <c r="C178" i="1"/>
  <c r="C19" i="1"/>
  <c r="C235" i="1"/>
  <c r="C203" i="1"/>
  <c r="C144" i="1"/>
  <c r="C237" i="1"/>
  <c r="C180" i="1"/>
  <c r="C200" i="1"/>
  <c r="C262" i="1"/>
  <c r="C14" i="1"/>
  <c r="C159" i="1"/>
  <c r="C254" i="1"/>
  <c r="C140" i="1"/>
  <c r="C142" i="1"/>
  <c r="C143" i="1"/>
  <c r="C10" i="1"/>
  <c r="C92" i="1"/>
  <c r="C166" i="1"/>
  <c r="C63" i="1"/>
  <c r="C109" i="1"/>
  <c r="C193" i="1"/>
  <c r="C175" i="1"/>
  <c r="C188" i="1"/>
  <c r="C197" i="1"/>
  <c r="C65" i="1"/>
  <c r="C233" i="1"/>
  <c r="C4" i="1"/>
  <c r="C125" i="1"/>
  <c r="C128" i="1"/>
  <c r="C217" i="1"/>
  <c r="C263" i="1"/>
  <c r="C205" i="1"/>
  <c r="C204" i="1"/>
  <c r="C13" i="1"/>
  <c r="C130" i="1"/>
  <c r="C222" i="1"/>
  <c r="C260" i="1"/>
  <c r="C115" i="1"/>
  <c r="C201" i="1"/>
  <c r="C189" i="1"/>
  <c r="C224" i="1"/>
  <c r="C27" i="1"/>
  <c r="B194" i="1" l="1"/>
  <c r="B25" i="1"/>
  <c r="B242" i="1"/>
  <c r="B131" i="1"/>
  <c r="B113" i="1"/>
  <c r="B232" i="1"/>
  <c r="B251" i="1"/>
  <c r="B103" i="1"/>
  <c r="B22" i="1"/>
  <c r="B154" i="1"/>
  <c r="B86" i="1"/>
  <c r="B207" i="1"/>
  <c r="B141" i="1"/>
  <c r="B80" i="1"/>
  <c r="B31" i="1"/>
  <c r="B218" i="1"/>
  <c r="B165" i="1"/>
  <c r="B241" i="1"/>
  <c r="B210" i="1"/>
  <c r="B209" i="1"/>
  <c r="B182" i="1"/>
  <c r="B24" i="1"/>
  <c r="B206" i="1"/>
  <c r="B121" i="1"/>
  <c r="B181" i="1"/>
  <c r="B28" i="1"/>
  <c r="B90" i="1"/>
  <c r="B146" i="1"/>
  <c r="B167" i="1"/>
  <c r="B222" i="1"/>
  <c r="B256" i="1"/>
  <c r="B163" i="1"/>
  <c r="B29" i="1"/>
  <c r="B247" i="1"/>
  <c r="B75" i="1"/>
  <c r="B104" i="1"/>
  <c r="B235" i="1"/>
  <c r="B117" i="1"/>
  <c r="B32" i="1"/>
  <c r="B186" i="1"/>
  <c r="B239" i="1"/>
  <c r="B82" i="1"/>
  <c r="B15" i="1"/>
  <c r="B127" i="1"/>
  <c r="B231" i="1"/>
  <c r="B198" i="1"/>
  <c r="B9" i="1"/>
  <c r="B150" i="1"/>
  <c r="B95" i="1"/>
  <c r="B203" i="1"/>
  <c r="B227" i="1"/>
  <c r="B212" i="1"/>
  <c r="B149" i="1"/>
  <c r="B52" i="1"/>
  <c r="B155" i="1"/>
  <c r="B71" i="1"/>
  <c r="B160" i="1"/>
  <c r="B196" i="1"/>
  <c r="B189" i="1"/>
  <c r="B122" i="1"/>
  <c r="B97" i="1"/>
  <c r="B44" i="1"/>
  <c r="B177" i="1"/>
  <c r="B208" i="1"/>
  <c r="B226" i="1"/>
  <c r="B152" i="1"/>
  <c r="B244" i="1"/>
  <c r="B214" i="1"/>
  <c r="B162" i="1"/>
  <c r="B51" i="1"/>
  <c r="B169" i="1"/>
  <c r="B36" i="1"/>
  <c r="B134" i="1"/>
  <c r="B16" i="1"/>
  <c r="B133" i="1"/>
  <c r="B11" i="1"/>
  <c r="B35" i="1"/>
  <c r="B202" i="1"/>
  <c r="B94" i="1"/>
  <c r="B60" i="1"/>
  <c r="B139" i="1"/>
  <c r="B79" i="1"/>
  <c r="B114" i="1"/>
  <c r="B100" i="1"/>
  <c r="B57" i="1"/>
  <c r="B39" i="1"/>
  <c r="B30" i="1"/>
  <c r="B156" i="1"/>
  <c r="B67" i="1"/>
  <c r="B193" i="1"/>
  <c r="B140" i="1"/>
  <c r="B144" i="1"/>
  <c r="B243" i="1"/>
  <c r="B20" i="1"/>
  <c r="B158" i="1"/>
  <c r="B46" i="1"/>
  <c r="B34" i="1"/>
  <c r="B255" i="1"/>
  <c r="B187" i="1"/>
  <c r="B176" i="1"/>
  <c r="B83" i="1"/>
  <c r="B27" i="1"/>
  <c r="B13" i="1"/>
  <c r="B250" i="1"/>
  <c r="B65" i="1"/>
  <c r="B221" i="1"/>
  <c r="B168" i="1"/>
  <c r="B8" i="1"/>
  <c r="B249" i="1"/>
  <c r="B252" i="1"/>
  <c r="B174" i="1"/>
  <c r="B201" i="1"/>
  <c r="B263" i="1"/>
  <c r="B188" i="1"/>
  <c r="B143" i="1"/>
  <c r="B180" i="1"/>
  <c r="B259" i="1"/>
  <c r="B245" i="1"/>
  <c r="B216" i="1"/>
  <c r="B171" i="1"/>
  <c r="B123" i="1"/>
  <c r="B183" i="1"/>
  <c r="B18" i="1"/>
  <c r="B47" i="1"/>
  <c r="B138" i="1"/>
  <c r="B78" i="1"/>
  <c r="B45" i="1"/>
  <c r="B225" i="1"/>
  <c r="B19" i="1"/>
  <c r="B195" i="1"/>
  <c r="B224" i="1"/>
  <c r="B92" i="1"/>
  <c r="B184" i="1"/>
  <c r="B246" i="1"/>
  <c r="B192" i="1"/>
  <c r="B234" i="1"/>
  <c r="B40" i="1"/>
  <c r="B115" i="1"/>
  <c r="B217" i="1"/>
  <c r="B175" i="1"/>
  <c r="B142" i="1"/>
  <c r="B237" i="1"/>
  <c r="B258" i="1"/>
  <c r="B102" i="1"/>
  <c r="B120" i="1"/>
  <c r="B12" i="1"/>
  <c r="B164" i="1"/>
  <c r="B49" i="1"/>
  <c r="B66" i="1"/>
  <c r="B230" i="1"/>
  <c r="B190" i="1"/>
  <c r="B88" i="1"/>
  <c r="B7" i="1"/>
  <c r="B135" i="1"/>
  <c r="B6" i="1"/>
  <c r="B59" i="1"/>
  <c r="B211" i="1"/>
  <c r="B42" i="1"/>
  <c r="B85" i="1"/>
  <c r="B77" i="1"/>
  <c r="B223" i="1"/>
  <c r="B204" i="1"/>
  <c r="B178" i="1"/>
  <c r="B248" i="1"/>
  <c r="B205" i="1"/>
  <c r="B200" i="1"/>
  <c r="B220" i="1"/>
  <c r="B33" i="1"/>
  <c r="B136" i="1"/>
  <c r="B116" i="1"/>
  <c r="B257" i="1"/>
  <c r="B56" i="1"/>
  <c r="B38" i="1"/>
  <c r="B74" i="1"/>
  <c r="B89" i="1"/>
  <c r="B91" i="1"/>
  <c r="B173" i="1"/>
  <c r="B108" i="1"/>
  <c r="B43" i="1"/>
  <c r="B126" i="1"/>
  <c r="B229" i="1"/>
  <c r="B147" i="1"/>
  <c r="B73" i="1"/>
  <c r="B2" i="1"/>
  <c r="B215" i="1"/>
  <c r="B172" i="1"/>
  <c r="B185" i="1"/>
  <c r="B191" i="1"/>
  <c r="B21" i="1"/>
  <c r="B84" i="1"/>
  <c r="B76" i="1"/>
  <c r="B4" i="1"/>
  <c r="B63" i="1"/>
  <c r="B159" i="1"/>
  <c r="B233" i="1"/>
  <c r="B166" i="1"/>
  <c r="B14" i="1"/>
  <c r="B253" i="1"/>
  <c r="B53" i="1"/>
  <c r="B111" i="1"/>
  <c r="B93" i="1"/>
  <c r="B110" i="1"/>
  <c r="B62" i="1"/>
  <c r="B228" i="1"/>
  <c r="B219" i="1"/>
  <c r="B99" i="1"/>
  <c r="B17" i="1"/>
  <c r="B153" i="1"/>
  <c r="B81" i="1"/>
  <c r="B240" i="1"/>
  <c r="B112" i="1"/>
  <c r="B137" i="1"/>
  <c r="B197" i="1"/>
  <c r="B10" i="1"/>
  <c r="B148" i="1"/>
  <c r="B107" i="1"/>
  <c r="B72" i="1"/>
  <c r="B161" i="1"/>
  <c r="B145" i="1"/>
  <c r="B105" i="1"/>
  <c r="B70" i="1"/>
  <c r="B61" i="1"/>
  <c r="B3" i="1"/>
  <c r="B179" i="1"/>
  <c r="B23" i="1"/>
  <c r="B170" i="1"/>
  <c r="B151" i="1"/>
  <c r="B119" i="1"/>
  <c r="B96" i="1"/>
  <c r="B157" i="1"/>
  <c r="B98" i="1"/>
  <c r="B64" i="1"/>
  <c r="B50" i="1"/>
  <c r="B26" i="1"/>
  <c r="B238" i="1"/>
  <c r="B68" i="1"/>
  <c r="B129" i="1"/>
  <c r="B55" i="1"/>
  <c r="B132" i="1"/>
  <c r="B37" i="1"/>
  <c r="B128" i="1"/>
  <c r="B213" i="1"/>
  <c r="B130" i="1"/>
  <c r="B125" i="1"/>
  <c r="B109" i="1"/>
  <c r="B254" i="1"/>
  <c r="B41" i="1"/>
  <c r="B69" i="1"/>
  <c r="B87" i="1"/>
  <c r="B54" i="1"/>
  <c r="B5" i="1"/>
  <c r="B236" i="1"/>
  <c r="B58" i="1"/>
  <c r="B124" i="1"/>
  <c r="B48" i="1"/>
  <c r="B199" i="1"/>
  <c r="B106" i="1"/>
  <c r="B262" i="1"/>
  <c r="B118" i="1"/>
  <c r="B101" i="1"/>
</calcChain>
</file>

<file path=xl/sharedStrings.xml><?xml version="1.0" encoding="utf-8"?>
<sst xmlns="http://schemas.openxmlformats.org/spreadsheetml/2006/main" count="4331" uniqueCount="2007">
  <si>
    <t>https://www.restaurantesybar.es/bizkaia/bilbao/11-aldeanos</t>
  </si>
  <si>
    <t>https://www.restaurantesybar.es/sevilla/sevilla/a-banda</t>
  </si>
  <si>
    <t>https://www.restaurantesybar.es/asturias/gijon/a-feira-do-pulpo</t>
  </si>
  <si>
    <t>https://www.restaurantesybar.es/a-coruna/santiago-de-compostela/a-viaxe-cocina-de-matices</t>
  </si>
  <si>
    <t>https://www.restaurantesybar.es/madrid/madrid/aarde-restaurante</t>
  </si>
  <si>
    <t>https://www.restaurantesybar.es/cantabria/santander/abra-sardinero-resto-bar</t>
  </si>
  <si>
    <t>https://www.restaurantesybar.es/bizkaia/bilbao/agavero-restaurante-mexicano-bilbao</t>
  </si>
  <si>
    <t>https://www.restaurantesybar.es/granada/granada/aisushi</t>
  </si>
  <si>
    <t>https://www.restaurantesybar.es/bizkaia/bilbao/aizian</t>
  </si>
  <si>
    <t>https://www.restaurantesybar.es/salamanca/alba-de-tormes/alameda-restaurante</t>
  </si>
  <si>
    <t>https://www.restaurantesybar.es/madrid/madrid/amazonico</t>
  </si>
  <si>
    <t>https://www.restaurantesybar.es/gipuzkoa/san-sebastian/ametzagana-restaurante</t>
  </si>
  <si>
    <t>https://www.restaurantesybar.es/toledo/talavera-de-la-reina/antiquario</t>
  </si>
  <si>
    <t>https://www.restaurantesybar.es/pontevedra/cambados/aquelarre-gastro-bar</t>
  </si>
  <si>
    <t>https://www.restaurantesybar.es/gipuzkoa/san-sebastian/araeta</t>
  </si>
  <si>
    <t>https://www.restaurantesybar.es/madrid/madrid/areia</t>
  </si>
  <si>
    <t>https://www.restaurantesybar.es/bizkaia/bilbao/arraiz-asador</t>
  </si>
  <si>
    <t>https://www.restaurantesybar.es/alava/santa-cruz-de-campezo/arrea-restaurante</t>
  </si>
  <si>
    <t>https://www.restaurantesybar.es/madrid/villalba/arriero</t>
  </si>
  <si>
    <t>https://www.restaurantesybar.es/madrid/madrid/arroceria-dstapa-madrid</t>
  </si>
  <si>
    <t>https://www.restaurantesybar.es/bizkaia/bilbao/baden-baden</t>
  </si>
  <si>
    <t>https://www.restaurantesybar.es/gipuzkoa/san-sebastian/bar-campus</t>
  </si>
  <si>
    <t>https://www.restaurantesybar.es/gipuzkoa/san-sebastian/bar-campus-amara</t>
  </si>
  <si>
    <t>https://www.restaurantesybar.es/cantabria/santander/bar-del-puerto</t>
  </si>
  <si>
    <t>https://www.restaurantesybar.es/cantabria/potes/bar-restaurante-los-camachos-potes</t>
  </si>
  <si>
    <t>https://www.restaurantesybar.es/madrid/madrid/bar-viceversa</t>
  </si>
  <si>
    <t>https://www.restaurantesybar.es/madrid/madrid/barbara-ann</t>
  </si>
  <si>
    <t>https://www.restaurantesybar.es/a-coruna/a-coruna/barlovento</t>
  </si>
  <si>
    <t>https://www.restaurantesybar.es/madrid/arguelles/best-restaurant</t>
  </si>
  <si>
    <t>https://www.restaurantesybar.es/albacete/albacete/bigote-blanco</t>
  </si>
  <si>
    <t>https://www.restaurantesybar.es/albacete/albacete/bigote-blanco-hellin-24</t>
  </si>
  <si>
    <t>https://www.restaurantesybar.es/gipuzkoa/san-sebastian/bodegon-alejandro</t>
  </si>
  <si>
    <t>https://www.restaurantesybar.es/alicante/zenia/browns-cocktail-and-gastro-bar</t>
  </si>
  <si>
    <t>https://www.restaurantesybar.es/avila/avila/burguer-prisma</t>
  </si>
  <si>
    <t>https://www.restaurantesybar.es/madrid/alcobendas/cabana-marconi</t>
  </si>
  <si>
    <t>https://www.restaurantesybar.es/badajoz/badajoz/caesura-taperia</t>
  </si>
  <si>
    <t>https://www.restaurantesybar.es/madrid/madrid/cafe-comercial</t>
  </si>
  <si>
    <t>https://www.restaurantesybar.es/madrid/madrid/caluana</t>
  </si>
  <si>
    <t>https://www.restaurantesybar.es/bizkaia/bilbao/capricho-de-bilbao</t>
  </si>
  <si>
    <t>https://www.restaurantesybar.es/granada/granada/carmen-verde-luna</t>
  </si>
  <si>
    <t>https://www.restaurantesybar.es/a-coruna/santiago-de-compostela/casa-felisa-restaurante</t>
  </si>
  <si>
    <t>https://www.restaurantesybar.es/cantabria/santander/casa-lita</t>
  </si>
  <si>
    <t>https://www.restaurantesybar.es/madrid/madrid/casa-lucas</t>
  </si>
  <si>
    <t>https://www.restaurantesybar.es/madrid/madrid/casa-orellana-chamartin</t>
  </si>
  <si>
    <t>https://www.restaurantesybar.es/madrid/madrid/casa-orellana-salesas</t>
  </si>
  <si>
    <t>https://www.restaurantesybar.es/a-coruna/santiago-de-compostela/centralia</t>
  </si>
  <si>
    <t>https://www.restaurantesybar.es/bizkaia/bilbao/cevitxef</t>
  </si>
  <si>
    <t>https://www.restaurantesybar.es/cantabria/santander/chifa-fusion</t>
  </si>
  <si>
    <t>https://www.restaurantesybar.es/madrid/madrid/chona-la-patrona</t>
  </si>
  <si>
    <t>https://www.restaurantesybar.es/madrid/madrid/choose-restaurante-vegano</t>
  </si>
  <si>
    <t>https://www.restaurantesybar.es/madrid/madrid/chuecking-tapas-bar</t>
  </si>
  <si>
    <t>https://www.restaurantesybar.es/lleida/lleida/creperia-flash</t>
  </si>
  <si>
    <t>https://www.restaurantesybar.es/cordoba/cordoba/cuevas-romanas</t>
  </si>
  <si>
    <t>https://www.restaurantesybar.es/bizkaia/bilbao/deustoarrak</t>
  </si>
  <si>
    <t>https://www.restaurantesybar.es/madrid/madrid/do-meigo-las-tablas</t>
  </si>
  <si>
    <t>https://www.restaurantesybar.es/madrid/madrid/do-meigo-sanchinarro</t>
  </si>
  <si>
    <t>https://www.restaurantesybar.es/burgos/burgos/don-nuno</t>
  </si>
  <si>
    <t>https://www.restaurantesybar.es/alicante/callosa-den-sarria/el-algar-de-don-joan</t>
  </si>
  <si>
    <t>https://www.restaurantesybar.es/a-coruna/santiago-de-compostela/el-bordon</t>
  </si>
  <si>
    <t>https://www.restaurantesybar.es/madrid/madrid/el-brote</t>
  </si>
  <si>
    <t>https://www.restaurantesybar.es/cantabria/potes/el-cenador-del-capitan</t>
  </si>
  <si>
    <t>https://www.restaurantesybar.es/segovia/pedraza/el-corral-de-joaquina</t>
  </si>
  <si>
    <t>https://www.restaurantesybar.es/madrid/madrid/el-escondite-de-villanueva</t>
  </si>
  <si>
    <t>https://www.restaurantesybar.es/segovia/sepulveda/el-figon-de-ismael</t>
  </si>
  <si>
    <t>https://www.restaurantesybar.es/cantabria/noja/el-horreo</t>
  </si>
  <si>
    <t>https://www.restaurantesybar.es/madrid/madrid/el-jardin-de-baco-2</t>
  </si>
  <si>
    <t>https://www.restaurantesybar.es/caceres/caceres/el-mirador-de-galarza</t>
  </si>
  <si>
    <t>https://www.restaurantesybar.es/madrid/madrid/el-paraguas</t>
  </si>
  <si>
    <t>https://www.restaurantesybar.es/granada/granada/el-pescaito-de-carmela</t>
  </si>
  <si>
    <t>https://www.restaurantesybar.es/madrid/madrid/el-rincon-de-vespok</t>
  </si>
  <si>
    <t>https://www.restaurantesybar.es/bizkaia/bilbao/el-viejo-zortzi</t>
  </si>
  <si>
    <t>https://www.restaurantesybar.es/gipuzkoa/san-sebastian/elosta</t>
  </si>
  <si>
    <t>https://www.restaurantesybar.es/ibiza/sant-josep-talaia/es-boldado</t>
  </si>
  <si>
    <t>https://www.restaurantesybar.es/gipuzkoa/san-sebastian/ganbara</t>
  </si>
  <si>
    <t>https://www.restaurantesybar.es/a-coruna/a-coruna/gasthof-centro-comercial-area-central</t>
  </si>
  <si>
    <t>https://www.restaurantesybar.es/a-coruna/a-coruna/gasthofcentro-comercial-pontinas</t>
  </si>
  <si>
    <t>https://www.restaurantesybar.es/a-coruna/a-coruna/gasthof-gaiteira</t>
  </si>
  <si>
    <t>https://www.restaurantesybar.es/a-coruna/a-coruna/gasthof-juan-florez</t>
  </si>
  <si>
    <t>https://www.restaurantesybar.es/a-coruna/a-coruna/gasthof-la-grela</t>
  </si>
  <si>
    <t>https://www.restaurantesybar.es/a-coruna/a-coruna/gasthof-la-marina</t>
  </si>
  <si>
    <t>https://www.restaurantesybar.es/a-coruna/a-coruna/gasthof-orzan</t>
  </si>
  <si>
    <t>https://www.restaurantesybar.es/a-coruna/a-coruna/gasthof-ramon-y-cajal</t>
  </si>
  <si>
    <t>https://www.restaurantesybar.es/a-coruna/a-coruna/gasthof-riazor</t>
  </si>
  <si>
    <t>https://www.restaurantesybar.es/a-coruna/a-coruna/gasthof-urbanizacion-dos-regos</t>
  </si>
  <si>
    <t>https://www.restaurantesybar.es/avila/avila/gastrobar-sofraga-palacio</t>
  </si>
  <si>
    <t>https://www.restaurantesybar.es/cuenca/cuenca/grotte-del-huecar</t>
  </si>
  <si>
    <t>https://www.restaurantesybar.es/bizkaia/bilbao/hamburgueseria-oli</t>
  </si>
  <si>
    <t>https://www.restaurantesybar.es/granada/granada/hicuri-art-vegan</t>
  </si>
  <si>
    <t>https://www.restaurantesybar.es/bizkaia/bilbao/hola-bar</t>
  </si>
  <si>
    <t>https://www.restaurantesybar.es/gipuzkoa/san-sebastian/ikaitz</t>
  </si>
  <si>
    <t>https://www.restaurantesybar.es/salamanca/salamanca/isidro</t>
  </si>
  <si>
    <t>https://www.restaurantesybar.es/madrid/madrid/jaleito-la-latina</t>
  </si>
  <si>
    <t>https://www.restaurantesybar.es/alava/vitoria-gasteiz/jan-alai</t>
  </si>
  <si>
    <t>https://www.restaurantesybar.es/madrid/madrid/jauja-cafe</t>
  </si>
  <si>
    <t>https://www.restaurantesybar.es/madrid/madrid/jauja-madrid</t>
  </si>
  <si>
    <t>https://www.restaurantesybar.es/madrid/madrid/jungle-jazz-club</t>
  </si>
  <si>
    <t>https://www.restaurantesybar.es/madrid/madrid/ka-restaurante</t>
  </si>
  <si>
    <t>https://www.restaurantesybar.es/bizkaia/bilbao/kebasque</t>
  </si>
  <si>
    <t>https://www.restaurantesybar.es/madrid/alcorcon/kilometros-de-pizza-x-madrid</t>
  </si>
  <si>
    <t>https://www.restaurantesybar.es/madrid/madrid/kilometros-de-pizza-avenida-brasil</t>
  </si>
  <si>
    <t>https://www.restaurantesybar.es/granada/granada/la-autentica-carmela</t>
  </si>
  <si>
    <t>https://www.restaurantesybar.es/bizkaia/bilbao/la-barraca</t>
  </si>
  <si>
    <t>https://www.restaurantesybar.es/cordoba/cordoba/la-casa-del-agua</t>
  </si>
  <si>
    <t>https://www.restaurantesybar.es/madrid/madrid/la-chuequita-tapas-bar</t>
  </si>
  <si>
    <t>https://www.restaurantesybar.es/granada/granada/la-cuchara-de-carmela</t>
  </si>
  <si>
    <t>https://www.restaurantesybar.es/madrid/madrid/la-encomienda-vegana</t>
  </si>
  <si>
    <t>https://www.restaurantesybar.es/alicante/la-freiduria-andaluza</t>
  </si>
  <si>
    <t>https://www.restaurantesybar.es/cordoba/cordoba/la-lonja</t>
  </si>
  <si>
    <t>https://www.restaurantesybar.es/segovia/pedraza/la-olma</t>
  </si>
  <si>
    <t>https://www.restaurantesybar.es/granada/granada/la-piccola-carmela</t>
  </si>
  <si>
    <t>https://www.restaurantesybar.es/madrid/madrid/la-pizza-e-bella</t>
  </si>
  <si>
    <t>https://www.restaurantesybar.es/granada/granada/la-platea-forum</t>
  </si>
  <si>
    <t>https://www.restaurantesybar.es/cantabria/potes/la-soldreria</t>
  </si>
  <si>
    <t>https://www.restaurantesybar.es/valencia/valencia/la-taberna-casera</t>
  </si>
  <si>
    <t>https://www.restaurantesybar.es/bizkaia/bilbao/la-taberna-de-los-mundos</t>
  </si>
  <si>
    <t>https://www.restaurantesybar.es/alicante/villena/la-teja-azul</t>
  </si>
  <si>
    <t>https://www.restaurantesybar.es/madrid/madrid/la-turulita-taqueria-mexicana</t>
  </si>
  <si>
    <t>https://www.restaurantesybar.es/madrid/madrid/la-vaca-argentina</t>
  </si>
  <si>
    <t>https://www.restaurantesybar.es/granada/granada/las-villas</t>
  </si>
  <si>
    <t>https://www.restaurantesybar.es/gipuzkoa/san-sebastian/lobo-centro</t>
  </si>
  <si>
    <t>https://www.restaurantesybar.es/gipuzkoa/san-sebastian/lobo-gros</t>
  </si>
  <si>
    <t>https://www.restaurantesybar.es/madrid/madrid/lola09</t>
  </si>
  <si>
    <t>https://www.restaurantesybar.es/asturias/taramundi/los-arandanos</t>
  </si>
  <si>
    <t>https://www.restaurantesybar.es/bizkaia/bilbao/los-fueros</t>
  </si>
  <si>
    <t>https://www.restaurantesybar.es/sevilla/sevilla/los-tulipanes</t>
  </si>
  <si>
    <t>https://www.restaurantesybar.es/cantabria/castro-urdiales/magnolia-castro-urdiales</t>
  </si>
  <si>
    <t>https://www.restaurantesybar.es/cantabria/santander/magnolia-santander</t>
  </si>
  <si>
    <t>https://www.restaurantesybar.es/sevilla/sevilla/maravilla-social-club</t>
  </si>
  <si>
    <t>https://www.restaurantesybar.es/bizkaia/bilbao/marinela</t>
  </si>
  <si>
    <t>https://www.restaurantesybar.es/toledo/talavera-de-la-reina/marisqueria-bar-penalty</t>
  </si>
  <si>
    <t>https://www.restaurantesybar.es/castellon/morella/marques-de-cruilles</t>
  </si>
  <si>
    <t>https://www.restaurantesybar.es/barcelona/pujalt/masia-la-figuera</t>
  </si>
  <si>
    <t>https://www.restaurantesybar.es/madrid/madrid/mena-apulian-food</t>
  </si>
  <si>
    <t>https://www.restaurantesybar.es/madrid/madrid/mercado-de-ibiza</t>
  </si>
  <si>
    <t>https://www.restaurantesybar.es/barcelona/barcelona/mes-de-vi</t>
  </si>
  <si>
    <t>https://www.restaurantesybar.es/ceuta/ceuta/meson-el-refectorio</t>
  </si>
  <si>
    <t>https://www.restaurantesybar.es/a-coruna/bertamirans/milongas-bertamirans</t>
  </si>
  <si>
    <t>https://www.restaurantesybar.es/a-coruna/a-coruna/milongas-coruna</t>
  </si>
  <si>
    <t>https://www.restaurantesybar.es/a-coruna/ames/milongas-milladoiro</t>
  </si>
  <si>
    <t>https://www.restaurantesybar.es/pontevedra/pontevedra/milongas-poio</t>
  </si>
  <si>
    <t>https://www.restaurantesybar.es/a-coruna/santiago-de-compostela/milongas-santiago</t>
  </si>
  <si>
    <t>https://www.restaurantesybar.es/pontevedra/vigo/milongas-vigo</t>
  </si>
  <si>
    <t>https://www.restaurantesybar.es/pontevedra/vilagarcia-de-arousa/milongas-vilagarcia</t>
  </si>
  <si>
    <t>https://www.restaurantesybar.es/malaga/malaga/mois-malaga</t>
  </si>
  <si>
    <t>https://www.restaurantesybar.es/madrid/madrid/morikaen</t>
  </si>
  <si>
    <t>https://www.restaurantesybar.es/guipuzkoa/san-sebastian/nap-neapolitan-authentic-pizza-donostia</t>
  </si>
  <si>
    <t>https://www.restaurantesybar.es/barcelona/barcelona/nap-antic</t>
  </si>
  <si>
    <t>https://www.restaurantesybar.es/bizkaia/bilbao/nap-bilbao</t>
  </si>
  <si>
    <t>https://www.restaurantesybar.es/madrid/madrid/nap-chamberi</t>
  </si>
  <si>
    <t>https://www.restaurantesybar.es/madrid/madrid/nap-cuzco</t>
  </si>
  <si>
    <t>https://www.restaurantesybar.es/madrid/madrid/nap-goya</t>
  </si>
  <si>
    <t>https://www.restaurantesybar.es/madrid/madrid/nap-lavapies</t>
  </si>
  <si>
    <t>https://www.restaurantesybar.es/madrid/madrid/nap-malasana</t>
  </si>
  <si>
    <t>https://www.restaurantesybar.es/barcelona/barcelona/nap-mar</t>
  </si>
  <si>
    <t>https://www.restaurantesybar.es/barcelona/barcelona/nap-molino</t>
  </si>
  <si>
    <t>https://www.restaurantesybar.es/islas-baleares/palma-de-mallorca/nap-palma</t>
  </si>
  <si>
    <t>https://www.restaurantesybar.es/madrid/madrid/nina-de-papa</t>
  </si>
  <si>
    <t>https://www.restaurantesybar.es/madrid/madrid/numa-pompilio</t>
  </si>
  <si>
    <t>https://www.restaurantesybar.es/pontevedra/cambados/o-lar-de-esteban</t>
  </si>
  <si>
    <t>https://www.restaurantesybar.es/cuenca/cuenca/olea-comedor</t>
  </si>
  <si>
    <t>https://www.restaurantesybar.es/madrid/madrid/ossegg-cervecerias</t>
  </si>
  <si>
    <t>https://www.restaurantesybar.es/madrid/madrid/otro-jerezano</t>
  </si>
  <si>
    <t>https://www.restaurantesybar.es/madrid/madrid/paipai-restaurante</t>
  </si>
  <si>
    <t>https://www.restaurantesybar.es/pasta-y-pizzas-encabezado</t>
  </si>
  <si>
    <t>https://www.restaurantesybar.es/cordoba/cordoba/patio-romano</t>
  </si>
  <si>
    <t>https://www.restaurantesybar.es/a-coruna/santiago-de-compostela/petiscos</t>
  </si>
  <si>
    <t>https://www.restaurantesybar.es/segovia/la_granja/pizza-dumbo</t>
  </si>
  <si>
    <t>https://www.restaurantesybar.es/madrid/madrid/pizza-jardin-ciudad-de-la-imagen</t>
  </si>
  <si>
    <t>https://www.restaurantesybar.es/madrid/majadahonda/pizza-jardin-majadahonda</t>
  </si>
  <si>
    <t>https://www.restaurantesybar.es/madrid/alcobendas/pizza-jardin-moraleja-green</t>
  </si>
  <si>
    <t>https://www.restaurantesybar.es/madrid/madrid/pizza-jardin-san-francisco-de-sales</t>
  </si>
  <si>
    <t>https://www.restaurantesybar.es/madrid/madrid/pizza-jardin-spinola</t>
  </si>
  <si>
    <t>https://www.restaurantesybar.es/almeria/roquetas-de-mar/pizzeria-lantorgia</t>
  </si>
  <si>
    <t>https://www.restaurantesybar.es/gipuzkoa/getaria/politena</t>
  </si>
  <si>
    <t>https://www.restaurantesybar.es/barcelona/barcelona/restaurant-arabica</t>
  </si>
  <si>
    <t>https://www.restaurantesybar.es/tarragona/tarragona/restaurant-el-complet</t>
  </si>
  <si>
    <t>https://www.restaurantesybar.es/tarragona/ametlla-de-mar/restaurant-el-moli-dels-avis</t>
  </si>
  <si>
    <t>https://www.restaurantesybar.es/a-coruna/ferrol/restaurante-a-gabeira</t>
  </si>
  <si>
    <t>https://www.restaurantesybar.es/segovia/segovia/restaurante-acekia</t>
  </si>
  <si>
    <t>https://www.restaurantesybar.es/la-rioja/logrono/restaurante-ajonegro</t>
  </si>
  <si>
    <t>https://www.restaurantesybar.es/madrid/san-sebastian-de-los-reyes/restaurante-aladro</t>
  </si>
  <si>
    <t>https://www.restaurantesybar.es/madrid/madrid/restaurante-alcotan</t>
  </si>
  <si>
    <t>https://www.restaurantesybar.es/navarra/pamplona/restaurante-anttonenea</t>
  </si>
  <si>
    <t>https://www.restaurantesybar.es/cordoba/cordoba/restaurante-arroceria-casa-pepe-sanchis</t>
  </si>
  <si>
    <t>https://www.restaurantesybar.es/gipuzkoa/san-sebastian/restaurante-bernardo-etxea</t>
  </si>
  <si>
    <t>https://www.restaurantesybar.es/alicante/denia/restaurante-bonanotte</t>
  </si>
  <si>
    <t>https://www.restaurantesybar.es/alicante/altea/restaurante-ca-toni</t>
  </si>
  <si>
    <t>https://www.restaurantesybar.es/madrid/madrid/restaurante-casa-amadeo-los-caracoles</t>
  </si>
  <si>
    <t>https://www.restaurantesybar.es/a-coruna/santiago-de-compostela/restaurante-centralia</t>
  </si>
  <si>
    <t>https://www.restaurantesybar.es/a-coruna/santiago-de-compostela/restaurante-curtina</t>
  </si>
  <si>
    <t>https://www.restaurantesybar.es/segovia/segovia/restaurante-el-bernardino</t>
  </si>
  <si>
    <t>https://www.restaurantesybar.es/zaragoza/zaragoza/restaurante-el-chalet</t>
  </si>
  <si>
    <t>https://www.restaurantesybar.es/bizkaia/bilbao/restaurante-el-fogon-de-beni</t>
  </si>
  <si>
    <t>https://www.restaurantesybar.es/a-coruna/santiago-de-compostela/restaurante-el-pasaje</t>
  </si>
  <si>
    <t>https://www.restaurantesybar.es/cordoba/lucena/restaurante-el-patio-del-hotel</t>
  </si>
  <si>
    <t>https://www.restaurantesybar.es/segovia/pedraza/restaurante-el-soportal-pedraza</t>
  </si>
  <si>
    <t>https://www.restaurantesybar.es/granada/beas-de-granada/restaurante-envero-en-beas-de-granada</t>
  </si>
  <si>
    <t>https://www.restaurantesybar.es/madrid/madrid/restaurante-esteban</t>
  </si>
  <si>
    <t>https://www.restaurantesybar.es/madrid/madrid/restaurante-gaytan</t>
  </si>
  <si>
    <t>https://www.restaurantesybar.es/segovia/segovia/restaurante-jose</t>
  </si>
  <si>
    <t>https://www.restaurantesybar.es/bizkaia/bilbao/restaurante-la-barraca</t>
  </si>
  <si>
    <t>https://www.restaurantesybar.es/barcelona/barcelona/restaurante-la-boca-agua</t>
  </si>
  <si>
    <t>https://www.restaurantesybar.es/ourense/ourense/restaurante-la-garza</t>
  </si>
  <si>
    <t>https://www.restaurantesybar.es/zamora/zamora/restaurante-la-sal</t>
  </si>
  <si>
    <t>https://www.restaurantesybar.es/alicante/elcheelx/restaurante-las-palomas</t>
  </si>
  <si>
    <t>https://www.restaurantesybar.es/malaga/fuengirola/restaurante-las-tablas-del-rey</t>
  </si>
  <si>
    <t>https://www.restaurantesybar.es/cantabria/santander/restaurante-los-penucas</t>
  </si>
  <si>
    <t>https://www.restaurantesybar.es/alava/vitoria-gasteiz/restaurante-mesa</t>
  </si>
  <si>
    <t>https://www.restaurantesybar.es/granada/granada/restaurante-mirador-carmen-san-miguel</t>
  </si>
  <si>
    <t>https://www.restaurantesybar.es/a-coruna/boiro/restaurante-moanin</t>
  </si>
  <si>
    <t>https://www.restaurantesybar.es/alicante/petrer/restaurante-molino-de-la-reja</t>
  </si>
  <si>
    <t>https://www.restaurantesybar.es/a-coruna/santiago-de-compostela/restaurante-o-ferro</t>
  </si>
  <si>
    <t>https://www.restaurantesybar.es/madrid/madrid/restaurante-origen</t>
  </si>
  <si>
    <t>https://www.restaurantesybar.es/madrid/madrid/restaurante-polvora</t>
  </si>
  <si>
    <t>https://www.restaurantesybar.es/madrid/madrid/restaurante-remedios</t>
  </si>
  <si>
    <t>https://www.restaurantesybar.es/badajoz/zafra/restaurante-rogelio</t>
  </si>
  <si>
    <t>https://www.restaurantesybar.es/madrid/madrid/restaurante-salitre</t>
  </si>
  <si>
    <t>https://www.restaurantesybar.es/sevilla/sevilla/restaurante-san-marco-plaza-de-espana</t>
  </si>
  <si>
    <t>https://www.restaurantesybar.es/avila/avila/restaurante-sol-avila</t>
  </si>
  <si>
    <t>https://www.restaurantesybar.es/bizkaia/bilbao/restaurante-yandiola</t>
  </si>
  <si>
    <t>https://www.restaurantesybar.es/madrid/madrid/revoltosa-plaza-del-rey</t>
  </si>
  <si>
    <t>https://www.restaurantesybar.es/madrid/madrid/revoltosa-prado</t>
  </si>
  <si>
    <t>https://www.restaurantesybar.es/toledo/talavera-de-la-reina/ruiz-de-luna</t>
  </si>
  <si>
    <t>https://www.restaurantesybar.es/madrid/madrid/santa-y-pura</t>
  </si>
  <si>
    <t>https://www.restaurantesybar.es/zaragoza/zaragoza/sentinel</t>
  </si>
  <si>
    <t>https://www.restaurantesybar.es/madrid/madrid/sifon</t>
  </si>
  <si>
    <t>https://www.restaurantesybar.es/avila/avila/siglo-doce</t>
  </si>
  <si>
    <t>https://www.restaurantesybar.es/madrid/madrid/soho</t>
  </si>
  <si>
    <t>https://www.restaurantesybar.es/cadiz/chiclana-de-la-frontera/sushi-panda-beach</t>
  </si>
  <si>
    <t>https://www.restaurantesybar.es/cadiz/cadiz/sushi-panda-cadiz</t>
  </si>
  <si>
    <t>https://www.restaurantesybar.es/cadiz/chiclana-de-la-fontera/sushi-panda-chiclana-centro</t>
  </si>
  <si>
    <t>https://www.restaurantesybar.es/sevilla/dos-hermanas/sushi-panda-dos-hermanas</t>
  </si>
  <si>
    <t>https://www.restaurantesybar.es/malaga/estepona/sushi-panda-estepona</t>
  </si>
  <si>
    <t>https://www.restaurantesybar.es/cadiz/san-fernando/sushi-panda-san-fernando</t>
  </si>
  <si>
    <t>https://www.restaurantesybar.es/cadiz/cadiz/sushi-panda-cadiz-centro</t>
  </si>
  <si>
    <t>https://www.restaurantesybar.es/cadiz/conil-de-la-frontera/sushi-panda-conil</t>
  </si>
  <si>
    <t>https://www.restaurantesybar.es/cadiz/el-puerto-de-santa-maria/sushi-panda-el-puerto-de-santa-maria</t>
  </si>
  <si>
    <t>https://www.restaurantesybar.es/cadiz/jerez-de-la-frontera/sushi-panda-jerez-de-la-frontera</t>
  </si>
  <si>
    <t>https://www.restaurantesybar.es/malaga/malaga/sushi-panda-malaga</t>
  </si>
  <si>
    <t>https://www.restaurantesybar.es/a-coruna/culleredo/taberna-do-campo</t>
  </si>
  <si>
    <t>https://www.restaurantesybar.es/lugo/begonte/taberna-do-labrego</t>
  </si>
  <si>
    <t>https://www.restaurantesybar.es/cordoba/cordoba/taberna-la-alqueria</t>
  </si>
  <si>
    <t>https://www.restaurantesybar.es/cordoba/cordoba/taberna-la-montillana</t>
  </si>
  <si>
    <t>https://www.restaurantesybar.es/madrid/madrid/taberna-lardies</t>
  </si>
  <si>
    <t>https://www.restaurantesybar.es/talkback</t>
  </si>
  <si>
    <t>https://www.restaurantesybar.es/madrid/madrid/tao-369-arturo-soria</t>
  </si>
  <si>
    <t>https://www.restaurantesybar.es/madrid/madrid/tao-369-bernabeu</t>
  </si>
  <si>
    <t>https://www.restaurantesybar.es/madrid/madrid/tao-369-campo-de-las-naciones</t>
  </si>
  <si>
    <t>https://www.restaurantesybar.es/madrid/alcobendas/tao-369-la-moraleja</t>
  </si>
  <si>
    <t>https://www.restaurantesybar.es/madrid/madrid/tao-369-mendez-alvaro</t>
  </si>
  <si>
    <t>https://www.restaurantesybar.es/cantabria/potes/tasca-cantabra</t>
  </si>
  <si>
    <t>https://www.restaurantesybar.es/madrid/madrid/ten-con-ten</t>
  </si>
  <si>
    <t>https://www.restaurantesybar.es/bizkaia/bilbao/terraza-yandiola</t>
  </si>
  <si>
    <t>https://www.restaurantesybar.es/bizkaia/bilbao/the-boar</t>
  </si>
  <si>
    <t>https://www.restaurantesybar.es/madrid/madrid/the-irish-rover</t>
  </si>
  <si>
    <t>https://www.restaurantesybar.es/pontevedra/cambados/thelma</t>
  </si>
  <si>
    <t>https://www.restaurantesybar.es/alicante/alicante/toch</t>
  </si>
  <si>
    <t>https://www.restaurantesybar.es/madrid/madrid/treze-restaurante</t>
  </si>
  <si>
    <t>https://www.restaurantesybar.es/madrid/madrid/ultramarinos-quintin</t>
  </si>
  <si>
    <t>https://www.restaurantesybar.es/madrid/madrid/viavelez</t>
  </si>
  <si>
    <t>https://www.restaurantesybar.es/madrid/madrid/viuda-de-vacas</t>
  </si>
  <si>
    <t>https://www.restaurantesybar.es/toledo/talavera-de-la-reina/volanta</t>
  </si>
  <si>
    <t>TIPO</t>
  </si>
  <si>
    <t>GRUPO</t>
  </si>
  <si>
    <t>ACTUALIZADO</t>
  </si>
  <si>
    <t>OBSERVACIONES</t>
  </si>
  <si>
    <t>MENCIONADO EN IG</t>
  </si>
  <si>
    <t>PROVINCIA</t>
  </si>
  <si>
    <t>MUNICIPIO</t>
  </si>
  <si>
    <t>AUX</t>
  </si>
  <si>
    <t>URL</t>
  </si>
  <si>
    <t>NOMBRE</t>
  </si>
  <si>
    <t>arrea-restaurante</t>
  </si>
  <si>
    <t>alava</t>
  </si>
  <si>
    <t>santa-cruz-de-campezo/arrea-restaurante</t>
  </si>
  <si>
    <t>santa-cruz-de-campezo</t>
  </si>
  <si>
    <t>restaurante-mesa</t>
  </si>
  <si>
    <t>vitoria-gasteiz/restaurante-mesa</t>
  </si>
  <si>
    <t>vitoria-gasteiz</t>
  </si>
  <si>
    <t>nap-antic</t>
  </si>
  <si>
    <t>barcelona</t>
  </si>
  <si>
    <t>barcelona/nap-antic</t>
  </si>
  <si>
    <t>nap-mar</t>
  </si>
  <si>
    <t>barcelona/nap-mar</t>
  </si>
  <si>
    <t>nap-molino</t>
  </si>
  <si>
    <t>barcelona/nap-molino</t>
  </si>
  <si>
    <t>baden-baden</t>
  </si>
  <si>
    <t>bizkaia</t>
  </si>
  <si>
    <t>bilbao/baden-baden</t>
  </si>
  <si>
    <t>bilbao</t>
  </si>
  <si>
    <t>deustoarrak</t>
  </si>
  <si>
    <t>bilbao/deustoarrak</t>
  </si>
  <si>
    <t>el-viejo-zortzi</t>
  </si>
  <si>
    <t>bilbao/el-viejo-zortzi</t>
  </si>
  <si>
    <t>nap-bilbao</t>
  </si>
  <si>
    <t>bilbao/nap-bilbao</t>
  </si>
  <si>
    <t>restaurante-la-barraca</t>
  </si>
  <si>
    <t>bilbao/restaurante-la-barraca</t>
  </si>
  <si>
    <t>la-lonja</t>
  </si>
  <si>
    <t>cordoba</t>
  </si>
  <si>
    <t>cordoba/la-lonja</t>
  </si>
  <si>
    <t>guipuzkoa</t>
  </si>
  <si>
    <t>san-sebastian/nap-neapolitan-authentic-pizza-donostia</t>
  </si>
  <si>
    <t>san-sebastian</t>
  </si>
  <si>
    <t>nap-palma</t>
  </si>
  <si>
    <t>islas-baleares</t>
  </si>
  <si>
    <t>palma-de-mallorca/nap-palma</t>
  </si>
  <si>
    <t>palma-de-mallorca</t>
  </si>
  <si>
    <t>barbara-ann</t>
  </si>
  <si>
    <t>madrid</t>
  </si>
  <si>
    <t>madrid/barbara-ann</t>
  </si>
  <si>
    <t>el-brote</t>
  </si>
  <si>
    <t>madrid/el-brote</t>
  </si>
  <si>
    <t>el-jardin-de-baco-2</t>
  </si>
  <si>
    <t>madrid/el-jardin-de-baco-2</t>
  </si>
  <si>
    <t>morikaen</t>
  </si>
  <si>
    <t>madrid/morikaen</t>
  </si>
  <si>
    <t>nap-chamberi</t>
  </si>
  <si>
    <t>madrid/nap-chamberi</t>
  </si>
  <si>
    <t>nap-cuzco</t>
  </si>
  <si>
    <t>madrid/nap-cuzco</t>
  </si>
  <si>
    <t>nap-goya</t>
  </si>
  <si>
    <t>madrid/nap-goya</t>
  </si>
  <si>
    <t>nap-lavapies</t>
  </si>
  <si>
    <t>madrid/nap-lavapies</t>
  </si>
  <si>
    <t>nap-malasana</t>
  </si>
  <si>
    <t>madrid/nap-malasana</t>
  </si>
  <si>
    <t>paipai-restaurante</t>
  </si>
  <si>
    <t>madrid/paipai-restaurante</t>
  </si>
  <si>
    <t>treze-restaurante</t>
  </si>
  <si>
    <t>madrid/treze-restaurante</t>
  </si>
  <si>
    <t>viavelez</t>
  </si>
  <si>
    <t>madrid/viavelez</t>
  </si>
  <si>
    <t>mois-malaga</t>
  </si>
  <si>
    <t>malaga</t>
  </si>
  <si>
    <t>malaga/mois-malaga</t>
  </si>
  <si>
    <t>a-banda</t>
  </si>
  <si>
    <t>sevilla</t>
  </si>
  <si>
    <t>sevilla/a-banda</t>
  </si>
  <si>
    <t>los-tulipanes</t>
  </si>
  <si>
    <t>sevilla/los-tulipanes</t>
  </si>
  <si>
    <t>maravilla-social-club</t>
  </si>
  <si>
    <t>sevilla/maravilla-social-club</t>
  </si>
  <si>
    <t>restaurante-san-marco-plaza-de-espana</t>
  </si>
  <si>
    <t>sevilla/restaurante-san-marco-plaza-de-espana</t>
  </si>
  <si>
    <t>restaurante-el-chalet</t>
  </si>
  <si>
    <t>zaragoza</t>
  </si>
  <si>
    <t>zaragoza/restaurante-el-chalet</t>
  </si>
  <si>
    <t>sentinel</t>
  </si>
  <si>
    <t>zaragoza/sentinel</t>
  </si>
  <si>
    <t>taberna-la-montillana</t>
  </si>
  <si>
    <t>LUBORA</t>
  </si>
  <si>
    <t>RESTAURANTE IKARO</t>
  </si>
  <si>
    <t>LOGROÑO</t>
  </si>
  <si>
    <t>GRUPO 3</t>
  </si>
  <si>
    <t>JPG</t>
  </si>
  <si>
    <t>la-freiduria-andaluza</t>
  </si>
  <si>
    <t>alicante</t>
  </si>
  <si>
    <t>11-aldeanos</t>
  </si>
  <si>
    <t>bilbao/11-aldeanos</t>
  </si>
  <si>
    <t>aarde-restaurante</t>
  </si>
  <si>
    <t>madrid/aarde-restaurante</t>
  </si>
  <si>
    <t>abra-sardinero-resto-bar</t>
  </si>
  <si>
    <t>cantabria</t>
  </si>
  <si>
    <t>santander/abra-sardinero-resto-bar</t>
  </si>
  <si>
    <t>santander</t>
  </si>
  <si>
    <t>a-feira-do-pulpo</t>
  </si>
  <si>
    <t>asturias</t>
  </si>
  <si>
    <t>gijon/a-feira-do-pulpo</t>
  </si>
  <si>
    <t>gijon</t>
  </si>
  <si>
    <t>agavero-restaurante-mexicano-bilbao</t>
  </si>
  <si>
    <t>bilbao/agavero-restaurante-mexicano-bilbao</t>
  </si>
  <si>
    <t>aisushi</t>
  </si>
  <si>
    <t>granada</t>
  </si>
  <si>
    <t>granada/aisushi</t>
  </si>
  <si>
    <t>aizian</t>
  </si>
  <si>
    <t>bilbao/aizian</t>
  </si>
  <si>
    <t>alameda-restaurante</t>
  </si>
  <si>
    <t>salamanca</t>
  </si>
  <si>
    <t>alba-de-tormes/alameda-restaurante</t>
  </si>
  <si>
    <t>alba-de-tormes</t>
  </si>
  <si>
    <t>amazonico</t>
  </si>
  <si>
    <t>madrid/amazonico</t>
  </si>
  <si>
    <t>ametzagana-restaurante</t>
  </si>
  <si>
    <t>gipuzkoa</t>
  </si>
  <si>
    <t>san-sebastian/ametzagana-restaurante</t>
  </si>
  <si>
    <t>antiquario</t>
  </si>
  <si>
    <t>toledo</t>
  </si>
  <si>
    <t>talavera-de-la-reina/antiquario</t>
  </si>
  <si>
    <t>talavera-de-la-reina</t>
  </si>
  <si>
    <t>aquelarre-gastro-bar</t>
  </si>
  <si>
    <t>pontevedra</t>
  </si>
  <si>
    <t>cambados/aquelarre-gastro-bar</t>
  </si>
  <si>
    <t>cambados</t>
  </si>
  <si>
    <t>araeta</t>
  </si>
  <si>
    <t>san-sebastian/araeta</t>
  </si>
  <si>
    <t>areia</t>
  </si>
  <si>
    <t>madrid/areia</t>
  </si>
  <si>
    <t>arraiz-asador</t>
  </si>
  <si>
    <t>bilbao/arraiz-asador</t>
  </si>
  <si>
    <t>arriero</t>
  </si>
  <si>
    <t>villalba/arriero</t>
  </si>
  <si>
    <t>villalba</t>
  </si>
  <si>
    <t>arroceria-dstapa-madrid</t>
  </si>
  <si>
    <t>madrid/arroceria-dstapa-madrid</t>
  </si>
  <si>
    <t>a-viaxe-cocina-de-matices</t>
  </si>
  <si>
    <t>a-coruna</t>
  </si>
  <si>
    <t>santiago-de-compostela/a-viaxe-cocina-de-matices</t>
  </si>
  <si>
    <t>santiago-de-compostela</t>
  </si>
  <si>
    <t>bar-campus</t>
  </si>
  <si>
    <t>san-sebastian/bar-campus</t>
  </si>
  <si>
    <t>bar-campus-amara</t>
  </si>
  <si>
    <t>san-sebastian/bar-campus-amara</t>
  </si>
  <si>
    <t>bar-del-puerto</t>
  </si>
  <si>
    <t>santander/bar-del-puerto</t>
  </si>
  <si>
    <t>barlovento</t>
  </si>
  <si>
    <t>a-coruna/barlovento</t>
  </si>
  <si>
    <t>bar-restaurante-los-camachos-potes</t>
  </si>
  <si>
    <t>potes/bar-restaurante-los-camachos-potes</t>
  </si>
  <si>
    <t>potes</t>
  </si>
  <si>
    <t>bar-viceversa</t>
  </si>
  <si>
    <t>madrid/bar-viceversa</t>
  </si>
  <si>
    <t>best-restaurant</t>
  </si>
  <si>
    <t>arguelles/best-restaurant</t>
  </si>
  <si>
    <t>arguelles</t>
  </si>
  <si>
    <t>bigote-blanco</t>
  </si>
  <si>
    <t>albacete</t>
  </si>
  <si>
    <t>albacete/bigote-blanco</t>
  </si>
  <si>
    <t>bigote-blanco-hellin-24</t>
  </si>
  <si>
    <t>albacete/bigote-blanco-hellin-24</t>
  </si>
  <si>
    <t>bodegon-alejandro</t>
  </si>
  <si>
    <t>san-sebastian/bodegon-alejandro</t>
  </si>
  <si>
    <t>browns-cocktail-and-gastro-bar</t>
  </si>
  <si>
    <t>zenia/browns-cocktail-and-gastro-bar</t>
  </si>
  <si>
    <t>zenia</t>
  </si>
  <si>
    <t>burguer-prisma</t>
  </si>
  <si>
    <t>avila</t>
  </si>
  <si>
    <t>avila/burguer-prisma</t>
  </si>
  <si>
    <t>cabana-marconi</t>
  </si>
  <si>
    <t>alcobendas/cabana-marconi</t>
  </si>
  <si>
    <t>alcobendas</t>
  </si>
  <si>
    <t>caesura-taperia</t>
  </si>
  <si>
    <t>badajoz</t>
  </si>
  <si>
    <t>badajoz/caesura-taperia</t>
  </si>
  <si>
    <t>cafe-comercial</t>
  </si>
  <si>
    <t>madrid/cafe-comercial</t>
  </si>
  <si>
    <t>caluana</t>
  </si>
  <si>
    <t>madrid/caluana</t>
  </si>
  <si>
    <t>capricho-de-bilbao</t>
  </si>
  <si>
    <t>bilbao/capricho-de-bilbao</t>
  </si>
  <si>
    <t>carmen-verde-luna</t>
  </si>
  <si>
    <t>granada/carmen-verde-luna</t>
  </si>
  <si>
    <t>casa-felisa-restaurante</t>
  </si>
  <si>
    <t>santiago-de-compostela/casa-felisa-restaurante</t>
  </si>
  <si>
    <t>casa-lita</t>
  </si>
  <si>
    <t>santander/casa-lita</t>
  </si>
  <si>
    <t>casa-lucas</t>
  </si>
  <si>
    <t>madrid/casa-lucas</t>
  </si>
  <si>
    <t>casa-orellana-chamartin</t>
  </si>
  <si>
    <t>madrid/casa-orellana-chamartin</t>
  </si>
  <si>
    <t>casa-orellana-salesas</t>
  </si>
  <si>
    <t>madrid/casa-orellana-salesas</t>
  </si>
  <si>
    <t>centralia</t>
  </si>
  <si>
    <t>santiago-de-compostela/centralia</t>
  </si>
  <si>
    <t>cevitxef</t>
  </si>
  <si>
    <t>bilbao/cevitxef</t>
  </si>
  <si>
    <t>chifa-fusion</t>
  </si>
  <si>
    <t>santander/chifa-fusion</t>
  </si>
  <si>
    <t>chona-la-patrona</t>
  </si>
  <si>
    <t>madrid/chona-la-patrona</t>
  </si>
  <si>
    <t>choose-restaurante-vegano</t>
  </si>
  <si>
    <t>madrid/choose-restaurante-vegano</t>
  </si>
  <si>
    <t>chuecking-tapas-bar</t>
  </si>
  <si>
    <t>madrid/chuecking-tapas-bar</t>
  </si>
  <si>
    <t>creperia-flash</t>
  </si>
  <si>
    <t>lleida</t>
  </si>
  <si>
    <t>lleida/creperia-flash</t>
  </si>
  <si>
    <t>cuevas-romanas</t>
  </si>
  <si>
    <t>cordoba/cuevas-romanas</t>
  </si>
  <si>
    <t>do-meigo-las-tablas</t>
  </si>
  <si>
    <t>madrid/do-meigo-las-tablas</t>
  </si>
  <si>
    <t>do-meigo-sanchinarro</t>
  </si>
  <si>
    <t>madrid/do-meigo-sanchinarro</t>
  </si>
  <si>
    <t>don-nuno</t>
  </si>
  <si>
    <t>burgos</t>
  </si>
  <si>
    <t>burgos/don-nuno</t>
  </si>
  <si>
    <t>el-algar-de-don-joan</t>
  </si>
  <si>
    <t>callosa-den-sarria/el-algar-de-don-joan</t>
  </si>
  <si>
    <t>callosa-den-sarria</t>
  </si>
  <si>
    <t>el-bordon</t>
  </si>
  <si>
    <t>santiago-de-compostela/el-bordon</t>
  </si>
  <si>
    <t>el-cenador-del-capitan</t>
  </si>
  <si>
    <t>potes/el-cenador-del-capitan</t>
  </si>
  <si>
    <t>el-corral-de-joaquina</t>
  </si>
  <si>
    <t>segovia</t>
  </si>
  <si>
    <t>pedraza/el-corral-de-joaquina</t>
  </si>
  <si>
    <t>pedraza</t>
  </si>
  <si>
    <t>el-escondite-de-villanueva</t>
  </si>
  <si>
    <t>madrid/el-escondite-de-villanueva</t>
  </si>
  <si>
    <t>el-figon-de-ismael</t>
  </si>
  <si>
    <t>sepulveda/el-figon-de-ismael</t>
  </si>
  <si>
    <t>sepulveda</t>
  </si>
  <si>
    <t>el-horreo</t>
  </si>
  <si>
    <t>noja/el-horreo</t>
  </si>
  <si>
    <t>noja</t>
  </si>
  <si>
    <t>el-mirador-de-galarza</t>
  </si>
  <si>
    <t>caceres</t>
  </si>
  <si>
    <t>caceres/el-mirador-de-galarza</t>
  </si>
  <si>
    <t>elosta</t>
  </si>
  <si>
    <t>san-sebastian/elosta</t>
  </si>
  <si>
    <t>el-paraguas</t>
  </si>
  <si>
    <t>madrid/el-paraguas</t>
  </si>
  <si>
    <t>el-pescaito-de-carmela</t>
  </si>
  <si>
    <t>granada/el-pescaito-de-carmela</t>
  </si>
  <si>
    <t>el-rincon-de-vespok</t>
  </si>
  <si>
    <t>madrid/el-rincon-de-vespok</t>
  </si>
  <si>
    <t>es-boldado</t>
  </si>
  <si>
    <t>ibiza</t>
  </si>
  <si>
    <t>sant-josep-talaia/es-boldado</t>
  </si>
  <si>
    <t>sant-josep-talaia</t>
  </si>
  <si>
    <t>ganbara</t>
  </si>
  <si>
    <t>san-sebastian/ganbara</t>
  </si>
  <si>
    <t>gasthof-centro-comercial-area-central</t>
  </si>
  <si>
    <t>a-coruna/gasthof-centro-comercial-area-central</t>
  </si>
  <si>
    <t>gasthofcentro-comercial-pontinas</t>
  </si>
  <si>
    <t>a-coruna/gasthofcentro-comercial-pontinas</t>
  </si>
  <si>
    <t>gasthof-gaiteira</t>
  </si>
  <si>
    <t>a-coruna/gasthof-gaiteira</t>
  </si>
  <si>
    <t>gasthof-juan-florez</t>
  </si>
  <si>
    <t>a-coruna/gasthof-juan-florez</t>
  </si>
  <si>
    <t>gasthof-la-grela</t>
  </si>
  <si>
    <t>a-coruna/gasthof-la-grela</t>
  </si>
  <si>
    <t>gasthof-la-marina</t>
  </si>
  <si>
    <t>a-coruna/gasthof-la-marina</t>
  </si>
  <si>
    <t>gasthof-orzan</t>
  </si>
  <si>
    <t>a-coruna/gasthof-orzan</t>
  </si>
  <si>
    <t>gasthof-ramon-y-cajal</t>
  </si>
  <si>
    <t>a-coruna/gasthof-ramon-y-cajal</t>
  </si>
  <si>
    <t>gasthof-riazor</t>
  </si>
  <si>
    <t>a-coruna/gasthof-riazor</t>
  </si>
  <si>
    <t>gasthof-urbanizacion-dos-regos</t>
  </si>
  <si>
    <t>a-coruna/gasthof-urbanizacion-dos-regos</t>
  </si>
  <si>
    <t>gastrobar-sofraga-palacio</t>
  </si>
  <si>
    <t>avila/gastrobar-sofraga-palacio</t>
  </si>
  <si>
    <t>grotte-del-huecar</t>
  </si>
  <si>
    <t>cuenca</t>
  </si>
  <si>
    <t>cuenca/grotte-del-huecar</t>
  </si>
  <si>
    <t>hamburgueseria-oli</t>
  </si>
  <si>
    <t>bilbao/hamburgueseria-oli</t>
  </si>
  <si>
    <t>hicuri-art-vegan</t>
  </si>
  <si>
    <t>granada/hicuri-art-vegan</t>
  </si>
  <si>
    <t>hola-bar</t>
  </si>
  <si>
    <t>bilbao/hola-bar</t>
  </si>
  <si>
    <t>ikaitz</t>
  </si>
  <si>
    <t>san-sebastian/ikaitz</t>
  </si>
  <si>
    <t>isidro</t>
  </si>
  <si>
    <t>salamanca/isidro</t>
  </si>
  <si>
    <t>jaleito-la-latina</t>
  </si>
  <si>
    <t>madrid/jaleito-la-latina</t>
  </si>
  <si>
    <t>jan-alai</t>
  </si>
  <si>
    <t>vitoria-gasteiz/jan-alai</t>
  </si>
  <si>
    <t>jauja-madrid</t>
  </si>
  <si>
    <t>madrid/jauja-madrid</t>
  </si>
  <si>
    <t>jungle-jazz-club</t>
  </si>
  <si>
    <t>madrid/jungle-jazz-club</t>
  </si>
  <si>
    <t>ka-restaurante</t>
  </si>
  <si>
    <t>madrid/ka-restaurante</t>
  </si>
  <si>
    <t>kebasque</t>
  </si>
  <si>
    <t>bilbao/kebasque</t>
  </si>
  <si>
    <t>kilometros-de-pizza-avenida-brasil</t>
  </si>
  <si>
    <t>madrid/kilometros-de-pizza-avenida-brasil</t>
  </si>
  <si>
    <t>kilometros-de-pizza-x-madrid</t>
  </si>
  <si>
    <t>alcorcon/kilometros-de-pizza-x-madrid</t>
  </si>
  <si>
    <t>alcorcon</t>
  </si>
  <si>
    <t>la-autentica-carmela</t>
  </si>
  <si>
    <t>granada/la-autentica-carmela</t>
  </si>
  <si>
    <t>la-barraca</t>
  </si>
  <si>
    <t>bilbao/la-barraca</t>
  </si>
  <si>
    <t>la-casa-del-agua</t>
  </si>
  <si>
    <t>cordoba/la-casa-del-agua</t>
  </si>
  <si>
    <t>la-chuequita-tapas-bar</t>
  </si>
  <si>
    <t>madrid/la-chuequita-tapas-bar</t>
  </si>
  <si>
    <t>la-cuchara-de-carmela</t>
  </si>
  <si>
    <t>granada/la-cuchara-de-carmela</t>
  </si>
  <si>
    <t>la-encomienda-vegana</t>
  </si>
  <si>
    <t>madrid/la-encomienda-vegana</t>
  </si>
  <si>
    <t>la-olma</t>
  </si>
  <si>
    <t>pedraza/la-olma</t>
  </si>
  <si>
    <t>la-piccola-carmela</t>
  </si>
  <si>
    <t>granada/la-piccola-carmela</t>
  </si>
  <si>
    <t>la-pizza-e-bella</t>
  </si>
  <si>
    <t>madrid/la-pizza-e-bella</t>
  </si>
  <si>
    <t>la-platea-forum</t>
  </si>
  <si>
    <t>granada/la-platea-forum</t>
  </si>
  <si>
    <t>la-soldreria</t>
  </si>
  <si>
    <t>potes/la-soldreria</t>
  </si>
  <si>
    <t>las-villas</t>
  </si>
  <si>
    <t>granada/las-villas</t>
  </si>
  <si>
    <t>la-taberna-casera</t>
  </si>
  <si>
    <t>valencia</t>
  </si>
  <si>
    <t>valencia/la-taberna-casera</t>
  </si>
  <si>
    <t>la-taberna-de-los-mundos</t>
  </si>
  <si>
    <t>bilbao/la-taberna-de-los-mundos</t>
  </si>
  <si>
    <t>la-teja-azul</t>
  </si>
  <si>
    <t>villena/la-teja-azul</t>
  </si>
  <si>
    <t>villena</t>
  </si>
  <si>
    <t>la-turulita-taqueria-mexicana</t>
  </si>
  <si>
    <t>madrid/la-turulita-taqueria-mexicana</t>
  </si>
  <si>
    <t>la-vaca-argentina</t>
  </si>
  <si>
    <t>madrid/la-vaca-argentina</t>
  </si>
  <si>
    <t>lobo-centro</t>
  </si>
  <si>
    <t>san-sebastian/lobo-centro</t>
  </si>
  <si>
    <t>lobo-gros</t>
  </si>
  <si>
    <t>san-sebastian/lobo-gros</t>
  </si>
  <si>
    <t>lola09</t>
  </si>
  <si>
    <t>madrid/lola09</t>
  </si>
  <si>
    <t>los-arandanos</t>
  </si>
  <si>
    <t>taramundi/los-arandanos</t>
  </si>
  <si>
    <t>taramundi</t>
  </si>
  <si>
    <t>los-fueros</t>
  </si>
  <si>
    <t>bilbao/los-fueros</t>
  </si>
  <si>
    <t>magnolia-castro-urdiales</t>
  </si>
  <si>
    <t>castro-urdiales/magnolia-castro-urdiales</t>
  </si>
  <si>
    <t>castro-urdiales</t>
  </si>
  <si>
    <t>magnolia-santander</t>
  </si>
  <si>
    <t>santander/magnolia-santander</t>
  </si>
  <si>
    <t>marinela</t>
  </si>
  <si>
    <t>bilbao/marinela</t>
  </si>
  <si>
    <t>marisqueria-bar-penalty</t>
  </si>
  <si>
    <t>talavera-de-la-reina/marisqueria-bar-penalty</t>
  </si>
  <si>
    <t>marques-de-cruilles</t>
  </si>
  <si>
    <t>castellon</t>
  </si>
  <si>
    <t>morella/marques-de-cruilles</t>
  </si>
  <si>
    <t>morella</t>
  </si>
  <si>
    <t>masia-la-figuera</t>
  </si>
  <si>
    <t>pujalt/masia-la-figuera</t>
  </si>
  <si>
    <t>pujalt</t>
  </si>
  <si>
    <t>mena-apulian-food</t>
  </si>
  <si>
    <t>madrid/mena-apulian-food</t>
  </si>
  <si>
    <t>mercado-de-ibiza</t>
  </si>
  <si>
    <t>madrid/mercado-de-ibiza</t>
  </si>
  <si>
    <t>mes-de-vi</t>
  </si>
  <si>
    <t>barcelona/mes-de-vi</t>
  </si>
  <si>
    <t>meson-el-refectorio</t>
  </si>
  <si>
    <t>ceuta</t>
  </si>
  <si>
    <t>ceuta/meson-el-refectorio</t>
  </si>
  <si>
    <t>milongas-bertamirans</t>
  </si>
  <si>
    <t>bertamirans/milongas-bertamirans</t>
  </si>
  <si>
    <t>bertamirans</t>
  </si>
  <si>
    <t>milongas-coruna</t>
  </si>
  <si>
    <t>a-coruna/milongas-coruna</t>
  </si>
  <si>
    <t>milongas-milladoiro</t>
  </si>
  <si>
    <t>ames/milongas-milladoiro</t>
  </si>
  <si>
    <t>ames</t>
  </si>
  <si>
    <t>milongas-poio</t>
  </si>
  <si>
    <t>pontevedra/milongas-poio</t>
  </si>
  <si>
    <t>milongas-santiago</t>
  </si>
  <si>
    <t>santiago-de-compostela/milongas-santiago</t>
  </si>
  <si>
    <t>milongas-vigo</t>
  </si>
  <si>
    <t>vigo/milongas-vigo</t>
  </si>
  <si>
    <t>vigo</t>
  </si>
  <si>
    <t>milongas-vilagarcia</t>
  </si>
  <si>
    <t>vilagarcia-de-arousa/milongas-vilagarcia</t>
  </si>
  <si>
    <t>vilagarcia-de-arousa</t>
  </si>
  <si>
    <t>nina-de-papa</t>
  </si>
  <si>
    <t>madrid/nina-de-papa</t>
  </si>
  <si>
    <t>numa-pompilio</t>
  </si>
  <si>
    <t>madrid/numa-pompilio</t>
  </si>
  <si>
    <t>o-lar-de-esteban</t>
  </si>
  <si>
    <t>cambados/o-lar-de-esteban</t>
  </si>
  <si>
    <t>olea-comedor</t>
  </si>
  <si>
    <t>cuenca/olea-comedor</t>
  </si>
  <si>
    <t>ossegg-cervecerias</t>
  </si>
  <si>
    <t>madrid/ossegg-cervecerias</t>
  </si>
  <si>
    <t>otro-jerezano</t>
  </si>
  <si>
    <t>madrid/otro-jerezano</t>
  </si>
  <si>
    <t>patio-romano</t>
  </si>
  <si>
    <t>cordoba/patio-romano</t>
  </si>
  <si>
    <t>petiscos</t>
  </si>
  <si>
    <t>santiago-de-compostela/petiscos</t>
  </si>
  <si>
    <t>pizza-dumbo</t>
  </si>
  <si>
    <t>la_granja/pizza-dumbo</t>
  </si>
  <si>
    <t>la_granja</t>
  </si>
  <si>
    <t>pizza-jardin-ciudad-de-la-imagen</t>
  </si>
  <si>
    <t>madrid/pizza-jardin-ciudad-de-la-imagen</t>
  </si>
  <si>
    <t>pizza-jardin-majadahonda</t>
  </si>
  <si>
    <t>majadahonda/pizza-jardin-majadahonda</t>
  </si>
  <si>
    <t>majadahonda</t>
  </si>
  <si>
    <t>pizza-jardin-moraleja-green</t>
  </si>
  <si>
    <t>alcobendas/pizza-jardin-moraleja-green</t>
  </si>
  <si>
    <t>pizza-jardin-san-francisco-de-sales</t>
  </si>
  <si>
    <t>madrid/pizza-jardin-san-francisco-de-sales</t>
  </si>
  <si>
    <t>pizza-jardin-spinola</t>
  </si>
  <si>
    <t>madrid/pizza-jardin-spinola</t>
  </si>
  <si>
    <t>pizzeria-lantorgia</t>
  </si>
  <si>
    <t>almeria</t>
  </si>
  <si>
    <t>roquetas-de-mar/pizzeria-lantorgia</t>
  </si>
  <si>
    <t>roquetas-de-mar</t>
  </si>
  <si>
    <t>politena</t>
  </si>
  <si>
    <t>getaria/politena</t>
  </si>
  <si>
    <t>getaria</t>
  </si>
  <si>
    <t>restaurant-arabica</t>
  </si>
  <si>
    <t>barcelona/restaurant-arabica</t>
  </si>
  <si>
    <t>restaurante-acekia</t>
  </si>
  <si>
    <t>segovia/restaurante-acekia</t>
  </si>
  <si>
    <t>restaurante-a-gabeira</t>
  </si>
  <si>
    <t>ferrol/restaurante-a-gabeira</t>
  </si>
  <si>
    <t>ferrol</t>
  </si>
  <si>
    <t>restaurante-ajonegro</t>
  </si>
  <si>
    <t>la-rioja</t>
  </si>
  <si>
    <t>logrono/restaurante-ajonegro</t>
  </si>
  <si>
    <t>logrono</t>
  </si>
  <si>
    <t>restaurante-aladro</t>
  </si>
  <si>
    <t>san-sebastian-de-los-reyes/restaurante-aladro</t>
  </si>
  <si>
    <t>san-sebastian-de-los-reyes</t>
  </si>
  <si>
    <t>restaurante-alcotan</t>
  </si>
  <si>
    <t>madrid/restaurante-alcotan</t>
  </si>
  <si>
    <t>restaurante-anttonenea</t>
  </si>
  <si>
    <t>navarra</t>
  </si>
  <si>
    <t>pamplona/restaurante-anttonenea</t>
  </si>
  <si>
    <t>pamplona</t>
  </si>
  <si>
    <t>restaurante-arroceria-casa-pepe-sanchis</t>
  </si>
  <si>
    <t>cordoba/restaurante-arroceria-casa-pepe-sanchis</t>
  </si>
  <si>
    <t>restaurante-bernardo-etxea</t>
  </si>
  <si>
    <t>san-sebastian/restaurante-bernardo-etxea</t>
  </si>
  <si>
    <t>restaurante-bonanotte</t>
  </si>
  <si>
    <t>denia/restaurante-bonanotte</t>
  </si>
  <si>
    <t>denia</t>
  </si>
  <si>
    <t>restaurante-casa-amadeo-los-caracoles</t>
  </si>
  <si>
    <t>madrid/restaurante-casa-amadeo-los-caracoles</t>
  </si>
  <si>
    <t>restaurante-ca-toni</t>
  </si>
  <si>
    <t>altea/restaurante-ca-toni</t>
  </si>
  <si>
    <t>altea</t>
  </si>
  <si>
    <t>restaurante-centralia</t>
  </si>
  <si>
    <t>santiago-de-compostela/restaurante-centralia</t>
  </si>
  <si>
    <t>restaurante-curtina</t>
  </si>
  <si>
    <t>santiago-de-compostela/restaurante-curtina</t>
  </si>
  <si>
    <t>restaurante-el-bernardino</t>
  </si>
  <si>
    <t>segovia/restaurante-el-bernardino</t>
  </si>
  <si>
    <t>restaurante-el-fogon-de-beni</t>
  </si>
  <si>
    <t>bilbao/restaurante-el-fogon-de-beni</t>
  </si>
  <si>
    <t>restaurante-el-pasaje</t>
  </si>
  <si>
    <t>santiago-de-compostela/restaurante-el-pasaje</t>
  </si>
  <si>
    <t>restaurante-el-patio-del-hotel</t>
  </si>
  <si>
    <t>lucena/restaurante-el-patio-del-hotel</t>
  </si>
  <si>
    <t>lucena</t>
  </si>
  <si>
    <t>restaurante-el-soportal-pedraza</t>
  </si>
  <si>
    <t>pedraza/restaurante-el-soportal-pedraza</t>
  </si>
  <si>
    <t>restaurante-envero-en-beas-de-granada</t>
  </si>
  <si>
    <t>beas-de-granada/restaurante-envero-en-beas-de-granada</t>
  </si>
  <si>
    <t>beas-de-granada</t>
  </si>
  <si>
    <t>restaurante-esteban</t>
  </si>
  <si>
    <t>madrid/restaurante-esteban</t>
  </si>
  <si>
    <t>restaurante-gaytan</t>
  </si>
  <si>
    <t>madrid/restaurante-gaytan</t>
  </si>
  <si>
    <t>restaurante-jose</t>
  </si>
  <si>
    <t>segovia/restaurante-jose</t>
  </si>
  <si>
    <t>restaurante-la-boca-agua</t>
  </si>
  <si>
    <t>barcelona/restaurante-la-boca-agua</t>
  </si>
  <si>
    <t>restaurante-la-garza</t>
  </si>
  <si>
    <t>ourense</t>
  </si>
  <si>
    <t>ourense/restaurante-la-garza</t>
  </si>
  <si>
    <t>restaurante-la-sal</t>
  </si>
  <si>
    <t>zamora</t>
  </si>
  <si>
    <t>zamora/restaurante-la-sal</t>
  </si>
  <si>
    <t>restaurante-las-palomas</t>
  </si>
  <si>
    <t>elcheelx/restaurante-las-palomas</t>
  </si>
  <si>
    <t>elcheelx</t>
  </si>
  <si>
    <t>restaurante-las-tablas-del-rey</t>
  </si>
  <si>
    <t>fuengirola/restaurante-las-tablas-del-rey</t>
  </si>
  <si>
    <t>fuengirola</t>
  </si>
  <si>
    <t>restaurant-el-complet</t>
  </si>
  <si>
    <t>tarragona</t>
  </si>
  <si>
    <t>tarragona/restaurant-el-complet</t>
  </si>
  <si>
    <t>restaurant-el-moli-dels-avis</t>
  </si>
  <si>
    <t>ametlla-de-mar/restaurant-el-moli-dels-avis</t>
  </si>
  <si>
    <t>ametlla-de-mar</t>
  </si>
  <si>
    <t>restaurante-los-penucas</t>
  </si>
  <si>
    <t>santander/restaurante-los-penucas</t>
  </si>
  <si>
    <t>restaurante-mirador-carmen-san-miguel</t>
  </si>
  <si>
    <t>granada/restaurante-mirador-carmen-san-miguel</t>
  </si>
  <si>
    <t>restaurante-moanin</t>
  </si>
  <si>
    <t>boiro/restaurante-moanin</t>
  </si>
  <si>
    <t>boiro</t>
  </si>
  <si>
    <t>restaurante-molino-de-la-reja</t>
  </si>
  <si>
    <t>petrer/restaurante-molino-de-la-reja</t>
  </si>
  <si>
    <t>petrer</t>
  </si>
  <si>
    <t>restaurante-o-ferro</t>
  </si>
  <si>
    <t>santiago-de-compostela/restaurante-o-ferro</t>
  </si>
  <si>
    <t>restaurante-origen</t>
  </si>
  <si>
    <t>madrid/restaurante-origen</t>
  </si>
  <si>
    <t>restaurante-polvora</t>
  </si>
  <si>
    <t>madrid/restaurante-polvora</t>
  </si>
  <si>
    <t>restaurante-remedios</t>
  </si>
  <si>
    <t>madrid/restaurante-remedios</t>
  </si>
  <si>
    <t>restaurante-rogelio</t>
  </si>
  <si>
    <t>zafra/restaurante-rogelio</t>
  </si>
  <si>
    <t>zafra</t>
  </si>
  <si>
    <t>restaurante-salitre</t>
  </si>
  <si>
    <t>madrid/restaurante-salitre</t>
  </si>
  <si>
    <t>restaurante-sol-avila</t>
  </si>
  <si>
    <t>avila/restaurante-sol-avila</t>
  </si>
  <si>
    <t>restaurante-yandiola</t>
  </si>
  <si>
    <t>bilbao/restaurante-yandiola</t>
  </si>
  <si>
    <t>revoltosa-plaza-del-rey</t>
  </si>
  <si>
    <t>madrid/revoltosa-plaza-del-rey</t>
  </si>
  <si>
    <t>revoltosa-prado</t>
  </si>
  <si>
    <t>madrid/revoltosa-prado</t>
  </si>
  <si>
    <t>ruiz-de-luna</t>
  </si>
  <si>
    <t>talavera-de-la-reina/ruiz-de-luna</t>
  </si>
  <si>
    <t>santa-y-pura</t>
  </si>
  <si>
    <t>madrid/santa-y-pura</t>
  </si>
  <si>
    <t>sifon</t>
  </si>
  <si>
    <t>madrid/sifon</t>
  </si>
  <si>
    <t>siglo-doce</t>
  </si>
  <si>
    <t>avila/siglo-doce</t>
  </si>
  <si>
    <t>soho</t>
  </si>
  <si>
    <t>madrid/soho</t>
  </si>
  <si>
    <t>sushi-panda-beach</t>
  </si>
  <si>
    <t>cadiz</t>
  </si>
  <si>
    <t>chiclana-de-la-frontera/sushi-panda-beach</t>
  </si>
  <si>
    <t>chiclana-de-la-frontera</t>
  </si>
  <si>
    <t>sushi-panda-cadiz</t>
  </si>
  <si>
    <t>cadiz/sushi-panda-cadiz</t>
  </si>
  <si>
    <t>sushi-panda-cadiz-centro</t>
  </si>
  <si>
    <t>cadiz/sushi-panda-cadiz-centro</t>
  </si>
  <si>
    <t>sushi-panda-chiclana-centro</t>
  </si>
  <si>
    <t>chiclana-de-la-fontera/sushi-panda-chiclana-centro</t>
  </si>
  <si>
    <t>chiclana-de-la-fontera</t>
  </si>
  <si>
    <t>sushi-panda-conil</t>
  </si>
  <si>
    <t>conil-de-la-frontera/sushi-panda-conil</t>
  </si>
  <si>
    <t>conil-de-la-frontera</t>
  </si>
  <si>
    <t>sushi-panda-dos-hermanas</t>
  </si>
  <si>
    <t>dos-hermanas/sushi-panda-dos-hermanas</t>
  </si>
  <si>
    <t>dos-hermanas</t>
  </si>
  <si>
    <t>sushi-panda-el-puerto-de-santa-maria</t>
  </si>
  <si>
    <t>el-puerto-de-santa-maria/sushi-panda-el-puerto-de-santa-maria</t>
  </si>
  <si>
    <t>el-puerto-de-santa-maria</t>
  </si>
  <si>
    <t>sushi-panda-estepona</t>
  </si>
  <si>
    <t>estepona/sushi-panda-estepona</t>
  </si>
  <si>
    <t>estepona</t>
  </si>
  <si>
    <t>sushi-panda-jerez-de-la-frontera</t>
  </si>
  <si>
    <t>jerez-de-la-frontera/sushi-panda-jerez-de-la-frontera</t>
  </si>
  <si>
    <t>jerez-de-la-frontera</t>
  </si>
  <si>
    <t>sushi-panda-malaga</t>
  </si>
  <si>
    <t>malaga/sushi-panda-malaga</t>
  </si>
  <si>
    <t>sushi-panda-san-fernando</t>
  </si>
  <si>
    <t>san-fernando/sushi-panda-san-fernando</t>
  </si>
  <si>
    <t>san-fernando</t>
  </si>
  <si>
    <t>taberna-do-campo</t>
  </si>
  <si>
    <t>culleredo/taberna-do-campo</t>
  </si>
  <si>
    <t>culleredo</t>
  </si>
  <si>
    <t>taberna-do-labrego</t>
  </si>
  <si>
    <t>lugo</t>
  </si>
  <si>
    <t>begonte/taberna-do-labrego</t>
  </si>
  <si>
    <t>begonte</t>
  </si>
  <si>
    <t>taberna-la-alqueria</t>
  </si>
  <si>
    <t>cordoba/taberna-la-alqueria</t>
  </si>
  <si>
    <t>cordoba/taberna-la-montillana</t>
  </si>
  <si>
    <t>taberna-lardies</t>
  </si>
  <si>
    <t>madrid/taberna-lardies</t>
  </si>
  <si>
    <t>tao-369-arturo-soria</t>
  </si>
  <si>
    <t>madrid/tao-369-arturo-soria</t>
  </si>
  <si>
    <t>tao-369-bernabeu</t>
  </si>
  <si>
    <t>madrid/tao-369-bernabeu</t>
  </si>
  <si>
    <t>tao-369-campo-de-las-naciones</t>
  </si>
  <si>
    <t>madrid/tao-369-campo-de-las-naciones</t>
  </si>
  <si>
    <t>tao-369-la-moraleja</t>
  </si>
  <si>
    <t>alcobendas/tao-369-la-moraleja</t>
  </si>
  <si>
    <t>tao-369-mendez-alvaro</t>
  </si>
  <si>
    <t>madrid/tao-369-mendez-alvaro</t>
  </si>
  <si>
    <t>tasca-cantabra</t>
  </si>
  <si>
    <t>potes/tasca-cantabra</t>
  </si>
  <si>
    <t>ten-con-ten</t>
  </si>
  <si>
    <t>madrid/ten-con-ten</t>
  </si>
  <si>
    <t>terraza-yandiola</t>
  </si>
  <si>
    <t>bilbao/terraza-yandiola</t>
  </si>
  <si>
    <t>the-boar</t>
  </si>
  <si>
    <t>bilbao/the-boar</t>
  </si>
  <si>
    <t>the-irish-rover</t>
  </si>
  <si>
    <t>madrid/the-irish-rover</t>
  </si>
  <si>
    <t>thelma</t>
  </si>
  <si>
    <t>cambados/thelma</t>
  </si>
  <si>
    <t>toch</t>
  </si>
  <si>
    <t>alicante/toch</t>
  </si>
  <si>
    <t>ultramarinos-quintin</t>
  </si>
  <si>
    <t>madrid/ultramarinos-quintin</t>
  </si>
  <si>
    <t>viuda-de-vacas</t>
  </si>
  <si>
    <t>madrid/viuda-de-vacas</t>
  </si>
  <si>
    <t>volanta</t>
  </si>
  <si>
    <t>talavera-de-la-reina/volanta</t>
  </si>
  <si>
    <t>Maitake</t>
  </si>
  <si>
    <t>Masia La Figuera</t>
  </si>
  <si>
    <t>Agorregi</t>
  </si>
  <si>
    <t>Arrozeando Pedregalejo</t>
  </si>
  <si>
    <t>Aire Gastrobar</t>
  </si>
  <si>
    <t>Sargo</t>
  </si>
  <si>
    <t>Tepic</t>
  </si>
  <si>
    <t>correo</t>
  </si>
  <si>
    <t>Tiko Teko</t>
  </si>
  <si>
    <t>La Postal</t>
  </si>
  <si>
    <t>PDF2</t>
  </si>
  <si>
    <t>PDF</t>
  </si>
  <si>
    <t>Whatsapp</t>
  </si>
  <si>
    <t>ERROR</t>
  </si>
  <si>
    <t>C</t>
  </si>
  <si>
    <t>Cerveceria Milongas</t>
  </si>
  <si>
    <t>Gasthof</t>
  </si>
  <si>
    <t>Acekia</t>
  </si>
  <si>
    <t>La Teja Azul</t>
  </si>
  <si>
    <t>A Viaxe</t>
  </si>
  <si>
    <t>La Taberna Casera</t>
  </si>
  <si>
    <t>El Complet</t>
  </si>
  <si>
    <t>Cuevas romanas</t>
  </si>
  <si>
    <t>Marinela</t>
  </si>
  <si>
    <t>El Paraguas</t>
  </si>
  <si>
    <t>Petiscos</t>
  </si>
  <si>
    <t>O Ferro</t>
  </si>
  <si>
    <t>El Pasaje</t>
  </si>
  <si>
    <t>Curtiña</t>
  </si>
  <si>
    <t>Centralia</t>
  </si>
  <si>
    <t>La Boca Agua</t>
  </si>
  <si>
    <t>Olea Comedor</t>
  </si>
  <si>
    <t>Las Tablas del Rey</t>
  </si>
  <si>
    <t>Mirador Carmen San Miguel</t>
  </si>
  <si>
    <t>El Moli dels Avis</t>
  </si>
  <si>
    <t>Politena</t>
  </si>
  <si>
    <t>K.A restaurante</t>
  </si>
  <si>
    <t>Casa Lucas</t>
  </si>
  <si>
    <t>Santa y Pura</t>
  </si>
  <si>
    <t>Es Boldado</t>
  </si>
  <si>
    <t>Kebasque</t>
  </si>
  <si>
    <t>O Lar de Esteban</t>
  </si>
  <si>
    <t>Soho</t>
  </si>
  <si>
    <t>Numa Pompilio</t>
  </si>
  <si>
    <t>Cevitxef</t>
  </si>
  <si>
    <t>Aizian</t>
  </si>
  <si>
    <t>Los Fueros</t>
  </si>
  <si>
    <t>Rincon de Vespok</t>
  </si>
  <si>
    <t>Jungle Jazz Club</t>
  </si>
  <si>
    <t>Baden Baden</t>
  </si>
  <si>
    <t>Montiel</t>
  </si>
  <si>
    <t>GRUPO 4</t>
  </si>
  <si>
    <t>Aarde</t>
  </si>
  <si>
    <t>Salitre</t>
  </si>
  <si>
    <t>Cuevas Romanas</t>
  </si>
  <si>
    <t>La Chuequita</t>
  </si>
  <si>
    <t>Chuecking</t>
  </si>
  <si>
    <t>Bar Viceversa</t>
  </si>
  <si>
    <t>The Boar</t>
  </si>
  <si>
    <t>Hola Bar</t>
  </si>
  <si>
    <t>La Turulita</t>
  </si>
  <si>
    <t>Carmen Verde Luna</t>
  </si>
  <si>
    <t>Bernardo Etxea</t>
  </si>
  <si>
    <t>Rogelio</t>
  </si>
  <si>
    <t>A Feira do Pulpo</t>
  </si>
  <si>
    <t>La Vaca Argentina</t>
  </si>
  <si>
    <t>Maravilla Social Club</t>
  </si>
  <si>
    <t>El Bernardino</t>
  </si>
  <si>
    <t>DRIVE</t>
  </si>
  <si>
    <t>D</t>
  </si>
  <si>
    <t>Julia</t>
  </si>
  <si>
    <t>GRUPO 5</t>
  </si>
  <si>
    <t>Alexso</t>
  </si>
  <si>
    <t>Lounge Bar Plaza</t>
  </si>
  <si>
    <t>Tiene IG</t>
  </si>
  <si>
    <t>https://www.restaurantesybar.es/zaragoza/zaragoza/tiko-teko    29/11/2022 a las 22:54</t>
  </si>
  <si>
    <t>https://www.restaurantesybar.es/madrid/madrid/lubora    29/11/2022 a las 22:54</t>
  </si>
  <si>
    <t>https://www.restaurantesybar.es/madrid/madrid/restaurante-sargo-madrid    29/11/2022 a las 21:08</t>
  </si>
  <si>
    <t>https://www.restaurantesybar.es/malaga/malaga/arrozeando    29/11/2022 a las 21:08</t>
  </si>
  <si>
    <t>https://www.restaurantesybar.es/granada/granada/pilar-del-toro    29/11/2022 a las 21:08</t>
  </si>
  <si>
    <t>https://www.restaurantesybar.es/malaga/malaga/bendito    29/11/2022 a las 21:08</t>
  </si>
  <si>
    <t>https://www.restaurantesybar.es/malaga/malaga/lounge-bar-plaza    29/11/2022 a las 21:08</t>
  </si>
  <si>
    <t>https://www.restaurantesybar.es/malaga/malaga/la-proa-de-teatinos    29/11/2022 a las 21:08</t>
  </si>
  <si>
    <t>https://www.restaurantesybar.es/la-rioja/logrono/restaurante-ikaro    29/11/2022 a las 21:08</t>
  </si>
  <si>
    <t>https://www.restaurantesybar.es/madrid/madrid/tepic    29/11/2022 a las 21:08</t>
  </si>
  <si>
    <t>https://www.restaurantesybar.es/malaga/malaga/restaurante-alexso    29/11/2022 a las 21:08</t>
  </si>
  <si>
    <t>https://www.restaurantesybar.es/madrid/madrid/bandida-tapas-cocktail-bar    29/11/2022 a las 21:08</t>
  </si>
  <si>
    <t>https://www.restaurantesybar.es/malaga/malaga/pizzeria-el-pavone    29/11/2022 a las 21:08</t>
  </si>
  <si>
    <t>https://www.restaurantesybar.es/malaga/malaga/la-fabrica    29/11/2022 a las 21:08</t>
  </si>
  <si>
    <t>https://www.restaurantesybar.es/malaga/malaga/julia-restaurante    29/11/2022 a las 21:08</t>
  </si>
  <si>
    <t>https://www.restaurantesybar.es/malaga/malaga/batik    29/11/2022 a las 21:08</t>
  </si>
  <si>
    <t xml:space="preserve">https://www.restaurantesybar.es/zaragoza/zaragoza/tiko-teko   </t>
  </si>
  <si>
    <t xml:space="preserve">https://www.restaurantesybar.es/madrid/madrid/lubora   </t>
  </si>
  <si>
    <t xml:space="preserve">https://www.restaurantesybar.es/madrid/madrid/restaurante-sargo-madrid   </t>
  </si>
  <si>
    <t xml:space="preserve">https://www.restaurantesybar.es/malaga/malaga/arrozeando   </t>
  </si>
  <si>
    <t xml:space="preserve">https://www.restaurantesybar.es/granada/granada/pilar-del-toro   </t>
  </si>
  <si>
    <t xml:space="preserve">https://www.restaurantesybar.es/malaga/malaga/bendito   </t>
  </si>
  <si>
    <t xml:space="preserve">https://www.restaurantesybar.es/malaga/malaga/lounge-bar-plaza   </t>
  </si>
  <si>
    <t xml:space="preserve">https://www.restaurantesybar.es/malaga/malaga/la-proa-de-teatinos   </t>
  </si>
  <si>
    <t xml:space="preserve">https://www.restaurantesybar.es/la-rioja/logrono/restaurante-ikaro   </t>
  </si>
  <si>
    <t xml:space="preserve">https://www.restaurantesybar.es/madrid/madrid/tepic   </t>
  </si>
  <si>
    <t xml:space="preserve">https://www.restaurantesybar.es/malaga/malaga/restaurante-alexso   </t>
  </si>
  <si>
    <t xml:space="preserve">https://www.restaurantesybar.es/madrid/madrid/bandida-tapas-cocktail-bar   </t>
  </si>
  <si>
    <t xml:space="preserve">https://www.restaurantesybar.es/malaga/malaga/pizzeria-el-pavone   </t>
  </si>
  <si>
    <t xml:space="preserve">https://www.restaurantesybar.es/malaga/malaga/la-fabrica   </t>
  </si>
  <si>
    <t xml:space="preserve">https://www.restaurantesybar.es/malaga/malaga/julia-restaurante   </t>
  </si>
  <si>
    <t xml:space="preserve">https://www.restaurantesybar.es/malaga/malaga/batik   </t>
  </si>
  <si>
    <t xml:space="preserve">https://www.restaurantesybar.es/gipuzkoa/san-sebastian/agorregi-jatetxea   </t>
  </si>
  <si>
    <t xml:space="preserve">https://www.restaurantesybar.es/malaga/malaga/aire-gastrobar   </t>
  </si>
  <si>
    <t xml:space="preserve">https://www.restaurantesybar.es/malaga/malaga/arrozeando-pedregalejo   </t>
  </si>
  <si>
    <t xml:space="preserve">https://www.restaurantesybar.es/malaga/malaga/la-alacena-de-francis   </t>
  </si>
  <si>
    <t xml:space="preserve">tiko-teko   </t>
  </si>
  <si>
    <t xml:space="preserve">zaragoza/tiko-teko   </t>
  </si>
  <si>
    <t xml:space="preserve">lubora   </t>
  </si>
  <si>
    <t xml:space="preserve">madrid/lubora   </t>
  </si>
  <si>
    <t xml:space="preserve">restaurante-sargo-madrid   </t>
  </si>
  <si>
    <t xml:space="preserve">madrid/restaurante-sargo-madrid   </t>
  </si>
  <si>
    <t xml:space="preserve">arrozeando   </t>
  </si>
  <si>
    <t xml:space="preserve">malaga/arrozeando   </t>
  </si>
  <si>
    <t xml:space="preserve">pilar-del-toro   </t>
  </si>
  <si>
    <t xml:space="preserve">granada/pilar-del-toro   </t>
  </si>
  <si>
    <t xml:space="preserve">bendito   </t>
  </si>
  <si>
    <t xml:space="preserve">malaga/bendito   </t>
  </si>
  <si>
    <t xml:space="preserve">lounge-bar-plaza   </t>
  </si>
  <si>
    <t xml:space="preserve">malaga/lounge-bar-plaza   </t>
  </si>
  <si>
    <t xml:space="preserve">la-proa-de-teatinos   </t>
  </si>
  <si>
    <t xml:space="preserve">malaga/la-proa-de-teatinos   </t>
  </si>
  <si>
    <t xml:space="preserve">restaurante-ikaro   </t>
  </si>
  <si>
    <t xml:space="preserve">logrono/restaurante-ikaro   </t>
  </si>
  <si>
    <t xml:space="preserve">tepic   </t>
  </si>
  <si>
    <t xml:space="preserve">madrid/tepic   </t>
  </si>
  <si>
    <t xml:space="preserve">restaurante-alexso   </t>
  </si>
  <si>
    <t xml:space="preserve">malaga/restaurante-alexso   </t>
  </si>
  <si>
    <t xml:space="preserve">bandida-tapas-cocktail-bar   </t>
  </si>
  <si>
    <t xml:space="preserve">madrid/bandida-tapas-cocktail-bar   </t>
  </si>
  <si>
    <t xml:space="preserve">pizzeria-el-pavone   </t>
  </si>
  <si>
    <t xml:space="preserve">malaga/pizzeria-el-pavone   </t>
  </si>
  <si>
    <t xml:space="preserve">la-fabrica   </t>
  </si>
  <si>
    <t xml:space="preserve">malaga/la-fabrica   </t>
  </si>
  <si>
    <t xml:space="preserve">julia-restaurante   </t>
  </si>
  <si>
    <t xml:space="preserve">malaga/julia-restaurante   </t>
  </si>
  <si>
    <t xml:space="preserve">batik   </t>
  </si>
  <si>
    <t xml:space="preserve">malaga/batik   </t>
  </si>
  <si>
    <t xml:space="preserve">agorregi-jatetxea   </t>
  </si>
  <si>
    <t xml:space="preserve">san-sebastian/agorregi-jatetxea   </t>
  </si>
  <si>
    <t xml:space="preserve">aire-gastrobar   </t>
  </si>
  <si>
    <t xml:space="preserve">malaga/aire-gastrobar   </t>
  </si>
  <si>
    <t xml:space="preserve">arrozeando-pedregalejo   </t>
  </si>
  <si>
    <t xml:space="preserve">malaga/arrozeando-pedregalejo   </t>
  </si>
  <si>
    <t xml:space="preserve">la-alacena-de-francis   </t>
  </si>
  <si>
    <t xml:space="preserve">malaga/la-alacena-de-francis   </t>
  </si>
  <si>
    <t>maitake</t>
  </si>
  <si>
    <t>tendido 11</t>
  </si>
  <si>
    <t>La Alacena de Francis</t>
  </si>
  <si>
    <t>muy largo</t>
  </si>
  <si>
    <t>raro</t>
  </si>
  <si>
    <t>Foto</t>
  </si>
  <si>
    <t>Número de restaurantes</t>
  </si>
  <si>
    <t>Ikaro</t>
  </si>
  <si>
    <t>Estrella Michelín</t>
  </si>
  <si>
    <t>Candamil</t>
  </si>
  <si>
    <t>Arana</t>
  </si>
  <si>
    <t>Rita</t>
  </si>
  <si>
    <t>Los Pájaros</t>
  </si>
  <si>
    <t>Los Cazadores</t>
  </si>
  <si>
    <t>Las Navas</t>
  </si>
  <si>
    <t>La Tasca Suprema</t>
  </si>
  <si>
    <t>Tatami</t>
  </si>
  <si>
    <t>Urepel</t>
  </si>
  <si>
    <t>Pizzeria Atenas</t>
  </si>
  <si>
    <t>La cocina de Gucho</t>
  </si>
  <si>
    <t>Pisco 41</t>
  </si>
  <si>
    <t>Baldoria</t>
  </si>
  <si>
    <t>Acuario</t>
  </si>
  <si>
    <t>Dena Ona</t>
  </si>
  <si>
    <t>Cañadú</t>
  </si>
  <si>
    <t>Mesón Astorga</t>
  </si>
  <si>
    <t xml:space="preserve">https://www.restaurantesybar.es/murcia/murcia/los-pajaros-ateneo-huertano   </t>
  </si>
  <si>
    <t xml:space="preserve">los-pajaros-ateneo-huertano   </t>
  </si>
  <si>
    <t>murcia</t>
  </si>
  <si>
    <t xml:space="preserve">murcia/los-pajaros-ateneo-huertano   </t>
  </si>
  <si>
    <t xml:space="preserve">https://www.restaurantesybar.es/madrid/madrid/baldoria-madrid   </t>
  </si>
  <si>
    <t xml:space="preserve">baldoria-madrid   </t>
  </si>
  <si>
    <t xml:space="preserve">madrid/baldoria-madrid   </t>
  </si>
  <si>
    <t xml:space="preserve">https://www.restaurantesybar.es/malaga/malaga/canadu-vegetariano   </t>
  </si>
  <si>
    <t xml:space="preserve">canadu-vegetariano   </t>
  </si>
  <si>
    <t xml:space="preserve">malaga/canadu-vegetariano   </t>
  </si>
  <si>
    <t xml:space="preserve">https://www.restaurantesybar.es/bizkaia/bilbao/flyin-burritos   </t>
  </si>
  <si>
    <t xml:space="preserve">flyin-burritos   </t>
  </si>
  <si>
    <t xml:space="preserve">bilbao/flyin-burritos   </t>
  </si>
  <si>
    <t xml:space="preserve">https://www.restaurantesybar.es/murcia/murcia/via-torino   </t>
  </si>
  <si>
    <t xml:space="preserve">via-torino   </t>
  </si>
  <si>
    <t xml:space="preserve">murcia/via-torino   </t>
  </si>
  <si>
    <t xml:space="preserve">https://www.restaurantesybar.es/gipuzkoa/san-sebastian/rita-by-ismael-iglesias   </t>
  </si>
  <si>
    <t xml:space="preserve">rita-by-ismael-iglesias   </t>
  </si>
  <si>
    <t xml:space="preserve">san-sebastian/rita-by-ismael-iglesias   </t>
  </si>
  <si>
    <t xml:space="preserve">https://www.restaurantesybar.es/malaga/malaga/el-gallo-ronco   </t>
  </si>
  <si>
    <t xml:space="preserve">el-gallo-ronco   </t>
  </si>
  <si>
    <t xml:space="preserve">malaga/el-gallo-ronco   </t>
  </si>
  <si>
    <t xml:space="preserve">https://www.restaurantesybar.es/malaga/malaga/gallego-candamil   </t>
  </si>
  <si>
    <t xml:space="preserve">gallego-candamil   </t>
  </si>
  <si>
    <t xml:space="preserve">malaga/gallego-candamil   </t>
  </si>
  <si>
    <t xml:space="preserve">https://www.restaurantesybar.es/malaga/malaga/restaurante-meson-astorga   </t>
  </si>
  <si>
    <t xml:space="preserve">restaurante-meson-astorga   </t>
  </si>
  <si>
    <t xml:space="preserve">malaga/restaurante-meson-astorga   </t>
  </si>
  <si>
    <t xml:space="preserve">https://www.restaurantesybar.es/la-rioja/logrono/la-arrancadilla   </t>
  </si>
  <si>
    <t xml:space="preserve">la-arrancadilla   </t>
  </si>
  <si>
    <t xml:space="preserve">logrono/la-arrancadilla   </t>
  </si>
  <si>
    <t xml:space="preserve">https://www.restaurantesybar.es/segovia/segovia/restaurante-panoramico-la-postal-segovia   </t>
  </si>
  <si>
    <t xml:space="preserve">restaurante-panoramico-la-postal-segovia   </t>
  </si>
  <si>
    <t xml:space="preserve">segovia/restaurante-panoramico-la-postal-segovia   </t>
  </si>
  <si>
    <t xml:space="preserve">https://www.restaurantesybar.es/madrid/madrid/braseria-santa-rita   </t>
  </si>
  <si>
    <t xml:space="preserve">braseria-santa-rita   </t>
  </si>
  <si>
    <t xml:space="preserve">madrid/braseria-santa-rita   </t>
  </si>
  <si>
    <t xml:space="preserve">https://www.restaurantesybar.es/gipuzkoa/san-sebastian/urepel   </t>
  </si>
  <si>
    <t xml:space="preserve">urepel   </t>
  </si>
  <si>
    <t xml:space="preserve">san-sebastian/urepel   </t>
  </si>
  <si>
    <t xml:space="preserve">https://www.restaurantesybar.es/bizkaia/bilbao/dena-ona   </t>
  </si>
  <si>
    <t xml:space="preserve">dena-ona   </t>
  </si>
  <si>
    <t xml:space="preserve">bilbao/dena-ona   </t>
  </si>
  <si>
    <t xml:space="preserve">restaurante-japones-tatami   </t>
  </si>
  <si>
    <t xml:space="preserve">santander/restaurante-japones-tatami   </t>
  </si>
  <si>
    <t xml:space="preserve">anybun   </t>
  </si>
  <si>
    <t xml:space="preserve">potes/anybun   </t>
  </si>
  <si>
    <t xml:space="preserve">https://www.restaurantesybar.es/malaga/malaga/el-gallo-ronco-alamos   </t>
  </si>
  <si>
    <t xml:space="preserve">el-gallo-ronco-alamos   </t>
  </si>
  <si>
    <t xml:space="preserve">malaga/el-gallo-ronco-alamos   </t>
  </si>
  <si>
    <t xml:space="preserve">https://www.restaurantesybar.es/malaga/malaga/gaucho-grill   </t>
  </si>
  <si>
    <t xml:space="preserve">gaucho-grill   </t>
  </si>
  <si>
    <t xml:space="preserve">malaga/gaucho-grill   </t>
  </si>
  <si>
    <t xml:space="preserve">https://www.restaurantesybar.es/murcia/murcia/acuario   </t>
  </si>
  <si>
    <t xml:space="preserve">acuario   </t>
  </si>
  <si>
    <t xml:space="preserve">murcia/acuario   </t>
  </si>
  <si>
    <t xml:space="preserve">https://www.restaurantesybar.es/alicante/alicantealacant/restaurante-espacio-montoro   </t>
  </si>
  <si>
    <t xml:space="preserve">restaurante-espacio-montoro   </t>
  </si>
  <si>
    <t xml:space="preserve">alicantealacant/restaurante-espacio-montoro   </t>
  </si>
  <si>
    <t xml:space="preserve">https://www.restaurantesybar.es/madrid/madrid/no-mames-wey-principe-de-vergara </t>
  </si>
  <si>
    <t xml:space="preserve">https://www.restaurantesybar.es/zaragoza/zaragoza/no-mames-wey-zaragoza </t>
  </si>
  <si>
    <t xml:space="preserve">https://www.restaurantesybar.es/granada/granada/no-mames-wey-granada </t>
  </si>
  <si>
    <t xml:space="preserve">https://www.restaurantesybar.es/madrid/madrid/no-mames-wey-malasana </t>
  </si>
  <si>
    <t xml:space="preserve">no-mames-wey-principe-de-vergara </t>
  </si>
  <si>
    <t xml:space="preserve">madrid/no-mames-wey-principe-de-vergara </t>
  </si>
  <si>
    <t xml:space="preserve">no-mames-wey-zaragoza </t>
  </si>
  <si>
    <t xml:space="preserve">zaragoza/no-mames-wey-zaragoza </t>
  </si>
  <si>
    <t xml:space="preserve">no-mames-wey-granada </t>
  </si>
  <si>
    <t xml:space="preserve">granada/no-mames-wey-granada </t>
  </si>
  <si>
    <t xml:space="preserve">no-mames-wey-malasana </t>
  </si>
  <si>
    <t xml:space="preserve">madrid/no-mames-wey-malasana </t>
  </si>
  <si>
    <t>https://www.restaurantesybar.es/barcelona/barcelona/papizza-tusset</t>
  </si>
  <si>
    <t>https://www.restaurantesybar.es/sevilla/sevilla/papizza-lagoh</t>
  </si>
  <si>
    <t>https://www.restaurantesybar.es/madrid/madrid/papizza-tirso-de-molina</t>
  </si>
  <si>
    <t>https://www.restaurantesybar.es/murcia/murcia/papizzamurcia</t>
  </si>
  <si>
    <t>https://www.restaurantesybar.es/madrid/madrid/papizza-sol</t>
  </si>
  <si>
    <t>https://www.restaurantesybar.es/alava/vitoria-gasteiz/papizza-vitoria</t>
  </si>
  <si>
    <t>https://www.restaurantesybar.es/madrid/madrid/papizza-plenilunio</t>
  </si>
  <si>
    <t>https://www.restaurantesybar.es/alicante/alicante/papizza-alicante</t>
  </si>
  <si>
    <t>https://www.restaurantesybar.es/madrid/madrid/papizza-chueca</t>
  </si>
  <si>
    <t>https://www.restaurantesybar.es/malaga/marbella/papizza-marbella</t>
  </si>
  <si>
    <t>https://www.restaurantesybar.es/madrid/madrid/papizza-gran-via-46</t>
  </si>
  <si>
    <t>https://www.restaurantesybar.es/pas-de-la-casa/andorra/papizza-andorra</t>
  </si>
  <si>
    <t>https://www.restaurantesybar.es/madrid/alcala-de-henares/papizza-alcala-de-henares</t>
  </si>
  <si>
    <t>https://www.restaurantesybar.es/madrid/madrid/papizza-fuencarral</t>
  </si>
  <si>
    <t>https://www.restaurantesybar.es/madrid/madrid/papizza-gran-via-26</t>
  </si>
  <si>
    <t>papizza-tusset</t>
  </si>
  <si>
    <t>barcelona/papizza-tusset</t>
  </si>
  <si>
    <t>papizza-lagoh</t>
  </si>
  <si>
    <t>sevilla/papizza-lagoh</t>
  </si>
  <si>
    <t>papizza-tirso-de-molina</t>
  </si>
  <si>
    <t>madrid/papizza-tirso-de-molina</t>
  </si>
  <si>
    <t>papizzamurcia</t>
  </si>
  <si>
    <t>murcia/papizzamurcia</t>
  </si>
  <si>
    <t>papizza-sol</t>
  </si>
  <si>
    <t>madrid/papizza-sol</t>
  </si>
  <si>
    <t>papizza-vitoria</t>
  </si>
  <si>
    <t>vitoria-gasteiz/papizza-vitoria</t>
  </si>
  <si>
    <t>papizza-plenilunio</t>
  </si>
  <si>
    <t>madrid/papizza-plenilunio</t>
  </si>
  <si>
    <t>papizza-alicante</t>
  </si>
  <si>
    <t>alicante/papizza-alicante</t>
  </si>
  <si>
    <t>papizza-chueca</t>
  </si>
  <si>
    <t>madrid/papizza-chueca</t>
  </si>
  <si>
    <t>papizza-marbella</t>
  </si>
  <si>
    <t>marbella/papizza-marbella</t>
  </si>
  <si>
    <t>marbella</t>
  </si>
  <si>
    <t>papizza-gran-via-46</t>
  </si>
  <si>
    <t>madrid/papizza-gran-via-46</t>
  </si>
  <si>
    <t>papizza-andorra</t>
  </si>
  <si>
    <t>pas-de-la-casa</t>
  </si>
  <si>
    <t>andorra/papizza-andorra</t>
  </si>
  <si>
    <t>andorra</t>
  </si>
  <si>
    <t>papizza-alcala-de-henares</t>
  </si>
  <si>
    <t>alcala-de-henares/papizza-alcala-de-henares</t>
  </si>
  <si>
    <t>alcala-de-henares</t>
  </si>
  <si>
    <t>papizza-fuencarral</t>
  </si>
  <si>
    <t>madrid/papizza-fuencarral</t>
  </si>
  <si>
    <t>papizza-gran-via-26</t>
  </si>
  <si>
    <t>madrid/papizza-gran-via-26</t>
  </si>
  <si>
    <t>https://www.restaurantesybar.es/sevilla/sevilla/sushimore-sevilla</t>
  </si>
  <si>
    <t>https://www.restaurantesybar.es/las-palmas/las-palmas-de-gran-canaria/sushimore-las-palmas</t>
  </si>
  <si>
    <t>https://www.restaurantesybar.es/granada/granada/sushimore-granada</t>
  </si>
  <si>
    <t>https://www.restaurantesybar.es/caceres/caceres/sushimore-caceres</t>
  </si>
  <si>
    <t>https://www.restaurantesybar.es/granada/santa-fe/sushimore-santa-fe</t>
  </si>
  <si>
    <t>https://www.restaurantesybar.es/cantabria/castro-urdiales/sushimore-castro-urdiales</t>
  </si>
  <si>
    <t>https://www.restaurantesybar.es/a-coruna/carballo/sushimore-carballo</t>
  </si>
  <si>
    <t>https://www.restaurantesybar.es/asturias/oviedo/sushimore-oviedo</t>
  </si>
  <si>
    <t>https://www.restaurantesybar.es/valencia/ontinyent/sushimore-ontinyent</t>
  </si>
  <si>
    <t>https://www.restaurantesybar.es/huelva/huelva/sushimore-huelva</t>
  </si>
  <si>
    <t>https://www.restaurantesybar.es/tarragona/cambrils/sushimore-cambrils</t>
  </si>
  <si>
    <t>sushimore-sevilla</t>
  </si>
  <si>
    <t>sevilla/sushimore-sevilla</t>
  </si>
  <si>
    <t>sushimore-las-palmas</t>
  </si>
  <si>
    <t>las-palmas</t>
  </si>
  <si>
    <t>las-palmas-de-gran-canaria/sushimore-las-palmas</t>
  </si>
  <si>
    <t>las-palmas-de-gran-canaria</t>
  </si>
  <si>
    <t>sushimore-granada</t>
  </si>
  <si>
    <t>granada/sushimore-granada</t>
  </si>
  <si>
    <t>sushimore-caceres</t>
  </si>
  <si>
    <t>caceres/sushimore-caceres</t>
  </si>
  <si>
    <t>sushimore-santa-fe</t>
  </si>
  <si>
    <t>santa-fe/sushimore-santa-fe</t>
  </si>
  <si>
    <t>santa-fe</t>
  </si>
  <si>
    <t>sushimore-castro-urdiales</t>
  </si>
  <si>
    <t>castro-urdiales/sushimore-castro-urdiales</t>
  </si>
  <si>
    <t>sushimore-carballo</t>
  </si>
  <si>
    <t>carballo/sushimore-carballo</t>
  </si>
  <si>
    <t>carballo</t>
  </si>
  <si>
    <t>sushimore-oviedo</t>
  </si>
  <si>
    <t>oviedo/sushimore-oviedo</t>
  </si>
  <si>
    <t>oviedo</t>
  </si>
  <si>
    <t>sushimore-ontinyent</t>
  </si>
  <si>
    <t>ontinyent/sushimore-ontinyent</t>
  </si>
  <si>
    <t>ontinyent</t>
  </si>
  <si>
    <t>sushimore-huelva</t>
  </si>
  <si>
    <t>huelva</t>
  </si>
  <si>
    <t>huelva/sushimore-huelva</t>
  </si>
  <si>
    <t>sushimore-cambrils</t>
  </si>
  <si>
    <t>cambrils/sushimore-cambrils</t>
  </si>
  <si>
    <t>cambrils</t>
  </si>
  <si>
    <t>envero</t>
  </si>
  <si>
    <t>abra sardinero</t>
  </si>
  <si>
    <t>la olma</t>
  </si>
  <si>
    <t>la postal</t>
  </si>
  <si>
    <t>11 Aldeanos</t>
  </si>
  <si>
    <t>A Banda</t>
  </si>
  <si>
    <t>Aisushi</t>
  </si>
  <si>
    <t>Abra Sardinero</t>
  </si>
  <si>
    <t>Arraiz Asador</t>
  </si>
  <si>
    <t>Barbara Ann</t>
  </si>
  <si>
    <t>De De-Tormes</t>
  </si>
  <si>
    <t>Bigote Blanco</t>
  </si>
  <si>
    <t>Burguer Prisma</t>
  </si>
  <si>
    <t>Casa Lita</t>
  </si>
  <si>
    <t>Do Meigo las Tablas</t>
  </si>
  <si>
    <t>El Brote</t>
  </si>
  <si>
    <t>El Corral de Joaquina</t>
  </si>
  <si>
    <t>El Escondite</t>
  </si>
  <si>
    <t>Jauja Madrid</t>
  </si>
  <si>
    <t>La Barraca</t>
  </si>
  <si>
    <t>La Encomienda</t>
  </si>
  <si>
    <t>La Lonja</t>
  </si>
  <si>
    <t>La Olma</t>
  </si>
  <si>
    <t>La Platea</t>
  </si>
  <si>
    <t>Las Villas</t>
  </si>
  <si>
    <t>Milongas</t>
  </si>
  <si>
    <t>Otro Jerezano</t>
  </si>
  <si>
    <t>Patio Romano</t>
  </si>
  <si>
    <t>Pizza Dumbo</t>
  </si>
  <si>
    <t>Restaurant Arabica</t>
  </si>
  <si>
    <t>Restaurante Sol</t>
  </si>
  <si>
    <t>Revoltosa Prado</t>
  </si>
  <si>
    <t>Sushi Panda</t>
  </si>
  <si>
    <t>La Proa de Teatinos</t>
  </si>
  <si>
    <t>El Gallo ronco Alamos</t>
  </si>
  <si>
    <t>Agavero</t>
  </si>
  <si>
    <t>Choose</t>
  </si>
  <si>
    <t>Hicuri</t>
  </si>
  <si>
    <t>Revoltosa</t>
  </si>
  <si>
    <t>Siglo Doce</t>
  </si>
  <si>
    <t>Via Torino</t>
  </si>
  <si>
    <t>Areia</t>
  </si>
  <si>
    <t>Best Restaurant</t>
  </si>
  <si>
    <t>Caesura Taperia</t>
  </si>
  <si>
    <t>Caluana</t>
  </si>
  <si>
    <t>Deustoarrak</t>
  </si>
  <si>
    <t>Hamburgueseria Oli</t>
  </si>
  <si>
    <t>Isidro</t>
  </si>
  <si>
    <t>Sentinel</t>
  </si>
  <si>
    <t>Thelma</t>
  </si>
  <si>
    <t>Toch</t>
  </si>
  <si>
    <t>Gaucho Grill</t>
  </si>
  <si>
    <t>Barlovento</t>
  </si>
  <si>
    <t>Volanta</t>
  </si>
  <si>
    <t>Bendito</t>
  </si>
  <si>
    <t>Batik</t>
  </si>
  <si>
    <t>Ametzagaña</t>
  </si>
  <si>
    <t>Amazónico</t>
  </si>
  <si>
    <t>Antiquario</t>
  </si>
  <si>
    <t>Aquelarre Gastrobar</t>
  </si>
  <si>
    <t>Sidrería Araeta</t>
  </si>
  <si>
    <t>Arrea!</t>
  </si>
  <si>
    <t>El Arriero</t>
  </si>
  <si>
    <t>Arrocería D'stapa</t>
  </si>
  <si>
    <t>Bar Campus</t>
  </si>
  <si>
    <t>Bar Campus Amara</t>
  </si>
  <si>
    <t>Bar del Puerto</t>
  </si>
  <si>
    <t>Los Camachos</t>
  </si>
  <si>
    <t>Bigote Blanco Hellín</t>
  </si>
  <si>
    <t>Bodegón Alejandro</t>
  </si>
  <si>
    <t>Browns</t>
  </si>
  <si>
    <t>Cabaña Marconi</t>
  </si>
  <si>
    <t>Café Comercial</t>
  </si>
  <si>
    <t>Capricho de Bilbao</t>
  </si>
  <si>
    <t>Casa Felisa</t>
  </si>
  <si>
    <t>Casa Orellana Chamartín</t>
  </si>
  <si>
    <t>Casa Orellana Salesas</t>
  </si>
  <si>
    <t>Chifa Fusión</t>
  </si>
  <si>
    <t>Chona</t>
  </si>
  <si>
    <t>Crepería Flash</t>
  </si>
  <si>
    <t>Do Meigo Sanchinarro</t>
  </si>
  <si>
    <t>Don Nuño</t>
  </si>
  <si>
    <t>El Algar de don Joan</t>
  </si>
  <si>
    <t>El Bordón</t>
  </si>
  <si>
    <t>El Cenador del Capitán</t>
  </si>
  <si>
    <t>El Figón de Ismael</t>
  </si>
  <si>
    <t>El Hórreo</t>
  </si>
  <si>
    <t>El Jardín de Baco 2</t>
  </si>
  <si>
    <t>El Mirador de Galarza</t>
  </si>
  <si>
    <t>Elsota</t>
  </si>
  <si>
    <t>El Pescaíto de Carmela</t>
  </si>
  <si>
    <t>El Rincón de Vespok</t>
  </si>
  <si>
    <t>El Viejo Zortzi</t>
  </si>
  <si>
    <t>Ganbara</t>
  </si>
  <si>
    <t>Gastrobar Sofraga Palacio</t>
  </si>
  <si>
    <t>Grotte del Huécar</t>
  </si>
  <si>
    <t>Ikaitz</t>
  </si>
  <si>
    <t>Jaleíto La Latina</t>
  </si>
  <si>
    <t>Jan Alai</t>
  </si>
  <si>
    <t>K.A.</t>
  </si>
  <si>
    <t>Kilómetros de Pizza</t>
  </si>
  <si>
    <t>La Auténtica Carmela</t>
  </si>
  <si>
    <t>La Casa del Agua</t>
  </si>
  <si>
    <t>La Cuchara de Carmela</t>
  </si>
  <si>
    <t>La Piccola Carmela</t>
  </si>
  <si>
    <t>La Pizza é Bella</t>
  </si>
  <si>
    <t>La Soldrería</t>
  </si>
  <si>
    <t>Lola09</t>
  </si>
  <si>
    <t>La Taberna de los Mundos</t>
  </si>
  <si>
    <t>Marques De Cruilles</t>
  </si>
  <si>
    <t>Mes De Vi</t>
  </si>
  <si>
    <t>Morikaen</t>
  </si>
  <si>
    <t>Taberna Do Labrego</t>
  </si>
  <si>
    <t>Arrozeando</t>
  </si>
  <si>
    <t>Pizzeria El Pavone</t>
  </si>
  <si>
    <t>Lobo Donosti</t>
  </si>
  <si>
    <t>Los Arándanos</t>
  </si>
  <si>
    <t>Los Tulipanes</t>
  </si>
  <si>
    <t>Magnolia Bar</t>
  </si>
  <si>
    <t>Marisquería Bar Penalty</t>
  </si>
  <si>
    <t>Mena Apulian Food</t>
  </si>
  <si>
    <t>Mercado de Ibiza</t>
  </si>
  <si>
    <t>El Refectorio</t>
  </si>
  <si>
    <t>Moi's</t>
  </si>
  <si>
    <t>NAP</t>
  </si>
  <si>
    <t>Niña de Papá</t>
  </si>
  <si>
    <t>Ossegg Cervecerías</t>
  </si>
  <si>
    <t>Paipái</t>
  </si>
  <si>
    <t>Pizza Jardín</t>
  </si>
  <si>
    <t>Pizzería La Antorgia</t>
  </si>
  <si>
    <t>A Gabeira</t>
  </si>
  <si>
    <t>Ajonegro</t>
  </si>
  <si>
    <t>Aladro</t>
  </si>
  <si>
    <t>Restaurante Alcotán</t>
  </si>
  <si>
    <t>Anttonenea</t>
  </si>
  <si>
    <t>Casa Pepe Sanchís</t>
  </si>
  <si>
    <t>Bonanotte</t>
  </si>
  <si>
    <t>Casa Amadeo Los Caracoles</t>
  </si>
  <si>
    <t>Ca Toni</t>
  </si>
  <si>
    <t>El Chalet</t>
  </si>
  <si>
    <t>El Fogón de Beni</t>
  </si>
  <si>
    <t>El Patio del Hotel</t>
  </si>
  <si>
    <t>El Soportal de Pedraza</t>
  </si>
  <si>
    <t>Envero</t>
  </si>
  <si>
    <t>Esteban</t>
  </si>
  <si>
    <t>Gaytán</t>
  </si>
  <si>
    <t>Restaurante José</t>
  </si>
  <si>
    <t>La Garza</t>
  </si>
  <si>
    <t>Lasal</t>
  </si>
  <si>
    <t>Asador Las Palomas</t>
  </si>
  <si>
    <t>Los Peñucas</t>
  </si>
  <si>
    <t>Restaurante Mesa</t>
  </si>
  <si>
    <t>Moanin</t>
  </si>
  <si>
    <t>Molino de la Reja</t>
  </si>
  <si>
    <t>Origen</t>
  </si>
  <si>
    <t>Pólvora</t>
  </si>
  <si>
    <t>Remedios</t>
  </si>
  <si>
    <t>San Marco Plaza de España</t>
  </si>
  <si>
    <t>Yandiola</t>
  </si>
  <si>
    <t>Ruiz De Luna</t>
  </si>
  <si>
    <t>Sifón</t>
  </si>
  <si>
    <t>Taberna Do Campo</t>
  </si>
  <si>
    <t>Taberna La Alquería</t>
  </si>
  <si>
    <t>Taberna La Montillana</t>
  </si>
  <si>
    <t>Taberna Lardies</t>
  </si>
  <si>
    <t>Tao 3.6.9.</t>
  </si>
  <si>
    <t>Tasca Cántabra</t>
  </si>
  <si>
    <t>Ten Con Ten</t>
  </si>
  <si>
    <t>Terraza Yandiola</t>
  </si>
  <si>
    <t>The Irish Rover</t>
  </si>
  <si>
    <t>Treze</t>
  </si>
  <si>
    <t>Ultramarinos Quintín</t>
  </si>
  <si>
    <t>Viavélez</t>
  </si>
  <si>
    <t>Viuda de Vacas</t>
  </si>
  <si>
    <t>La Freiduría Andaluza</t>
  </si>
  <si>
    <t>Lúbora</t>
  </si>
  <si>
    <t>boadilla-del-monte</t>
  </si>
  <si>
    <t>Pilar del Toro</t>
  </si>
  <si>
    <t>Bandida</t>
  </si>
  <si>
    <t>La Fábrica</t>
  </si>
  <si>
    <t>Flyin' Burritos</t>
  </si>
  <si>
    <t>La Arrancadilla</t>
  </si>
  <si>
    <t>Brasería Santa Rita</t>
  </si>
  <si>
    <t>Anybun?</t>
  </si>
  <si>
    <t>Restaurante Espacio Montoro</t>
  </si>
  <si>
    <t>No Mames Wey</t>
  </si>
  <si>
    <t>Papizza</t>
  </si>
  <si>
    <t>Sushimore</t>
  </si>
  <si>
    <t>NOMBRE (url)</t>
  </si>
  <si>
    <t>Marisqueria Plaza</t>
  </si>
  <si>
    <t>Plaza Gastrobar</t>
  </si>
  <si>
    <t>Vega</t>
  </si>
  <si>
    <t>Restaurante Nicolás</t>
  </si>
  <si>
    <t>Basquery</t>
  </si>
  <si>
    <t>taberna del olivo</t>
  </si>
  <si>
    <t>https://www.restaurantesybar.es/bizkaia/bilbao/basquery</t>
  </si>
  <si>
    <t>https://www.restaurantesybar.es/malaga/malaga/gastro-bar-cafeteria-plaza</t>
  </si>
  <si>
    <t>https://www.restaurantesybar.es/a-coruna/melide/atenas</t>
  </si>
  <si>
    <t>https://www.restaurantesybar.es/bizkaia/bilbao/bacanalia-20</t>
  </si>
  <si>
    <t>https://www.restaurantesybar.es/bizkaia/bilbao/larruzz-bilbao</t>
  </si>
  <si>
    <t>https://www.restaurantesybar.es/bizkaia/bilbao/fiestodromo</t>
  </si>
  <si>
    <t>https://www.restaurantesybar.es/madrid/madrid/qube</t>
  </si>
  <si>
    <t>https://www.restaurantesybar.es/islas-baleares/palma/rawcoco-green-bar-palma</t>
  </si>
  <si>
    <t>https://www.restaurantesybar.es/madrid/madrid/tendido-11</t>
  </si>
  <si>
    <t>https://www.restaurantesybar.es/madrid/madrid/pisco-41</t>
  </si>
  <si>
    <t>https://www.restaurantesybar.es/madrid/madrid/la-tasca-suprema</t>
  </si>
  <si>
    <t>https://www.restaurantesybar.es/murcia/murcia/los-cazadores</t>
  </si>
  <si>
    <t>https://www.restaurantesybar.es/asturias/gijon/rawcoco-green-bar</t>
  </si>
  <si>
    <t>https://www.restaurantesybar.es/madrid/madrid/la-cocina-de-gucho</t>
  </si>
  <si>
    <t>https://www.restaurantesybar.es/malaga/malaga/marisqueria-plaza-beach</t>
  </si>
  <si>
    <t>https://www.restaurantesybar.es/madrid/madrid/sky-sushi-ramen</t>
  </si>
  <si>
    <t>https://www.restaurantesybar.es/malaga/malaga/restaurante-venta-las-navas</t>
  </si>
  <si>
    <t>https://www.restaurantesybar.es/madrid/madrid/raw-coco</t>
  </si>
  <si>
    <t>https://www.restaurantesybar.es/bizkaia/bilbao/restaurante-nicolas</t>
  </si>
  <si>
    <t>https://www.restaurantesybar.es/bizkaia/bilbao/la-tramoya</t>
  </si>
  <si>
    <t>basquery</t>
  </si>
  <si>
    <t>bilbao/basquery</t>
  </si>
  <si>
    <t>gastro-bar-cafeteria-plaza</t>
  </si>
  <si>
    <t>malaga/gastro-bar-cafeteria-plaza</t>
  </si>
  <si>
    <t>atenas</t>
  </si>
  <si>
    <t>melide/atenas</t>
  </si>
  <si>
    <t>melide</t>
  </si>
  <si>
    <t>bacanalia-20</t>
  </si>
  <si>
    <t>bilbao/bacanalia-20</t>
  </si>
  <si>
    <t>larruzz-bilbao</t>
  </si>
  <si>
    <t>bilbao/larruzz-bilbao</t>
  </si>
  <si>
    <t>fiestodromo</t>
  </si>
  <si>
    <t>bilbao/fiestodromo</t>
  </si>
  <si>
    <t>qube</t>
  </si>
  <si>
    <t>madrid/qube</t>
  </si>
  <si>
    <t>rawcoco-green-bar-palma</t>
  </si>
  <si>
    <t>palma/rawcoco-green-bar-palma</t>
  </si>
  <si>
    <t>palma</t>
  </si>
  <si>
    <t>tendido-11</t>
  </si>
  <si>
    <t>madrid/tendido-11</t>
  </si>
  <si>
    <t>pisco-41</t>
  </si>
  <si>
    <t>madrid/pisco-41</t>
  </si>
  <si>
    <t>la-tasca-suprema</t>
  </si>
  <si>
    <t>madrid/la-tasca-suprema</t>
  </si>
  <si>
    <t>los-cazadores</t>
  </si>
  <si>
    <t>murcia/los-cazadores</t>
  </si>
  <si>
    <t>rawcoco-green-bar</t>
  </si>
  <si>
    <t>gijon/rawcoco-green-bar</t>
  </si>
  <si>
    <t>la-cocina-de-gucho</t>
  </si>
  <si>
    <t>madrid/la-cocina-de-gucho</t>
  </si>
  <si>
    <t>marisqueria-plaza-beach</t>
  </si>
  <si>
    <t>malaga/marisqueria-plaza-beach</t>
  </si>
  <si>
    <t>sky-sushi-ramen</t>
  </si>
  <si>
    <t>madrid/sky-sushi-ramen</t>
  </si>
  <si>
    <t>Atenas</t>
  </si>
  <si>
    <t>Fiestodromo</t>
  </si>
  <si>
    <t>Qube</t>
  </si>
  <si>
    <t>Gastro Bar Cafeteria Plaza</t>
  </si>
  <si>
    <t>Rawcoco Green Bar Palma</t>
  </si>
  <si>
    <t>La Cocina De Gucho</t>
  </si>
  <si>
    <t>Bacanalia</t>
  </si>
  <si>
    <t>Tendido</t>
  </si>
  <si>
    <t>Pisco</t>
  </si>
  <si>
    <t>Rawcoco Green Green Bar</t>
  </si>
  <si>
    <t>Sky Sushi Sushi Ramen</t>
  </si>
  <si>
    <t>Larruzz Bilbao</t>
  </si>
  <si>
    <t>leon</t>
  </si>
  <si>
    <t>ponferrada</t>
  </si>
  <si>
    <t>las-rozas-de-madrid</t>
  </si>
  <si>
    <t>palencia</t>
  </si>
  <si>
    <t>valladolid</t>
  </si>
  <si>
    <t>restaurante-venta-las-navas</t>
  </si>
  <si>
    <t>malaga/restaurante-venta-las-navas</t>
  </si>
  <si>
    <t>raw-coco</t>
  </si>
  <si>
    <t>madrid/raw-coco</t>
  </si>
  <si>
    <t>restaurante-nicolas</t>
  </si>
  <si>
    <t>bilbao/restaurante-nicolas</t>
  </si>
  <si>
    <t>la-tramoya</t>
  </si>
  <si>
    <t>bilbao/la-tramoya</t>
  </si>
  <si>
    <t>Venta Las Navas</t>
  </si>
  <si>
    <t>Rawcoco</t>
  </si>
  <si>
    <t>La Tramoya</t>
  </si>
  <si>
    <t>Sibuya</t>
  </si>
  <si>
    <t>Cocina</t>
  </si>
  <si>
    <t>Japonés</t>
  </si>
  <si>
    <t>Vegano</t>
  </si>
  <si>
    <t>Pizzería</t>
  </si>
  <si>
    <t>Italiano</t>
  </si>
  <si>
    <t>Marisquería</t>
  </si>
  <si>
    <t>Cervecería</t>
  </si>
  <si>
    <t>Arrocería</t>
  </si>
  <si>
    <t>Mexicano</t>
  </si>
  <si>
    <t>Vegetariano</t>
  </si>
  <si>
    <t>Madrid</t>
  </si>
  <si>
    <t>A</t>
  </si>
  <si>
    <t>Hamburguesería</t>
  </si>
  <si>
    <t>Asiático</t>
  </si>
  <si>
    <t>https://www.restaurantesybar.es/madrid/madrid/no-mames-wey-chueca/</t>
  </si>
  <si>
    <t>https://www.restaurantesybar.es/madrid/madrid/no-mames-wey-barrio-de-salamanca/</t>
  </si>
  <si>
    <t>no-mames-wey-chueca</t>
  </si>
  <si>
    <t>no-mames-wey-barrio-de-salamanca</t>
  </si>
  <si>
    <t>Cantabria</t>
  </si>
  <si>
    <t>Asturias</t>
  </si>
  <si>
    <t>Murcia</t>
  </si>
  <si>
    <t>Euskadi</t>
  </si>
  <si>
    <t>Galicia</t>
  </si>
  <si>
    <t>Andalucía</t>
  </si>
  <si>
    <t>Comunidad Valenciana</t>
  </si>
  <si>
    <t>Castilla y León</t>
  </si>
  <si>
    <t>Cataluña</t>
  </si>
  <si>
    <t>Aragón</t>
  </si>
  <si>
    <t>Castilla La Mancha</t>
  </si>
  <si>
    <t>La Rioja</t>
  </si>
  <si>
    <t>Extremadura</t>
  </si>
  <si>
    <t>Baleares</t>
  </si>
  <si>
    <t>Navarra</t>
  </si>
  <si>
    <t>Ceuta</t>
  </si>
  <si>
    <t>Andorra</t>
  </si>
  <si>
    <t>Gran Canaria</t>
  </si>
  <si>
    <t xml:space="preserve">san-sebastian/restaurante-japones-tatami   </t>
  </si>
  <si>
    <t xml:space="preserve">https://www.restaurantesybar.es/gipuzkoa/san-sebastian/restaurante-japones-tatami   </t>
  </si>
  <si>
    <t>https://www.restaurantesybar.es/valencia/valencia/kamado-asian-food-cc-saler</t>
  </si>
  <si>
    <t>https://www.restaurantesybar.es/pontevedra/vigo/kamado-asian-food-el-corte-ingles</t>
  </si>
  <si>
    <t>https://www.restaurantesybar.es/zaragoza/zaragoza/kamado-asian-food-zaragoza</t>
  </si>
  <si>
    <t>https://www.restaurantesybar.es/a-coruna/a-coruna/kamado-asian-food-a-coruna</t>
  </si>
  <si>
    <t>https://www.restaurantesybar.es/madrid/alcorcon/kamado-asian-food-alcorcon</t>
  </si>
  <si>
    <t>https://www.restaurantesybar.es/asturias/gijon/kamado-asian-food-gijon</t>
  </si>
  <si>
    <t>https://www.restaurantesybar.es/leon/leon/kamado-asian-food-leon</t>
  </si>
  <si>
    <t>https://www.restaurantesybar.es/valladolid/valladolid/kamado-asian-food-valladolid</t>
  </si>
  <si>
    <t>kamado-asian-food-cc-saler</t>
  </si>
  <si>
    <t>valencia/kamado-asian-food-cc-saler</t>
  </si>
  <si>
    <t>kamado-asian-food-el-corte-ingles</t>
  </si>
  <si>
    <t>vigo/kamado-asian-food-el-corte-ingles</t>
  </si>
  <si>
    <t>kamado-asian-food-zaragoza</t>
  </si>
  <si>
    <t>zaragoza/kamado-asian-food-zaragoza</t>
  </si>
  <si>
    <t>kamado-asian-food-a-coruna</t>
  </si>
  <si>
    <t>a-coruna/kamado-asian-food-a-coruna</t>
  </si>
  <si>
    <t>kamado-asian-food-alcorcon</t>
  </si>
  <si>
    <t>alcorcon/kamado-asian-food-alcorcon</t>
  </si>
  <si>
    <t>kamado-asian-food-gijon</t>
  </si>
  <si>
    <t>gijon/kamado-asian-food-gijon</t>
  </si>
  <si>
    <t>kamado-asian-food-leon</t>
  </si>
  <si>
    <t>leon/kamado-asian-food-leon</t>
  </si>
  <si>
    <t>kamado-asian-food-valladolid</t>
  </si>
  <si>
    <t>valladolid/kamado-asian-food-valladolid</t>
  </si>
  <si>
    <t>El Gallo ronco</t>
  </si>
  <si>
    <t>Marisqueria Plaza Beach</t>
  </si>
  <si>
    <t>El Trillo</t>
  </si>
  <si>
    <t>La Gloria</t>
  </si>
  <si>
    <t>Meson Astorga</t>
  </si>
  <si>
    <t>Alea Ricebar</t>
  </si>
  <si>
    <t>Los Angeles</t>
  </si>
  <si>
    <t>Los Galayos</t>
  </si>
  <si>
    <t>Verum</t>
  </si>
  <si>
    <t>Mar de Verum</t>
  </si>
  <si>
    <t>Oviedo</t>
  </si>
  <si>
    <t>Antonio 1</t>
  </si>
  <si>
    <t>Antonio 2</t>
  </si>
  <si>
    <t>Huerta de Almería no puedo copiar el texto</t>
  </si>
  <si>
    <t>https://www.restaurantesybar.es/a-coruna/a-coruna/sibuya-urban-sushi-bar-san-andres/</t>
  </si>
  <si>
    <t>https://www.restaurantesybar.es/alava/vitoria-gasteiz/sibuya-urban-sushi-bar-vitoria-gasteiz/</t>
  </si>
  <si>
    <t>https://www.restaurantesybar.es/albacete/albacete/sibuya-urban-sushi-bar-albacete/</t>
  </si>
  <si>
    <t>https://www.restaurantesybar.es/alicante/alicante/sibuya-urban-sushi-bar-alicante/</t>
  </si>
  <si>
    <t>https://www.restaurantesybar.es/almeria/almeria/sibuya-urban-sushi-bar-almeria/</t>
  </si>
  <si>
    <t>https://www.restaurantesybar.es/almeria/roquetas-de-mar/sibuya-urban-sushi-bar-roquetas-de-mar/</t>
  </si>
  <si>
    <t>https://www.restaurantesybar.es/asturias/gijon/sibuya-urban-sushi-bar-gijon/</t>
  </si>
  <si>
    <t>https://www.restaurantesybar.es/asturias/oviedo/sibuya-urban-sushi-bar-oviedo/</t>
  </si>
  <si>
    <t>https://www.restaurantesybar.es/avila/avila/sibuya-urban-sushi-bar-avila/</t>
  </si>
  <si>
    <t>https://www.restaurantesybar.es/badajoz/badajoz/sibuya-urban-sushi-bar-badajoz/</t>
  </si>
  <si>
    <t>https://www.restaurantesybar.es/burgos/burgos/sibuya-urban-sushi-bar-burgos/</t>
  </si>
  <si>
    <t>https://www.restaurantesybar.es/caceres/caceres/sibuya-urban-sushi-bar-caceres/</t>
  </si>
  <si>
    <t>https://www.restaurantesybar.es/cantabria/santander/sibuya-urban-sushi-bar-santander/</t>
  </si>
  <si>
    <t>https://www.restaurantesybar.es/cordoba/cordoba/sibuya-urban-sushi-bar-cordoba/</t>
  </si>
  <si>
    <t>https://www.restaurantesybar.es/cuenca/cuenca/sibuya-urban-sushi-bar-cuenca/</t>
  </si>
  <si>
    <t>https://www.restaurantesybar.es/la-rioja/logrono/sibuya-urban-sushi-bar-logrono/</t>
  </si>
  <si>
    <t>https://www.restaurantesybar.es/leon/leon/sibuya-urban-sushi-bar-leon/</t>
  </si>
  <si>
    <t>https://www.restaurantesybar.es/leon/ponferrada/sibuya-urban-sushi-bar-ponferrada/</t>
  </si>
  <si>
    <t>https://www.restaurantesybar.es/lugo/lugo/sibuya-urban-sushi-bar-lugo/</t>
  </si>
  <si>
    <t>https://www.restaurantesybar.es/madrid/alcorcon/sibuya-urban-sushi-bar-alcorcon/</t>
  </si>
  <si>
    <t>https://www.restaurantesybar.es/madrid/las-rozas-de-madrid/sibuya-urban-sushi-bar-las-rozas-de-madrid/</t>
  </si>
  <si>
    <t>https://www.restaurantesybar.es/madrid/madrid/sibuya-urban-sushi-bar-madrid/</t>
  </si>
  <si>
    <t>https://www.restaurantesybar.es/malaga/malaga/sibuya-urban-sushi-bar-malaga/</t>
  </si>
  <si>
    <t>https://www.restaurantesybar.es/navarra/pamplona/sibuya-urban-sushi-bar-pamplona/</t>
  </si>
  <si>
    <t>https://www.restaurantesybar.es/ourense/ourense/sibuya-urban-sushi-bar-ourense/</t>
  </si>
  <si>
    <t>https://www.restaurantesybar.es/palencia/palencia/sibuya-urban-sushi-bar-palencia/</t>
  </si>
  <si>
    <t>https://www.restaurantesybar.es/pontevedra/pontevedra/sibuya-urban-sushi-bar-pontevedra/</t>
  </si>
  <si>
    <t>https://www.restaurantesybar.es/pontevedra/vigo/sibuya-urban-sushi-bar-vigo/</t>
  </si>
  <si>
    <t>https://www.restaurantesybar.es/salamanca/salamanca/sibuya-urban-sushi-bar-salamanca/</t>
  </si>
  <si>
    <t>https://www.restaurantesybar.es/sevilla/sevilla/sibuya-urban-sushi-bar-sevilla/</t>
  </si>
  <si>
    <t>https://www.restaurantesybar.es/toledo/toledo/sibuya-urban-sushi-bar-toledo/</t>
  </si>
  <si>
    <t>https://www.restaurantesybar.es/valladolid/valladolid/sibuya-urban-sushi-bar-valladolid/</t>
  </si>
  <si>
    <t>https://www.restaurantesybar.es/zamora/zamora/sibuya-urban-sushi-bar-zamora/</t>
  </si>
  <si>
    <t>https://www.restaurantesybar.es/zaragoza/zaragoza/sibuya-urban-sushi-bar-plaza-de-los-sitios/</t>
  </si>
  <si>
    <t>https://www.restaurantesybar.es/madrid/madrid/sibuya-madrid-calle-orense/</t>
  </si>
  <si>
    <t>https://www.restaurantesybar.es/madrid/madrid/sibuya-urban-sushi-bar-cc-caleido-5a-torre/</t>
  </si>
  <si>
    <t>https://www.restaurantesybar.es/madrid/madrid/sibuya-urban-sushi-bar-ibiza/</t>
  </si>
  <si>
    <t>https://www.restaurantesybar.es/valencia/valencia/sibuya-urban-sushi-bar-cc-bonaire/</t>
  </si>
  <si>
    <t>https://www.restaurantesybar.es/valencia/valencia/sibuya-urban-sushi-bar-cc-saler/</t>
  </si>
  <si>
    <t>https://www.restaurantesybar.es/zaragoza/zaragoza/sibuya-urban-sushi-bar-romareda/</t>
  </si>
  <si>
    <t>sibuya-urban-sushi-bar-san-andres/</t>
  </si>
  <si>
    <t>a-coruna/sibuya-urban-sushi-bar-san-andres/</t>
  </si>
  <si>
    <t>sibuya-urban-sushi-bar-vitoria-gasteiz/</t>
  </si>
  <si>
    <t>vitoria-gasteiz/sibuya-urban-sushi-bar-vitoria-gasteiz/</t>
  </si>
  <si>
    <t>sibuya-urban-sushi-bar-albacete/</t>
  </si>
  <si>
    <t>albacete/sibuya-urban-sushi-bar-albacete/</t>
  </si>
  <si>
    <t>sibuya-urban-sushi-bar-alicante/</t>
  </si>
  <si>
    <t>alicante/sibuya-urban-sushi-bar-alicante/</t>
  </si>
  <si>
    <t>sibuya-urban-sushi-bar-almeria/</t>
  </si>
  <si>
    <t>almeria/sibuya-urban-sushi-bar-almeria/</t>
  </si>
  <si>
    <t>sibuya-urban-sushi-bar-roquetas-de-mar/</t>
  </si>
  <si>
    <t>roquetas-de-mar/sibuya-urban-sushi-bar-roquetas-de-mar/</t>
  </si>
  <si>
    <t>sibuya-urban-sushi-bar-gijon/</t>
  </si>
  <si>
    <t>gijon/sibuya-urban-sushi-bar-gijon/</t>
  </si>
  <si>
    <t>sibuya-urban-sushi-bar-oviedo/</t>
  </si>
  <si>
    <t>oviedo/sibuya-urban-sushi-bar-oviedo/</t>
  </si>
  <si>
    <t>sibuya-urban-sushi-bar-avila/</t>
  </si>
  <si>
    <t>avila/sibuya-urban-sushi-bar-avila/</t>
  </si>
  <si>
    <t>sibuya-urban-sushi-bar-badajoz/</t>
  </si>
  <si>
    <t>badajoz/sibuya-urban-sushi-bar-badajoz/</t>
  </si>
  <si>
    <t>sibuya-urban-sushi-bar-burgos/</t>
  </si>
  <si>
    <t>burgos/sibuya-urban-sushi-bar-burgos/</t>
  </si>
  <si>
    <t>sibuya-urban-sushi-bar-caceres/</t>
  </si>
  <si>
    <t>caceres/sibuya-urban-sushi-bar-caceres/</t>
  </si>
  <si>
    <t>sibuya-urban-sushi-bar-santander/</t>
  </si>
  <si>
    <t>santander/sibuya-urban-sushi-bar-santander/</t>
  </si>
  <si>
    <t>sibuya-urban-sushi-bar-cordoba/</t>
  </si>
  <si>
    <t>cordoba/sibuya-urban-sushi-bar-cordoba/</t>
  </si>
  <si>
    <t>sibuya-urban-sushi-bar-cuenca/</t>
  </si>
  <si>
    <t>cuenca/sibuya-urban-sushi-bar-cuenca/</t>
  </si>
  <si>
    <t>sibuya-urban-sushi-bar-logrono/</t>
  </si>
  <si>
    <t>logrono/sibuya-urban-sushi-bar-logrono/</t>
  </si>
  <si>
    <t>sibuya-urban-sushi-bar-leon/</t>
  </si>
  <si>
    <t>leon/sibuya-urban-sushi-bar-leon/</t>
  </si>
  <si>
    <t>sibuya-urban-sushi-bar-ponferrada/</t>
  </si>
  <si>
    <t>ponferrada/sibuya-urban-sushi-bar-ponferrada/</t>
  </si>
  <si>
    <t>sibuya-urban-sushi-bar-lugo/</t>
  </si>
  <si>
    <t>lugo/sibuya-urban-sushi-bar-lugo/</t>
  </si>
  <si>
    <t>sibuya-urban-sushi-bar-alcorcon/</t>
  </si>
  <si>
    <t>alcorcon/sibuya-urban-sushi-bar-alcorcon/</t>
  </si>
  <si>
    <t>sibuya-urban-sushi-bar-las-rozas-de-madrid/</t>
  </si>
  <si>
    <t>las-rozas-de-madrid/sibuya-urban-sushi-bar-las-rozas-de-madrid/</t>
  </si>
  <si>
    <t>sibuya-madrid-calle-orense/</t>
  </si>
  <si>
    <t>madrid/sibuya-madrid-calle-orense/</t>
  </si>
  <si>
    <t>sibuya-urban-sushi-bar-cc-caleido-5a-torre/</t>
  </si>
  <si>
    <t>madrid/sibuya-urban-sushi-bar-cc-caleido-5a-torre/</t>
  </si>
  <si>
    <t>sibuya-urban-sushi-bar-ibiza/</t>
  </si>
  <si>
    <t>madrid/sibuya-urban-sushi-bar-ibiza/</t>
  </si>
  <si>
    <t>sibuya-urban-sushi-bar-madrid/</t>
  </si>
  <si>
    <t>madrid/sibuya-urban-sushi-bar-madrid/</t>
  </si>
  <si>
    <t>sibuya-urban-sushi-bar-malaga/</t>
  </si>
  <si>
    <t>malaga/sibuya-urban-sushi-bar-malaga/</t>
  </si>
  <si>
    <t>sibuya-urban-sushi-bar-pamplona/</t>
  </si>
  <si>
    <t>pamplona/sibuya-urban-sushi-bar-pamplona/</t>
  </si>
  <si>
    <t>sibuya-urban-sushi-bar-ourense/</t>
  </si>
  <si>
    <t>ourense/sibuya-urban-sushi-bar-ourense/</t>
  </si>
  <si>
    <t>sibuya-urban-sushi-bar-palencia/</t>
  </si>
  <si>
    <t>palencia/sibuya-urban-sushi-bar-palencia/</t>
  </si>
  <si>
    <t>sibuya-urban-sushi-bar-pontevedra/</t>
  </si>
  <si>
    <t>pontevedra/sibuya-urban-sushi-bar-pontevedra/</t>
  </si>
  <si>
    <t>sibuya-urban-sushi-bar-vigo/</t>
  </si>
  <si>
    <t>vigo/sibuya-urban-sushi-bar-vigo/</t>
  </si>
  <si>
    <t>sibuya-urban-sushi-bar-salamanca/</t>
  </si>
  <si>
    <t>salamanca/sibuya-urban-sushi-bar-salamanca/</t>
  </si>
  <si>
    <t>sibuya-urban-sushi-bar-sevilla/</t>
  </si>
  <si>
    <t>sevilla/sibuya-urban-sushi-bar-sevilla/</t>
  </si>
  <si>
    <t>sibuya-urban-sushi-bar-toledo/</t>
  </si>
  <si>
    <t>toledo/sibuya-urban-sushi-bar-toledo/</t>
  </si>
  <si>
    <t>sibuya-urban-sushi-bar-cc-bonaire/</t>
  </si>
  <si>
    <t>valencia/sibuya-urban-sushi-bar-cc-bonaire/</t>
  </si>
  <si>
    <t>sibuya-urban-sushi-bar-cc-saler/</t>
  </si>
  <si>
    <t>valencia/sibuya-urban-sushi-bar-cc-saler/</t>
  </si>
  <si>
    <t>sibuya-urban-sushi-bar-valladolid/</t>
  </si>
  <si>
    <t>valladolid/sibuya-urban-sushi-bar-valladolid/</t>
  </si>
  <si>
    <t>sibuya-urban-sushi-bar-zamora/</t>
  </si>
  <si>
    <t>zamora/sibuya-urban-sushi-bar-zamora/</t>
  </si>
  <si>
    <t>sibuya-urban-sushi-bar-plaza-de-los-sitios/</t>
  </si>
  <si>
    <t>zaragoza/sibuya-urban-sushi-bar-plaza-de-los-sitios/</t>
  </si>
  <si>
    <t>sibuya-urban-sushi-bar-romareda/</t>
  </si>
  <si>
    <t>zaragoza/sibuya-urban-sushi-bar-romareda/</t>
  </si>
  <si>
    <t>Kamado</t>
  </si>
  <si>
    <t>https://www.restaurantesybar.es/alicante/alacant/miss-sushi-alicante/</t>
  </si>
  <si>
    <t>https://www.restaurantesybar.es/andorra-la-vella/andorra-la-vella/miss-sushi-andorra/</t>
  </si>
  <si>
    <t>https://www.restaurantesybar.es/barcelona/barcelona/miss-sushi-aribau/</t>
  </si>
  <si>
    <t>https://www.restaurantesybar.es/barcelona/barcelona/miss-sushi-glories/</t>
  </si>
  <si>
    <t>https://www.restaurantesybar.es/barcelona/barcelona/miss-sushi-santalo/</t>
  </si>
  <si>
    <t>https://www.restaurantesybar.es/cadiz/jerez-de-la-frontera/miss-sushi-jerez-de-la-frontera/</t>
  </si>
  <si>
    <t>https://www.restaurantesybar.es/cadiz/rota/miss-sushi-rota/</t>
  </si>
  <si>
    <t>https://www.restaurantesybar.es/castello/castello-de-la-plana/miss-sushi-castellon/</t>
  </si>
  <si>
    <t>https://www.restaurantesybar.es/granada/granada/miss-sushi-granada/</t>
  </si>
  <si>
    <t>https://www.restaurantesybar.es/illes-balears/palma/miss-sushi-mallorca/</t>
  </si>
  <si>
    <t>https://www.restaurantesybar.es/las-palmas/las-palmas-de-gran-canaria/miss-sushi-las-palmas/</t>
  </si>
  <si>
    <t>https://www.restaurantesybar.es/lleida/lleida/miss-sushi-lleida/</t>
  </si>
  <si>
    <t>https://www.restaurantesybar.es/madrid/alcala-de-henares/miss-sushi-alcala-de-henares/</t>
  </si>
  <si>
    <t>https://www.restaurantesybar.es/madrid/alcobendas/miss-sushi-alcobendas/</t>
  </si>
  <si>
    <t>https://www.restaurantesybar.es/madrid/madrid/miss-sushi-avenida-de-brasil/</t>
  </si>
  <si>
    <t>https://www.restaurantesybar.es/madrid/madrid/miss-sushi-hortaleza/</t>
  </si>
  <si>
    <t>https://www.restaurantesybar.es/madrid/madrid/miss-sushi-las-tablas/</t>
  </si>
  <si>
    <t>https://www.restaurantesybar.es/madrid/madrid/miss-sushi-santa-ana/</t>
  </si>
  <si>
    <t>https://www.restaurantesybar.es/madrid/majadahonda/miss-sushi-majadahonda/</t>
  </si>
  <si>
    <t>https://www.restaurantesybar.es/madrid/mostoles/miss-sushi-mostoles/</t>
  </si>
  <si>
    <t>https://www.restaurantesybar.es/madrid/pozuelo-de-alarcon/miss-sushi-pozuelo/</t>
  </si>
  <si>
    <t>https://www.restaurantesybar.es/malaga/malaga/miss-sushi-soho/</t>
  </si>
  <si>
    <t>https://www.restaurantesybar.es/malaga/malaga/miss-sushi-teatinos/</t>
  </si>
  <si>
    <t>https://www.restaurantesybar.es/murcia/murcia/miss-sushi-murcia/</t>
  </si>
  <si>
    <t>https://www.restaurantesybar.es/sevilla/sevilla/miss-sushi-sevilla/</t>
  </si>
  <si>
    <t>https://www.restaurantesybar.es/tarragona/reus/miss-sushi-reus/</t>
  </si>
  <si>
    <t>https://www.restaurantesybar.es/tarragona/tarragona/miss-sushi-tarragona/</t>
  </si>
  <si>
    <t>https://www.restaurantesybar.es/valencia/paterna/miss-sushi-heron-city-cc-heron-city/</t>
  </si>
  <si>
    <t>https://www.restaurantesybar.es/valencia/port-sa-platja/miss-sushi-saplaya/</t>
  </si>
  <si>
    <t>https://www.restaurantesybar.es/valencia/sagunto/miss-sushi-sagunto-cc-lepicentre/</t>
  </si>
  <si>
    <t>https://www.restaurantesybar.es/valencia/valencia/miss-sushi-alameda/</t>
  </si>
  <si>
    <t>https://www.restaurantesybar.es/valencia/valencia/miss-sushi-canovas/</t>
  </si>
  <si>
    <t>https://www.restaurantesybar.es/valencia/valencia/miss-sushi-cortes-valencianas/</t>
  </si>
  <si>
    <t>https://www.restaurantesybar.es/zaragoza/zaragoza/miss-sushi-gomez-laguna/</t>
  </si>
  <si>
    <t>https://www.restaurantesybar.es/zaragoza/zaragoza/miss-sushi-heron-coso/</t>
  </si>
  <si>
    <t>miss-sushi-alicante/</t>
  </si>
  <si>
    <t>alacant/miss-sushi-alicante/</t>
  </si>
  <si>
    <t>alacant</t>
  </si>
  <si>
    <t>miss-sushi-andorra/</t>
  </si>
  <si>
    <t>andorra-la-vella</t>
  </si>
  <si>
    <t>andorra-la-vella/miss-sushi-andorra/</t>
  </si>
  <si>
    <t>miss-sushi-aribau/</t>
  </si>
  <si>
    <t>barcelona/miss-sushi-aribau/</t>
  </si>
  <si>
    <t>miss-sushi-glories/</t>
  </si>
  <si>
    <t>barcelona/miss-sushi-glories/</t>
  </si>
  <si>
    <t>miss-sushi-santalo/</t>
  </si>
  <si>
    <t>barcelona/miss-sushi-santalo/</t>
  </si>
  <si>
    <t>miss-sushi-jerez-de-la-frontera/</t>
  </si>
  <si>
    <t>jerez-de-la-frontera/miss-sushi-jerez-de-la-frontera/</t>
  </si>
  <si>
    <t>miss-sushi-rota/</t>
  </si>
  <si>
    <t>rota/miss-sushi-rota/</t>
  </si>
  <si>
    <t>rota</t>
  </si>
  <si>
    <t>miss-sushi-castellon/</t>
  </si>
  <si>
    <t>castello</t>
  </si>
  <si>
    <t>castello-de-la-plana/miss-sushi-castellon/</t>
  </si>
  <si>
    <t>castello-de-la-plana</t>
  </si>
  <si>
    <t>miss-sushi-granada/</t>
  </si>
  <si>
    <t>granada/miss-sushi-granada/</t>
  </si>
  <si>
    <t>miss-sushi-mallorca/</t>
  </si>
  <si>
    <t>illes-balears</t>
  </si>
  <si>
    <t>palma/miss-sushi-mallorca/</t>
  </si>
  <si>
    <t>miss-sushi-las-palmas/</t>
  </si>
  <si>
    <t>las-palmas-de-gran-canaria/miss-sushi-las-palmas/</t>
  </si>
  <si>
    <t>miss-sushi-lleida/</t>
  </si>
  <si>
    <t>lleida/miss-sushi-lleida/</t>
  </si>
  <si>
    <t>miss-sushi-alcala-de-henares/</t>
  </si>
  <si>
    <t>alcala-de-henares/miss-sushi-alcala-de-henares/</t>
  </si>
  <si>
    <t>miss-sushi-alcobendas/</t>
  </si>
  <si>
    <t>alcobendas/miss-sushi-alcobendas/</t>
  </si>
  <si>
    <t>miss-sushi-avenida-de-brasil/</t>
  </si>
  <si>
    <t>madrid/miss-sushi-avenida-de-brasil/</t>
  </si>
  <si>
    <t>miss-sushi-hortaleza/</t>
  </si>
  <si>
    <t>madrid/miss-sushi-hortaleza/</t>
  </si>
  <si>
    <t>miss-sushi-las-tablas/</t>
  </si>
  <si>
    <t>madrid/miss-sushi-las-tablas/</t>
  </si>
  <si>
    <t>miss-sushi-santa-ana/</t>
  </si>
  <si>
    <t>madrid/miss-sushi-santa-ana/</t>
  </si>
  <si>
    <t>miss-sushi-majadahonda/</t>
  </si>
  <si>
    <t>majadahonda/miss-sushi-majadahonda/</t>
  </si>
  <si>
    <t>miss-sushi-mostoles/</t>
  </si>
  <si>
    <t>mostoles/miss-sushi-mostoles/</t>
  </si>
  <si>
    <t>mostoles</t>
  </si>
  <si>
    <t>miss-sushi-pozuelo/</t>
  </si>
  <si>
    <t>pozuelo-de-alarcon/miss-sushi-pozuelo/</t>
  </si>
  <si>
    <t>pozuelo-de-alarcon</t>
  </si>
  <si>
    <t>miss-sushi-soho/</t>
  </si>
  <si>
    <t>malaga/miss-sushi-soho/</t>
  </si>
  <si>
    <t>miss-sushi-teatinos/</t>
  </si>
  <si>
    <t>malaga/miss-sushi-teatinos/</t>
  </si>
  <si>
    <t>miss-sushi-murcia/</t>
  </si>
  <si>
    <t>murcia/miss-sushi-murcia/</t>
  </si>
  <si>
    <t>miss-sushi-sevilla/</t>
  </si>
  <si>
    <t>sevilla/miss-sushi-sevilla/</t>
  </si>
  <si>
    <t>miss-sushi-reus/</t>
  </si>
  <si>
    <t>reus/miss-sushi-reus/</t>
  </si>
  <si>
    <t>reus</t>
  </si>
  <si>
    <t>miss-sushi-tarragona/</t>
  </si>
  <si>
    <t>tarragona/miss-sushi-tarragona/</t>
  </si>
  <si>
    <t>miss-sushi-heron-city-cc-heron-city/</t>
  </si>
  <si>
    <t>paterna/miss-sushi-heron-city-cc-heron-city/</t>
  </si>
  <si>
    <t>paterna</t>
  </si>
  <si>
    <t>miss-sushi-saplaya/</t>
  </si>
  <si>
    <t>port-sa-platja/miss-sushi-saplaya/</t>
  </si>
  <si>
    <t>port-sa-platja</t>
  </si>
  <si>
    <t>miss-sushi-sagunto-cc-lepicentre/</t>
  </si>
  <si>
    <t>sagunto/miss-sushi-sagunto-cc-lepicentre/</t>
  </si>
  <si>
    <t>sagunto</t>
  </si>
  <si>
    <t>miss-sushi-alameda/</t>
  </si>
  <si>
    <t>valencia/miss-sushi-alameda/</t>
  </si>
  <si>
    <t>miss-sushi-canovas/</t>
  </si>
  <si>
    <t>valencia/miss-sushi-canovas/</t>
  </si>
  <si>
    <t>miss-sushi-cortes-valencianas/</t>
  </si>
  <si>
    <t>valencia/miss-sushi-cortes-valencianas/</t>
  </si>
  <si>
    <t>miss-sushi-gomez-laguna/</t>
  </si>
  <si>
    <t>zaragoza/miss-sushi-gomez-laguna/</t>
  </si>
  <si>
    <t>miss-sushi-heron-coso/</t>
  </si>
  <si>
    <t>zaragoza/miss-sushi-heron-coso/</t>
  </si>
  <si>
    <t>Miss Sushi</t>
  </si>
  <si>
    <t>https://www.restaurantesybar.es/cantabria/potes/anybun</t>
  </si>
  <si>
    <t>https://www.restaurantesybar.es/gipuzkoa/san-sebastian/nap-donostia/</t>
  </si>
  <si>
    <t>nap-donostia</t>
  </si>
  <si>
    <t>https://www.restaurantesybar.es/madrid/madrid/maitake/</t>
  </si>
  <si>
    <t>https://www.restaurantesybar.es/barcelona/barcelona/la-rotisserie-de-sarria-pollo-a-last-gourmet/</t>
  </si>
  <si>
    <t>https://www.restaurantesybar.es/gipuzkoa/san-sebastian/alea-salad-rice-bar-san-sebastian/</t>
  </si>
  <si>
    <t>https://www.restaurantesybar.es/madrid/alcobendas/inari-moraleja/</t>
  </si>
  <si>
    <t>https://www.restaurantesybar.es/madrid/alcobendas/kionsui/</t>
  </si>
  <si>
    <t>https://www.restaurantesybar.es/madrid/madrid/bandida-tapas-cocktail-bar/</t>
  </si>
  <si>
    <t>https://www.restaurantesybar.es/madrid/madrid/buenas-y-santas/</t>
  </si>
  <si>
    <t>https://www.restaurantesybar.es/madrid/madrid/casa-de-fieras/</t>
  </si>
  <si>
    <t>https://www.restaurantesybar.es/madrid/madrid/casa-ricardo/</t>
  </si>
  <si>
    <t>https://www.restaurantesybar.es/madrid/madrid/cerveceria-alemana/</t>
  </si>
  <si>
    <t>https://www.restaurantesybar.es/madrid/madrid/dudua-palacio/</t>
  </si>
  <si>
    <t>https://www.restaurantesybar.es/madrid/madrid/guasa-madrid/</t>
  </si>
  <si>
    <t>https://www.restaurantesybar.es/madrid/madrid/inari-madrid/</t>
  </si>
  <si>
    <t>https://www.restaurantesybar.es/madrid/madrid/la-gloria/</t>
  </si>
  <si>
    <t>https://www.restaurantesybar.es/madrid/madrid/la-huerta-de-almeria-chueca/</t>
  </si>
  <si>
    <t>https://www.restaurantesybar.es/madrid/madrid/la-huerta-de-almeria-hortaleza/</t>
  </si>
  <si>
    <t>https://www.restaurantesybar.es/madrid/madrid/la-huerta-de-almeria-la-latina/</t>
  </si>
  <si>
    <t>https://www.restaurantesybar.es/madrid/madrid/la-tentacion-la-taqueria-del-mercado/</t>
  </si>
  <si>
    <t>https://www.restaurantesybar.es/madrid/madrid/los-galayos/</t>
  </si>
  <si>
    <t>https://www.restaurantesybar.es/madrid/madrid/madrid-grill/</t>
  </si>
  <si>
    <t>https://www.restaurantesybar.es/madrid/madrid/maldeamores/</t>
  </si>
  <si>
    <t>https://www.restaurantesybar.es/madrid/madrid/naia/</t>
  </si>
  <si>
    <t>https://www.restaurantesybar.es/madrid/madrid/oviedo-restaurante/</t>
  </si>
  <si>
    <t>https://www.restaurantesybar.es/madrid/madrid/rawcoco/</t>
  </si>
  <si>
    <t>https://www.restaurantesybar.es/madrid/madrid/restaurante-antonio-i/</t>
  </si>
  <si>
    <t>https://www.restaurantesybar.es/madrid/madrid/restaurante-ciudad-de-tui/</t>
  </si>
  <si>
    <t>https://www.restaurantesybar.es/madrid/madrid/restaurante-los-angeles/</t>
  </si>
  <si>
    <t>https://www.restaurantesybar.es/madrid/madrid/restaurante-sargo-madrid/</t>
  </si>
  <si>
    <t>https://www.restaurantesybar.es/madrid/madrid/taberna-del-olivo/</t>
  </si>
  <si>
    <t>https://www.restaurantesybar.es/madrid/madrid/taberna-la-concha/</t>
  </si>
  <si>
    <t>https://www.restaurantesybar.es/madrid/madrid/taberna-los-gallos/</t>
  </si>
  <si>
    <t>https://www.restaurantesybar.es/madrid/madrid/tsukuri-soba/</t>
  </si>
  <si>
    <t>https://www.restaurantesybar.es/madrid/madrid/ve-ga-juan-bravo/</t>
  </si>
  <si>
    <t>https://www.restaurantesybar.es/madrid/madrid/yugo-the-bunker/</t>
  </si>
  <si>
    <t>https://www.restaurantesybar.es/madrid/tres-cantos/restaurante-antonio-ii/</t>
  </si>
  <si>
    <t>https://www.restaurantesybar.es/malaga/malaga/asador-ovidio/</t>
  </si>
  <si>
    <t>https://www.restaurantesybar.es/malaga/malaga/asador-ovidio-calle-bolsa/</t>
  </si>
  <si>
    <t>https://www.restaurantesybar.es/malaga/malaga/el-trillo/</t>
  </si>
  <si>
    <t>https://www.restaurantesybar.es/malaga/malaga/mar-de-verum-restaurante-tapas/</t>
  </si>
  <si>
    <t>https://www.restaurantesybar.es/malaga/malaga/restaurante-gabi/</t>
  </si>
  <si>
    <t>https://www.restaurantesybar.es/malaga/malaga/verum-restaurante-el-asador-de-malaga/</t>
  </si>
  <si>
    <t>https://www.restaurantesybar.es/pontevedra/vigo/curcuma/</t>
  </si>
  <si>
    <t>https://www.restaurantesybar.es/pontevedra/vigo/detapaencepa/</t>
  </si>
  <si>
    <t>https://www.restaurantesybar.es/pontevedra/vigo/duran/</t>
  </si>
  <si>
    <t>https://www.restaurantesybar.es/pontevedra/vigo/nicola/</t>
  </si>
  <si>
    <t>https://www.restaurantesybar.es/pontevedra/vigo/peregrinus/</t>
  </si>
  <si>
    <t>https://www.restaurantesybar.es/tarragona/tarragona/frida-restaurant-tarragona/</t>
  </si>
  <si>
    <t>https://www.restaurantesybar.es/valencia/valencia/la-salita/</t>
  </si>
  <si>
    <t>https://www.restaurantesybar.es/valencia/valencia/lhort-al-nu/</t>
  </si>
  <si>
    <t>la-rotisserie-de-sarria-pollo-a-last-gourmet/</t>
  </si>
  <si>
    <t>barcelona/la-rotisserie-de-sarria-pollo-a-last-gourmet/</t>
  </si>
  <si>
    <t>alea-salad-rice-bar-san-sebastian/</t>
  </si>
  <si>
    <t>san-sebastian/alea-salad-rice-bar-san-sebastian/</t>
  </si>
  <si>
    <t>inari-moraleja/</t>
  </si>
  <si>
    <t>alcobendas/inari-moraleja/</t>
  </si>
  <si>
    <t>kionsui/</t>
  </si>
  <si>
    <t>alcobendas/kionsui/</t>
  </si>
  <si>
    <t>buenas-y-santas/</t>
  </si>
  <si>
    <t>madrid/buenas-y-santas/</t>
  </si>
  <si>
    <t>casa-de-fieras/</t>
  </si>
  <si>
    <t>madrid/casa-de-fieras/</t>
  </si>
  <si>
    <t>casa-ricardo/</t>
  </si>
  <si>
    <t>madrid/casa-ricardo/</t>
  </si>
  <si>
    <t>cerveceria-alemana/</t>
  </si>
  <si>
    <t>madrid/cerveceria-alemana/</t>
  </si>
  <si>
    <t>dudua-palacio/</t>
  </si>
  <si>
    <t>madrid/dudua-palacio/</t>
  </si>
  <si>
    <t>guasa-madrid/</t>
  </si>
  <si>
    <t>madrid/guasa-madrid/</t>
  </si>
  <si>
    <t>inari-madrid/</t>
  </si>
  <si>
    <t>madrid/inari-madrid/</t>
  </si>
  <si>
    <t>la-gloria/</t>
  </si>
  <si>
    <t>madrid/la-gloria/</t>
  </si>
  <si>
    <t>la-huerta-de-almeria-chueca/</t>
  </si>
  <si>
    <t>madrid/la-huerta-de-almeria-chueca/</t>
  </si>
  <si>
    <t>la-huerta-de-almeria-hortaleza/</t>
  </si>
  <si>
    <t>madrid/la-huerta-de-almeria-hortaleza/</t>
  </si>
  <si>
    <t>la-huerta-de-almeria-la-latina/</t>
  </si>
  <si>
    <t>madrid/la-huerta-de-almeria-la-latina/</t>
  </si>
  <si>
    <t>la-tentacion-la-taqueria-del-mercado/</t>
  </si>
  <si>
    <t>madrid/la-tentacion-la-taqueria-del-mercado/</t>
  </si>
  <si>
    <t>los-galayos/</t>
  </si>
  <si>
    <t>madrid/los-galayos/</t>
  </si>
  <si>
    <t>madrid-grill/</t>
  </si>
  <si>
    <t>madrid/madrid-grill/</t>
  </si>
  <si>
    <t>maldeamores/</t>
  </si>
  <si>
    <t>madrid/maldeamores/</t>
  </si>
  <si>
    <t>naia/</t>
  </si>
  <si>
    <t>madrid/naia/</t>
  </si>
  <si>
    <t>oviedo-restaurante/</t>
  </si>
  <si>
    <t>madrid/oviedo-restaurante/</t>
  </si>
  <si>
    <t>rawcoco/</t>
  </si>
  <si>
    <t>madrid/rawcoco/</t>
  </si>
  <si>
    <t>restaurante-antonio-i/</t>
  </si>
  <si>
    <t>madrid/restaurante-antonio-i/</t>
  </si>
  <si>
    <t>restaurante-ciudad-de-tui/</t>
  </si>
  <si>
    <t>madrid/restaurante-ciudad-de-tui/</t>
  </si>
  <si>
    <t>restaurante-los-angeles/</t>
  </si>
  <si>
    <t>madrid/restaurante-los-angeles/</t>
  </si>
  <si>
    <t>taberna-del-olivo/</t>
  </si>
  <si>
    <t>madrid/taberna-del-olivo/</t>
  </si>
  <si>
    <t>taberna-la-concha/</t>
  </si>
  <si>
    <t>madrid/taberna-la-concha/</t>
  </si>
  <si>
    <t>taberna-los-gallos/</t>
  </si>
  <si>
    <t>madrid/taberna-los-gallos/</t>
  </si>
  <si>
    <t>tsukuri-soba/</t>
  </si>
  <si>
    <t>madrid/tsukuri-soba/</t>
  </si>
  <si>
    <t>ve-ga-juan-bravo/</t>
  </si>
  <si>
    <t>madrid/ve-ga-juan-bravo/</t>
  </si>
  <si>
    <t>yugo-the-bunker/</t>
  </si>
  <si>
    <t>madrid/yugo-the-bunker/</t>
  </si>
  <si>
    <t>restaurante-antonio-ii/</t>
  </si>
  <si>
    <t>tres-cantos/restaurante-antonio-ii/</t>
  </si>
  <si>
    <t>tres-cantos</t>
  </si>
  <si>
    <t>asador-ovidio/</t>
  </si>
  <si>
    <t>malaga/asador-ovidio/</t>
  </si>
  <si>
    <t>asador-ovidio-calle-bolsa/</t>
  </si>
  <si>
    <t>malaga/asador-ovidio-calle-bolsa/</t>
  </si>
  <si>
    <t>el-trillo/</t>
  </si>
  <si>
    <t>malaga/el-trillo/</t>
  </si>
  <si>
    <t>mar-de-verum-restaurante-tapas/</t>
  </si>
  <si>
    <t>malaga/mar-de-verum-restaurante-tapas/</t>
  </si>
  <si>
    <t>restaurante-gabi/</t>
  </si>
  <si>
    <t>malaga/restaurante-gabi/</t>
  </si>
  <si>
    <t>verum-restaurante-el-asador-de-malaga/</t>
  </si>
  <si>
    <t>malaga/verum-restaurante-el-asador-de-malaga/</t>
  </si>
  <si>
    <t>curcuma/</t>
  </si>
  <si>
    <t>vigo/curcuma/</t>
  </si>
  <si>
    <t>detapaencepa/</t>
  </si>
  <si>
    <t>vigo/detapaencepa/</t>
  </si>
  <si>
    <t>duran/</t>
  </si>
  <si>
    <t>vigo/duran/</t>
  </si>
  <si>
    <t>nicola/</t>
  </si>
  <si>
    <t>vigo/nicola/</t>
  </si>
  <si>
    <t>peregrinus/</t>
  </si>
  <si>
    <t>vigo/peregrinus/</t>
  </si>
  <si>
    <t>frida-restaurant-tarragona/</t>
  </si>
  <si>
    <t>tarragona/frida-restaurant-tarragona/</t>
  </si>
  <si>
    <t>la-salita/</t>
  </si>
  <si>
    <t>valencia/la-salita/</t>
  </si>
  <si>
    <t>lhort-al-nu/</t>
  </si>
  <si>
    <t>valencia/lhort-al-nu/</t>
  </si>
  <si>
    <t>La Rotisserie de Sarria</t>
  </si>
  <si>
    <t>Alea RiceBar</t>
  </si>
  <si>
    <t>Inari Moraleja</t>
  </si>
  <si>
    <t>Kion&amp;Sui</t>
  </si>
  <si>
    <t>Buenas y Santas</t>
  </si>
  <si>
    <t>Casa de Fieras</t>
  </si>
  <si>
    <t>Restaurante los Angeles</t>
  </si>
  <si>
    <t>Taberna del Olivo</t>
  </si>
  <si>
    <t>Taberna la Concha</t>
  </si>
  <si>
    <t>Taberna los Gallos</t>
  </si>
  <si>
    <t>Yugo the Bunker</t>
  </si>
  <si>
    <t>Casa Ricardo</t>
  </si>
  <si>
    <t>Cerveceria Alemana</t>
  </si>
  <si>
    <t>Dudua Palacio</t>
  </si>
  <si>
    <t>Guasa Madrid</t>
  </si>
  <si>
    <t>Inari Madrid</t>
  </si>
  <si>
    <t>Madrid Grill</t>
  </si>
  <si>
    <t>Oviedo Restaurante</t>
  </si>
  <si>
    <t>Tsukuri Soba</t>
  </si>
  <si>
    <t>Asador Ovidio</t>
  </si>
  <si>
    <t>Restaurante Gabi</t>
  </si>
  <si>
    <t>La Salita</t>
  </si>
  <si>
    <t>La Huerta de Almería</t>
  </si>
  <si>
    <t>La Tentacion Taquería</t>
  </si>
  <si>
    <t>Maldeamores</t>
  </si>
  <si>
    <t>Naia</t>
  </si>
  <si>
    <t>Restaurante Antonio I</t>
  </si>
  <si>
    <t>Restaurante Ciudad de Tui</t>
  </si>
  <si>
    <t>Ve Ga Juan Bravo</t>
  </si>
  <si>
    <t>Detapaencepa</t>
  </si>
  <si>
    <t>Nicola</t>
  </si>
  <si>
    <t>Peregrinus</t>
  </si>
  <si>
    <t>Restaurante Antonio II</t>
  </si>
  <si>
    <t>Mar De Verum</t>
  </si>
  <si>
    <t>Verum Restaurante</t>
  </si>
  <si>
    <t>Cúrcuma</t>
  </si>
  <si>
    <t>Durán</t>
  </si>
  <si>
    <t>Frida</t>
  </si>
  <si>
    <t>L'Hort al Nu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</si>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</sst>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sz val="11"/>
      <color rgb="FF444746"/>
      <name val="Roboto"/>
    </font>
    <font>
      <u/>
      <sz val="11"/>
      <color theme="10"/>
      <name val="Calibri"/>
      <family val="2"/>
      <scheme val="minor"/>
    </font>
    <font>
      <sz val="10"/>
      <color rgb="FF222222"/>
      <name val="Verdana"/>
      <family val="2"/>
    </font>
    <font>
      <sz val="10"/>
      <color rgb="FFFF0000"/>
      <name val="Verdana"/>
      <family val="2"/>
    </font>
    <font>
      <b/>
      <sz val="13.5"/>
      <color rgb="FF1F1F1F"/>
      <name val="Roboto"/>
    </font>
    <font>
      <sz val="11"/>
      <color rgb="FF222222"/>
      <name val="Roboto"/>
    </font>
    <font>
      <sz val="11"/>
      <color rgb="FF5E5E5E"/>
      <name val="Roboto"/>
    </font>
    <font>
      <sz val="11"/>
      <color rgb="FF444444"/>
      <name val="Roboto"/>
    </font>
    <font>
      <sz val="14"/>
      <color rgb="FF222222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1" applyAlignment="1">
      <alignment vertical="center" wrapText="1"/>
    </xf>
    <xf numFmtId="0" fontId="3" fillId="0" borderId="0" xfId="0" applyFont="1" applyAlignment="1">
      <alignment vertical="top" wrapText="1" indent="1"/>
    </xf>
    <xf numFmtId="0" fontId="4" fillId="0" borderId="0" xfId="0" applyFont="1" applyAlignment="1">
      <alignment vertical="center" wrapText="1"/>
    </xf>
    <xf numFmtId="0" fontId="5" fillId="2" borderId="0" xfId="1" applyFill="1" applyAlignment="1">
      <alignment vertical="center" wrapText="1"/>
    </xf>
    <xf numFmtId="0" fontId="0" fillId="2" borderId="0" xfId="0" applyFill="1"/>
    <xf numFmtId="0" fontId="6" fillId="0" borderId="0" xfId="0" applyFont="1" applyAlignment="1">
      <alignment vertical="center" wrapText="1"/>
    </xf>
    <xf numFmtId="0" fontId="2" fillId="0" borderId="0" xfId="0" applyFont="1"/>
    <xf numFmtId="0" fontId="7" fillId="0" borderId="0" xfId="0" applyFont="1" applyAlignment="1">
      <alignment vertical="center" wrapText="1"/>
    </xf>
    <xf numFmtId="0" fontId="1" fillId="0" borderId="0" xfId="0" applyFont="1"/>
    <xf numFmtId="0" fontId="5" fillId="3" borderId="0" xfId="1" applyFill="1" applyAlignment="1">
      <alignment vertical="center" wrapText="1"/>
    </xf>
    <xf numFmtId="0" fontId="0" fillId="3" borderId="0" xfId="0" applyFill="1"/>
    <xf numFmtId="0" fontId="5" fillId="0" borderId="0" xfId="1"/>
    <xf numFmtId="0" fontId="5" fillId="0" borderId="0" xfId="1" applyAlignment="1">
      <alignment vertical="center"/>
    </xf>
    <xf numFmtId="14" fontId="0" fillId="0" borderId="0" xfId="0" applyNumberFormat="1"/>
    <xf numFmtId="14" fontId="0" fillId="2" borderId="0" xfId="0" applyNumberFormat="1" applyFill="1"/>
    <xf numFmtId="0" fontId="5" fillId="0" borderId="0" xfId="1" applyFill="1" applyAlignment="1">
      <alignment vertical="center" wrapText="1"/>
    </xf>
    <xf numFmtId="0" fontId="0" fillId="4" borderId="0" xfId="0" applyFill="1"/>
    <xf numFmtId="14" fontId="0" fillId="4" borderId="0" xfId="0" applyNumberFormat="1" applyFill="1"/>
    <xf numFmtId="0" fontId="12" fillId="0" borderId="0" xfId="0" applyFont="1" applyAlignment="1">
      <alignment horizontal="left" vertical="center" wrapText="1" indent="1"/>
    </xf>
    <xf numFmtId="0" fontId="5" fillId="0" borderId="0" xfId="1" applyFill="1"/>
    <xf numFmtId="0" fontId="0" fillId="5" borderId="0" xfId="0" applyFill="1"/>
    <xf numFmtId="0" fontId="0" fillId="6" borderId="0" xfId="0" applyFill="1"/>
    <xf numFmtId="14" fontId="0" fillId="6" borderId="0" xfId="0" applyNumberFormat="1" applyFill="1"/>
    <xf numFmtId="0" fontId="5" fillId="6" borderId="0" xfId="1" applyFill="1"/>
    <xf numFmtId="0" fontId="0" fillId="7" borderId="0" xfId="0" applyFill="1"/>
    <xf numFmtId="14" fontId="0" fillId="7" borderId="0" xfId="0" applyNumberFormat="1" applyFill="1"/>
    <xf numFmtId="0" fontId="10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top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</xdr:colOff>
      <xdr:row>1</xdr:row>
      <xdr:rowOff>15240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C0C4E47-D10F-4608-BC1D-F334F923A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19050</xdr:colOff>
      <xdr:row>1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AFF4E9C-2E51-D6C5-431A-379D4360B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828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19050</xdr:colOff>
      <xdr:row>1</xdr:row>
      <xdr:rowOff>19050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ACAE65-9C69-0468-A99C-83C261056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65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</xdr:colOff>
      <xdr:row>1</xdr:row>
      <xdr:rowOff>19050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4BD58B-8415-4AB2-6724-6F16228BD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2</xdr:row>
      <xdr:rowOff>0</xdr:rowOff>
    </xdr:from>
    <xdr:ext cx="7620" cy="7620"/>
    <xdr:pic>
      <xdr:nvPicPr>
        <xdr:cNvPr id="6" name="Imagen 5">
          <a:extLst>
            <a:ext uri="{FF2B5EF4-FFF2-40B4-BE49-F238E27FC236}">
              <a16:creationId xmlns:a16="http://schemas.microsoft.com/office/drawing/2014/main" id="{C8BE7B8E-0CB4-49C3-85BE-7D5CCC570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</xdr:row>
      <xdr:rowOff>0</xdr:rowOff>
    </xdr:from>
    <xdr:ext cx="7620" cy="7620"/>
    <xdr:pic>
      <xdr:nvPicPr>
        <xdr:cNvPr id="7" name="Imagen 6">
          <a:extLst>
            <a:ext uri="{FF2B5EF4-FFF2-40B4-BE49-F238E27FC236}">
              <a16:creationId xmlns:a16="http://schemas.microsoft.com/office/drawing/2014/main" id="{5A10A366-701B-4EA3-8687-511A691A1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</xdr:row>
      <xdr:rowOff>0</xdr:rowOff>
    </xdr:from>
    <xdr:ext cx="7620" cy="7620"/>
    <xdr:pic>
      <xdr:nvPicPr>
        <xdr:cNvPr id="8" name="Imagen 7">
          <a:extLst>
            <a:ext uri="{FF2B5EF4-FFF2-40B4-BE49-F238E27FC236}">
              <a16:creationId xmlns:a16="http://schemas.microsoft.com/office/drawing/2014/main" id="{B5D28546-A987-4C24-B7EB-4ED74391B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</xdr:row>
      <xdr:rowOff>0</xdr:rowOff>
    </xdr:from>
    <xdr:ext cx="7620" cy="7620"/>
    <xdr:pic>
      <xdr:nvPicPr>
        <xdr:cNvPr id="9" name="Imagen 8">
          <a:extLst>
            <a:ext uri="{FF2B5EF4-FFF2-40B4-BE49-F238E27FC236}">
              <a16:creationId xmlns:a16="http://schemas.microsoft.com/office/drawing/2014/main" id="{0EBBBEAB-EEC4-40BB-B9F9-50B5EA018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</xdr:row>
      <xdr:rowOff>0</xdr:rowOff>
    </xdr:from>
    <xdr:ext cx="7620" cy="7620"/>
    <xdr:pic>
      <xdr:nvPicPr>
        <xdr:cNvPr id="10" name="Imagen 9">
          <a:extLst>
            <a:ext uri="{FF2B5EF4-FFF2-40B4-BE49-F238E27FC236}">
              <a16:creationId xmlns:a16="http://schemas.microsoft.com/office/drawing/2014/main" id="{78E93E47-9324-41F6-9E70-0709392A7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</xdr:row>
      <xdr:rowOff>0</xdr:rowOff>
    </xdr:from>
    <xdr:ext cx="7620" cy="7620"/>
    <xdr:pic>
      <xdr:nvPicPr>
        <xdr:cNvPr id="11" name="Imagen 10">
          <a:extLst>
            <a:ext uri="{FF2B5EF4-FFF2-40B4-BE49-F238E27FC236}">
              <a16:creationId xmlns:a16="http://schemas.microsoft.com/office/drawing/2014/main" id="{6AB80D38-2014-4AC1-8C05-E8E0E9189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</xdr:row>
      <xdr:rowOff>0</xdr:rowOff>
    </xdr:from>
    <xdr:ext cx="7620" cy="7620"/>
    <xdr:pic>
      <xdr:nvPicPr>
        <xdr:cNvPr id="12" name="Imagen 11">
          <a:extLst>
            <a:ext uri="{FF2B5EF4-FFF2-40B4-BE49-F238E27FC236}">
              <a16:creationId xmlns:a16="http://schemas.microsoft.com/office/drawing/2014/main" id="{A0A23C96-2079-4A48-A132-AA1BCB4B6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</xdr:row>
      <xdr:rowOff>0</xdr:rowOff>
    </xdr:from>
    <xdr:ext cx="7620" cy="7620"/>
    <xdr:pic>
      <xdr:nvPicPr>
        <xdr:cNvPr id="13" name="Imagen 12">
          <a:extLst>
            <a:ext uri="{FF2B5EF4-FFF2-40B4-BE49-F238E27FC236}">
              <a16:creationId xmlns:a16="http://schemas.microsoft.com/office/drawing/2014/main" id="{E9E9528C-7A37-48BD-AB50-23EB81577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</xdr:row>
      <xdr:rowOff>0</xdr:rowOff>
    </xdr:from>
    <xdr:ext cx="7620" cy="7620"/>
    <xdr:pic>
      <xdr:nvPicPr>
        <xdr:cNvPr id="14" name="Imagen 13">
          <a:extLst>
            <a:ext uri="{FF2B5EF4-FFF2-40B4-BE49-F238E27FC236}">
              <a16:creationId xmlns:a16="http://schemas.microsoft.com/office/drawing/2014/main" id="{6A789FD8-44D7-4CA9-9C1A-EC990547B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</xdr:row>
      <xdr:rowOff>0</xdr:rowOff>
    </xdr:from>
    <xdr:ext cx="7620" cy="7620"/>
    <xdr:pic>
      <xdr:nvPicPr>
        <xdr:cNvPr id="15" name="Imagen 14">
          <a:extLst>
            <a:ext uri="{FF2B5EF4-FFF2-40B4-BE49-F238E27FC236}">
              <a16:creationId xmlns:a16="http://schemas.microsoft.com/office/drawing/2014/main" id="{69EBF642-5C46-4A20-9374-5D0318953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7</xdr:row>
      <xdr:rowOff>0</xdr:rowOff>
    </xdr:from>
    <xdr:ext cx="7620" cy="7620"/>
    <xdr:pic>
      <xdr:nvPicPr>
        <xdr:cNvPr id="16" name="Imagen 15">
          <a:extLst>
            <a:ext uri="{FF2B5EF4-FFF2-40B4-BE49-F238E27FC236}">
              <a16:creationId xmlns:a16="http://schemas.microsoft.com/office/drawing/2014/main" id="{8F1CA2C9-01FB-4F99-A013-345800BB5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7</xdr:row>
      <xdr:rowOff>0</xdr:rowOff>
    </xdr:from>
    <xdr:ext cx="7620" cy="7620"/>
    <xdr:pic>
      <xdr:nvPicPr>
        <xdr:cNvPr id="17" name="Imagen 16">
          <a:extLst>
            <a:ext uri="{FF2B5EF4-FFF2-40B4-BE49-F238E27FC236}">
              <a16:creationId xmlns:a16="http://schemas.microsoft.com/office/drawing/2014/main" id="{F35DC47E-C768-414A-85FF-0A88F38C3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8</xdr:row>
      <xdr:rowOff>0</xdr:rowOff>
    </xdr:from>
    <xdr:ext cx="7620" cy="7620"/>
    <xdr:pic>
      <xdr:nvPicPr>
        <xdr:cNvPr id="18" name="Imagen 17">
          <a:extLst>
            <a:ext uri="{FF2B5EF4-FFF2-40B4-BE49-F238E27FC236}">
              <a16:creationId xmlns:a16="http://schemas.microsoft.com/office/drawing/2014/main" id="{B1E64CB2-BAEF-4471-8736-3CC292175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8</xdr:row>
      <xdr:rowOff>0</xdr:rowOff>
    </xdr:from>
    <xdr:ext cx="7620" cy="7620"/>
    <xdr:pic>
      <xdr:nvPicPr>
        <xdr:cNvPr id="19" name="Imagen 18">
          <a:extLst>
            <a:ext uri="{FF2B5EF4-FFF2-40B4-BE49-F238E27FC236}">
              <a16:creationId xmlns:a16="http://schemas.microsoft.com/office/drawing/2014/main" id="{A4C87CFA-6658-487C-BA0B-67AD570A7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9</xdr:row>
      <xdr:rowOff>0</xdr:rowOff>
    </xdr:from>
    <xdr:ext cx="7620" cy="7620"/>
    <xdr:pic>
      <xdr:nvPicPr>
        <xdr:cNvPr id="20" name="Imagen 19">
          <a:extLst>
            <a:ext uri="{FF2B5EF4-FFF2-40B4-BE49-F238E27FC236}">
              <a16:creationId xmlns:a16="http://schemas.microsoft.com/office/drawing/2014/main" id="{72D14941-45CC-40CA-BEF7-5D5A3D3C5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9</xdr:row>
      <xdr:rowOff>0</xdr:rowOff>
    </xdr:from>
    <xdr:ext cx="7620" cy="7620"/>
    <xdr:pic>
      <xdr:nvPicPr>
        <xdr:cNvPr id="21" name="Imagen 20">
          <a:extLst>
            <a:ext uri="{FF2B5EF4-FFF2-40B4-BE49-F238E27FC236}">
              <a16:creationId xmlns:a16="http://schemas.microsoft.com/office/drawing/2014/main" id="{A1810F85-107D-4098-A146-D5F24AFFB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10</xdr:row>
      <xdr:rowOff>0</xdr:rowOff>
    </xdr:from>
    <xdr:ext cx="7620" cy="7620"/>
    <xdr:pic>
      <xdr:nvPicPr>
        <xdr:cNvPr id="22" name="Imagen 21">
          <a:extLst>
            <a:ext uri="{FF2B5EF4-FFF2-40B4-BE49-F238E27FC236}">
              <a16:creationId xmlns:a16="http://schemas.microsoft.com/office/drawing/2014/main" id="{642AE570-03A5-416B-8A01-2B91C7124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10</xdr:row>
      <xdr:rowOff>0</xdr:rowOff>
    </xdr:from>
    <xdr:ext cx="7620" cy="7620"/>
    <xdr:pic>
      <xdr:nvPicPr>
        <xdr:cNvPr id="23" name="Imagen 22">
          <a:extLst>
            <a:ext uri="{FF2B5EF4-FFF2-40B4-BE49-F238E27FC236}">
              <a16:creationId xmlns:a16="http://schemas.microsoft.com/office/drawing/2014/main" id="{182F493E-DC33-4464-ACB8-71E0B24EF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11</xdr:row>
      <xdr:rowOff>0</xdr:rowOff>
    </xdr:from>
    <xdr:ext cx="7620" cy="7620"/>
    <xdr:pic>
      <xdr:nvPicPr>
        <xdr:cNvPr id="24" name="Imagen 23">
          <a:extLst>
            <a:ext uri="{FF2B5EF4-FFF2-40B4-BE49-F238E27FC236}">
              <a16:creationId xmlns:a16="http://schemas.microsoft.com/office/drawing/2014/main" id="{00152A69-EC99-49B3-B28A-6AB734207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11</xdr:row>
      <xdr:rowOff>0</xdr:rowOff>
    </xdr:from>
    <xdr:ext cx="7620" cy="7620"/>
    <xdr:pic>
      <xdr:nvPicPr>
        <xdr:cNvPr id="25" name="Imagen 24">
          <a:extLst>
            <a:ext uri="{FF2B5EF4-FFF2-40B4-BE49-F238E27FC236}">
              <a16:creationId xmlns:a16="http://schemas.microsoft.com/office/drawing/2014/main" id="{C5E62F43-EC8E-470A-9FAE-6A78D29CF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12</xdr:row>
      <xdr:rowOff>0</xdr:rowOff>
    </xdr:from>
    <xdr:ext cx="7620" cy="7620"/>
    <xdr:pic>
      <xdr:nvPicPr>
        <xdr:cNvPr id="26" name="Imagen 25">
          <a:extLst>
            <a:ext uri="{FF2B5EF4-FFF2-40B4-BE49-F238E27FC236}">
              <a16:creationId xmlns:a16="http://schemas.microsoft.com/office/drawing/2014/main" id="{521F1DA1-BE51-407C-BB54-20EB9CC85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12</xdr:row>
      <xdr:rowOff>0</xdr:rowOff>
    </xdr:from>
    <xdr:ext cx="7620" cy="7620"/>
    <xdr:pic>
      <xdr:nvPicPr>
        <xdr:cNvPr id="27" name="Imagen 26">
          <a:extLst>
            <a:ext uri="{FF2B5EF4-FFF2-40B4-BE49-F238E27FC236}">
              <a16:creationId xmlns:a16="http://schemas.microsoft.com/office/drawing/2014/main" id="{847DEE4C-77CB-449B-86F6-6E5394B09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13</xdr:row>
      <xdr:rowOff>0</xdr:rowOff>
    </xdr:from>
    <xdr:ext cx="7620" cy="7620"/>
    <xdr:pic>
      <xdr:nvPicPr>
        <xdr:cNvPr id="28" name="Imagen 27">
          <a:extLst>
            <a:ext uri="{FF2B5EF4-FFF2-40B4-BE49-F238E27FC236}">
              <a16:creationId xmlns:a16="http://schemas.microsoft.com/office/drawing/2014/main" id="{54ADCBCB-CBB9-4F81-AC37-17EF92D94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13</xdr:row>
      <xdr:rowOff>0</xdr:rowOff>
    </xdr:from>
    <xdr:ext cx="7620" cy="7620"/>
    <xdr:pic>
      <xdr:nvPicPr>
        <xdr:cNvPr id="29" name="Imagen 28">
          <a:extLst>
            <a:ext uri="{FF2B5EF4-FFF2-40B4-BE49-F238E27FC236}">
              <a16:creationId xmlns:a16="http://schemas.microsoft.com/office/drawing/2014/main" id="{D33AE758-CCDF-415B-ABA9-FA243FCE4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14</xdr:row>
      <xdr:rowOff>0</xdr:rowOff>
    </xdr:from>
    <xdr:ext cx="7620" cy="7620"/>
    <xdr:pic>
      <xdr:nvPicPr>
        <xdr:cNvPr id="30" name="Imagen 29">
          <a:extLst>
            <a:ext uri="{FF2B5EF4-FFF2-40B4-BE49-F238E27FC236}">
              <a16:creationId xmlns:a16="http://schemas.microsoft.com/office/drawing/2014/main" id="{E8843D1D-DAA3-4E2D-917B-E1CA942F1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14</xdr:row>
      <xdr:rowOff>0</xdr:rowOff>
    </xdr:from>
    <xdr:ext cx="7620" cy="7620"/>
    <xdr:pic>
      <xdr:nvPicPr>
        <xdr:cNvPr id="31" name="Imagen 30">
          <a:extLst>
            <a:ext uri="{FF2B5EF4-FFF2-40B4-BE49-F238E27FC236}">
              <a16:creationId xmlns:a16="http://schemas.microsoft.com/office/drawing/2014/main" id="{A40AAC81-49FE-4356-AB15-FC978DB2E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15</xdr:row>
      <xdr:rowOff>0</xdr:rowOff>
    </xdr:from>
    <xdr:ext cx="7620" cy="7620"/>
    <xdr:pic>
      <xdr:nvPicPr>
        <xdr:cNvPr id="32" name="Imagen 31">
          <a:extLst>
            <a:ext uri="{FF2B5EF4-FFF2-40B4-BE49-F238E27FC236}">
              <a16:creationId xmlns:a16="http://schemas.microsoft.com/office/drawing/2014/main" id="{2162296B-BAA9-41BD-BCD7-AE84FC28A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15</xdr:row>
      <xdr:rowOff>0</xdr:rowOff>
    </xdr:from>
    <xdr:ext cx="7620" cy="7620"/>
    <xdr:pic>
      <xdr:nvPicPr>
        <xdr:cNvPr id="33" name="Imagen 32">
          <a:extLst>
            <a:ext uri="{FF2B5EF4-FFF2-40B4-BE49-F238E27FC236}">
              <a16:creationId xmlns:a16="http://schemas.microsoft.com/office/drawing/2014/main" id="{5A8E595D-F0DB-4455-881B-47099A10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16</xdr:row>
      <xdr:rowOff>0</xdr:rowOff>
    </xdr:from>
    <xdr:ext cx="7620" cy="7620"/>
    <xdr:pic>
      <xdr:nvPicPr>
        <xdr:cNvPr id="34" name="Imagen 33">
          <a:extLst>
            <a:ext uri="{FF2B5EF4-FFF2-40B4-BE49-F238E27FC236}">
              <a16:creationId xmlns:a16="http://schemas.microsoft.com/office/drawing/2014/main" id="{AE6068D2-318D-4387-BB56-43D72CD67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16</xdr:row>
      <xdr:rowOff>0</xdr:rowOff>
    </xdr:from>
    <xdr:ext cx="7620" cy="7620"/>
    <xdr:pic>
      <xdr:nvPicPr>
        <xdr:cNvPr id="35" name="Imagen 34">
          <a:extLst>
            <a:ext uri="{FF2B5EF4-FFF2-40B4-BE49-F238E27FC236}">
              <a16:creationId xmlns:a16="http://schemas.microsoft.com/office/drawing/2014/main" id="{BBDAE2B3-493C-44F5-9808-1C36B7F02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17</xdr:row>
      <xdr:rowOff>0</xdr:rowOff>
    </xdr:from>
    <xdr:ext cx="7620" cy="7620"/>
    <xdr:pic>
      <xdr:nvPicPr>
        <xdr:cNvPr id="36" name="Imagen 35">
          <a:extLst>
            <a:ext uri="{FF2B5EF4-FFF2-40B4-BE49-F238E27FC236}">
              <a16:creationId xmlns:a16="http://schemas.microsoft.com/office/drawing/2014/main" id="{D07ADAAB-0848-4C39-8841-02E6195FA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17</xdr:row>
      <xdr:rowOff>0</xdr:rowOff>
    </xdr:from>
    <xdr:ext cx="7620" cy="7620"/>
    <xdr:pic>
      <xdr:nvPicPr>
        <xdr:cNvPr id="37" name="Imagen 36">
          <a:extLst>
            <a:ext uri="{FF2B5EF4-FFF2-40B4-BE49-F238E27FC236}">
              <a16:creationId xmlns:a16="http://schemas.microsoft.com/office/drawing/2014/main" id="{22E758A6-9F34-49A8-A703-8E7ACEC86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18</xdr:row>
      <xdr:rowOff>0</xdr:rowOff>
    </xdr:from>
    <xdr:ext cx="7620" cy="7620"/>
    <xdr:pic>
      <xdr:nvPicPr>
        <xdr:cNvPr id="38" name="Imagen 37">
          <a:extLst>
            <a:ext uri="{FF2B5EF4-FFF2-40B4-BE49-F238E27FC236}">
              <a16:creationId xmlns:a16="http://schemas.microsoft.com/office/drawing/2014/main" id="{FFA75C28-80C9-445A-859C-F1D71CB85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18</xdr:row>
      <xdr:rowOff>0</xdr:rowOff>
    </xdr:from>
    <xdr:ext cx="7620" cy="7620"/>
    <xdr:pic>
      <xdr:nvPicPr>
        <xdr:cNvPr id="39" name="Imagen 38">
          <a:extLst>
            <a:ext uri="{FF2B5EF4-FFF2-40B4-BE49-F238E27FC236}">
              <a16:creationId xmlns:a16="http://schemas.microsoft.com/office/drawing/2014/main" id="{E6C64FF8-0DF9-437F-B9CC-B4B807498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19</xdr:row>
      <xdr:rowOff>0</xdr:rowOff>
    </xdr:from>
    <xdr:ext cx="7620" cy="7620"/>
    <xdr:pic>
      <xdr:nvPicPr>
        <xdr:cNvPr id="40" name="Imagen 39">
          <a:extLst>
            <a:ext uri="{FF2B5EF4-FFF2-40B4-BE49-F238E27FC236}">
              <a16:creationId xmlns:a16="http://schemas.microsoft.com/office/drawing/2014/main" id="{03E70229-B1ED-4656-893E-EB62B5605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19</xdr:row>
      <xdr:rowOff>0</xdr:rowOff>
    </xdr:from>
    <xdr:ext cx="7620" cy="7620"/>
    <xdr:pic>
      <xdr:nvPicPr>
        <xdr:cNvPr id="41" name="Imagen 40">
          <a:extLst>
            <a:ext uri="{FF2B5EF4-FFF2-40B4-BE49-F238E27FC236}">
              <a16:creationId xmlns:a16="http://schemas.microsoft.com/office/drawing/2014/main" id="{C9F65384-C593-43E2-BAD7-EBA15C2FA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20</xdr:row>
      <xdr:rowOff>0</xdr:rowOff>
    </xdr:from>
    <xdr:ext cx="7620" cy="7620"/>
    <xdr:pic>
      <xdr:nvPicPr>
        <xdr:cNvPr id="42" name="Imagen 41">
          <a:extLst>
            <a:ext uri="{FF2B5EF4-FFF2-40B4-BE49-F238E27FC236}">
              <a16:creationId xmlns:a16="http://schemas.microsoft.com/office/drawing/2014/main" id="{53818F0C-07BF-4161-B367-F478AA6F4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20</xdr:row>
      <xdr:rowOff>0</xdr:rowOff>
    </xdr:from>
    <xdr:ext cx="7620" cy="7620"/>
    <xdr:pic>
      <xdr:nvPicPr>
        <xdr:cNvPr id="43" name="Imagen 42">
          <a:extLst>
            <a:ext uri="{FF2B5EF4-FFF2-40B4-BE49-F238E27FC236}">
              <a16:creationId xmlns:a16="http://schemas.microsoft.com/office/drawing/2014/main" id="{A7ADF514-EEF0-4759-A194-849834E43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21</xdr:row>
      <xdr:rowOff>0</xdr:rowOff>
    </xdr:from>
    <xdr:ext cx="7620" cy="7620"/>
    <xdr:pic>
      <xdr:nvPicPr>
        <xdr:cNvPr id="44" name="Imagen 43">
          <a:extLst>
            <a:ext uri="{FF2B5EF4-FFF2-40B4-BE49-F238E27FC236}">
              <a16:creationId xmlns:a16="http://schemas.microsoft.com/office/drawing/2014/main" id="{CC70DC09-35C3-4A93-A478-9F3917D3E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21</xdr:row>
      <xdr:rowOff>0</xdr:rowOff>
    </xdr:from>
    <xdr:ext cx="7620" cy="7620"/>
    <xdr:pic>
      <xdr:nvPicPr>
        <xdr:cNvPr id="45" name="Imagen 44">
          <a:extLst>
            <a:ext uri="{FF2B5EF4-FFF2-40B4-BE49-F238E27FC236}">
              <a16:creationId xmlns:a16="http://schemas.microsoft.com/office/drawing/2014/main" id="{C0DB1FBE-6CDF-48C3-88EA-3CC4C6D2C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22</xdr:row>
      <xdr:rowOff>0</xdr:rowOff>
    </xdr:from>
    <xdr:ext cx="7620" cy="7620"/>
    <xdr:pic>
      <xdr:nvPicPr>
        <xdr:cNvPr id="46" name="Imagen 45">
          <a:extLst>
            <a:ext uri="{FF2B5EF4-FFF2-40B4-BE49-F238E27FC236}">
              <a16:creationId xmlns:a16="http://schemas.microsoft.com/office/drawing/2014/main" id="{CB3090CE-6F64-489D-AAA4-1FBA40343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22</xdr:row>
      <xdr:rowOff>0</xdr:rowOff>
    </xdr:from>
    <xdr:ext cx="7620" cy="7620"/>
    <xdr:pic>
      <xdr:nvPicPr>
        <xdr:cNvPr id="47" name="Imagen 46">
          <a:extLst>
            <a:ext uri="{FF2B5EF4-FFF2-40B4-BE49-F238E27FC236}">
              <a16:creationId xmlns:a16="http://schemas.microsoft.com/office/drawing/2014/main" id="{7FC85526-7B15-42D0-AD41-82367C026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23</xdr:row>
      <xdr:rowOff>0</xdr:rowOff>
    </xdr:from>
    <xdr:ext cx="7620" cy="7620"/>
    <xdr:pic>
      <xdr:nvPicPr>
        <xdr:cNvPr id="48" name="Imagen 47">
          <a:extLst>
            <a:ext uri="{FF2B5EF4-FFF2-40B4-BE49-F238E27FC236}">
              <a16:creationId xmlns:a16="http://schemas.microsoft.com/office/drawing/2014/main" id="{81606290-D4EC-4F43-9011-CBC2BE941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23</xdr:row>
      <xdr:rowOff>0</xdr:rowOff>
    </xdr:from>
    <xdr:ext cx="7620" cy="7620"/>
    <xdr:pic>
      <xdr:nvPicPr>
        <xdr:cNvPr id="49" name="Imagen 48">
          <a:extLst>
            <a:ext uri="{FF2B5EF4-FFF2-40B4-BE49-F238E27FC236}">
              <a16:creationId xmlns:a16="http://schemas.microsoft.com/office/drawing/2014/main" id="{E8B9E76E-A79C-4D3F-82DE-A12B8A686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24</xdr:row>
      <xdr:rowOff>0</xdr:rowOff>
    </xdr:from>
    <xdr:ext cx="7620" cy="7620"/>
    <xdr:pic>
      <xdr:nvPicPr>
        <xdr:cNvPr id="50" name="Imagen 49">
          <a:extLst>
            <a:ext uri="{FF2B5EF4-FFF2-40B4-BE49-F238E27FC236}">
              <a16:creationId xmlns:a16="http://schemas.microsoft.com/office/drawing/2014/main" id="{627F3891-A8CA-4704-B24F-95C61F2D8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24</xdr:row>
      <xdr:rowOff>0</xdr:rowOff>
    </xdr:from>
    <xdr:ext cx="7620" cy="7620"/>
    <xdr:pic>
      <xdr:nvPicPr>
        <xdr:cNvPr id="51" name="Imagen 50">
          <a:extLst>
            <a:ext uri="{FF2B5EF4-FFF2-40B4-BE49-F238E27FC236}">
              <a16:creationId xmlns:a16="http://schemas.microsoft.com/office/drawing/2014/main" id="{D2AAA240-EBCC-4B00-8E85-6336A46EE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25</xdr:row>
      <xdr:rowOff>0</xdr:rowOff>
    </xdr:from>
    <xdr:ext cx="7620" cy="7620"/>
    <xdr:pic>
      <xdr:nvPicPr>
        <xdr:cNvPr id="52" name="Imagen 51">
          <a:extLst>
            <a:ext uri="{FF2B5EF4-FFF2-40B4-BE49-F238E27FC236}">
              <a16:creationId xmlns:a16="http://schemas.microsoft.com/office/drawing/2014/main" id="{13AB8C4C-40A5-417A-9D65-F2D23CADB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25</xdr:row>
      <xdr:rowOff>0</xdr:rowOff>
    </xdr:from>
    <xdr:ext cx="7620" cy="7620"/>
    <xdr:pic>
      <xdr:nvPicPr>
        <xdr:cNvPr id="53" name="Imagen 52">
          <a:extLst>
            <a:ext uri="{FF2B5EF4-FFF2-40B4-BE49-F238E27FC236}">
              <a16:creationId xmlns:a16="http://schemas.microsoft.com/office/drawing/2014/main" id="{DB74186F-442A-4D2B-A9F1-FC8ABAF59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26</xdr:row>
      <xdr:rowOff>0</xdr:rowOff>
    </xdr:from>
    <xdr:ext cx="7620" cy="7620"/>
    <xdr:pic>
      <xdr:nvPicPr>
        <xdr:cNvPr id="54" name="Imagen 53">
          <a:extLst>
            <a:ext uri="{FF2B5EF4-FFF2-40B4-BE49-F238E27FC236}">
              <a16:creationId xmlns:a16="http://schemas.microsoft.com/office/drawing/2014/main" id="{0312AB29-7899-4966-BCBD-17C562FA2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26</xdr:row>
      <xdr:rowOff>0</xdr:rowOff>
    </xdr:from>
    <xdr:ext cx="7620" cy="7620"/>
    <xdr:pic>
      <xdr:nvPicPr>
        <xdr:cNvPr id="55" name="Imagen 54">
          <a:extLst>
            <a:ext uri="{FF2B5EF4-FFF2-40B4-BE49-F238E27FC236}">
              <a16:creationId xmlns:a16="http://schemas.microsoft.com/office/drawing/2014/main" id="{C15202CC-7B7F-4F2F-9179-2E07346E2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27</xdr:row>
      <xdr:rowOff>0</xdr:rowOff>
    </xdr:from>
    <xdr:ext cx="7620" cy="7620"/>
    <xdr:pic>
      <xdr:nvPicPr>
        <xdr:cNvPr id="56" name="Imagen 55">
          <a:extLst>
            <a:ext uri="{FF2B5EF4-FFF2-40B4-BE49-F238E27FC236}">
              <a16:creationId xmlns:a16="http://schemas.microsoft.com/office/drawing/2014/main" id="{9FF0CB6F-F29F-4F86-B754-BCAAFFE4A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27</xdr:row>
      <xdr:rowOff>0</xdr:rowOff>
    </xdr:from>
    <xdr:ext cx="7620" cy="7620"/>
    <xdr:pic>
      <xdr:nvPicPr>
        <xdr:cNvPr id="57" name="Imagen 56">
          <a:extLst>
            <a:ext uri="{FF2B5EF4-FFF2-40B4-BE49-F238E27FC236}">
              <a16:creationId xmlns:a16="http://schemas.microsoft.com/office/drawing/2014/main" id="{8A231AF0-92EE-41D6-A6B5-061171B00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28</xdr:row>
      <xdr:rowOff>0</xdr:rowOff>
    </xdr:from>
    <xdr:ext cx="7620" cy="7620"/>
    <xdr:pic>
      <xdr:nvPicPr>
        <xdr:cNvPr id="58" name="Imagen 57">
          <a:extLst>
            <a:ext uri="{FF2B5EF4-FFF2-40B4-BE49-F238E27FC236}">
              <a16:creationId xmlns:a16="http://schemas.microsoft.com/office/drawing/2014/main" id="{ED6196E3-AE28-4342-8D5D-C78E77760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28</xdr:row>
      <xdr:rowOff>0</xdr:rowOff>
    </xdr:from>
    <xdr:ext cx="7620" cy="7620"/>
    <xdr:pic>
      <xdr:nvPicPr>
        <xdr:cNvPr id="59" name="Imagen 58">
          <a:extLst>
            <a:ext uri="{FF2B5EF4-FFF2-40B4-BE49-F238E27FC236}">
              <a16:creationId xmlns:a16="http://schemas.microsoft.com/office/drawing/2014/main" id="{78D8AA55-0B0E-452C-B52E-4BF63A45C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29</xdr:row>
      <xdr:rowOff>0</xdr:rowOff>
    </xdr:from>
    <xdr:ext cx="7620" cy="7620"/>
    <xdr:pic>
      <xdr:nvPicPr>
        <xdr:cNvPr id="60" name="Imagen 59">
          <a:extLst>
            <a:ext uri="{FF2B5EF4-FFF2-40B4-BE49-F238E27FC236}">
              <a16:creationId xmlns:a16="http://schemas.microsoft.com/office/drawing/2014/main" id="{9E66BAF1-ACC3-4F5A-95E7-2BA8394AF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29</xdr:row>
      <xdr:rowOff>0</xdr:rowOff>
    </xdr:from>
    <xdr:ext cx="7620" cy="7620"/>
    <xdr:pic>
      <xdr:nvPicPr>
        <xdr:cNvPr id="61" name="Imagen 60">
          <a:extLst>
            <a:ext uri="{FF2B5EF4-FFF2-40B4-BE49-F238E27FC236}">
              <a16:creationId xmlns:a16="http://schemas.microsoft.com/office/drawing/2014/main" id="{3D49DCAE-D382-4F34-B7D5-2FD65D7F1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30</xdr:row>
      <xdr:rowOff>0</xdr:rowOff>
    </xdr:from>
    <xdr:ext cx="7620" cy="7620"/>
    <xdr:pic>
      <xdr:nvPicPr>
        <xdr:cNvPr id="62" name="Imagen 61">
          <a:extLst>
            <a:ext uri="{FF2B5EF4-FFF2-40B4-BE49-F238E27FC236}">
              <a16:creationId xmlns:a16="http://schemas.microsoft.com/office/drawing/2014/main" id="{F9801928-90BB-4061-B59D-21D71C236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30</xdr:row>
      <xdr:rowOff>0</xdr:rowOff>
    </xdr:from>
    <xdr:ext cx="7620" cy="7620"/>
    <xdr:pic>
      <xdr:nvPicPr>
        <xdr:cNvPr id="63" name="Imagen 62">
          <a:extLst>
            <a:ext uri="{FF2B5EF4-FFF2-40B4-BE49-F238E27FC236}">
              <a16:creationId xmlns:a16="http://schemas.microsoft.com/office/drawing/2014/main" id="{24E11E1D-087A-4962-94A0-78FD542A2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</xdr:row>
      <xdr:rowOff>0</xdr:rowOff>
    </xdr:from>
    <xdr:ext cx="7620" cy="7620"/>
    <xdr:pic>
      <xdr:nvPicPr>
        <xdr:cNvPr id="64" name="Imagen 63">
          <a:extLst>
            <a:ext uri="{FF2B5EF4-FFF2-40B4-BE49-F238E27FC236}">
              <a16:creationId xmlns:a16="http://schemas.microsoft.com/office/drawing/2014/main" id="{054DF49A-35CF-430C-90D9-E20EB2C0C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</xdr:row>
      <xdr:rowOff>0</xdr:rowOff>
    </xdr:from>
    <xdr:ext cx="7620" cy="7620"/>
    <xdr:pic>
      <xdr:nvPicPr>
        <xdr:cNvPr id="65" name="Imagen 64">
          <a:extLst>
            <a:ext uri="{FF2B5EF4-FFF2-40B4-BE49-F238E27FC236}">
              <a16:creationId xmlns:a16="http://schemas.microsoft.com/office/drawing/2014/main" id="{008F6153-AA6A-4C23-80B4-0A392EC7F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</xdr:row>
      <xdr:rowOff>0</xdr:rowOff>
    </xdr:from>
    <xdr:ext cx="7620" cy="7620"/>
    <xdr:pic>
      <xdr:nvPicPr>
        <xdr:cNvPr id="66" name="Imagen 65">
          <a:extLst>
            <a:ext uri="{FF2B5EF4-FFF2-40B4-BE49-F238E27FC236}">
              <a16:creationId xmlns:a16="http://schemas.microsoft.com/office/drawing/2014/main" id="{FD4D4A22-F78F-4527-909B-F11B7C76A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</xdr:row>
      <xdr:rowOff>0</xdr:rowOff>
    </xdr:from>
    <xdr:ext cx="7620" cy="7620"/>
    <xdr:pic>
      <xdr:nvPicPr>
        <xdr:cNvPr id="67" name="Imagen 66">
          <a:extLst>
            <a:ext uri="{FF2B5EF4-FFF2-40B4-BE49-F238E27FC236}">
              <a16:creationId xmlns:a16="http://schemas.microsoft.com/office/drawing/2014/main" id="{DD42F2B0-522C-4963-AC61-7E2F1874E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33</xdr:row>
      <xdr:rowOff>0</xdr:rowOff>
    </xdr:from>
    <xdr:ext cx="7620" cy="7620"/>
    <xdr:pic>
      <xdr:nvPicPr>
        <xdr:cNvPr id="68" name="Imagen 67">
          <a:extLst>
            <a:ext uri="{FF2B5EF4-FFF2-40B4-BE49-F238E27FC236}">
              <a16:creationId xmlns:a16="http://schemas.microsoft.com/office/drawing/2014/main" id="{5F7615BE-8054-4BC5-8307-F28E247C7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33</xdr:row>
      <xdr:rowOff>0</xdr:rowOff>
    </xdr:from>
    <xdr:ext cx="7620" cy="7620"/>
    <xdr:pic>
      <xdr:nvPicPr>
        <xdr:cNvPr id="69" name="Imagen 68">
          <a:extLst>
            <a:ext uri="{FF2B5EF4-FFF2-40B4-BE49-F238E27FC236}">
              <a16:creationId xmlns:a16="http://schemas.microsoft.com/office/drawing/2014/main" id="{A5388059-779C-4F89-A07D-7183812BF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34</xdr:row>
      <xdr:rowOff>0</xdr:rowOff>
    </xdr:from>
    <xdr:ext cx="7620" cy="7620"/>
    <xdr:pic>
      <xdr:nvPicPr>
        <xdr:cNvPr id="70" name="Imagen 69">
          <a:extLst>
            <a:ext uri="{FF2B5EF4-FFF2-40B4-BE49-F238E27FC236}">
              <a16:creationId xmlns:a16="http://schemas.microsoft.com/office/drawing/2014/main" id="{49BB014B-E5BB-4A56-96DE-1FBED5D7D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34</xdr:row>
      <xdr:rowOff>0</xdr:rowOff>
    </xdr:from>
    <xdr:ext cx="7620" cy="7620"/>
    <xdr:pic>
      <xdr:nvPicPr>
        <xdr:cNvPr id="71" name="Imagen 70">
          <a:extLst>
            <a:ext uri="{FF2B5EF4-FFF2-40B4-BE49-F238E27FC236}">
              <a16:creationId xmlns:a16="http://schemas.microsoft.com/office/drawing/2014/main" id="{D3081C0B-14BB-444F-AE88-63ECFF2A5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35</xdr:row>
      <xdr:rowOff>0</xdr:rowOff>
    </xdr:from>
    <xdr:ext cx="7620" cy="7620"/>
    <xdr:pic>
      <xdr:nvPicPr>
        <xdr:cNvPr id="72" name="Imagen 71">
          <a:extLst>
            <a:ext uri="{FF2B5EF4-FFF2-40B4-BE49-F238E27FC236}">
              <a16:creationId xmlns:a16="http://schemas.microsoft.com/office/drawing/2014/main" id="{D0C867BC-E9AE-4CB7-9D4C-F5929B2A3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35</xdr:row>
      <xdr:rowOff>0</xdr:rowOff>
    </xdr:from>
    <xdr:ext cx="7620" cy="7620"/>
    <xdr:pic>
      <xdr:nvPicPr>
        <xdr:cNvPr id="73" name="Imagen 72">
          <a:extLst>
            <a:ext uri="{FF2B5EF4-FFF2-40B4-BE49-F238E27FC236}">
              <a16:creationId xmlns:a16="http://schemas.microsoft.com/office/drawing/2014/main" id="{5857C5B2-C751-45AB-8C86-3E7F0C480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36</xdr:row>
      <xdr:rowOff>0</xdr:rowOff>
    </xdr:from>
    <xdr:ext cx="7620" cy="7620"/>
    <xdr:pic>
      <xdr:nvPicPr>
        <xdr:cNvPr id="74" name="Imagen 73">
          <a:extLst>
            <a:ext uri="{FF2B5EF4-FFF2-40B4-BE49-F238E27FC236}">
              <a16:creationId xmlns:a16="http://schemas.microsoft.com/office/drawing/2014/main" id="{B2458A10-960F-4DFA-B562-6A9E2867C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36</xdr:row>
      <xdr:rowOff>0</xdr:rowOff>
    </xdr:from>
    <xdr:ext cx="7620" cy="7620"/>
    <xdr:pic>
      <xdr:nvPicPr>
        <xdr:cNvPr id="75" name="Imagen 74">
          <a:extLst>
            <a:ext uri="{FF2B5EF4-FFF2-40B4-BE49-F238E27FC236}">
              <a16:creationId xmlns:a16="http://schemas.microsoft.com/office/drawing/2014/main" id="{2A02075B-0308-40F9-92BC-4E7C2988F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37</xdr:row>
      <xdr:rowOff>0</xdr:rowOff>
    </xdr:from>
    <xdr:ext cx="7620" cy="7620"/>
    <xdr:pic>
      <xdr:nvPicPr>
        <xdr:cNvPr id="76" name="Imagen 75">
          <a:extLst>
            <a:ext uri="{FF2B5EF4-FFF2-40B4-BE49-F238E27FC236}">
              <a16:creationId xmlns:a16="http://schemas.microsoft.com/office/drawing/2014/main" id="{5B0A8AC3-6C0A-45C8-80A8-EBB9F7076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37</xdr:row>
      <xdr:rowOff>0</xdr:rowOff>
    </xdr:from>
    <xdr:ext cx="7620" cy="7620"/>
    <xdr:pic>
      <xdr:nvPicPr>
        <xdr:cNvPr id="77" name="Imagen 76">
          <a:extLst>
            <a:ext uri="{FF2B5EF4-FFF2-40B4-BE49-F238E27FC236}">
              <a16:creationId xmlns:a16="http://schemas.microsoft.com/office/drawing/2014/main" id="{D95BC978-9190-42A8-8C11-ABCDA8A34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38</xdr:row>
      <xdr:rowOff>0</xdr:rowOff>
    </xdr:from>
    <xdr:ext cx="7620" cy="7620"/>
    <xdr:pic>
      <xdr:nvPicPr>
        <xdr:cNvPr id="78" name="Imagen 77">
          <a:extLst>
            <a:ext uri="{FF2B5EF4-FFF2-40B4-BE49-F238E27FC236}">
              <a16:creationId xmlns:a16="http://schemas.microsoft.com/office/drawing/2014/main" id="{444A14D2-CB76-4114-8A85-F0F895B11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38</xdr:row>
      <xdr:rowOff>0</xdr:rowOff>
    </xdr:from>
    <xdr:ext cx="7620" cy="7620"/>
    <xdr:pic>
      <xdr:nvPicPr>
        <xdr:cNvPr id="79" name="Imagen 78">
          <a:extLst>
            <a:ext uri="{FF2B5EF4-FFF2-40B4-BE49-F238E27FC236}">
              <a16:creationId xmlns:a16="http://schemas.microsoft.com/office/drawing/2014/main" id="{7E778EB0-74A5-4BFC-AB1E-DA0BD8F89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39</xdr:row>
      <xdr:rowOff>0</xdr:rowOff>
    </xdr:from>
    <xdr:ext cx="7620" cy="7620"/>
    <xdr:pic>
      <xdr:nvPicPr>
        <xdr:cNvPr id="80" name="Imagen 79">
          <a:extLst>
            <a:ext uri="{FF2B5EF4-FFF2-40B4-BE49-F238E27FC236}">
              <a16:creationId xmlns:a16="http://schemas.microsoft.com/office/drawing/2014/main" id="{2D965CC4-FA12-4DA1-A857-FBCE5BEFE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39</xdr:row>
      <xdr:rowOff>0</xdr:rowOff>
    </xdr:from>
    <xdr:ext cx="7620" cy="7620"/>
    <xdr:pic>
      <xdr:nvPicPr>
        <xdr:cNvPr id="81" name="Imagen 80">
          <a:extLst>
            <a:ext uri="{FF2B5EF4-FFF2-40B4-BE49-F238E27FC236}">
              <a16:creationId xmlns:a16="http://schemas.microsoft.com/office/drawing/2014/main" id="{6303CCC9-E6D4-4620-B8FC-22001CBE4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40</xdr:row>
      <xdr:rowOff>0</xdr:rowOff>
    </xdr:from>
    <xdr:ext cx="7620" cy="7620"/>
    <xdr:pic>
      <xdr:nvPicPr>
        <xdr:cNvPr id="82" name="Imagen 81">
          <a:extLst>
            <a:ext uri="{FF2B5EF4-FFF2-40B4-BE49-F238E27FC236}">
              <a16:creationId xmlns:a16="http://schemas.microsoft.com/office/drawing/2014/main" id="{61D5953E-A5A1-4F58-9B8E-F72C48D03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40</xdr:row>
      <xdr:rowOff>0</xdr:rowOff>
    </xdr:from>
    <xdr:ext cx="7620" cy="7620"/>
    <xdr:pic>
      <xdr:nvPicPr>
        <xdr:cNvPr id="83" name="Imagen 82">
          <a:extLst>
            <a:ext uri="{FF2B5EF4-FFF2-40B4-BE49-F238E27FC236}">
              <a16:creationId xmlns:a16="http://schemas.microsoft.com/office/drawing/2014/main" id="{9E435035-D898-4878-9BB1-AB1989B28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41</xdr:row>
      <xdr:rowOff>0</xdr:rowOff>
    </xdr:from>
    <xdr:ext cx="7620" cy="7620"/>
    <xdr:pic>
      <xdr:nvPicPr>
        <xdr:cNvPr id="84" name="Imagen 83">
          <a:extLst>
            <a:ext uri="{FF2B5EF4-FFF2-40B4-BE49-F238E27FC236}">
              <a16:creationId xmlns:a16="http://schemas.microsoft.com/office/drawing/2014/main" id="{9C891E69-1E64-4A2E-BECD-182A11DEF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41</xdr:row>
      <xdr:rowOff>0</xdr:rowOff>
    </xdr:from>
    <xdr:ext cx="7620" cy="7620"/>
    <xdr:pic>
      <xdr:nvPicPr>
        <xdr:cNvPr id="85" name="Imagen 84">
          <a:extLst>
            <a:ext uri="{FF2B5EF4-FFF2-40B4-BE49-F238E27FC236}">
              <a16:creationId xmlns:a16="http://schemas.microsoft.com/office/drawing/2014/main" id="{F748FE78-DE72-4017-A53E-5742F15A6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42</xdr:row>
      <xdr:rowOff>0</xdr:rowOff>
    </xdr:from>
    <xdr:ext cx="7620" cy="7620"/>
    <xdr:pic>
      <xdr:nvPicPr>
        <xdr:cNvPr id="86" name="Imagen 85">
          <a:extLst>
            <a:ext uri="{FF2B5EF4-FFF2-40B4-BE49-F238E27FC236}">
              <a16:creationId xmlns:a16="http://schemas.microsoft.com/office/drawing/2014/main" id="{F1FE1538-78F0-4504-963F-8B33C4A9F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42</xdr:row>
      <xdr:rowOff>0</xdr:rowOff>
    </xdr:from>
    <xdr:ext cx="7620" cy="7620"/>
    <xdr:pic>
      <xdr:nvPicPr>
        <xdr:cNvPr id="87" name="Imagen 86">
          <a:extLst>
            <a:ext uri="{FF2B5EF4-FFF2-40B4-BE49-F238E27FC236}">
              <a16:creationId xmlns:a16="http://schemas.microsoft.com/office/drawing/2014/main" id="{9F0604D4-ABDA-4B57-8B34-1958CBD54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3657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42</xdr:row>
      <xdr:rowOff>0</xdr:rowOff>
    </xdr:from>
    <xdr:ext cx="7620" cy="7620"/>
    <xdr:pic>
      <xdr:nvPicPr>
        <xdr:cNvPr id="88" name="Imagen 87">
          <a:extLst>
            <a:ext uri="{FF2B5EF4-FFF2-40B4-BE49-F238E27FC236}">
              <a16:creationId xmlns:a16="http://schemas.microsoft.com/office/drawing/2014/main" id="{045F1B4E-2FFF-48D9-8160-2233D3F18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7498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42</xdr:row>
      <xdr:rowOff>0</xdr:rowOff>
    </xdr:from>
    <xdr:ext cx="7620" cy="7620"/>
    <xdr:pic>
      <xdr:nvPicPr>
        <xdr:cNvPr id="89" name="Imagen 88">
          <a:extLst>
            <a:ext uri="{FF2B5EF4-FFF2-40B4-BE49-F238E27FC236}">
              <a16:creationId xmlns:a16="http://schemas.microsoft.com/office/drawing/2014/main" id="{9B371311-C357-470C-AC72-1B6D6C8D6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7498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43</xdr:row>
      <xdr:rowOff>0</xdr:rowOff>
    </xdr:from>
    <xdr:ext cx="7620" cy="7620"/>
    <xdr:pic>
      <xdr:nvPicPr>
        <xdr:cNvPr id="90" name="Imagen 89">
          <a:extLst>
            <a:ext uri="{FF2B5EF4-FFF2-40B4-BE49-F238E27FC236}">
              <a16:creationId xmlns:a16="http://schemas.microsoft.com/office/drawing/2014/main" id="{ACE6A341-E20D-482C-8709-CF35A6155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7498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43</xdr:row>
      <xdr:rowOff>0</xdr:rowOff>
    </xdr:from>
    <xdr:ext cx="7620" cy="7620"/>
    <xdr:pic>
      <xdr:nvPicPr>
        <xdr:cNvPr id="91" name="Imagen 90">
          <a:extLst>
            <a:ext uri="{FF2B5EF4-FFF2-40B4-BE49-F238E27FC236}">
              <a16:creationId xmlns:a16="http://schemas.microsoft.com/office/drawing/2014/main" id="{03F8148D-6472-4131-A51D-0CEFBDFE2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7498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44</xdr:row>
      <xdr:rowOff>0</xdr:rowOff>
    </xdr:from>
    <xdr:ext cx="7620" cy="7620"/>
    <xdr:pic>
      <xdr:nvPicPr>
        <xdr:cNvPr id="92" name="Imagen 91">
          <a:extLst>
            <a:ext uri="{FF2B5EF4-FFF2-40B4-BE49-F238E27FC236}">
              <a16:creationId xmlns:a16="http://schemas.microsoft.com/office/drawing/2014/main" id="{7CF0FFDC-2AA4-44DD-90A4-1E2996E1C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7498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44</xdr:row>
      <xdr:rowOff>0</xdr:rowOff>
    </xdr:from>
    <xdr:ext cx="7620" cy="7620"/>
    <xdr:pic>
      <xdr:nvPicPr>
        <xdr:cNvPr id="93" name="Imagen 92">
          <a:extLst>
            <a:ext uri="{FF2B5EF4-FFF2-40B4-BE49-F238E27FC236}">
              <a16:creationId xmlns:a16="http://schemas.microsoft.com/office/drawing/2014/main" id="{FB9DD8D4-BC43-4DCD-B41B-6BE37269C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7498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45</xdr:row>
      <xdr:rowOff>0</xdr:rowOff>
    </xdr:from>
    <xdr:ext cx="7620" cy="7620"/>
    <xdr:pic>
      <xdr:nvPicPr>
        <xdr:cNvPr id="94" name="Imagen 93">
          <a:extLst>
            <a:ext uri="{FF2B5EF4-FFF2-40B4-BE49-F238E27FC236}">
              <a16:creationId xmlns:a16="http://schemas.microsoft.com/office/drawing/2014/main" id="{11A03277-52A8-422B-8046-C6BA67E48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7498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45</xdr:row>
      <xdr:rowOff>0</xdr:rowOff>
    </xdr:from>
    <xdr:ext cx="7620" cy="7620"/>
    <xdr:pic>
      <xdr:nvPicPr>
        <xdr:cNvPr id="95" name="Imagen 94">
          <a:extLst>
            <a:ext uri="{FF2B5EF4-FFF2-40B4-BE49-F238E27FC236}">
              <a16:creationId xmlns:a16="http://schemas.microsoft.com/office/drawing/2014/main" id="{0D35BF03-1813-4B28-9FC8-810202206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7498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46</xdr:row>
      <xdr:rowOff>0</xdr:rowOff>
    </xdr:from>
    <xdr:ext cx="7620" cy="7620"/>
    <xdr:pic>
      <xdr:nvPicPr>
        <xdr:cNvPr id="96" name="Imagen 95">
          <a:extLst>
            <a:ext uri="{FF2B5EF4-FFF2-40B4-BE49-F238E27FC236}">
              <a16:creationId xmlns:a16="http://schemas.microsoft.com/office/drawing/2014/main" id="{D1EC71A6-7CFF-47C0-917D-C4D30AAEE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7498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46</xdr:row>
      <xdr:rowOff>0</xdr:rowOff>
    </xdr:from>
    <xdr:ext cx="7620" cy="7620"/>
    <xdr:pic>
      <xdr:nvPicPr>
        <xdr:cNvPr id="97" name="Imagen 96">
          <a:extLst>
            <a:ext uri="{FF2B5EF4-FFF2-40B4-BE49-F238E27FC236}">
              <a16:creationId xmlns:a16="http://schemas.microsoft.com/office/drawing/2014/main" id="{31C8ADB4-DDFB-41C7-AD9E-56BE8E3E0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5120" y="7498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13</xdr:col>
      <xdr:colOff>0</xdr:colOff>
      <xdr:row>1</xdr:row>
      <xdr:rowOff>0</xdr:rowOff>
    </xdr:from>
    <xdr:to>
      <xdr:col>13</xdr:col>
      <xdr:colOff>19050</xdr:colOff>
      <xdr:row>1</xdr:row>
      <xdr:rowOff>19050</xdr:rowOff>
    </xdr:to>
    <xdr:pic>
      <xdr:nvPicPr>
        <xdr:cNvPr id="103" name="Imagen 102">
          <a:extLst>
            <a:ext uri="{FF2B5EF4-FFF2-40B4-BE49-F238E27FC236}">
              <a16:creationId xmlns:a16="http://schemas.microsoft.com/office/drawing/2014/main" id="{7B9F51FC-2294-EE07-6123-AED325968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3120" y="228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19050</xdr:colOff>
      <xdr:row>2</xdr:row>
      <xdr:rowOff>19050</xdr:rowOff>
    </xdr:to>
    <xdr:pic>
      <xdr:nvPicPr>
        <xdr:cNvPr id="104" name="Imagen 103">
          <a:extLst>
            <a:ext uri="{FF2B5EF4-FFF2-40B4-BE49-F238E27FC236}">
              <a16:creationId xmlns:a16="http://schemas.microsoft.com/office/drawing/2014/main" id="{2BE832C4-77E4-A4A4-26D8-595EDE5F6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3120" y="4114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19050</xdr:colOff>
      <xdr:row>4</xdr:row>
      <xdr:rowOff>19050</xdr:rowOff>
    </xdr:to>
    <xdr:pic>
      <xdr:nvPicPr>
        <xdr:cNvPr id="105" name="Imagen 104">
          <a:extLst>
            <a:ext uri="{FF2B5EF4-FFF2-40B4-BE49-F238E27FC236}">
              <a16:creationId xmlns:a16="http://schemas.microsoft.com/office/drawing/2014/main" id="{0B849F8C-9A48-0473-1273-6F2DA8049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75680" y="7772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7620</xdr:colOff>
      <xdr:row>1</xdr:row>
      <xdr:rowOff>7620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B61AE07-1332-A08D-66E8-C77D332F0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14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7620</xdr:colOff>
      <xdr:row>1</xdr:row>
      <xdr:rowOff>7620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08EED5F-871B-63C1-16D1-93DD0A968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43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7620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11B3847-57DD-FAE9-0463-683AD5884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1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estaurantesybar.es/madrid/madrid/la-vaca-argentina" TargetMode="External"/><Relationship Id="rId21" Type="http://schemas.openxmlformats.org/officeDocument/2006/relationships/hyperlink" Target="https://www.restaurantesybar.es/bizkaia/bilbao/baden-baden" TargetMode="External"/><Relationship Id="rId63" Type="http://schemas.openxmlformats.org/officeDocument/2006/relationships/hyperlink" Target="https://www.restaurantesybar.es/madrid/madrid/el-escondite-de-villanueva" TargetMode="External"/><Relationship Id="rId159" Type="http://schemas.openxmlformats.org/officeDocument/2006/relationships/hyperlink" Target="https://www.restaurantesybar.es/madrid/madrid/ossegg-cervecerias" TargetMode="External"/><Relationship Id="rId170" Type="http://schemas.openxmlformats.org/officeDocument/2006/relationships/hyperlink" Target="https://www.restaurantesybar.es/almeria/roquetas-de-mar/pizzeria-lantorgia" TargetMode="External"/><Relationship Id="rId226" Type="http://schemas.openxmlformats.org/officeDocument/2006/relationships/hyperlink" Target="https://www.restaurantesybar.es/cadiz/chiclana-de-la-frontera/sushi-panda-beach" TargetMode="External"/><Relationship Id="rId268" Type="http://schemas.openxmlformats.org/officeDocument/2006/relationships/hyperlink" Target="https://www.restaurantesybar.es/asturias/gijon/kamado-asian-food-gijon" TargetMode="External"/><Relationship Id="rId32" Type="http://schemas.openxmlformats.org/officeDocument/2006/relationships/hyperlink" Target="https://www.restaurantesybar.es/gipuzkoa/san-sebastian/bodegon-alejandro" TargetMode="External"/><Relationship Id="rId74" Type="http://schemas.openxmlformats.org/officeDocument/2006/relationships/hyperlink" Target="https://www.restaurantesybar.es/gipuzkoa/san-sebastian/ganbara" TargetMode="External"/><Relationship Id="rId128" Type="http://schemas.openxmlformats.org/officeDocument/2006/relationships/hyperlink" Target="https://www.restaurantesybar.es/bizkaia/bilbao/marinela" TargetMode="External"/><Relationship Id="rId5" Type="http://schemas.openxmlformats.org/officeDocument/2006/relationships/hyperlink" Target="https://www.restaurantesybar.es/madrid/madrid/aarde-restaurante" TargetMode="External"/><Relationship Id="rId95" Type="http://schemas.openxmlformats.org/officeDocument/2006/relationships/hyperlink" Target="https://www.restaurantesybar.es/madrid/madrid/jungle-jazz-club" TargetMode="External"/><Relationship Id="rId160" Type="http://schemas.openxmlformats.org/officeDocument/2006/relationships/hyperlink" Target="https://www.restaurantesybar.es/madrid/madrid/otro-jerezano" TargetMode="External"/><Relationship Id="rId181" Type="http://schemas.openxmlformats.org/officeDocument/2006/relationships/hyperlink" Target="https://www.restaurantesybar.es/cordoba/cordoba/restaurante-arroceria-casa-pepe-sanchis" TargetMode="External"/><Relationship Id="rId216" Type="http://schemas.openxmlformats.org/officeDocument/2006/relationships/hyperlink" Target="https://www.restaurantesybar.es/avila/avila/restaurante-sol-avila" TargetMode="External"/><Relationship Id="rId237" Type="http://schemas.openxmlformats.org/officeDocument/2006/relationships/hyperlink" Target="https://www.restaurantesybar.es/a-coruna/culleredo/taberna-do-campo" TargetMode="External"/><Relationship Id="rId258" Type="http://schemas.openxmlformats.org/officeDocument/2006/relationships/hyperlink" Target="https://www.restaurantesybar.es/toledo/talavera-de-la-reina/volanta" TargetMode="External"/><Relationship Id="rId22" Type="http://schemas.openxmlformats.org/officeDocument/2006/relationships/hyperlink" Target="https://www.restaurantesybar.es/gipuzkoa/san-sebastian/bar-campus" TargetMode="External"/><Relationship Id="rId43" Type="http://schemas.openxmlformats.org/officeDocument/2006/relationships/hyperlink" Target="https://www.restaurantesybar.es/madrid/madrid/casa-lucas" TargetMode="External"/><Relationship Id="rId64" Type="http://schemas.openxmlformats.org/officeDocument/2006/relationships/hyperlink" Target="https://www.restaurantesybar.es/segovia/sepulveda/el-figon-de-ismael" TargetMode="External"/><Relationship Id="rId118" Type="http://schemas.openxmlformats.org/officeDocument/2006/relationships/hyperlink" Target="https://www.restaurantesybar.es/granada/granada/las-villas" TargetMode="External"/><Relationship Id="rId139" Type="http://schemas.openxmlformats.org/officeDocument/2006/relationships/hyperlink" Target="https://www.restaurantesybar.es/pontevedra/pontevedra/milongas-poio" TargetMode="External"/><Relationship Id="rId85" Type="http://schemas.openxmlformats.org/officeDocument/2006/relationships/hyperlink" Target="https://www.restaurantesybar.es/avila/avila/gastrobar-sofraga-palacio" TargetMode="External"/><Relationship Id="rId150" Type="http://schemas.openxmlformats.org/officeDocument/2006/relationships/hyperlink" Target="https://www.restaurantesybar.es/madrid/madrid/nap-lavapies" TargetMode="External"/><Relationship Id="rId171" Type="http://schemas.openxmlformats.org/officeDocument/2006/relationships/hyperlink" Target="https://www.restaurantesybar.es/gipuzkoa/getaria/politena" TargetMode="External"/><Relationship Id="rId192" Type="http://schemas.openxmlformats.org/officeDocument/2006/relationships/hyperlink" Target="https://www.restaurantesybar.es/cordoba/lucena/restaurante-el-patio-del-hotel" TargetMode="External"/><Relationship Id="rId206" Type="http://schemas.openxmlformats.org/officeDocument/2006/relationships/hyperlink" Target="https://www.restaurantesybar.es/granada/granada/restaurante-mirador-carmen-san-miguel" TargetMode="External"/><Relationship Id="rId227" Type="http://schemas.openxmlformats.org/officeDocument/2006/relationships/hyperlink" Target="https://www.restaurantesybar.es/cadiz/cadiz/sushi-panda-cadiz" TargetMode="External"/><Relationship Id="rId248" Type="http://schemas.openxmlformats.org/officeDocument/2006/relationships/hyperlink" Target="https://www.restaurantesybar.es/madrid/madrid/ten-con-ten" TargetMode="External"/><Relationship Id="rId269" Type="http://schemas.openxmlformats.org/officeDocument/2006/relationships/hyperlink" Target="https://www.restaurantesybar.es/leon/leon/kamado-asian-food-leon" TargetMode="External"/><Relationship Id="rId12" Type="http://schemas.openxmlformats.org/officeDocument/2006/relationships/hyperlink" Target="https://www.restaurantesybar.es/gipuzkoa/san-sebastian/ametzagana-restaurante" TargetMode="External"/><Relationship Id="rId33" Type="http://schemas.openxmlformats.org/officeDocument/2006/relationships/hyperlink" Target="https://www.restaurantesybar.es/alicante/zenia/browns-cocktail-and-gastro-bar" TargetMode="External"/><Relationship Id="rId108" Type="http://schemas.openxmlformats.org/officeDocument/2006/relationships/hyperlink" Target="https://www.restaurantesybar.es/segovia/pedraza/la-olma" TargetMode="External"/><Relationship Id="rId129" Type="http://schemas.openxmlformats.org/officeDocument/2006/relationships/hyperlink" Target="https://www.restaurantesybar.es/toledo/talavera-de-la-reina/marisqueria-bar-penalty" TargetMode="External"/><Relationship Id="rId54" Type="http://schemas.openxmlformats.org/officeDocument/2006/relationships/hyperlink" Target="https://www.restaurantesybar.es/bizkaia/bilbao/deustoarrak" TargetMode="External"/><Relationship Id="rId75" Type="http://schemas.openxmlformats.org/officeDocument/2006/relationships/hyperlink" Target="https://www.restaurantesybar.es/a-coruna/a-coruna/gasthof-centro-comercial-area-central" TargetMode="External"/><Relationship Id="rId96" Type="http://schemas.openxmlformats.org/officeDocument/2006/relationships/hyperlink" Target="https://www.restaurantesybar.es/madrid/madrid/ka-restaurante" TargetMode="External"/><Relationship Id="rId140" Type="http://schemas.openxmlformats.org/officeDocument/2006/relationships/hyperlink" Target="https://www.restaurantesybar.es/a-coruna/santiago-de-compostela/milongas-santiago" TargetMode="External"/><Relationship Id="rId161" Type="http://schemas.openxmlformats.org/officeDocument/2006/relationships/hyperlink" Target="https://www.restaurantesybar.es/madrid/madrid/paipai-restaurante" TargetMode="External"/><Relationship Id="rId182" Type="http://schemas.openxmlformats.org/officeDocument/2006/relationships/hyperlink" Target="https://www.restaurantesybar.es/gipuzkoa/san-sebastian/restaurante-bernardo-etxea" TargetMode="External"/><Relationship Id="rId217" Type="http://schemas.openxmlformats.org/officeDocument/2006/relationships/hyperlink" Target="https://www.restaurantesybar.es/bizkaia/bilbao/restaurante-yandiola" TargetMode="External"/><Relationship Id="rId6" Type="http://schemas.openxmlformats.org/officeDocument/2006/relationships/hyperlink" Target="https://www.restaurantesybar.es/cantabria/santander/abra-sardinero-resto-bar" TargetMode="External"/><Relationship Id="rId238" Type="http://schemas.openxmlformats.org/officeDocument/2006/relationships/hyperlink" Target="https://www.restaurantesybar.es/lugo/begonte/taberna-do-labrego" TargetMode="External"/><Relationship Id="rId259" Type="http://schemas.openxmlformats.org/officeDocument/2006/relationships/hyperlink" Target="https://www.restaurantesybar.es/alava/vitoria/sibuya-urban-sushi-bar" TargetMode="External"/><Relationship Id="rId23" Type="http://schemas.openxmlformats.org/officeDocument/2006/relationships/hyperlink" Target="https://www.restaurantesybar.es/gipuzkoa/san-sebastian/bar-campus-amara" TargetMode="External"/><Relationship Id="rId119" Type="http://schemas.openxmlformats.org/officeDocument/2006/relationships/hyperlink" Target="https://www.restaurantesybar.es/gipuzkoa/san-sebastian/lobo-centro" TargetMode="External"/><Relationship Id="rId270" Type="http://schemas.openxmlformats.org/officeDocument/2006/relationships/hyperlink" Target="https://www.restaurantesybar.es/valladolid/valladolid/kamado-asian-food-valladolid" TargetMode="External"/><Relationship Id="rId44" Type="http://schemas.openxmlformats.org/officeDocument/2006/relationships/hyperlink" Target="https://www.restaurantesybar.es/madrid/madrid/casa-orellana-chamartin" TargetMode="External"/><Relationship Id="rId65" Type="http://schemas.openxmlformats.org/officeDocument/2006/relationships/hyperlink" Target="https://www.restaurantesybar.es/cantabria/noja/el-horreo" TargetMode="External"/><Relationship Id="rId86" Type="http://schemas.openxmlformats.org/officeDocument/2006/relationships/hyperlink" Target="https://www.restaurantesybar.es/cuenca/cuenca/grotte-del-huecar" TargetMode="External"/><Relationship Id="rId130" Type="http://schemas.openxmlformats.org/officeDocument/2006/relationships/hyperlink" Target="https://www.restaurantesybar.es/castellon/morella/marques-de-cruilles" TargetMode="External"/><Relationship Id="rId151" Type="http://schemas.openxmlformats.org/officeDocument/2006/relationships/hyperlink" Target="https://www.restaurantesybar.es/madrid/madrid/nap-malasana" TargetMode="External"/><Relationship Id="rId172" Type="http://schemas.openxmlformats.org/officeDocument/2006/relationships/hyperlink" Target="https://www.restaurantesybar.es/barcelona/barcelona/restaurant-arabica" TargetMode="External"/><Relationship Id="rId193" Type="http://schemas.openxmlformats.org/officeDocument/2006/relationships/hyperlink" Target="https://www.restaurantesybar.es/segovia/pedraza/restaurante-el-soportal-pedraza" TargetMode="External"/><Relationship Id="rId207" Type="http://schemas.openxmlformats.org/officeDocument/2006/relationships/hyperlink" Target="https://www.restaurantesybar.es/a-coruna/boiro/restaurante-moanin" TargetMode="External"/><Relationship Id="rId228" Type="http://schemas.openxmlformats.org/officeDocument/2006/relationships/hyperlink" Target="https://www.restaurantesybar.es/cadiz/chiclana-de-la-fontera/sushi-panda-chiclana-centro" TargetMode="External"/><Relationship Id="rId249" Type="http://schemas.openxmlformats.org/officeDocument/2006/relationships/hyperlink" Target="https://www.restaurantesybar.es/bizkaia/bilbao/terraza-yandiola" TargetMode="External"/><Relationship Id="rId13" Type="http://schemas.openxmlformats.org/officeDocument/2006/relationships/hyperlink" Target="https://www.restaurantesybar.es/toledo/talavera-de-la-reina/antiquario" TargetMode="External"/><Relationship Id="rId109" Type="http://schemas.openxmlformats.org/officeDocument/2006/relationships/hyperlink" Target="https://www.restaurantesybar.es/granada/granada/la-piccola-carmela" TargetMode="External"/><Relationship Id="rId260" Type="http://schemas.openxmlformats.org/officeDocument/2006/relationships/hyperlink" Target="https://www.restaurantesybar.es/madrid/madrid/no-mames-wey-chueca/" TargetMode="External"/><Relationship Id="rId34" Type="http://schemas.openxmlformats.org/officeDocument/2006/relationships/hyperlink" Target="https://www.restaurantesybar.es/avila/avila/burguer-prisma" TargetMode="External"/><Relationship Id="rId55" Type="http://schemas.openxmlformats.org/officeDocument/2006/relationships/hyperlink" Target="https://www.restaurantesybar.es/madrid/madrid/do-meigo-las-tablas" TargetMode="External"/><Relationship Id="rId76" Type="http://schemas.openxmlformats.org/officeDocument/2006/relationships/hyperlink" Target="https://www.restaurantesybar.es/a-coruna/a-coruna/gasthofcentro-comercial-pontinas" TargetMode="External"/><Relationship Id="rId97" Type="http://schemas.openxmlformats.org/officeDocument/2006/relationships/hyperlink" Target="https://www.restaurantesybar.es/bizkaia/bilbao/kebasque" TargetMode="External"/><Relationship Id="rId120" Type="http://schemas.openxmlformats.org/officeDocument/2006/relationships/hyperlink" Target="https://www.restaurantesybar.es/gipuzkoa/san-sebastian/lobo-gros" TargetMode="External"/><Relationship Id="rId141" Type="http://schemas.openxmlformats.org/officeDocument/2006/relationships/hyperlink" Target="https://www.restaurantesybar.es/pontevedra/vigo/milongas-vigo" TargetMode="External"/><Relationship Id="rId7" Type="http://schemas.openxmlformats.org/officeDocument/2006/relationships/hyperlink" Target="https://www.restaurantesybar.es/bizkaia/bilbao/agavero-restaurante-mexicano-bilbao" TargetMode="External"/><Relationship Id="rId162" Type="http://schemas.openxmlformats.org/officeDocument/2006/relationships/hyperlink" Target="https://www.restaurantesybar.es/cordoba/cordoba/patio-romano" TargetMode="External"/><Relationship Id="rId183" Type="http://schemas.openxmlformats.org/officeDocument/2006/relationships/hyperlink" Target="https://www.restaurantesybar.es/alicante/denia/restaurante-bonanotte" TargetMode="External"/><Relationship Id="rId218" Type="http://schemas.openxmlformats.org/officeDocument/2006/relationships/hyperlink" Target="https://www.restaurantesybar.es/madrid/madrid/revoltosa-plaza-del-rey" TargetMode="External"/><Relationship Id="rId239" Type="http://schemas.openxmlformats.org/officeDocument/2006/relationships/hyperlink" Target="https://www.restaurantesybar.es/cordoba/cordoba/taberna-la-alqueria" TargetMode="External"/><Relationship Id="rId250" Type="http://schemas.openxmlformats.org/officeDocument/2006/relationships/hyperlink" Target="https://www.restaurantesybar.es/bizkaia/bilbao/the-boar" TargetMode="External"/><Relationship Id="rId271" Type="http://schemas.openxmlformats.org/officeDocument/2006/relationships/hyperlink" Target="https://www.restaurantesybar.es/a-coruna/melide/atenas" TargetMode="External"/><Relationship Id="rId24" Type="http://schemas.openxmlformats.org/officeDocument/2006/relationships/hyperlink" Target="https://www.restaurantesybar.es/cantabria/santander/bar-del-puerto" TargetMode="External"/><Relationship Id="rId45" Type="http://schemas.openxmlformats.org/officeDocument/2006/relationships/hyperlink" Target="https://www.restaurantesybar.es/madrid/madrid/casa-orellana-salesas" TargetMode="External"/><Relationship Id="rId66" Type="http://schemas.openxmlformats.org/officeDocument/2006/relationships/hyperlink" Target="https://www.restaurantesybar.es/madrid/madrid/el-jardin-de-baco-2" TargetMode="External"/><Relationship Id="rId87" Type="http://schemas.openxmlformats.org/officeDocument/2006/relationships/hyperlink" Target="https://www.restaurantesybar.es/bizkaia/bilbao/hamburgueseria-oli" TargetMode="External"/><Relationship Id="rId110" Type="http://schemas.openxmlformats.org/officeDocument/2006/relationships/hyperlink" Target="https://www.restaurantesybar.es/madrid/madrid/la-pizza-e-bella" TargetMode="External"/><Relationship Id="rId131" Type="http://schemas.openxmlformats.org/officeDocument/2006/relationships/hyperlink" Target="https://www.restaurantesybar.es/barcelona/pujalt/masia-la-figuera" TargetMode="External"/><Relationship Id="rId152" Type="http://schemas.openxmlformats.org/officeDocument/2006/relationships/hyperlink" Target="https://www.restaurantesybar.es/barcelona/barcelona/nap-mar" TargetMode="External"/><Relationship Id="rId173" Type="http://schemas.openxmlformats.org/officeDocument/2006/relationships/hyperlink" Target="https://www.restaurantesybar.es/tarragona/tarragona/restaurant-el-complet" TargetMode="External"/><Relationship Id="rId194" Type="http://schemas.openxmlformats.org/officeDocument/2006/relationships/hyperlink" Target="https://www.restaurantesybar.es/granada/beas-de-granada/restaurante-envero-en-beas-de-granada" TargetMode="External"/><Relationship Id="rId208" Type="http://schemas.openxmlformats.org/officeDocument/2006/relationships/hyperlink" Target="https://www.restaurantesybar.es/alicante/petrer/restaurante-molino-de-la-reja" TargetMode="External"/><Relationship Id="rId229" Type="http://schemas.openxmlformats.org/officeDocument/2006/relationships/hyperlink" Target="https://www.restaurantesybar.es/sevilla/dos-hermanas/sushi-panda-dos-hermanas" TargetMode="External"/><Relationship Id="rId240" Type="http://schemas.openxmlformats.org/officeDocument/2006/relationships/hyperlink" Target="https://www.restaurantesybar.es/cordoba/cordoba/taberna-la-montillana" TargetMode="External"/><Relationship Id="rId261" Type="http://schemas.openxmlformats.org/officeDocument/2006/relationships/hyperlink" Target="https://www.restaurantesybar.es/madrid/madrid/no-mames-wey-barrio-de-salamanca/" TargetMode="External"/><Relationship Id="rId14" Type="http://schemas.openxmlformats.org/officeDocument/2006/relationships/hyperlink" Target="https://www.restaurantesybar.es/pontevedra/cambados/aquelarre-gastro-bar" TargetMode="External"/><Relationship Id="rId35" Type="http://schemas.openxmlformats.org/officeDocument/2006/relationships/hyperlink" Target="https://www.restaurantesybar.es/madrid/alcobendas/cabana-marconi" TargetMode="External"/><Relationship Id="rId56" Type="http://schemas.openxmlformats.org/officeDocument/2006/relationships/hyperlink" Target="https://www.restaurantesybar.es/madrid/madrid/do-meigo-sanchinarro" TargetMode="External"/><Relationship Id="rId77" Type="http://schemas.openxmlformats.org/officeDocument/2006/relationships/hyperlink" Target="https://www.restaurantesybar.es/a-coruna/a-coruna/gasthof-gaiteira" TargetMode="External"/><Relationship Id="rId100" Type="http://schemas.openxmlformats.org/officeDocument/2006/relationships/hyperlink" Target="https://www.restaurantesybar.es/granada/granada/la-autentica-carmela" TargetMode="External"/><Relationship Id="rId8" Type="http://schemas.openxmlformats.org/officeDocument/2006/relationships/hyperlink" Target="https://www.restaurantesybar.es/granada/granada/aisushi" TargetMode="External"/><Relationship Id="rId98" Type="http://schemas.openxmlformats.org/officeDocument/2006/relationships/hyperlink" Target="https://www.restaurantesybar.es/madrid/alcorcon/kilometros-de-pizza-x-madrid" TargetMode="External"/><Relationship Id="rId121" Type="http://schemas.openxmlformats.org/officeDocument/2006/relationships/hyperlink" Target="https://www.restaurantesybar.es/madrid/madrid/lola09" TargetMode="External"/><Relationship Id="rId142" Type="http://schemas.openxmlformats.org/officeDocument/2006/relationships/hyperlink" Target="https://www.restaurantesybar.es/pontevedra/vilagarcia-de-arousa/milongas-vilagarcia" TargetMode="External"/><Relationship Id="rId163" Type="http://schemas.openxmlformats.org/officeDocument/2006/relationships/hyperlink" Target="https://www.restaurantesybar.es/a-coruna/santiago-de-compostela/petiscos" TargetMode="External"/><Relationship Id="rId184" Type="http://schemas.openxmlformats.org/officeDocument/2006/relationships/hyperlink" Target="https://www.restaurantesybar.es/alicante/altea/restaurante-ca-toni" TargetMode="External"/><Relationship Id="rId219" Type="http://schemas.openxmlformats.org/officeDocument/2006/relationships/hyperlink" Target="https://www.restaurantesybar.es/madrid/madrid/revoltosa-prado" TargetMode="External"/><Relationship Id="rId230" Type="http://schemas.openxmlformats.org/officeDocument/2006/relationships/hyperlink" Target="https://www.restaurantesybar.es/malaga/estepona/sushi-panda-estepona" TargetMode="External"/><Relationship Id="rId251" Type="http://schemas.openxmlformats.org/officeDocument/2006/relationships/hyperlink" Target="https://www.restaurantesybar.es/madrid/madrid/the-irish-rover" TargetMode="External"/><Relationship Id="rId25" Type="http://schemas.openxmlformats.org/officeDocument/2006/relationships/hyperlink" Target="https://www.restaurantesybar.es/cantabria/potes/bar-restaurante-los-camachos-potes" TargetMode="External"/><Relationship Id="rId46" Type="http://schemas.openxmlformats.org/officeDocument/2006/relationships/hyperlink" Target="https://www.restaurantesybar.es/a-coruna/santiago-de-compostela/centralia" TargetMode="External"/><Relationship Id="rId67" Type="http://schemas.openxmlformats.org/officeDocument/2006/relationships/hyperlink" Target="https://www.restaurantesybar.es/caceres/caceres/el-mirador-de-galarza" TargetMode="External"/><Relationship Id="rId272" Type="http://schemas.openxmlformats.org/officeDocument/2006/relationships/hyperlink" Target="https://www.restaurantesybar.es/bizkaia/bilbao/basquery" TargetMode="External"/><Relationship Id="rId88" Type="http://schemas.openxmlformats.org/officeDocument/2006/relationships/hyperlink" Target="https://www.restaurantesybar.es/granada/granada/hicuri-art-vegan" TargetMode="External"/><Relationship Id="rId111" Type="http://schemas.openxmlformats.org/officeDocument/2006/relationships/hyperlink" Target="https://www.restaurantesybar.es/granada/granada/la-platea-forum" TargetMode="External"/><Relationship Id="rId132" Type="http://schemas.openxmlformats.org/officeDocument/2006/relationships/hyperlink" Target="https://www.restaurantesybar.es/madrid/madrid/mena-apulian-food" TargetMode="External"/><Relationship Id="rId153" Type="http://schemas.openxmlformats.org/officeDocument/2006/relationships/hyperlink" Target="https://www.restaurantesybar.es/barcelona/barcelona/nap-molino" TargetMode="External"/><Relationship Id="rId174" Type="http://schemas.openxmlformats.org/officeDocument/2006/relationships/hyperlink" Target="https://www.restaurantesybar.es/tarragona/ametlla-de-mar/restaurant-el-moli-dels-avis" TargetMode="External"/><Relationship Id="rId195" Type="http://schemas.openxmlformats.org/officeDocument/2006/relationships/hyperlink" Target="https://www.restaurantesybar.es/madrid/madrid/restaurante-esteban" TargetMode="External"/><Relationship Id="rId209" Type="http://schemas.openxmlformats.org/officeDocument/2006/relationships/hyperlink" Target="https://www.restaurantesybar.es/a-coruna/santiago-de-compostela/restaurante-o-ferro" TargetMode="External"/><Relationship Id="rId220" Type="http://schemas.openxmlformats.org/officeDocument/2006/relationships/hyperlink" Target="https://www.restaurantesybar.es/toledo/talavera-de-la-reina/ruiz-de-luna" TargetMode="External"/><Relationship Id="rId241" Type="http://schemas.openxmlformats.org/officeDocument/2006/relationships/hyperlink" Target="https://www.restaurantesybar.es/madrid/madrid/taberna-lardies" TargetMode="External"/><Relationship Id="rId15" Type="http://schemas.openxmlformats.org/officeDocument/2006/relationships/hyperlink" Target="https://www.restaurantesybar.es/gipuzkoa/san-sebastian/araeta" TargetMode="External"/><Relationship Id="rId36" Type="http://schemas.openxmlformats.org/officeDocument/2006/relationships/hyperlink" Target="https://www.restaurantesybar.es/badajoz/badajoz/caesura-taperia" TargetMode="External"/><Relationship Id="rId57" Type="http://schemas.openxmlformats.org/officeDocument/2006/relationships/hyperlink" Target="https://www.restaurantesybar.es/burgos/burgos/don-nuno" TargetMode="External"/><Relationship Id="rId262" Type="http://schemas.openxmlformats.org/officeDocument/2006/relationships/hyperlink" Target="https://www.restaurantesybar.es/gipuzkoa/san-sebastian/restaurante-japones-tatami&#160;&#160;" TargetMode="External"/><Relationship Id="rId78" Type="http://schemas.openxmlformats.org/officeDocument/2006/relationships/hyperlink" Target="https://www.restaurantesybar.es/a-coruna/a-coruna/gasthof-juan-florez" TargetMode="External"/><Relationship Id="rId99" Type="http://schemas.openxmlformats.org/officeDocument/2006/relationships/hyperlink" Target="https://www.restaurantesybar.es/madrid/madrid/kilometros-de-pizza-avenida-brasil" TargetMode="External"/><Relationship Id="rId101" Type="http://schemas.openxmlformats.org/officeDocument/2006/relationships/hyperlink" Target="https://www.restaurantesybar.es/bizkaia/bilbao/la-barraca" TargetMode="External"/><Relationship Id="rId122" Type="http://schemas.openxmlformats.org/officeDocument/2006/relationships/hyperlink" Target="https://www.restaurantesybar.es/asturias/taramundi/los-arandanos" TargetMode="External"/><Relationship Id="rId143" Type="http://schemas.openxmlformats.org/officeDocument/2006/relationships/hyperlink" Target="https://www.restaurantesybar.es/malaga/malaga/mois-malaga" TargetMode="External"/><Relationship Id="rId164" Type="http://schemas.openxmlformats.org/officeDocument/2006/relationships/hyperlink" Target="https://www.restaurantesybar.es/segovia/la_granja/pizza-dumbo" TargetMode="External"/><Relationship Id="rId185" Type="http://schemas.openxmlformats.org/officeDocument/2006/relationships/hyperlink" Target="https://www.restaurantesybar.es/madrid/madrid/restaurante-casa-amadeo-los-caracoles" TargetMode="External"/><Relationship Id="rId9" Type="http://schemas.openxmlformats.org/officeDocument/2006/relationships/hyperlink" Target="https://www.restaurantesybar.es/bizkaia/bilbao/aizian" TargetMode="External"/><Relationship Id="rId210" Type="http://schemas.openxmlformats.org/officeDocument/2006/relationships/hyperlink" Target="https://www.restaurantesybar.es/madrid/madrid/restaurante-origen" TargetMode="External"/><Relationship Id="rId26" Type="http://schemas.openxmlformats.org/officeDocument/2006/relationships/hyperlink" Target="https://www.restaurantesybar.es/madrid/madrid/bar-viceversa" TargetMode="External"/><Relationship Id="rId231" Type="http://schemas.openxmlformats.org/officeDocument/2006/relationships/hyperlink" Target="https://www.restaurantesybar.es/cadiz/san-fernando/sushi-panda-san-fernando" TargetMode="External"/><Relationship Id="rId252" Type="http://schemas.openxmlformats.org/officeDocument/2006/relationships/hyperlink" Target="https://www.restaurantesybar.es/pontevedra/cambados/thelma" TargetMode="External"/><Relationship Id="rId273" Type="http://schemas.openxmlformats.org/officeDocument/2006/relationships/hyperlink" Target="https://www.restaurantesybar.es/gipuzkoa/san-sebastian/urepel&#160;&#160;" TargetMode="External"/><Relationship Id="rId47" Type="http://schemas.openxmlformats.org/officeDocument/2006/relationships/hyperlink" Target="https://www.restaurantesybar.es/bizkaia/bilbao/cevitxef" TargetMode="External"/><Relationship Id="rId68" Type="http://schemas.openxmlformats.org/officeDocument/2006/relationships/hyperlink" Target="https://www.restaurantesybar.es/madrid/madrid/el-paraguas" TargetMode="External"/><Relationship Id="rId89" Type="http://schemas.openxmlformats.org/officeDocument/2006/relationships/hyperlink" Target="https://www.restaurantesybar.es/bizkaia/bilbao/hola-bar" TargetMode="External"/><Relationship Id="rId112" Type="http://schemas.openxmlformats.org/officeDocument/2006/relationships/hyperlink" Target="https://www.restaurantesybar.es/cantabria/potes/la-soldreria" TargetMode="External"/><Relationship Id="rId133" Type="http://schemas.openxmlformats.org/officeDocument/2006/relationships/hyperlink" Target="https://www.restaurantesybar.es/madrid/madrid/mercado-de-ibiza" TargetMode="External"/><Relationship Id="rId154" Type="http://schemas.openxmlformats.org/officeDocument/2006/relationships/hyperlink" Target="https://www.restaurantesybar.es/islas-baleares/palma-de-mallorca/nap-palma" TargetMode="External"/><Relationship Id="rId175" Type="http://schemas.openxmlformats.org/officeDocument/2006/relationships/hyperlink" Target="https://www.restaurantesybar.es/a-coruna/ferrol/restaurante-a-gabeira" TargetMode="External"/><Relationship Id="rId196" Type="http://schemas.openxmlformats.org/officeDocument/2006/relationships/hyperlink" Target="https://www.restaurantesybar.es/madrid/madrid/restaurante-gaytan" TargetMode="External"/><Relationship Id="rId200" Type="http://schemas.openxmlformats.org/officeDocument/2006/relationships/hyperlink" Target="https://www.restaurantesybar.es/ourense/ourense/restaurante-la-garza" TargetMode="External"/><Relationship Id="rId16" Type="http://schemas.openxmlformats.org/officeDocument/2006/relationships/hyperlink" Target="https://www.restaurantesybar.es/madrid/madrid/areia" TargetMode="External"/><Relationship Id="rId221" Type="http://schemas.openxmlformats.org/officeDocument/2006/relationships/hyperlink" Target="https://www.restaurantesybar.es/madrid/madrid/santa-y-pura" TargetMode="External"/><Relationship Id="rId242" Type="http://schemas.openxmlformats.org/officeDocument/2006/relationships/hyperlink" Target="https://www.restaurantesybar.es/madrid/madrid/tao-369-arturo-soria" TargetMode="External"/><Relationship Id="rId263" Type="http://schemas.openxmlformats.org/officeDocument/2006/relationships/hyperlink" Target="https://www.restaurantesybar.es/valencia/valencia/kamado-asian-food-cc-saler" TargetMode="External"/><Relationship Id="rId37" Type="http://schemas.openxmlformats.org/officeDocument/2006/relationships/hyperlink" Target="https://www.restaurantesybar.es/madrid/madrid/cafe-comercial" TargetMode="External"/><Relationship Id="rId58" Type="http://schemas.openxmlformats.org/officeDocument/2006/relationships/hyperlink" Target="https://www.restaurantesybar.es/alicante/callosa-den-sarria/el-algar-de-don-joan" TargetMode="External"/><Relationship Id="rId79" Type="http://schemas.openxmlformats.org/officeDocument/2006/relationships/hyperlink" Target="https://www.restaurantesybar.es/a-coruna/a-coruna/gasthof-la-grela" TargetMode="External"/><Relationship Id="rId102" Type="http://schemas.openxmlformats.org/officeDocument/2006/relationships/hyperlink" Target="https://www.restaurantesybar.es/cordoba/cordoba/la-casa-del-agua" TargetMode="External"/><Relationship Id="rId123" Type="http://schemas.openxmlformats.org/officeDocument/2006/relationships/hyperlink" Target="https://www.restaurantesybar.es/bizkaia/bilbao/los-fueros" TargetMode="External"/><Relationship Id="rId144" Type="http://schemas.openxmlformats.org/officeDocument/2006/relationships/hyperlink" Target="https://www.restaurantesybar.es/madrid/madrid/morikaen" TargetMode="External"/><Relationship Id="rId90" Type="http://schemas.openxmlformats.org/officeDocument/2006/relationships/hyperlink" Target="https://www.restaurantesybar.es/gipuzkoa/san-sebastian/ikaitz" TargetMode="External"/><Relationship Id="rId165" Type="http://schemas.openxmlformats.org/officeDocument/2006/relationships/hyperlink" Target="https://www.restaurantesybar.es/madrid/madrid/pizza-jardin-ciudad-de-la-imagen" TargetMode="External"/><Relationship Id="rId186" Type="http://schemas.openxmlformats.org/officeDocument/2006/relationships/hyperlink" Target="https://www.restaurantesybar.es/a-coruna/santiago-de-compostela/restaurante-centralia" TargetMode="External"/><Relationship Id="rId211" Type="http://schemas.openxmlformats.org/officeDocument/2006/relationships/hyperlink" Target="https://www.restaurantesybar.es/madrid/madrid/restaurante-polvora" TargetMode="External"/><Relationship Id="rId232" Type="http://schemas.openxmlformats.org/officeDocument/2006/relationships/hyperlink" Target="https://www.restaurantesybar.es/cadiz/cadiz/sushi-panda-cadiz-centro" TargetMode="External"/><Relationship Id="rId253" Type="http://schemas.openxmlformats.org/officeDocument/2006/relationships/hyperlink" Target="https://www.restaurantesybar.es/alicante/alicante/toch" TargetMode="External"/><Relationship Id="rId274" Type="http://schemas.openxmlformats.org/officeDocument/2006/relationships/hyperlink" Target="https://www.restaurantesybar.es/cantabria/potes/anybun" TargetMode="External"/><Relationship Id="rId27" Type="http://schemas.openxmlformats.org/officeDocument/2006/relationships/hyperlink" Target="https://www.restaurantesybar.es/madrid/madrid/barbara-ann" TargetMode="External"/><Relationship Id="rId48" Type="http://schemas.openxmlformats.org/officeDocument/2006/relationships/hyperlink" Target="https://www.restaurantesybar.es/cantabria/santander/chifa-fusion" TargetMode="External"/><Relationship Id="rId69" Type="http://schemas.openxmlformats.org/officeDocument/2006/relationships/hyperlink" Target="https://www.restaurantesybar.es/granada/granada/el-pescaito-de-carmela" TargetMode="External"/><Relationship Id="rId113" Type="http://schemas.openxmlformats.org/officeDocument/2006/relationships/hyperlink" Target="https://www.restaurantesybar.es/valencia/valencia/la-taberna-casera" TargetMode="External"/><Relationship Id="rId134" Type="http://schemas.openxmlformats.org/officeDocument/2006/relationships/hyperlink" Target="https://www.restaurantesybar.es/barcelona/barcelona/mes-de-vi" TargetMode="External"/><Relationship Id="rId80" Type="http://schemas.openxmlformats.org/officeDocument/2006/relationships/hyperlink" Target="https://www.restaurantesybar.es/a-coruna/a-coruna/gasthof-la-marina" TargetMode="External"/><Relationship Id="rId155" Type="http://schemas.openxmlformats.org/officeDocument/2006/relationships/hyperlink" Target="https://www.restaurantesybar.es/madrid/madrid/nina-de-papa" TargetMode="External"/><Relationship Id="rId176" Type="http://schemas.openxmlformats.org/officeDocument/2006/relationships/hyperlink" Target="https://www.restaurantesybar.es/segovia/segovia/restaurante-acekia" TargetMode="External"/><Relationship Id="rId197" Type="http://schemas.openxmlformats.org/officeDocument/2006/relationships/hyperlink" Target="https://www.restaurantesybar.es/segovia/segovia/restaurante-jose" TargetMode="External"/><Relationship Id="rId201" Type="http://schemas.openxmlformats.org/officeDocument/2006/relationships/hyperlink" Target="https://www.restaurantesybar.es/zamora/zamora/restaurante-la-sal" TargetMode="External"/><Relationship Id="rId222" Type="http://schemas.openxmlformats.org/officeDocument/2006/relationships/hyperlink" Target="https://www.restaurantesybar.es/zaragoza/zaragoza/sentinel" TargetMode="External"/><Relationship Id="rId243" Type="http://schemas.openxmlformats.org/officeDocument/2006/relationships/hyperlink" Target="https://www.restaurantesybar.es/madrid/madrid/tao-369-bernabeu" TargetMode="External"/><Relationship Id="rId264" Type="http://schemas.openxmlformats.org/officeDocument/2006/relationships/hyperlink" Target="https://www.restaurantesybar.es/pontevedra/vigo/kamado-asian-food-el-corte-ingles" TargetMode="External"/><Relationship Id="rId17" Type="http://schemas.openxmlformats.org/officeDocument/2006/relationships/hyperlink" Target="https://www.restaurantesybar.es/bizkaia/bilbao/arraiz-asador" TargetMode="External"/><Relationship Id="rId38" Type="http://schemas.openxmlformats.org/officeDocument/2006/relationships/hyperlink" Target="https://www.restaurantesybar.es/madrid/madrid/caluana" TargetMode="External"/><Relationship Id="rId59" Type="http://schemas.openxmlformats.org/officeDocument/2006/relationships/hyperlink" Target="https://www.restaurantesybar.es/a-coruna/santiago-de-compostela/el-bordon" TargetMode="External"/><Relationship Id="rId103" Type="http://schemas.openxmlformats.org/officeDocument/2006/relationships/hyperlink" Target="https://www.restaurantesybar.es/madrid/madrid/la-chuequita-tapas-bar" TargetMode="External"/><Relationship Id="rId124" Type="http://schemas.openxmlformats.org/officeDocument/2006/relationships/hyperlink" Target="https://www.restaurantesybar.es/sevilla/sevilla/los-tulipanes" TargetMode="External"/><Relationship Id="rId70" Type="http://schemas.openxmlformats.org/officeDocument/2006/relationships/hyperlink" Target="https://www.restaurantesybar.es/madrid/madrid/el-rincon-de-vespok" TargetMode="External"/><Relationship Id="rId91" Type="http://schemas.openxmlformats.org/officeDocument/2006/relationships/hyperlink" Target="https://www.restaurantesybar.es/salamanca/salamanca/isidro" TargetMode="External"/><Relationship Id="rId145" Type="http://schemas.openxmlformats.org/officeDocument/2006/relationships/hyperlink" Target="https://www.restaurantesybar.es/barcelona/barcelona/nap-antic" TargetMode="External"/><Relationship Id="rId166" Type="http://schemas.openxmlformats.org/officeDocument/2006/relationships/hyperlink" Target="https://www.restaurantesybar.es/madrid/majadahonda/pizza-jardin-majadahonda" TargetMode="External"/><Relationship Id="rId187" Type="http://schemas.openxmlformats.org/officeDocument/2006/relationships/hyperlink" Target="https://www.restaurantesybar.es/a-coruna/santiago-de-compostela/restaurante-curtina" TargetMode="External"/><Relationship Id="rId1" Type="http://schemas.openxmlformats.org/officeDocument/2006/relationships/hyperlink" Target="https://www.restaurantesybar.es/bizkaia/bilbao/11-aldeanos" TargetMode="External"/><Relationship Id="rId212" Type="http://schemas.openxmlformats.org/officeDocument/2006/relationships/hyperlink" Target="https://www.restaurantesybar.es/madrid/madrid/restaurante-remedios" TargetMode="External"/><Relationship Id="rId233" Type="http://schemas.openxmlformats.org/officeDocument/2006/relationships/hyperlink" Target="https://www.restaurantesybar.es/cadiz/conil-de-la-frontera/sushi-panda-conil" TargetMode="External"/><Relationship Id="rId254" Type="http://schemas.openxmlformats.org/officeDocument/2006/relationships/hyperlink" Target="https://www.restaurantesybar.es/madrid/madrid/treze-restaurante" TargetMode="External"/><Relationship Id="rId28" Type="http://schemas.openxmlformats.org/officeDocument/2006/relationships/hyperlink" Target="https://www.restaurantesybar.es/a-coruna/a-coruna/barlovento" TargetMode="External"/><Relationship Id="rId49" Type="http://schemas.openxmlformats.org/officeDocument/2006/relationships/hyperlink" Target="https://www.restaurantesybar.es/madrid/madrid/chona-la-patrona" TargetMode="External"/><Relationship Id="rId114" Type="http://schemas.openxmlformats.org/officeDocument/2006/relationships/hyperlink" Target="https://www.restaurantesybar.es/bizkaia/bilbao/la-taberna-de-los-mundos" TargetMode="External"/><Relationship Id="rId275" Type="http://schemas.openxmlformats.org/officeDocument/2006/relationships/drawing" Target="../drawings/drawing1.xml"/><Relationship Id="rId60" Type="http://schemas.openxmlformats.org/officeDocument/2006/relationships/hyperlink" Target="https://www.restaurantesybar.es/madrid/madrid/el-brote" TargetMode="External"/><Relationship Id="rId81" Type="http://schemas.openxmlformats.org/officeDocument/2006/relationships/hyperlink" Target="https://www.restaurantesybar.es/a-coruna/a-coruna/gasthof-orzan" TargetMode="External"/><Relationship Id="rId135" Type="http://schemas.openxmlformats.org/officeDocument/2006/relationships/hyperlink" Target="https://www.restaurantesybar.es/ceuta/ceuta/meson-el-refectorio" TargetMode="External"/><Relationship Id="rId156" Type="http://schemas.openxmlformats.org/officeDocument/2006/relationships/hyperlink" Target="https://www.restaurantesybar.es/madrid/madrid/numa-pompilio" TargetMode="External"/><Relationship Id="rId177" Type="http://schemas.openxmlformats.org/officeDocument/2006/relationships/hyperlink" Target="https://www.restaurantesybar.es/la-rioja/logrono/restaurante-ajonegro" TargetMode="External"/><Relationship Id="rId198" Type="http://schemas.openxmlformats.org/officeDocument/2006/relationships/hyperlink" Target="https://www.restaurantesybar.es/bizkaia/bilbao/restaurante-la-barraca" TargetMode="External"/><Relationship Id="rId202" Type="http://schemas.openxmlformats.org/officeDocument/2006/relationships/hyperlink" Target="https://www.restaurantesybar.es/alicante/elcheelx/restaurante-las-palomas" TargetMode="External"/><Relationship Id="rId223" Type="http://schemas.openxmlformats.org/officeDocument/2006/relationships/hyperlink" Target="https://www.restaurantesybar.es/madrid/madrid/sifon" TargetMode="External"/><Relationship Id="rId244" Type="http://schemas.openxmlformats.org/officeDocument/2006/relationships/hyperlink" Target="https://www.restaurantesybar.es/madrid/madrid/tao-369-campo-de-las-naciones" TargetMode="External"/><Relationship Id="rId18" Type="http://schemas.openxmlformats.org/officeDocument/2006/relationships/hyperlink" Target="https://www.restaurantesybar.es/alava/santa-cruz-de-campezo/arrea-restaurante" TargetMode="External"/><Relationship Id="rId39" Type="http://schemas.openxmlformats.org/officeDocument/2006/relationships/hyperlink" Target="https://www.restaurantesybar.es/bizkaia/bilbao/capricho-de-bilbao" TargetMode="External"/><Relationship Id="rId265" Type="http://schemas.openxmlformats.org/officeDocument/2006/relationships/hyperlink" Target="https://www.restaurantesybar.es/zaragoza/zaragoza/kamado-asian-food-zaragoza" TargetMode="External"/><Relationship Id="rId50" Type="http://schemas.openxmlformats.org/officeDocument/2006/relationships/hyperlink" Target="https://www.restaurantesybar.es/madrid/madrid/choose-restaurante-vegano" TargetMode="External"/><Relationship Id="rId104" Type="http://schemas.openxmlformats.org/officeDocument/2006/relationships/hyperlink" Target="https://www.restaurantesybar.es/granada/granada/la-cuchara-de-carmela" TargetMode="External"/><Relationship Id="rId125" Type="http://schemas.openxmlformats.org/officeDocument/2006/relationships/hyperlink" Target="https://www.restaurantesybar.es/cantabria/castro-urdiales/magnolia-castro-urdiales" TargetMode="External"/><Relationship Id="rId146" Type="http://schemas.openxmlformats.org/officeDocument/2006/relationships/hyperlink" Target="https://www.restaurantesybar.es/bizkaia/bilbao/nap-bilbao" TargetMode="External"/><Relationship Id="rId167" Type="http://schemas.openxmlformats.org/officeDocument/2006/relationships/hyperlink" Target="https://www.restaurantesybar.es/madrid/alcobendas/pizza-jardin-moraleja-green" TargetMode="External"/><Relationship Id="rId188" Type="http://schemas.openxmlformats.org/officeDocument/2006/relationships/hyperlink" Target="https://www.restaurantesybar.es/segovia/segovia/restaurante-el-bernardino" TargetMode="External"/><Relationship Id="rId71" Type="http://schemas.openxmlformats.org/officeDocument/2006/relationships/hyperlink" Target="https://www.restaurantesybar.es/bizkaia/bilbao/el-viejo-zortzi" TargetMode="External"/><Relationship Id="rId92" Type="http://schemas.openxmlformats.org/officeDocument/2006/relationships/hyperlink" Target="https://www.restaurantesybar.es/madrid/madrid/jaleito-la-latina" TargetMode="External"/><Relationship Id="rId213" Type="http://schemas.openxmlformats.org/officeDocument/2006/relationships/hyperlink" Target="https://www.restaurantesybar.es/badajoz/zafra/restaurante-rogelio" TargetMode="External"/><Relationship Id="rId234" Type="http://schemas.openxmlformats.org/officeDocument/2006/relationships/hyperlink" Target="https://www.restaurantesybar.es/cadiz/el-puerto-de-santa-maria/sushi-panda-el-puerto-de-santa-maria" TargetMode="External"/><Relationship Id="rId2" Type="http://schemas.openxmlformats.org/officeDocument/2006/relationships/hyperlink" Target="https://www.restaurantesybar.es/sevilla/sevilla/a-banda" TargetMode="External"/><Relationship Id="rId29" Type="http://schemas.openxmlformats.org/officeDocument/2006/relationships/hyperlink" Target="https://www.restaurantesybar.es/madrid/arguelles/best-restaurant" TargetMode="External"/><Relationship Id="rId255" Type="http://schemas.openxmlformats.org/officeDocument/2006/relationships/hyperlink" Target="https://www.restaurantesybar.es/madrid/madrid/ultramarinos-quintin" TargetMode="External"/><Relationship Id="rId40" Type="http://schemas.openxmlformats.org/officeDocument/2006/relationships/hyperlink" Target="https://www.restaurantesybar.es/granada/granada/carmen-verde-luna" TargetMode="External"/><Relationship Id="rId115" Type="http://schemas.openxmlformats.org/officeDocument/2006/relationships/hyperlink" Target="https://www.restaurantesybar.es/alicante/villena/la-teja-azul" TargetMode="External"/><Relationship Id="rId136" Type="http://schemas.openxmlformats.org/officeDocument/2006/relationships/hyperlink" Target="https://www.restaurantesybar.es/a-coruna/bertamirans/milongas-bertamirans" TargetMode="External"/><Relationship Id="rId157" Type="http://schemas.openxmlformats.org/officeDocument/2006/relationships/hyperlink" Target="https://www.restaurantesybar.es/pontevedra/cambados/o-lar-de-esteban" TargetMode="External"/><Relationship Id="rId178" Type="http://schemas.openxmlformats.org/officeDocument/2006/relationships/hyperlink" Target="https://www.restaurantesybar.es/madrid/san-sebastian-de-los-reyes/restaurante-aladro" TargetMode="External"/><Relationship Id="rId61" Type="http://schemas.openxmlformats.org/officeDocument/2006/relationships/hyperlink" Target="https://www.restaurantesybar.es/cantabria/potes/el-cenador-del-capitan" TargetMode="External"/><Relationship Id="rId82" Type="http://schemas.openxmlformats.org/officeDocument/2006/relationships/hyperlink" Target="https://www.restaurantesybar.es/a-coruna/a-coruna/gasthof-ramon-y-cajal" TargetMode="External"/><Relationship Id="rId199" Type="http://schemas.openxmlformats.org/officeDocument/2006/relationships/hyperlink" Target="https://www.restaurantesybar.es/barcelona/barcelona/restaurante-la-boca-agua" TargetMode="External"/><Relationship Id="rId203" Type="http://schemas.openxmlformats.org/officeDocument/2006/relationships/hyperlink" Target="https://www.restaurantesybar.es/malaga/fuengirola/restaurante-las-tablas-del-rey" TargetMode="External"/><Relationship Id="rId19" Type="http://schemas.openxmlformats.org/officeDocument/2006/relationships/hyperlink" Target="https://www.restaurantesybar.es/madrid/villalba/arriero" TargetMode="External"/><Relationship Id="rId224" Type="http://schemas.openxmlformats.org/officeDocument/2006/relationships/hyperlink" Target="https://www.restaurantesybar.es/avila/avila/siglo-doce" TargetMode="External"/><Relationship Id="rId245" Type="http://schemas.openxmlformats.org/officeDocument/2006/relationships/hyperlink" Target="https://www.restaurantesybar.es/madrid/alcobendas/tao-369-la-moraleja" TargetMode="External"/><Relationship Id="rId266" Type="http://schemas.openxmlformats.org/officeDocument/2006/relationships/hyperlink" Target="https://www.restaurantesybar.es/a-coruna/a-coruna/kamado-asian-food-a-coruna" TargetMode="External"/><Relationship Id="rId30" Type="http://schemas.openxmlformats.org/officeDocument/2006/relationships/hyperlink" Target="https://www.restaurantesybar.es/albacete/albacete/bigote-blanco" TargetMode="External"/><Relationship Id="rId105" Type="http://schemas.openxmlformats.org/officeDocument/2006/relationships/hyperlink" Target="https://www.restaurantesybar.es/madrid/madrid/la-encomienda-vegana" TargetMode="External"/><Relationship Id="rId126" Type="http://schemas.openxmlformats.org/officeDocument/2006/relationships/hyperlink" Target="https://www.restaurantesybar.es/cantabria/santander/magnolia-santander" TargetMode="External"/><Relationship Id="rId147" Type="http://schemas.openxmlformats.org/officeDocument/2006/relationships/hyperlink" Target="https://www.restaurantesybar.es/madrid/madrid/nap-chamberi" TargetMode="External"/><Relationship Id="rId168" Type="http://schemas.openxmlformats.org/officeDocument/2006/relationships/hyperlink" Target="https://www.restaurantesybar.es/madrid/madrid/pizza-jardin-san-francisco-de-sales" TargetMode="External"/><Relationship Id="rId51" Type="http://schemas.openxmlformats.org/officeDocument/2006/relationships/hyperlink" Target="https://www.restaurantesybar.es/madrid/madrid/chuecking-tapas-bar" TargetMode="External"/><Relationship Id="rId72" Type="http://schemas.openxmlformats.org/officeDocument/2006/relationships/hyperlink" Target="https://www.restaurantesybar.es/gipuzkoa/san-sebastian/elosta" TargetMode="External"/><Relationship Id="rId93" Type="http://schemas.openxmlformats.org/officeDocument/2006/relationships/hyperlink" Target="https://www.restaurantesybar.es/alava/vitoria-gasteiz/jan-alai" TargetMode="External"/><Relationship Id="rId189" Type="http://schemas.openxmlformats.org/officeDocument/2006/relationships/hyperlink" Target="https://www.restaurantesybar.es/zaragoza/zaragoza/restaurante-el-chalet" TargetMode="External"/><Relationship Id="rId3" Type="http://schemas.openxmlformats.org/officeDocument/2006/relationships/hyperlink" Target="https://www.restaurantesybar.es/asturias/gijon/a-feira-do-pulpo" TargetMode="External"/><Relationship Id="rId214" Type="http://schemas.openxmlformats.org/officeDocument/2006/relationships/hyperlink" Target="https://www.restaurantesybar.es/madrid/madrid/restaurante-salitre" TargetMode="External"/><Relationship Id="rId235" Type="http://schemas.openxmlformats.org/officeDocument/2006/relationships/hyperlink" Target="https://www.restaurantesybar.es/cadiz/jerez-de-la-frontera/sushi-panda-jerez-de-la-frontera" TargetMode="External"/><Relationship Id="rId256" Type="http://schemas.openxmlformats.org/officeDocument/2006/relationships/hyperlink" Target="https://www.restaurantesybar.es/madrid/madrid/viavelez" TargetMode="External"/><Relationship Id="rId116" Type="http://schemas.openxmlformats.org/officeDocument/2006/relationships/hyperlink" Target="https://www.restaurantesybar.es/madrid/madrid/la-turulita-taqueria-mexicana" TargetMode="External"/><Relationship Id="rId137" Type="http://schemas.openxmlformats.org/officeDocument/2006/relationships/hyperlink" Target="https://www.restaurantesybar.es/a-coruna/a-coruna/milongas-coruna" TargetMode="External"/><Relationship Id="rId158" Type="http://schemas.openxmlformats.org/officeDocument/2006/relationships/hyperlink" Target="https://www.restaurantesybar.es/cuenca/cuenca/olea-comedor" TargetMode="External"/><Relationship Id="rId20" Type="http://schemas.openxmlformats.org/officeDocument/2006/relationships/hyperlink" Target="https://www.restaurantesybar.es/madrid/madrid/arroceria-dstapa-madrid" TargetMode="External"/><Relationship Id="rId41" Type="http://schemas.openxmlformats.org/officeDocument/2006/relationships/hyperlink" Target="https://www.restaurantesybar.es/a-coruna/santiago-de-compostela/casa-felisa-restaurante" TargetMode="External"/><Relationship Id="rId62" Type="http://schemas.openxmlformats.org/officeDocument/2006/relationships/hyperlink" Target="https://www.restaurantesybar.es/segovia/pedraza/el-corral-de-joaquina" TargetMode="External"/><Relationship Id="rId83" Type="http://schemas.openxmlformats.org/officeDocument/2006/relationships/hyperlink" Target="https://www.restaurantesybar.es/a-coruna/a-coruna/gasthof-riazor" TargetMode="External"/><Relationship Id="rId179" Type="http://schemas.openxmlformats.org/officeDocument/2006/relationships/hyperlink" Target="https://www.restaurantesybar.es/madrid/madrid/restaurante-alcotan" TargetMode="External"/><Relationship Id="rId190" Type="http://schemas.openxmlformats.org/officeDocument/2006/relationships/hyperlink" Target="https://www.restaurantesybar.es/bizkaia/bilbao/restaurante-el-fogon-de-beni" TargetMode="External"/><Relationship Id="rId204" Type="http://schemas.openxmlformats.org/officeDocument/2006/relationships/hyperlink" Target="https://www.restaurantesybar.es/cantabria/santander/restaurante-los-penucas" TargetMode="External"/><Relationship Id="rId225" Type="http://schemas.openxmlformats.org/officeDocument/2006/relationships/hyperlink" Target="https://www.restaurantesybar.es/madrid/madrid/soho" TargetMode="External"/><Relationship Id="rId246" Type="http://schemas.openxmlformats.org/officeDocument/2006/relationships/hyperlink" Target="https://www.restaurantesybar.es/madrid/madrid/tao-369-mendez-alvaro" TargetMode="External"/><Relationship Id="rId267" Type="http://schemas.openxmlformats.org/officeDocument/2006/relationships/hyperlink" Target="https://www.restaurantesybar.es/madrid/alcorcon/kamado-asian-food-alcorcon" TargetMode="External"/><Relationship Id="rId106" Type="http://schemas.openxmlformats.org/officeDocument/2006/relationships/hyperlink" Target="https://www.restaurantesybar.es/alicante/la-freiduria-andaluza" TargetMode="External"/><Relationship Id="rId127" Type="http://schemas.openxmlformats.org/officeDocument/2006/relationships/hyperlink" Target="https://www.restaurantesybar.es/sevilla/sevilla/maravilla-social-club" TargetMode="External"/><Relationship Id="rId10" Type="http://schemas.openxmlformats.org/officeDocument/2006/relationships/hyperlink" Target="https://www.restaurantesybar.es/salamanca/alba-de-tormes/alameda-restaurante" TargetMode="External"/><Relationship Id="rId31" Type="http://schemas.openxmlformats.org/officeDocument/2006/relationships/hyperlink" Target="https://www.restaurantesybar.es/albacete/albacete/bigote-blanco-hellin-24" TargetMode="External"/><Relationship Id="rId52" Type="http://schemas.openxmlformats.org/officeDocument/2006/relationships/hyperlink" Target="https://www.restaurantesybar.es/lleida/lleida/creperia-flash" TargetMode="External"/><Relationship Id="rId73" Type="http://schemas.openxmlformats.org/officeDocument/2006/relationships/hyperlink" Target="https://www.restaurantesybar.es/ibiza/sant-josep-talaia/es-boldado" TargetMode="External"/><Relationship Id="rId94" Type="http://schemas.openxmlformats.org/officeDocument/2006/relationships/hyperlink" Target="https://www.restaurantesybar.es/madrid/madrid/jauja-madrid" TargetMode="External"/><Relationship Id="rId148" Type="http://schemas.openxmlformats.org/officeDocument/2006/relationships/hyperlink" Target="https://www.restaurantesybar.es/madrid/madrid/nap-cuzco" TargetMode="External"/><Relationship Id="rId169" Type="http://schemas.openxmlformats.org/officeDocument/2006/relationships/hyperlink" Target="https://www.restaurantesybar.es/madrid/madrid/pizza-jardin-spinola" TargetMode="External"/><Relationship Id="rId4" Type="http://schemas.openxmlformats.org/officeDocument/2006/relationships/hyperlink" Target="https://www.restaurantesybar.es/a-coruna/santiago-de-compostela/a-viaxe-cocina-de-matices" TargetMode="External"/><Relationship Id="rId180" Type="http://schemas.openxmlformats.org/officeDocument/2006/relationships/hyperlink" Target="https://www.restaurantesybar.es/navarra/pamplona/restaurante-anttonenea" TargetMode="External"/><Relationship Id="rId215" Type="http://schemas.openxmlformats.org/officeDocument/2006/relationships/hyperlink" Target="https://www.restaurantesybar.es/sevilla/sevilla/restaurante-san-marco-plaza-de-espana" TargetMode="External"/><Relationship Id="rId236" Type="http://schemas.openxmlformats.org/officeDocument/2006/relationships/hyperlink" Target="https://www.restaurantesybar.es/malaga/malaga/sushi-panda-malaga" TargetMode="External"/><Relationship Id="rId257" Type="http://schemas.openxmlformats.org/officeDocument/2006/relationships/hyperlink" Target="https://www.restaurantesybar.es/madrid/madrid/viuda-de-vacas" TargetMode="External"/><Relationship Id="rId42" Type="http://schemas.openxmlformats.org/officeDocument/2006/relationships/hyperlink" Target="https://www.restaurantesybar.es/cantabria/santander/casa-lita" TargetMode="External"/><Relationship Id="rId84" Type="http://schemas.openxmlformats.org/officeDocument/2006/relationships/hyperlink" Target="https://www.restaurantesybar.es/a-coruna/a-coruna/gasthof-urbanizacion-dos-regos" TargetMode="External"/><Relationship Id="rId138" Type="http://schemas.openxmlformats.org/officeDocument/2006/relationships/hyperlink" Target="https://www.restaurantesybar.es/a-coruna/ames/milongas-milladoiro" TargetMode="External"/><Relationship Id="rId191" Type="http://schemas.openxmlformats.org/officeDocument/2006/relationships/hyperlink" Target="https://www.restaurantesybar.es/a-coruna/santiago-de-compostela/restaurante-el-pasaje" TargetMode="External"/><Relationship Id="rId205" Type="http://schemas.openxmlformats.org/officeDocument/2006/relationships/hyperlink" Target="https://www.restaurantesybar.es/alava/vitoria-gasteiz/restaurante-mesa" TargetMode="External"/><Relationship Id="rId247" Type="http://schemas.openxmlformats.org/officeDocument/2006/relationships/hyperlink" Target="https://www.restaurantesybar.es/cantabria/potes/tasca-cantabra" TargetMode="External"/><Relationship Id="rId107" Type="http://schemas.openxmlformats.org/officeDocument/2006/relationships/hyperlink" Target="https://www.restaurantesybar.es/cordoba/cordoba/la-lonja" TargetMode="External"/><Relationship Id="rId11" Type="http://schemas.openxmlformats.org/officeDocument/2006/relationships/hyperlink" Target="https://www.restaurantesybar.es/madrid/madrid/amazonico" TargetMode="External"/><Relationship Id="rId53" Type="http://schemas.openxmlformats.org/officeDocument/2006/relationships/hyperlink" Target="https://www.restaurantesybar.es/cordoba/cordoba/cuevas-romanas" TargetMode="External"/><Relationship Id="rId149" Type="http://schemas.openxmlformats.org/officeDocument/2006/relationships/hyperlink" Target="https://www.restaurantesybar.es/madrid/madrid/nap-goya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staurantesybar.es/madrid/madrid/tepic" TargetMode="External"/><Relationship Id="rId13" Type="http://schemas.openxmlformats.org/officeDocument/2006/relationships/hyperlink" Target="https://www.restaurantesybar.es/granada/granada/pilar-del-toro" TargetMode="External"/><Relationship Id="rId18" Type="http://schemas.openxmlformats.org/officeDocument/2006/relationships/drawing" Target="../drawings/drawing2.xml"/><Relationship Id="rId3" Type="http://schemas.openxmlformats.org/officeDocument/2006/relationships/hyperlink" Target="https://www.restaurantesybar.es/malaga/malaga/julia-restaurante" TargetMode="External"/><Relationship Id="rId7" Type="http://schemas.openxmlformats.org/officeDocument/2006/relationships/hyperlink" Target="https://www.restaurantesybar.es/malaga/malaga/restaurante-alexso" TargetMode="External"/><Relationship Id="rId12" Type="http://schemas.openxmlformats.org/officeDocument/2006/relationships/hyperlink" Target="https://www.restaurantesybar.es/malaga/malaga/bendit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restaurantesybar.es/malaga/malaga/batik" TargetMode="External"/><Relationship Id="rId16" Type="http://schemas.openxmlformats.org/officeDocument/2006/relationships/hyperlink" Target="https://www.restaurantesybar.es/madrid/madrid/lubora" TargetMode="External"/><Relationship Id="rId1" Type="http://schemas.openxmlformats.org/officeDocument/2006/relationships/hyperlink" Target="https://www.restaurantesybar.es/zaragoza/zaragoza/tiko-teko" TargetMode="External"/><Relationship Id="rId6" Type="http://schemas.openxmlformats.org/officeDocument/2006/relationships/hyperlink" Target="https://www.restaurantesybar.es/madrid/madrid/bandida-tapas-cocktail-bar" TargetMode="External"/><Relationship Id="rId11" Type="http://schemas.openxmlformats.org/officeDocument/2006/relationships/hyperlink" Target="https://www.restaurantesybar.es/malaga/malaga/lounge-bar-plaza" TargetMode="External"/><Relationship Id="rId5" Type="http://schemas.openxmlformats.org/officeDocument/2006/relationships/hyperlink" Target="https://www.restaurantesybar.es/malaga/malaga/pizzeria-el-pavone" TargetMode="External"/><Relationship Id="rId15" Type="http://schemas.openxmlformats.org/officeDocument/2006/relationships/hyperlink" Target="https://www.restaurantesybar.es/madrid/madrid/restaurante-sargo-madrid" TargetMode="External"/><Relationship Id="rId10" Type="http://schemas.openxmlformats.org/officeDocument/2006/relationships/hyperlink" Target="https://www.restaurantesybar.es/malaga/malaga/la-proa-de-teatinos" TargetMode="External"/><Relationship Id="rId4" Type="http://schemas.openxmlformats.org/officeDocument/2006/relationships/hyperlink" Target="https://www.restaurantesybar.es/malaga/malaga/la-fabrica" TargetMode="External"/><Relationship Id="rId9" Type="http://schemas.openxmlformats.org/officeDocument/2006/relationships/hyperlink" Target="https://www.restaurantesybar.es/la-rioja/logrono/restaurante-ikaro" TargetMode="External"/><Relationship Id="rId14" Type="http://schemas.openxmlformats.org/officeDocument/2006/relationships/hyperlink" Target="https://www.restaurantesybar.es/malaga/malaga/arrozeando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estaurantesybar.es/madrid/madrid/la-turulita-taqueria-mexicana" TargetMode="External"/><Relationship Id="rId21" Type="http://schemas.openxmlformats.org/officeDocument/2006/relationships/hyperlink" Target="https://www.restaurantesybar.es/bizkaia/bilbao/baden-baden" TargetMode="External"/><Relationship Id="rId63" Type="http://schemas.openxmlformats.org/officeDocument/2006/relationships/hyperlink" Target="https://www.restaurantesybar.es/madrid/madrid/el-escondite-de-villanueva" TargetMode="External"/><Relationship Id="rId159" Type="http://schemas.openxmlformats.org/officeDocument/2006/relationships/hyperlink" Target="https://www.restaurantesybar.es/pontevedra/cambados/o-lar-de-esteban" TargetMode="External"/><Relationship Id="rId170" Type="http://schemas.openxmlformats.org/officeDocument/2006/relationships/hyperlink" Target="https://www.restaurantesybar.es/madrid/alcobendas/pizza-jardin-moraleja-green" TargetMode="External"/><Relationship Id="rId191" Type="http://schemas.openxmlformats.org/officeDocument/2006/relationships/hyperlink" Target="https://www.restaurantesybar.es/segovia/segovia/restaurante-el-bernardino" TargetMode="External"/><Relationship Id="rId205" Type="http://schemas.openxmlformats.org/officeDocument/2006/relationships/hyperlink" Target="https://www.restaurantesybar.es/alicante/elcheelx/restaurante-las-palomas" TargetMode="External"/><Relationship Id="rId226" Type="http://schemas.openxmlformats.org/officeDocument/2006/relationships/hyperlink" Target="https://www.restaurantesybar.es/madrid/madrid/sifon" TargetMode="External"/><Relationship Id="rId247" Type="http://schemas.openxmlformats.org/officeDocument/2006/relationships/hyperlink" Target="https://www.restaurantesybar.es/madrid/madrid/tao-369-bernabeu" TargetMode="External"/><Relationship Id="rId107" Type="http://schemas.openxmlformats.org/officeDocument/2006/relationships/hyperlink" Target="https://www.restaurantesybar.es/alicante/la-freiduria-andaluza" TargetMode="External"/><Relationship Id="rId11" Type="http://schemas.openxmlformats.org/officeDocument/2006/relationships/hyperlink" Target="https://www.restaurantesybar.es/madrid/madrid/amazonico" TargetMode="External"/><Relationship Id="rId32" Type="http://schemas.openxmlformats.org/officeDocument/2006/relationships/hyperlink" Target="https://www.restaurantesybar.es/gipuzkoa/san-sebastian/bodegon-alejandro" TargetMode="External"/><Relationship Id="rId53" Type="http://schemas.openxmlformats.org/officeDocument/2006/relationships/hyperlink" Target="https://www.restaurantesybar.es/cordoba/cordoba/cuevas-romanas" TargetMode="External"/><Relationship Id="rId74" Type="http://schemas.openxmlformats.org/officeDocument/2006/relationships/hyperlink" Target="https://www.restaurantesybar.es/gipuzkoa/san-sebastian/ganbara" TargetMode="External"/><Relationship Id="rId128" Type="http://schemas.openxmlformats.org/officeDocument/2006/relationships/hyperlink" Target="https://www.restaurantesybar.es/sevilla/sevilla/maravilla-social-club" TargetMode="External"/><Relationship Id="rId149" Type="http://schemas.openxmlformats.org/officeDocument/2006/relationships/hyperlink" Target="https://www.restaurantesybar.es/madrid/madrid/nap-chamberi" TargetMode="External"/><Relationship Id="rId5" Type="http://schemas.openxmlformats.org/officeDocument/2006/relationships/hyperlink" Target="https://www.restaurantesybar.es/madrid/madrid/aarde-restaurante" TargetMode="External"/><Relationship Id="rId95" Type="http://schemas.openxmlformats.org/officeDocument/2006/relationships/hyperlink" Target="https://www.restaurantesybar.es/madrid/madrid/jauja-madrid" TargetMode="External"/><Relationship Id="rId160" Type="http://schemas.openxmlformats.org/officeDocument/2006/relationships/hyperlink" Target="https://www.restaurantesybar.es/cuenca/cuenca/olea-comedor" TargetMode="External"/><Relationship Id="rId181" Type="http://schemas.openxmlformats.org/officeDocument/2006/relationships/hyperlink" Target="https://www.restaurantesybar.es/madrid/san-sebastian-de-los-reyes/restaurante-aladro" TargetMode="External"/><Relationship Id="rId216" Type="http://schemas.openxmlformats.org/officeDocument/2006/relationships/hyperlink" Target="https://www.restaurantesybar.es/badajoz/zafra/restaurante-rogelio" TargetMode="External"/><Relationship Id="rId237" Type="http://schemas.openxmlformats.org/officeDocument/2006/relationships/hyperlink" Target="https://www.restaurantesybar.es/cadiz/el-puerto-de-santa-maria/sushi-panda-el-puerto-de-santa-maria" TargetMode="External"/><Relationship Id="rId258" Type="http://schemas.openxmlformats.org/officeDocument/2006/relationships/hyperlink" Target="https://www.restaurantesybar.es/madrid/madrid/treze-restaurante" TargetMode="External"/><Relationship Id="rId22" Type="http://schemas.openxmlformats.org/officeDocument/2006/relationships/hyperlink" Target="https://www.restaurantesybar.es/gipuzkoa/san-sebastian/bar-campus" TargetMode="External"/><Relationship Id="rId43" Type="http://schemas.openxmlformats.org/officeDocument/2006/relationships/hyperlink" Target="https://www.restaurantesybar.es/madrid/madrid/casa-lucas" TargetMode="External"/><Relationship Id="rId64" Type="http://schemas.openxmlformats.org/officeDocument/2006/relationships/hyperlink" Target="https://www.restaurantesybar.es/segovia/sepulveda/el-figon-de-ismael" TargetMode="External"/><Relationship Id="rId118" Type="http://schemas.openxmlformats.org/officeDocument/2006/relationships/hyperlink" Target="https://www.restaurantesybar.es/madrid/madrid/la-vaca-argentina" TargetMode="External"/><Relationship Id="rId139" Type="http://schemas.openxmlformats.org/officeDocument/2006/relationships/hyperlink" Target="https://www.restaurantesybar.es/a-coruna/ames/milongas-milladoiro" TargetMode="External"/><Relationship Id="rId85" Type="http://schemas.openxmlformats.org/officeDocument/2006/relationships/hyperlink" Target="https://www.restaurantesybar.es/avila/avila/gastrobar-sofraga-palacio" TargetMode="External"/><Relationship Id="rId150" Type="http://schemas.openxmlformats.org/officeDocument/2006/relationships/hyperlink" Target="https://www.restaurantesybar.es/madrid/madrid/nap-cuzco" TargetMode="External"/><Relationship Id="rId171" Type="http://schemas.openxmlformats.org/officeDocument/2006/relationships/hyperlink" Target="https://www.restaurantesybar.es/madrid/madrid/pizza-jardin-san-francisco-de-sales" TargetMode="External"/><Relationship Id="rId192" Type="http://schemas.openxmlformats.org/officeDocument/2006/relationships/hyperlink" Target="https://www.restaurantesybar.es/zaragoza/zaragoza/restaurante-el-chalet" TargetMode="External"/><Relationship Id="rId206" Type="http://schemas.openxmlformats.org/officeDocument/2006/relationships/hyperlink" Target="https://www.restaurantesybar.es/malaga/fuengirola/restaurante-las-tablas-del-rey" TargetMode="External"/><Relationship Id="rId227" Type="http://schemas.openxmlformats.org/officeDocument/2006/relationships/hyperlink" Target="https://www.restaurantesybar.es/avila/avila/siglo-doce" TargetMode="External"/><Relationship Id="rId248" Type="http://schemas.openxmlformats.org/officeDocument/2006/relationships/hyperlink" Target="https://www.restaurantesybar.es/madrid/madrid/tao-369-campo-de-las-naciones" TargetMode="External"/><Relationship Id="rId12" Type="http://schemas.openxmlformats.org/officeDocument/2006/relationships/hyperlink" Target="https://www.restaurantesybar.es/gipuzkoa/san-sebastian/ametzagana-restaurante" TargetMode="External"/><Relationship Id="rId33" Type="http://schemas.openxmlformats.org/officeDocument/2006/relationships/hyperlink" Target="https://www.restaurantesybar.es/alicante/zenia/browns-cocktail-and-gastro-bar" TargetMode="External"/><Relationship Id="rId108" Type="http://schemas.openxmlformats.org/officeDocument/2006/relationships/hyperlink" Target="https://www.restaurantesybar.es/cordoba/cordoba/la-lonja" TargetMode="External"/><Relationship Id="rId129" Type="http://schemas.openxmlformats.org/officeDocument/2006/relationships/hyperlink" Target="https://www.restaurantesybar.es/bizkaia/bilbao/marinela" TargetMode="External"/><Relationship Id="rId54" Type="http://schemas.openxmlformats.org/officeDocument/2006/relationships/hyperlink" Target="https://www.restaurantesybar.es/bizkaia/bilbao/deustoarrak" TargetMode="External"/><Relationship Id="rId75" Type="http://schemas.openxmlformats.org/officeDocument/2006/relationships/hyperlink" Target="https://www.restaurantesybar.es/a-coruna/a-coruna/gasthof-centro-comercial-area-central" TargetMode="External"/><Relationship Id="rId96" Type="http://schemas.openxmlformats.org/officeDocument/2006/relationships/hyperlink" Target="https://www.restaurantesybar.es/madrid/madrid/jungle-jazz-club" TargetMode="External"/><Relationship Id="rId140" Type="http://schemas.openxmlformats.org/officeDocument/2006/relationships/hyperlink" Target="https://www.restaurantesybar.es/pontevedra/pontevedra/milongas-poio" TargetMode="External"/><Relationship Id="rId161" Type="http://schemas.openxmlformats.org/officeDocument/2006/relationships/hyperlink" Target="https://www.restaurantesybar.es/madrid/madrid/ossegg-cervecerias" TargetMode="External"/><Relationship Id="rId182" Type="http://schemas.openxmlformats.org/officeDocument/2006/relationships/hyperlink" Target="https://www.restaurantesybar.es/madrid/madrid/restaurante-alcotan" TargetMode="External"/><Relationship Id="rId217" Type="http://schemas.openxmlformats.org/officeDocument/2006/relationships/hyperlink" Target="https://www.restaurantesybar.es/madrid/madrid/restaurante-salitre" TargetMode="External"/><Relationship Id="rId6" Type="http://schemas.openxmlformats.org/officeDocument/2006/relationships/hyperlink" Target="https://www.restaurantesybar.es/cantabria/santander/abra-sardinero-resto-bar" TargetMode="External"/><Relationship Id="rId238" Type="http://schemas.openxmlformats.org/officeDocument/2006/relationships/hyperlink" Target="https://www.restaurantesybar.es/cadiz/jerez-de-la-frontera/sushi-panda-jerez-de-la-frontera" TargetMode="External"/><Relationship Id="rId259" Type="http://schemas.openxmlformats.org/officeDocument/2006/relationships/hyperlink" Target="https://www.restaurantesybar.es/madrid/madrid/ultramarinos-quintin" TargetMode="External"/><Relationship Id="rId23" Type="http://schemas.openxmlformats.org/officeDocument/2006/relationships/hyperlink" Target="https://www.restaurantesybar.es/gipuzkoa/san-sebastian/bar-campus-amara" TargetMode="External"/><Relationship Id="rId119" Type="http://schemas.openxmlformats.org/officeDocument/2006/relationships/hyperlink" Target="https://www.restaurantesybar.es/granada/granada/las-villas" TargetMode="External"/><Relationship Id="rId44" Type="http://schemas.openxmlformats.org/officeDocument/2006/relationships/hyperlink" Target="https://www.restaurantesybar.es/madrid/madrid/casa-orellana-chamartin" TargetMode="External"/><Relationship Id="rId65" Type="http://schemas.openxmlformats.org/officeDocument/2006/relationships/hyperlink" Target="https://www.restaurantesybar.es/cantabria/noja/el-horreo" TargetMode="External"/><Relationship Id="rId86" Type="http://schemas.openxmlformats.org/officeDocument/2006/relationships/hyperlink" Target="https://www.restaurantesybar.es/cuenca/cuenca/grotte-del-huecar" TargetMode="External"/><Relationship Id="rId130" Type="http://schemas.openxmlformats.org/officeDocument/2006/relationships/hyperlink" Target="https://www.restaurantesybar.es/toledo/talavera-de-la-reina/marisqueria-bar-penalty" TargetMode="External"/><Relationship Id="rId151" Type="http://schemas.openxmlformats.org/officeDocument/2006/relationships/hyperlink" Target="https://www.restaurantesybar.es/madrid/madrid/nap-goya" TargetMode="External"/><Relationship Id="rId172" Type="http://schemas.openxmlformats.org/officeDocument/2006/relationships/hyperlink" Target="https://www.restaurantesybar.es/madrid/madrid/pizza-jardin-spinola" TargetMode="External"/><Relationship Id="rId193" Type="http://schemas.openxmlformats.org/officeDocument/2006/relationships/hyperlink" Target="https://www.restaurantesybar.es/bizkaia/bilbao/restaurante-el-fogon-de-beni" TargetMode="External"/><Relationship Id="rId207" Type="http://schemas.openxmlformats.org/officeDocument/2006/relationships/hyperlink" Target="https://www.restaurantesybar.es/cantabria/santander/restaurante-los-penucas" TargetMode="External"/><Relationship Id="rId228" Type="http://schemas.openxmlformats.org/officeDocument/2006/relationships/hyperlink" Target="https://www.restaurantesybar.es/madrid/madrid/soho" TargetMode="External"/><Relationship Id="rId249" Type="http://schemas.openxmlformats.org/officeDocument/2006/relationships/hyperlink" Target="https://www.restaurantesybar.es/madrid/alcobendas/tao-369-la-moraleja" TargetMode="External"/><Relationship Id="rId13" Type="http://schemas.openxmlformats.org/officeDocument/2006/relationships/hyperlink" Target="https://www.restaurantesybar.es/toledo/talavera-de-la-reina/antiquario" TargetMode="External"/><Relationship Id="rId109" Type="http://schemas.openxmlformats.org/officeDocument/2006/relationships/hyperlink" Target="https://www.restaurantesybar.es/segovia/pedraza/la-olma" TargetMode="External"/><Relationship Id="rId260" Type="http://schemas.openxmlformats.org/officeDocument/2006/relationships/hyperlink" Target="https://www.restaurantesybar.es/madrid/madrid/viavelez" TargetMode="External"/><Relationship Id="rId34" Type="http://schemas.openxmlformats.org/officeDocument/2006/relationships/hyperlink" Target="https://www.restaurantesybar.es/avila/avila/burguer-prisma" TargetMode="External"/><Relationship Id="rId55" Type="http://schemas.openxmlformats.org/officeDocument/2006/relationships/hyperlink" Target="https://www.restaurantesybar.es/madrid/madrid/do-meigo-las-tablas" TargetMode="External"/><Relationship Id="rId76" Type="http://schemas.openxmlformats.org/officeDocument/2006/relationships/hyperlink" Target="https://www.restaurantesybar.es/a-coruna/a-coruna/gasthofcentro-comercial-pontinas" TargetMode="External"/><Relationship Id="rId97" Type="http://schemas.openxmlformats.org/officeDocument/2006/relationships/hyperlink" Target="https://www.restaurantesybar.es/madrid/madrid/ka-restaurante" TargetMode="External"/><Relationship Id="rId120" Type="http://schemas.openxmlformats.org/officeDocument/2006/relationships/hyperlink" Target="https://www.restaurantesybar.es/gipuzkoa/san-sebastian/lobo-centro" TargetMode="External"/><Relationship Id="rId141" Type="http://schemas.openxmlformats.org/officeDocument/2006/relationships/hyperlink" Target="https://www.restaurantesybar.es/a-coruna/santiago-de-compostela/milongas-santiago" TargetMode="External"/><Relationship Id="rId7" Type="http://schemas.openxmlformats.org/officeDocument/2006/relationships/hyperlink" Target="https://www.restaurantesybar.es/bizkaia/bilbao/agavero-restaurante-mexicano-bilbao" TargetMode="External"/><Relationship Id="rId162" Type="http://schemas.openxmlformats.org/officeDocument/2006/relationships/hyperlink" Target="https://www.restaurantesybar.es/madrid/madrid/otro-jerezano" TargetMode="External"/><Relationship Id="rId183" Type="http://schemas.openxmlformats.org/officeDocument/2006/relationships/hyperlink" Target="https://www.restaurantesybar.es/navarra/pamplona/restaurante-anttonenea" TargetMode="External"/><Relationship Id="rId218" Type="http://schemas.openxmlformats.org/officeDocument/2006/relationships/hyperlink" Target="https://www.restaurantesybar.es/sevilla/sevilla/restaurante-san-marco-plaza-de-espana" TargetMode="External"/><Relationship Id="rId239" Type="http://schemas.openxmlformats.org/officeDocument/2006/relationships/hyperlink" Target="https://www.restaurantesybar.es/malaga/malaga/sushi-panda-malaga" TargetMode="External"/><Relationship Id="rId250" Type="http://schemas.openxmlformats.org/officeDocument/2006/relationships/hyperlink" Target="https://www.restaurantesybar.es/madrid/madrid/tao-369-mendez-alvaro" TargetMode="External"/><Relationship Id="rId24" Type="http://schemas.openxmlformats.org/officeDocument/2006/relationships/hyperlink" Target="https://www.restaurantesybar.es/cantabria/santander/bar-del-puerto" TargetMode="External"/><Relationship Id="rId45" Type="http://schemas.openxmlformats.org/officeDocument/2006/relationships/hyperlink" Target="https://www.restaurantesybar.es/madrid/madrid/casa-orellana-salesas" TargetMode="External"/><Relationship Id="rId66" Type="http://schemas.openxmlformats.org/officeDocument/2006/relationships/hyperlink" Target="https://www.restaurantesybar.es/madrid/madrid/el-jardin-de-baco-2" TargetMode="External"/><Relationship Id="rId87" Type="http://schemas.openxmlformats.org/officeDocument/2006/relationships/hyperlink" Target="https://www.restaurantesybar.es/bizkaia/bilbao/hamburgueseria-oli" TargetMode="External"/><Relationship Id="rId110" Type="http://schemas.openxmlformats.org/officeDocument/2006/relationships/hyperlink" Target="https://www.restaurantesybar.es/granada/granada/la-piccola-carmela" TargetMode="External"/><Relationship Id="rId131" Type="http://schemas.openxmlformats.org/officeDocument/2006/relationships/hyperlink" Target="https://www.restaurantesybar.es/castellon/morella/marques-de-cruilles" TargetMode="External"/><Relationship Id="rId152" Type="http://schemas.openxmlformats.org/officeDocument/2006/relationships/hyperlink" Target="https://www.restaurantesybar.es/madrid/madrid/nap-lavapies" TargetMode="External"/><Relationship Id="rId173" Type="http://schemas.openxmlformats.org/officeDocument/2006/relationships/hyperlink" Target="https://www.restaurantesybar.es/almeria/roquetas-de-mar/pizzeria-lantorgia" TargetMode="External"/><Relationship Id="rId194" Type="http://schemas.openxmlformats.org/officeDocument/2006/relationships/hyperlink" Target="https://www.restaurantesybar.es/a-coruna/santiago-de-compostela/restaurante-el-pasaje" TargetMode="External"/><Relationship Id="rId208" Type="http://schemas.openxmlformats.org/officeDocument/2006/relationships/hyperlink" Target="https://www.restaurantesybar.es/alava/vitoria-gasteiz/restaurante-mesa" TargetMode="External"/><Relationship Id="rId229" Type="http://schemas.openxmlformats.org/officeDocument/2006/relationships/hyperlink" Target="https://www.restaurantesybar.es/cadiz/chiclana-de-la-frontera/sushi-panda-beach" TargetMode="External"/><Relationship Id="rId240" Type="http://schemas.openxmlformats.org/officeDocument/2006/relationships/hyperlink" Target="https://www.restaurantesybar.es/a-coruna/culleredo/taberna-do-campo" TargetMode="External"/><Relationship Id="rId261" Type="http://schemas.openxmlformats.org/officeDocument/2006/relationships/hyperlink" Target="https://www.restaurantesybar.es/madrid/madrid/viuda-de-vacas" TargetMode="External"/><Relationship Id="rId14" Type="http://schemas.openxmlformats.org/officeDocument/2006/relationships/hyperlink" Target="https://www.restaurantesybar.es/pontevedra/cambados/aquelarre-gastro-bar" TargetMode="External"/><Relationship Id="rId35" Type="http://schemas.openxmlformats.org/officeDocument/2006/relationships/hyperlink" Target="https://www.restaurantesybar.es/madrid/alcobendas/cabana-marconi" TargetMode="External"/><Relationship Id="rId56" Type="http://schemas.openxmlformats.org/officeDocument/2006/relationships/hyperlink" Target="https://www.restaurantesybar.es/madrid/madrid/do-meigo-sanchinarro" TargetMode="External"/><Relationship Id="rId77" Type="http://schemas.openxmlformats.org/officeDocument/2006/relationships/hyperlink" Target="https://www.restaurantesybar.es/a-coruna/a-coruna/gasthof-gaiteira" TargetMode="External"/><Relationship Id="rId100" Type="http://schemas.openxmlformats.org/officeDocument/2006/relationships/hyperlink" Target="https://www.restaurantesybar.es/madrid/madrid/kilometros-de-pizza-avenida-brasil" TargetMode="External"/><Relationship Id="rId8" Type="http://schemas.openxmlformats.org/officeDocument/2006/relationships/hyperlink" Target="https://www.restaurantesybar.es/granada/granada/aisushi" TargetMode="External"/><Relationship Id="rId98" Type="http://schemas.openxmlformats.org/officeDocument/2006/relationships/hyperlink" Target="https://www.restaurantesybar.es/bizkaia/bilbao/kebasque" TargetMode="External"/><Relationship Id="rId121" Type="http://schemas.openxmlformats.org/officeDocument/2006/relationships/hyperlink" Target="https://www.restaurantesybar.es/gipuzkoa/san-sebastian/lobo-gros" TargetMode="External"/><Relationship Id="rId142" Type="http://schemas.openxmlformats.org/officeDocument/2006/relationships/hyperlink" Target="https://www.restaurantesybar.es/pontevedra/vigo/milongas-vigo" TargetMode="External"/><Relationship Id="rId163" Type="http://schemas.openxmlformats.org/officeDocument/2006/relationships/hyperlink" Target="https://www.restaurantesybar.es/madrid/madrid/paipai-restaurante" TargetMode="External"/><Relationship Id="rId184" Type="http://schemas.openxmlformats.org/officeDocument/2006/relationships/hyperlink" Target="https://www.restaurantesybar.es/cordoba/cordoba/restaurante-arroceria-casa-pepe-sanchis" TargetMode="External"/><Relationship Id="rId219" Type="http://schemas.openxmlformats.org/officeDocument/2006/relationships/hyperlink" Target="https://www.restaurantesybar.es/avila/avila/restaurante-sol-avila" TargetMode="External"/><Relationship Id="rId230" Type="http://schemas.openxmlformats.org/officeDocument/2006/relationships/hyperlink" Target="https://www.restaurantesybar.es/cadiz/cadiz/sushi-panda-cadiz" TargetMode="External"/><Relationship Id="rId251" Type="http://schemas.openxmlformats.org/officeDocument/2006/relationships/hyperlink" Target="https://www.restaurantesybar.es/cantabria/potes/tasca-cantabra" TargetMode="External"/><Relationship Id="rId25" Type="http://schemas.openxmlformats.org/officeDocument/2006/relationships/hyperlink" Target="https://www.restaurantesybar.es/cantabria/potes/bar-restaurante-los-camachos-potes" TargetMode="External"/><Relationship Id="rId46" Type="http://schemas.openxmlformats.org/officeDocument/2006/relationships/hyperlink" Target="https://www.restaurantesybar.es/a-coruna/santiago-de-compostela/centralia" TargetMode="External"/><Relationship Id="rId67" Type="http://schemas.openxmlformats.org/officeDocument/2006/relationships/hyperlink" Target="https://www.restaurantesybar.es/caceres/caceres/el-mirador-de-galarza" TargetMode="External"/><Relationship Id="rId88" Type="http://schemas.openxmlformats.org/officeDocument/2006/relationships/hyperlink" Target="https://www.restaurantesybar.es/granada/granada/hicuri-art-vegan" TargetMode="External"/><Relationship Id="rId111" Type="http://schemas.openxmlformats.org/officeDocument/2006/relationships/hyperlink" Target="https://www.restaurantesybar.es/madrid/madrid/la-pizza-e-bella" TargetMode="External"/><Relationship Id="rId132" Type="http://schemas.openxmlformats.org/officeDocument/2006/relationships/hyperlink" Target="https://www.restaurantesybar.es/barcelona/pujalt/masia-la-figuera" TargetMode="External"/><Relationship Id="rId153" Type="http://schemas.openxmlformats.org/officeDocument/2006/relationships/hyperlink" Target="https://www.restaurantesybar.es/madrid/madrid/nap-malasana" TargetMode="External"/><Relationship Id="rId174" Type="http://schemas.openxmlformats.org/officeDocument/2006/relationships/hyperlink" Target="https://www.restaurantesybar.es/gipuzkoa/getaria/politena" TargetMode="External"/><Relationship Id="rId195" Type="http://schemas.openxmlformats.org/officeDocument/2006/relationships/hyperlink" Target="https://www.restaurantesybar.es/cordoba/lucena/restaurante-el-patio-del-hotel" TargetMode="External"/><Relationship Id="rId209" Type="http://schemas.openxmlformats.org/officeDocument/2006/relationships/hyperlink" Target="https://www.restaurantesybar.es/granada/granada/restaurante-mirador-carmen-san-miguel" TargetMode="External"/><Relationship Id="rId220" Type="http://schemas.openxmlformats.org/officeDocument/2006/relationships/hyperlink" Target="https://www.restaurantesybar.es/bizkaia/bilbao/restaurante-yandiola" TargetMode="External"/><Relationship Id="rId241" Type="http://schemas.openxmlformats.org/officeDocument/2006/relationships/hyperlink" Target="https://www.restaurantesybar.es/lugo/begonte/taberna-do-labrego" TargetMode="External"/><Relationship Id="rId15" Type="http://schemas.openxmlformats.org/officeDocument/2006/relationships/hyperlink" Target="https://www.restaurantesybar.es/gipuzkoa/san-sebastian/araeta" TargetMode="External"/><Relationship Id="rId36" Type="http://schemas.openxmlformats.org/officeDocument/2006/relationships/hyperlink" Target="https://www.restaurantesybar.es/badajoz/badajoz/caesura-taperia" TargetMode="External"/><Relationship Id="rId57" Type="http://schemas.openxmlformats.org/officeDocument/2006/relationships/hyperlink" Target="https://www.restaurantesybar.es/burgos/burgos/don-nuno" TargetMode="External"/><Relationship Id="rId262" Type="http://schemas.openxmlformats.org/officeDocument/2006/relationships/hyperlink" Target="https://www.restaurantesybar.es/toledo/talavera-de-la-reina/volanta" TargetMode="External"/><Relationship Id="rId78" Type="http://schemas.openxmlformats.org/officeDocument/2006/relationships/hyperlink" Target="https://www.restaurantesybar.es/a-coruna/a-coruna/gasthof-juan-florez" TargetMode="External"/><Relationship Id="rId99" Type="http://schemas.openxmlformats.org/officeDocument/2006/relationships/hyperlink" Target="https://www.restaurantesybar.es/madrid/alcorcon/kilometros-de-pizza-x-madrid" TargetMode="External"/><Relationship Id="rId101" Type="http://schemas.openxmlformats.org/officeDocument/2006/relationships/hyperlink" Target="https://www.restaurantesybar.es/granada/granada/la-autentica-carmela" TargetMode="External"/><Relationship Id="rId122" Type="http://schemas.openxmlformats.org/officeDocument/2006/relationships/hyperlink" Target="https://www.restaurantesybar.es/madrid/madrid/lola09" TargetMode="External"/><Relationship Id="rId143" Type="http://schemas.openxmlformats.org/officeDocument/2006/relationships/hyperlink" Target="https://www.restaurantesybar.es/pontevedra/vilagarcia-de-arousa/milongas-vilagarcia" TargetMode="External"/><Relationship Id="rId164" Type="http://schemas.openxmlformats.org/officeDocument/2006/relationships/hyperlink" Target="https://www.restaurantesybar.es/pasta-y-pizzas-encabezado" TargetMode="External"/><Relationship Id="rId185" Type="http://schemas.openxmlformats.org/officeDocument/2006/relationships/hyperlink" Target="https://www.restaurantesybar.es/gipuzkoa/san-sebastian/restaurante-bernardo-etxea" TargetMode="External"/><Relationship Id="rId9" Type="http://schemas.openxmlformats.org/officeDocument/2006/relationships/hyperlink" Target="https://www.restaurantesybar.es/bizkaia/bilbao/aizian" TargetMode="External"/><Relationship Id="rId210" Type="http://schemas.openxmlformats.org/officeDocument/2006/relationships/hyperlink" Target="https://www.restaurantesybar.es/a-coruna/boiro/restaurante-moanin" TargetMode="External"/><Relationship Id="rId26" Type="http://schemas.openxmlformats.org/officeDocument/2006/relationships/hyperlink" Target="https://www.restaurantesybar.es/madrid/madrid/bar-viceversa" TargetMode="External"/><Relationship Id="rId231" Type="http://schemas.openxmlformats.org/officeDocument/2006/relationships/hyperlink" Target="https://www.restaurantesybar.es/cadiz/chiclana-de-la-fontera/sushi-panda-chiclana-centro" TargetMode="External"/><Relationship Id="rId252" Type="http://schemas.openxmlformats.org/officeDocument/2006/relationships/hyperlink" Target="https://www.restaurantesybar.es/madrid/madrid/ten-con-ten" TargetMode="External"/><Relationship Id="rId47" Type="http://schemas.openxmlformats.org/officeDocument/2006/relationships/hyperlink" Target="https://www.restaurantesybar.es/bizkaia/bilbao/cevitxef" TargetMode="External"/><Relationship Id="rId68" Type="http://schemas.openxmlformats.org/officeDocument/2006/relationships/hyperlink" Target="https://www.restaurantesybar.es/madrid/madrid/el-paraguas" TargetMode="External"/><Relationship Id="rId89" Type="http://schemas.openxmlformats.org/officeDocument/2006/relationships/hyperlink" Target="https://www.restaurantesybar.es/bizkaia/bilbao/hola-bar" TargetMode="External"/><Relationship Id="rId112" Type="http://schemas.openxmlformats.org/officeDocument/2006/relationships/hyperlink" Target="https://www.restaurantesybar.es/granada/granada/la-platea-forum" TargetMode="External"/><Relationship Id="rId133" Type="http://schemas.openxmlformats.org/officeDocument/2006/relationships/hyperlink" Target="https://www.restaurantesybar.es/madrid/madrid/mena-apulian-food" TargetMode="External"/><Relationship Id="rId154" Type="http://schemas.openxmlformats.org/officeDocument/2006/relationships/hyperlink" Target="https://www.restaurantesybar.es/barcelona/barcelona/nap-mar" TargetMode="External"/><Relationship Id="rId175" Type="http://schemas.openxmlformats.org/officeDocument/2006/relationships/hyperlink" Target="https://www.restaurantesybar.es/barcelona/barcelona/restaurant-arabica" TargetMode="External"/><Relationship Id="rId196" Type="http://schemas.openxmlformats.org/officeDocument/2006/relationships/hyperlink" Target="https://www.restaurantesybar.es/segovia/pedraza/restaurante-el-soportal-pedraza" TargetMode="External"/><Relationship Id="rId200" Type="http://schemas.openxmlformats.org/officeDocument/2006/relationships/hyperlink" Target="https://www.restaurantesybar.es/segovia/segovia/restaurante-jose" TargetMode="External"/><Relationship Id="rId16" Type="http://schemas.openxmlformats.org/officeDocument/2006/relationships/hyperlink" Target="https://www.restaurantesybar.es/madrid/madrid/areia" TargetMode="External"/><Relationship Id="rId221" Type="http://schemas.openxmlformats.org/officeDocument/2006/relationships/hyperlink" Target="https://www.restaurantesybar.es/madrid/madrid/revoltosa-plaza-del-rey" TargetMode="External"/><Relationship Id="rId242" Type="http://schemas.openxmlformats.org/officeDocument/2006/relationships/hyperlink" Target="https://www.restaurantesybar.es/cordoba/cordoba/taberna-la-alqueria" TargetMode="External"/><Relationship Id="rId263" Type="http://schemas.openxmlformats.org/officeDocument/2006/relationships/drawing" Target="../drawings/drawing3.xml"/><Relationship Id="rId37" Type="http://schemas.openxmlformats.org/officeDocument/2006/relationships/hyperlink" Target="https://www.restaurantesybar.es/madrid/madrid/cafe-comercial" TargetMode="External"/><Relationship Id="rId58" Type="http://schemas.openxmlformats.org/officeDocument/2006/relationships/hyperlink" Target="https://www.restaurantesybar.es/alicante/callosa-den-sarria/el-algar-de-don-joan" TargetMode="External"/><Relationship Id="rId79" Type="http://schemas.openxmlformats.org/officeDocument/2006/relationships/hyperlink" Target="https://www.restaurantesybar.es/a-coruna/a-coruna/gasthof-la-grela" TargetMode="External"/><Relationship Id="rId102" Type="http://schemas.openxmlformats.org/officeDocument/2006/relationships/hyperlink" Target="https://www.restaurantesybar.es/bizkaia/bilbao/la-barraca" TargetMode="External"/><Relationship Id="rId123" Type="http://schemas.openxmlformats.org/officeDocument/2006/relationships/hyperlink" Target="https://www.restaurantesybar.es/asturias/taramundi/los-arandanos" TargetMode="External"/><Relationship Id="rId144" Type="http://schemas.openxmlformats.org/officeDocument/2006/relationships/hyperlink" Target="https://www.restaurantesybar.es/malaga/malaga/mois-malaga" TargetMode="External"/><Relationship Id="rId90" Type="http://schemas.openxmlformats.org/officeDocument/2006/relationships/hyperlink" Target="https://www.restaurantesybar.es/gipuzkoa/san-sebastian/ikaitz" TargetMode="External"/><Relationship Id="rId165" Type="http://schemas.openxmlformats.org/officeDocument/2006/relationships/hyperlink" Target="https://www.restaurantesybar.es/cordoba/cordoba/patio-romano" TargetMode="External"/><Relationship Id="rId186" Type="http://schemas.openxmlformats.org/officeDocument/2006/relationships/hyperlink" Target="https://www.restaurantesybar.es/alicante/denia/restaurante-bonanotte" TargetMode="External"/><Relationship Id="rId211" Type="http://schemas.openxmlformats.org/officeDocument/2006/relationships/hyperlink" Target="https://www.restaurantesybar.es/alicante/petrer/restaurante-molino-de-la-reja" TargetMode="External"/><Relationship Id="rId232" Type="http://schemas.openxmlformats.org/officeDocument/2006/relationships/hyperlink" Target="https://www.restaurantesybar.es/sevilla/dos-hermanas/sushi-panda-dos-hermanas" TargetMode="External"/><Relationship Id="rId253" Type="http://schemas.openxmlformats.org/officeDocument/2006/relationships/hyperlink" Target="https://www.restaurantesybar.es/bizkaia/bilbao/terraza-yandiola" TargetMode="External"/><Relationship Id="rId27" Type="http://schemas.openxmlformats.org/officeDocument/2006/relationships/hyperlink" Target="https://www.restaurantesybar.es/madrid/madrid/barbara-ann" TargetMode="External"/><Relationship Id="rId48" Type="http://schemas.openxmlformats.org/officeDocument/2006/relationships/hyperlink" Target="https://www.restaurantesybar.es/cantabria/santander/chifa-fusion" TargetMode="External"/><Relationship Id="rId69" Type="http://schemas.openxmlformats.org/officeDocument/2006/relationships/hyperlink" Target="https://www.restaurantesybar.es/granada/granada/el-pescaito-de-carmela" TargetMode="External"/><Relationship Id="rId113" Type="http://schemas.openxmlformats.org/officeDocument/2006/relationships/hyperlink" Target="https://www.restaurantesybar.es/cantabria/potes/la-soldreria" TargetMode="External"/><Relationship Id="rId134" Type="http://schemas.openxmlformats.org/officeDocument/2006/relationships/hyperlink" Target="https://www.restaurantesybar.es/madrid/madrid/mercado-de-ibiza" TargetMode="External"/><Relationship Id="rId80" Type="http://schemas.openxmlformats.org/officeDocument/2006/relationships/hyperlink" Target="https://www.restaurantesybar.es/a-coruna/a-coruna/gasthof-la-marina" TargetMode="External"/><Relationship Id="rId155" Type="http://schemas.openxmlformats.org/officeDocument/2006/relationships/hyperlink" Target="https://www.restaurantesybar.es/barcelona/barcelona/nap-molino" TargetMode="External"/><Relationship Id="rId176" Type="http://schemas.openxmlformats.org/officeDocument/2006/relationships/hyperlink" Target="https://www.restaurantesybar.es/tarragona/tarragona/restaurant-el-complet" TargetMode="External"/><Relationship Id="rId197" Type="http://schemas.openxmlformats.org/officeDocument/2006/relationships/hyperlink" Target="https://www.restaurantesybar.es/granada/beas-de-granada/restaurante-envero-en-beas-de-granada" TargetMode="External"/><Relationship Id="rId201" Type="http://schemas.openxmlformats.org/officeDocument/2006/relationships/hyperlink" Target="https://www.restaurantesybar.es/bizkaia/bilbao/restaurante-la-barraca" TargetMode="External"/><Relationship Id="rId222" Type="http://schemas.openxmlformats.org/officeDocument/2006/relationships/hyperlink" Target="https://www.restaurantesybar.es/madrid/madrid/revoltosa-prado" TargetMode="External"/><Relationship Id="rId243" Type="http://schemas.openxmlformats.org/officeDocument/2006/relationships/hyperlink" Target="https://www.restaurantesybar.es/cordoba/cordoba/taberna-la-montillana" TargetMode="External"/><Relationship Id="rId17" Type="http://schemas.openxmlformats.org/officeDocument/2006/relationships/hyperlink" Target="https://www.restaurantesybar.es/bizkaia/bilbao/arraiz-asador" TargetMode="External"/><Relationship Id="rId38" Type="http://schemas.openxmlformats.org/officeDocument/2006/relationships/hyperlink" Target="https://www.restaurantesybar.es/madrid/madrid/caluana" TargetMode="External"/><Relationship Id="rId59" Type="http://schemas.openxmlformats.org/officeDocument/2006/relationships/hyperlink" Target="https://www.restaurantesybar.es/a-coruna/santiago-de-compostela/el-bordon" TargetMode="External"/><Relationship Id="rId103" Type="http://schemas.openxmlformats.org/officeDocument/2006/relationships/hyperlink" Target="https://www.restaurantesybar.es/cordoba/cordoba/la-casa-del-agua" TargetMode="External"/><Relationship Id="rId124" Type="http://schemas.openxmlformats.org/officeDocument/2006/relationships/hyperlink" Target="https://www.restaurantesybar.es/bizkaia/bilbao/los-fueros" TargetMode="External"/><Relationship Id="rId70" Type="http://schemas.openxmlformats.org/officeDocument/2006/relationships/hyperlink" Target="https://www.restaurantesybar.es/madrid/madrid/el-rincon-de-vespok" TargetMode="External"/><Relationship Id="rId91" Type="http://schemas.openxmlformats.org/officeDocument/2006/relationships/hyperlink" Target="https://www.restaurantesybar.es/salamanca/salamanca/isidro" TargetMode="External"/><Relationship Id="rId145" Type="http://schemas.openxmlformats.org/officeDocument/2006/relationships/hyperlink" Target="https://www.restaurantesybar.es/madrid/madrid/morikaen" TargetMode="External"/><Relationship Id="rId166" Type="http://schemas.openxmlformats.org/officeDocument/2006/relationships/hyperlink" Target="https://www.restaurantesybar.es/a-coruna/santiago-de-compostela/petiscos" TargetMode="External"/><Relationship Id="rId187" Type="http://schemas.openxmlformats.org/officeDocument/2006/relationships/hyperlink" Target="https://www.restaurantesybar.es/alicante/altea/restaurante-ca-toni" TargetMode="External"/><Relationship Id="rId1" Type="http://schemas.openxmlformats.org/officeDocument/2006/relationships/hyperlink" Target="https://www.restaurantesybar.es/bizkaia/bilbao/11-aldeanos" TargetMode="External"/><Relationship Id="rId212" Type="http://schemas.openxmlformats.org/officeDocument/2006/relationships/hyperlink" Target="https://www.restaurantesybar.es/a-coruna/santiago-de-compostela/restaurante-o-ferro" TargetMode="External"/><Relationship Id="rId233" Type="http://schemas.openxmlformats.org/officeDocument/2006/relationships/hyperlink" Target="https://www.restaurantesybar.es/malaga/estepona/sushi-panda-estepona" TargetMode="External"/><Relationship Id="rId254" Type="http://schemas.openxmlformats.org/officeDocument/2006/relationships/hyperlink" Target="https://www.restaurantesybar.es/bizkaia/bilbao/the-boar" TargetMode="External"/><Relationship Id="rId28" Type="http://schemas.openxmlformats.org/officeDocument/2006/relationships/hyperlink" Target="https://www.restaurantesybar.es/a-coruna/a-coruna/barlovento" TargetMode="External"/><Relationship Id="rId49" Type="http://schemas.openxmlformats.org/officeDocument/2006/relationships/hyperlink" Target="https://www.restaurantesybar.es/madrid/madrid/chona-la-patrona" TargetMode="External"/><Relationship Id="rId114" Type="http://schemas.openxmlformats.org/officeDocument/2006/relationships/hyperlink" Target="https://www.restaurantesybar.es/valencia/valencia/la-taberna-casera" TargetMode="External"/><Relationship Id="rId60" Type="http://schemas.openxmlformats.org/officeDocument/2006/relationships/hyperlink" Target="https://www.restaurantesybar.es/madrid/madrid/el-brote" TargetMode="External"/><Relationship Id="rId81" Type="http://schemas.openxmlformats.org/officeDocument/2006/relationships/hyperlink" Target="https://www.restaurantesybar.es/a-coruna/a-coruna/gasthof-orzan" TargetMode="External"/><Relationship Id="rId135" Type="http://schemas.openxmlformats.org/officeDocument/2006/relationships/hyperlink" Target="https://www.restaurantesybar.es/barcelona/barcelona/mes-de-vi" TargetMode="External"/><Relationship Id="rId156" Type="http://schemas.openxmlformats.org/officeDocument/2006/relationships/hyperlink" Target="https://www.restaurantesybar.es/islas-baleares/palma-de-mallorca/nap-palma" TargetMode="External"/><Relationship Id="rId177" Type="http://schemas.openxmlformats.org/officeDocument/2006/relationships/hyperlink" Target="https://www.restaurantesybar.es/tarragona/ametlla-de-mar/restaurant-el-moli-dels-avis" TargetMode="External"/><Relationship Id="rId198" Type="http://schemas.openxmlformats.org/officeDocument/2006/relationships/hyperlink" Target="https://www.restaurantesybar.es/madrid/madrid/restaurante-esteban" TargetMode="External"/><Relationship Id="rId202" Type="http://schemas.openxmlformats.org/officeDocument/2006/relationships/hyperlink" Target="https://www.restaurantesybar.es/barcelona/barcelona/restaurante-la-boca-agua" TargetMode="External"/><Relationship Id="rId223" Type="http://schemas.openxmlformats.org/officeDocument/2006/relationships/hyperlink" Target="https://www.restaurantesybar.es/toledo/talavera-de-la-reina/ruiz-de-luna" TargetMode="External"/><Relationship Id="rId244" Type="http://schemas.openxmlformats.org/officeDocument/2006/relationships/hyperlink" Target="https://www.restaurantesybar.es/madrid/madrid/taberna-lardies" TargetMode="External"/><Relationship Id="rId18" Type="http://schemas.openxmlformats.org/officeDocument/2006/relationships/hyperlink" Target="https://www.restaurantesybar.es/alava/santa-cruz-de-campezo/arrea-restaurante" TargetMode="External"/><Relationship Id="rId39" Type="http://schemas.openxmlformats.org/officeDocument/2006/relationships/hyperlink" Target="https://www.restaurantesybar.es/bizkaia/bilbao/capricho-de-bilbao" TargetMode="External"/><Relationship Id="rId50" Type="http://schemas.openxmlformats.org/officeDocument/2006/relationships/hyperlink" Target="https://www.restaurantesybar.es/madrid/madrid/choose-restaurante-vegano" TargetMode="External"/><Relationship Id="rId104" Type="http://schemas.openxmlformats.org/officeDocument/2006/relationships/hyperlink" Target="https://www.restaurantesybar.es/madrid/madrid/la-chuequita-tapas-bar" TargetMode="External"/><Relationship Id="rId125" Type="http://schemas.openxmlformats.org/officeDocument/2006/relationships/hyperlink" Target="https://www.restaurantesybar.es/sevilla/sevilla/los-tulipanes" TargetMode="External"/><Relationship Id="rId146" Type="http://schemas.openxmlformats.org/officeDocument/2006/relationships/hyperlink" Target="https://www.restaurantesybar.es/guipuzkoa/san-sebastian/nap-neapolitan-authentic-pizza-donostia" TargetMode="External"/><Relationship Id="rId167" Type="http://schemas.openxmlformats.org/officeDocument/2006/relationships/hyperlink" Target="https://www.restaurantesybar.es/segovia/la_granja/pizza-dumbo" TargetMode="External"/><Relationship Id="rId188" Type="http://schemas.openxmlformats.org/officeDocument/2006/relationships/hyperlink" Target="https://www.restaurantesybar.es/madrid/madrid/restaurante-casa-amadeo-los-caracoles" TargetMode="External"/><Relationship Id="rId71" Type="http://schemas.openxmlformats.org/officeDocument/2006/relationships/hyperlink" Target="https://www.restaurantesybar.es/bizkaia/bilbao/el-viejo-zortzi" TargetMode="External"/><Relationship Id="rId92" Type="http://schemas.openxmlformats.org/officeDocument/2006/relationships/hyperlink" Target="https://www.restaurantesybar.es/madrid/madrid/jaleito-la-latina" TargetMode="External"/><Relationship Id="rId213" Type="http://schemas.openxmlformats.org/officeDocument/2006/relationships/hyperlink" Target="https://www.restaurantesybar.es/madrid/madrid/restaurante-origen" TargetMode="External"/><Relationship Id="rId234" Type="http://schemas.openxmlformats.org/officeDocument/2006/relationships/hyperlink" Target="https://www.restaurantesybar.es/cadiz/san-fernando/sushi-panda-san-fernando" TargetMode="External"/><Relationship Id="rId2" Type="http://schemas.openxmlformats.org/officeDocument/2006/relationships/hyperlink" Target="https://www.restaurantesybar.es/sevilla/sevilla/a-banda" TargetMode="External"/><Relationship Id="rId29" Type="http://schemas.openxmlformats.org/officeDocument/2006/relationships/hyperlink" Target="https://www.restaurantesybar.es/madrid/arguelles/best-restaurant" TargetMode="External"/><Relationship Id="rId255" Type="http://schemas.openxmlformats.org/officeDocument/2006/relationships/hyperlink" Target="https://www.restaurantesybar.es/madrid/madrid/the-irish-rover" TargetMode="External"/><Relationship Id="rId40" Type="http://schemas.openxmlformats.org/officeDocument/2006/relationships/hyperlink" Target="https://www.restaurantesybar.es/granada/granada/carmen-verde-luna" TargetMode="External"/><Relationship Id="rId115" Type="http://schemas.openxmlformats.org/officeDocument/2006/relationships/hyperlink" Target="https://www.restaurantesybar.es/bizkaia/bilbao/la-taberna-de-los-mundos" TargetMode="External"/><Relationship Id="rId136" Type="http://schemas.openxmlformats.org/officeDocument/2006/relationships/hyperlink" Target="https://www.restaurantesybar.es/ceuta/ceuta/meson-el-refectorio" TargetMode="External"/><Relationship Id="rId157" Type="http://schemas.openxmlformats.org/officeDocument/2006/relationships/hyperlink" Target="https://www.restaurantesybar.es/madrid/madrid/nina-de-papa" TargetMode="External"/><Relationship Id="rId178" Type="http://schemas.openxmlformats.org/officeDocument/2006/relationships/hyperlink" Target="https://www.restaurantesybar.es/a-coruna/ferrol/restaurante-a-gabeira" TargetMode="External"/><Relationship Id="rId61" Type="http://schemas.openxmlformats.org/officeDocument/2006/relationships/hyperlink" Target="https://www.restaurantesybar.es/cantabria/potes/el-cenador-del-capitan" TargetMode="External"/><Relationship Id="rId82" Type="http://schemas.openxmlformats.org/officeDocument/2006/relationships/hyperlink" Target="https://www.restaurantesybar.es/a-coruna/a-coruna/gasthof-ramon-y-cajal" TargetMode="External"/><Relationship Id="rId199" Type="http://schemas.openxmlformats.org/officeDocument/2006/relationships/hyperlink" Target="https://www.restaurantesybar.es/madrid/madrid/restaurante-gaytan" TargetMode="External"/><Relationship Id="rId203" Type="http://schemas.openxmlformats.org/officeDocument/2006/relationships/hyperlink" Target="https://www.restaurantesybar.es/ourense/ourense/restaurante-la-garza" TargetMode="External"/><Relationship Id="rId19" Type="http://schemas.openxmlformats.org/officeDocument/2006/relationships/hyperlink" Target="https://www.restaurantesybar.es/madrid/villalba/arriero" TargetMode="External"/><Relationship Id="rId224" Type="http://schemas.openxmlformats.org/officeDocument/2006/relationships/hyperlink" Target="https://www.restaurantesybar.es/madrid/madrid/santa-y-pura" TargetMode="External"/><Relationship Id="rId245" Type="http://schemas.openxmlformats.org/officeDocument/2006/relationships/hyperlink" Target="https://www.restaurantesybar.es/talkback" TargetMode="External"/><Relationship Id="rId30" Type="http://schemas.openxmlformats.org/officeDocument/2006/relationships/hyperlink" Target="https://www.restaurantesybar.es/albacete/albacete/bigote-blanco" TargetMode="External"/><Relationship Id="rId105" Type="http://schemas.openxmlformats.org/officeDocument/2006/relationships/hyperlink" Target="https://www.restaurantesybar.es/granada/granada/la-cuchara-de-carmela" TargetMode="External"/><Relationship Id="rId126" Type="http://schemas.openxmlformats.org/officeDocument/2006/relationships/hyperlink" Target="https://www.restaurantesybar.es/cantabria/castro-urdiales/magnolia-castro-urdiales" TargetMode="External"/><Relationship Id="rId147" Type="http://schemas.openxmlformats.org/officeDocument/2006/relationships/hyperlink" Target="https://www.restaurantesybar.es/barcelona/barcelona/nap-antic" TargetMode="External"/><Relationship Id="rId168" Type="http://schemas.openxmlformats.org/officeDocument/2006/relationships/hyperlink" Target="https://www.restaurantesybar.es/madrid/madrid/pizza-jardin-ciudad-de-la-imagen" TargetMode="External"/><Relationship Id="rId51" Type="http://schemas.openxmlformats.org/officeDocument/2006/relationships/hyperlink" Target="https://www.restaurantesybar.es/madrid/madrid/chuecking-tapas-bar" TargetMode="External"/><Relationship Id="rId72" Type="http://schemas.openxmlformats.org/officeDocument/2006/relationships/hyperlink" Target="https://www.restaurantesybar.es/gipuzkoa/san-sebastian/elosta" TargetMode="External"/><Relationship Id="rId93" Type="http://schemas.openxmlformats.org/officeDocument/2006/relationships/hyperlink" Target="https://www.restaurantesybar.es/alava/vitoria-gasteiz/jan-alai" TargetMode="External"/><Relationship Id="rId189" Type="http://schemas.openxmlformats.org/officeDocument/2006/relationships/hyperlink" Target="https://www.restaurantesybar.es/a-coruna/santiago-de-compostela/restaurante-centralia" TargetMode="External"/><Relationship Id="rId3" Type="http://schemas.openxmlformats.org/officeDocument/2006/relationships/hyperlink" Target="https://www.restaurantesybar.es/asturias/gijon/a-feira-do-pulpo" TargetMode="External"/><Relationship Id="rId214" Type="http://schemas.openxmlformats.org/officeDocument/2006/relationships/hyperlink" Target="https://www.restaurantesybar.es/madrid/madrid/restaurante-polvora" TargetMode="External"/><Relationship Id="rId235" Type="http://schemas.openxmlformats.org/officeDocument/2006/relationships/hyperlink" Target="https://www.restaurantesybar.es/cadiz/cadiz/sushi-panda-cadiz-centro" TargetMode="External"/><Relationship Id="rId256" Type="http://schemas.openxmlformats.org/officeDocument/2006/relationships/hyperlink" Target="https://www.restaurantesybar.es/pontevedra/cambados/thelma" TargetMode="External"/><Relationship Id="rId116" Type="http://schemas.openxmlformats.org/officeDocument/2006/relationships/hyperlink" Target="https://www.restaurantesybar.es/alicante/villena/la-teja-azul" TargetMode="External"/><Relationship Id="rId137" Type="http://schemas.openxmlformats.org/officeDocument/2006/relationships/hyperlink" Target="https://www.restaurantesybar.es/a-coruna/bertamirans/milongas-bertamirans" TargetMode="External"/><Relationship Id="rId158" Type="http://schemas.openxmlformats.org/officeDocument/2006/relationships/hyperlink" Target="https://www.restaurantesybar.es/madrid/madrid/numa-pompilio" TargetMode="External"/><Relationship Id="rId20" Type="http://schemas.openxmlformats.org/officeDocument/2006/relationships/hyperlink" Target="https://www.restaurantesybar.es/madrid/madrid/arroceria-dstapa-madrid" TargetMode="External"/><Relationship Id="rId41" Type="http://schemas.openxmlformats.org/officeDocument/2006/relationships/hyperlink" Target="https://www.restaurantesybar.es/a-coruna/santiago-de-compostela/casa-felisa-restaurante" TargetMode="External"/><Relationship Id="rId62" Type="http://schemas.openxmlformats.org/officeDocument/2006/relationships/hyperlink" Target="https://www.restaurantesybar.es/segovia/pedraza/el-corral-de-joaquina" TargetMode="External"/><Relationship Id="rId83" Type="http://schemas.openxmlformats.org/officeDocument/2006/relationships/hyperlink" Target="https://www.restaurantesybar.es/a-coruna/a-coruna/gasthof-riazor" TargetMode="External"/><Relationship Id="rId179" Type="http://schemas.openxmlformats.org/officeDocument/2006/relationships/hyperlink" Target="https://www.restaurantesybar.es/segovia/segovia/restaurante-acekia" TargetMode="External"/><Relationship Id="rId190" Type="http://schemas.openxmlformats.org/officeDocument/2006/relationships/hyperlink" Target="https://www.restaurantesybar.es/a-coruna/santiago-de-compostela/restaurante-curtina" TargetMode="External"/><Relationship Id="rId204" Type="http://schemas.openxmlformats.org/officeDocument/2006/relationships/hyperlink" Target="https://www.restaurantesybar.es/zamora/zamora/restaurante-la-sal" TargetMode="External"/><Relationship Id="rId225" Type="http://schemas.openxmlformats.org/officeDocument/2006/relationships/hyperlink" Target="https://www.restaurantesybar.es/zaragoza/zaragoza/sentinel" TargetMode="External"/><Relationship Id="rId246" Type="http://schemas.openxmlformats.org/officeDocument/2006/relationships/hyperlink" Target="https://www.restaurantesybar.es/madrid/madrid/tao-369-arturo-soria" TargetMode="External"/><Relationship Id="rId106" Type="http://schemas.openxmlformats.org/officeDocument/2006/relationships/hyperlink" Target="https://www.restaurantesybar.es/madrid/madrid/la-encomienda-vegana" TargetMode="External"/><Relationship Id="rId127" Type="http://schemas.openxmlformats.org/officeDocument/2006/relationships/hyperlink" Target="https://www.restaurantesybar.es/cantabria/santander/magnolia-santander" TargetMode="External"/><Relationship Id="rId10" Type="http://schemas.openxmlformats.org/officeDocument/2006/relationships/hyperlink" Target="https://www.restaurantesybar.es/salamanca/alba-de-tormes/alameda-restaurante" TargetMode="External"/><Relationship Id="rId31" Type="http://schemas.openxmlformats.org/officeDocument/2006/relationships/hyperlink" Target="https://www.restaurantesybar.es/albacete/albacete/bigote-blanco-hellin-24" TargetMode="External"/><Relationship Id="rId52" Type="http://schemas.openxmlformats.org/officeDocument/2006/relationships/hyperlink" Target="https://www.restaurantesybar.es/lleida/lleida/creperia-flash" TargetMode="External"/><Relationship Id="rId73" Type="http://schemas.openxmlformats.org/officeDocument/2006/relationships/hyperlink" Target="https://www.restaurantesybar.es/ibiza/sant-josep-talaia/es-boldado" TargetMode="External"/><Relationship Id="rId94" Type="http://schemas.openxmlformats.org/officeDocument/2006/relationships/hyperlink" Target="https://www.restaurantesybar.es/madrid/madrid/jauja-cafe" TargetMode="External"/><Relationship Id="rId148" Type="http://schemas.openxmlformats.org/officeDocument/2006/relationships/hyperlink" Target="https://www.restaurantesybar.es/bizkaia/bilbao/nap-bilbao" TargetMode="External"/><Relationship Id="rId169" Type="http://schemas.openxmlformats.org/officeDocument/2006/relationships/hyperlink" Target="https://www.restaurantesybar.es/madrid/majadahonda/pizza-jardin-majadahonda" TargetMode="External"/><Relationship Id="rId4" Type="http://schemas.openxmlformats.org/officeDocument/2006/relationships/hyperlink" Target="https://www.restaurantesybar.es/a-coruna/santiago-de-compostela/a-viaxe-cocina-de-matices" TargetMode="External"/><Relationship Id="rId180" Type="http://schemas.openxmlformats.org/officeDocument/2006/relationships/hyperlink" Target="https://www.restaurantesybar.es/la-rioja/logrono/restaurante-ajonegro" TargetMode="External"/><Relationship Id="rId215" Type="http://schemas.openxmlformats.org/officeDocument/2006/relationships/hyperlink" Target="https://www.restaurantesybar.es/madrid/madrid/restaurante-remedios" TargetMode="External"/><Relationship Id="rId236" Type="http://schemas.openxmlformats.org/officeDocument/2006/relationships/hyperlink" Target="https://www.restaurantesybar.es/cadiz/conil-de-la-frontera/sushi-panda-conil" TargetMode="External"/><Relationship Id="rId257" Type="http://schemas.openxmlformats.org/officeDocument/2006/relationships/hyperlink" Target="https://www.restaurantesybar.es/alicante/alicante/toch" TargetMode="External"/><Relationship Id="rId42" Type="http://schemas.openxmlformats.org/officeDocument/2006/relationships/hyperlink" Target="https://www.restaurantesybar.es/cantabria/santander/casa-lita" TargetMode="External"/><Relationship Id="rId84" Type="http://schemas.openxmlformats.org/officeDocument/2006/relationships/hyperlink" Target="https://www.restaurantesybar.es/a-coruna/a-coruna/gasthof-urbanizacion-dos-regos" TargetMode="External"/><Relationship Id="rId138" Type="http://schemas.openxmlformats.org/officeDocument/2006/relationships/hyperlink" Target="https://www.restaurantesybar.es/a-coruna/a-coruna/milongas-coru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95D5A-CEB2-4671-B1CA-1237F2121EBD}">
  <dimension ref="A1:N483"/>
  <sheetViews>
    <sheetView tabSelected="1" topLeftCell="F1" workbookViewId="0">
      <selection activeCell="I280" sqref="I280"/>
    </sheetView>
  </sheetViews>
  <sheetFormatPr baseColWidth="10" defaultColWidth="8.88671875" defaultRowHeight="15.6" customHeight="1" x14ac:dyDescent="0.3"/>
  <cols>
    <col min="1" max="1" width="88" customWidth="1"/>
    <col min="2" max="2" width="25.5546875" style="14" customWidth="1"/>
    <col min="3" max="3" width="35" customWidth="1"/>
    <col min="4" max="4" width="28.33203125" customWidth="1"/>
    <col min="5" max="5" width="55.109375" customWidth="1"/>
    <col min="6" max="8" width="28.33203125" customWidth="1"/>
    <col min="9" max="9" width="9.21875" customWidth="1"/>
    <col min="10" max="10" width="7" bestFit="1" customWidth="1"/>
    <col min="11" max="11" width="12.6640625" bestFit="1" customWidth="1"/>
    <col min="12" max="12" width="14.88671875" bestFit="1" customWidth="1"/>
    <col min="13" max="13" width="14.88671875" customWidth="1"/>
    <col min="14" max="14" width="18.109375" bestFit="1" customWidth="1"/>
  </cols>
  <sheetData>
    <row r="1" spans="1:14" ht="15.6" customHeight="1" x14ac:dyDescent="0.3">
      <c r="A1" t="s">
        <v>270</v>
      </c>
      <c r="C1" t="s">
        <v>1417</v>
      </c>
      <c r="D1" t="s">
        <v>267</v>
      </c>
      <c r="E1" t="s">
        <v>269</v>
      </c>
      <c r="F1" t="s">
        <v>268</v>
      </c>
      <c r="G1" t="s">
        <v>271</v>
      </c>
      <c r="H1" t="s">
        <v>1507</v>
      </c>
      <c r="I1" t="s">
        <v>262</v>
      </c>
      <c r="J1" t="s">
        <v>263</v>
      </c>
      <c r="K1" t="s">
        <v>264</v>
      </c>
      <c r="L1" t="s">
        <v>265</v>
      </c>
      <c r="M1" t="s">
        <v>965</v>
      </c>
      <c r="N1" t="s">
        <v>266</v>
      </c>
    </row>
    <row r="2" spans="1:14" ht="28.8" customHeight="1" x14ac:dyDescent="0.3">
      <c r="A2" s="1" t="s">
        <v>0</v>
      </c>
      <c r="B2" s="14" t="s">
        <v>1518</v>
      </c>
      <c r="C2" t="s">
        <v>358</v>
      </c>
      <c r="D2" t="s">
        <v>287</v>
      </c>
      <c r="E2" t="s">
        <v>359</v>
      </c>
      <c r="F2" t="s">
        <v>289</v>
      </c>
      <c r="G2" t="s">
        <v>1233</v>
      </c>
      <c r="J2">
        <v>4</v>
      </c>
      <c r="M2">
        <v>1</v>
      </c>
      <c r="N2">
        <v>1</v>
      </c>
    </row>
    <row r="3" spans="1:14" ht="15.6" customHeight="1" x14ac:dyDescent="0.3">
      <c r="A3" s="1" t="s">
        <v>4</v>
      </c>
      <c r="B3" s="14" t="s">
        <v>1518</v>
      </c>
      <c r="C3" t="s">
        <v>360</v>
      </c>
      <c r="D3" t="s">
        <v>309</v>
      </c>
      <c r="E3" t="s">
        <v>361</v>
      </c>
      <c r="F3" t="s">
        <v>309</v>
      </c>
      <c r="G3" t="s">
        <v>943</v>
      </c>
      <c r="J3" t="s">
        <v>902</v>
      </c>
      <c r="M3">
        <v>1</v>
      </c>
      <c r="N3">
        <v>1</v>
      </c>
    </row>
    <row r="4" spans="1:14" ht="15.6" customHeight="1" x14ac:dyDescent="0.3">
      <c r="A4" s="1" t="s">
        <v>1</v>
      </c>
      <c r="B4" s="14" t="s">
        <v>1518</v>
      </c>
      <c r="C4" t="s">
        <v>336</v>
      </c>
      <c r="D4" t="s">
        <v>337</v>
      </c>
      <c r="E4" t="s">
        <v>338</v>
      </c>
      <c r="F4" t="s">
        <v>337</v>
      </c>
      <c r="G4" t="s">
        <v>1234</v>
      </c>
      <c r="J4">
        <v>3</v>
      </c>
      <c r="N4">
        <v>0</v>
      </c>
    </row>
    <row r="5" spans="1:14" ht="15.6" customHeight="1" x14ac:dyDescent="0.3">
      <c r="A5" s="1" t="s">
        <v>5</v>
      </c>
      <c r="B5" s="14">
        <v>44902</v>
      </c>
      <c r="C5" t="s">
        <v>362</v>
      </c>
      <c r="D5" t="s">
        <v>363</v>
      </c>
      <c r="E5" t="s">
        <v>364</v>
      </c>
      <c r="F5" t="s">
        <v>365</v>
      </c>
      <c r="G5" t="s">
        <v>1236</v>
      </c>
      <c r="I5" t="s">
        <v>355</v>
      </c>
      <c r="J5" t="s">
        <v>355</v>
      </c>
      <c r="M5">
        <v>1</v>
      </c>
      <c r="N5">
        <v>1</v>
      </c>
    </row>
    <row r="6" spans="1:14" ht="15.6" customHeight="1" x14ac:dyDescent="0.3">
      <c r="A6" s="1" t="s">
        <v>2</v>
      </c>
      <c r="B6" s="14" t="s">
        <v>1518</v>
      </c>
      <c r="C6" t="s">
        <v>366</v>
      </c>
      <c r="D6" t="s">
        <v>367</v>
      </c>
      <c r="E6" t="s">
        <v>368</v>
      </c>
      <c r="F6" t="s">
        <v>369</v>
      </c>
      <c r="G6" t="s">
        <v>955</v>
      </c>
      <c r="J6" t="s">
        <v>902</v>
      </c>
      <c r="N6">
        <v>1</v>
      </c>
    </row>
    <row r="7" spans="1:14" ht="15.6" customHeight="1" x14ac:dyDescent="0.3">
      <c r="A7" s="1" t="s">
        <v>6</v>
      </c>
      <c r="B7" s="14" t="s">
        <v>1518</v>
      </c>
      <c r="C7" t="s">
        <v>370</v>
      </c>
      <c r="D7" t="s">
        <v>287</v>
      </c>
      <c r="E7" t="s">
        <v>371</v>
      </c>
      <c r="F7" t="s">
        <v>289</v>
      </c>
      <c r="G7" t="s">
        <v>1264</v>
      </c>
      <c r="H7" t="s">
        <v>1515</v>
      </c>
      <c r="J7">
        <v>3</v>
      </c>
      <c r="M7">
        <v>1</v>
      </c>
      <c r="N7">
        <v>1</v>
      </c>
    </row>
    <row r="8" spans="1:14" ht="15.6" customHeight="1" x14ac:dyDescent="0.3">
      <c r="A8" s="1" t="s">
        <v>7</v>
      </c>
      <c r="B8" s="14" t="s">
        <v>1518</v>
      </c>
      <c r="C8" t="s">
        <v>372</v>
      </c>
      <c r="D8" t="s">
        <v>373</v>
      </c>
      <c r="E8" t="s">
        <v>374</v>
      </c>
      <c r="F8" t="s">
        <v>373</v>
      </c>
      <c r="G8" t="s">
        <v>1235</v>
      </c>
      <c r="H8" t="s">
        <v>1508</v>
      </c>
      <c r="J8" t="s">
        <v>902</v>
      </c>
      <c r="M8">
        <v>1</v>
      </c>
      <c r="N8">
        <v>1</v>
      </c>
    </row>
    <row r="9" spans="1:14" ht="15.6" customHeight="1" x14ac:dyDescent="0.3">
      <c r="A9" s="1" t="s">
        <v>8</v>
      </c>
      <c r="B9" s="14" t="s">
        <v>1518</v>
      </c>
      <c r="C9" t="s">
        <v>375</v>
      </c>
      <c r="D9" t="s">
        <v>287</v>
      </c>
      <c r="E9" t="s">
        <v>376</v>
      </c>
      <c r="F9" t="s">
        <v>289</v>
      </c>
      <c r="G9" t="s">
        <v>936</v>
      </c>
      <c r="J9">
        <v>4</v>
      </c>
      <c r="M9">
        <v>1</v>
      </c>
      <c r="N9">
        <v>1</v>
      </c>
    </row>
    <row r="10" spans="1:14" ht="15.6" customHeight="1" x14ac:dyDescent="0.3">
      <c r="A10" s="1" t="s">
        <v>9</v>
      </c>
      <c r="B10" s="14" t="s">
        <v>1518</v>
      </c>
      <c r="C10" t="s">
        <v>377</v>
      </c>
      <c r="D10" t="s">
        <v>378</v>
      </c>
      <c r="E10" t="s">
        <v>379</v>
      </c>
      <c r="F10" t="s">
        <v>380</v>
      </c>
      <c r="G10" t="s">
        <v>1239</v>
      </c>
      <c r="I10" t="s">
        <v>902</v>
      </c>
      <c r="J10" t="s">
        <v>902</v>
      </c>
      <c r="N10">
        <v>1</v>
      </c>
    </row>
    <row r="11" spans="1:14" ht="15.6" customHeight="1" x14ac:dyDescent="0.3">
      <c r="A11" s="1" t="s">
        <v>10</v>
      </c>
      <c r="B11" s="14" t="s">
        <v>1518</v>
      </c>
      <c r="C11" t="s">
        <v>381</v>
      </c>
      <c r="D11" t="s">
        <v>309</v>
      </c>
      <c r="E11" t="s">
        <v>382</v>
      </c>
      <c r="F11" t="s">
        <v>309</v>
      </c>
      <c r="G11" t="s">
        <v>1286</v>
      </c>
      <c r="J11">
        <v>4</v>
      </c>
      <c r="M11">
        <v>1</v>
      </c>
      <c r="N11">
        <v>1</v>
      </c>
    </row>
    <row r="12" spans="1:14" ht="15.6" customHeight="1" x14ac:dyDescent="0.3">
      <c r="A12" s="1" t="s">
        <v>11</v>
      </c>
      <c r="B12" s="14" t="s">
        <v>1518</v>
      </c>
      <c r="C12" t="s">
        <v>383</v>
      </c>
      <c r="D12" t="s">
        <v>384</v>
      </c>
      <c r="E12" t="s">
        <v>385</v>
      </c>
      <c r="F12" t="s">
        <v>303</v>
      </c>
      <c r="G12" t="s">
        <v>1285</v>
      </c>
      <c r="J12">
        <v>3</v>
      </c>
      <c r="M12">
        <v>1</v>
      </c>
      <c r="N12">
        <v>1</v>
      </c>
    </row>
    <row r="13" spans="1:14" ht="15.6" customHeight="1" x14ac:dyDescent="0.3">
      <c r="A13" s="1" t="s">
        <v>12</v>
      </c>
      <c r="B13" s="14" t="s">
        <v>1518</v>
      </c>
      <c r="C13" t="s">
        <v>386</v>
      </c>
      <c r="D13" t="s">
        <v>387</v>
      </c>
      <c r="E13" t="s">
        <v>388</v>
      </c>
      <c r="F13" t="s">
        <v>389</v>
      </c>
      <c r="G13" t="s">
        <v>1287</v>
      </c>
      <c r="J13">
        <v>3</v>
      </c>
      <c r="N13">
        <v>1</v>
      </c>
    </row>
    <row r="14" spans="1:14" ht="15.6" customHeight="1" x14ac:dyDescent="0.3">
      <c r="A14" s="1" t="s">
        <v>13</v>
      </c>
      <c r="B14" s="14" t="s">
        <v>1518</v>
      </c>
      <c r="C14" t="s">
        <v>390</v>
      </c>
      <c r="D14" t="s">
        <v>391</v>
      </c>
      <c r="E14" t="s">
        <v>392</v>
      </c>
      <c r="F14" t="s">
        <v>393</v>
      </c>
      <c r="G14" t="s">
        <v>1288</v>
      </c>
      <c r="J14">
        <v>4</v>
      </c>
      <c r="N14">
        <v>1</v>
      </c>
    </row>
    <row r="15" spans="1:14" ht="15.6" customHeight="1" x14ac:dyDescent="0.3">
      <c r="A15" s="1" t="s">
        <v>14</v>
      </c>
      <c r="B15" s="14" t="s">
        <v>1518</v>
      </c>
      <c r="C15" t="s">
        <v>394</v>
      </c>
      <c r="D15" t="s">
        <v>384</v>
      </c>
      <c r="E15" t="s">
        <v>395</v>
      </c>
      <c r="F15" t="s">
        <v>303</v>
      </c>
      <c r="G15" t="s">
        <v>1289</v>
      </c>
      <c r="J15">
        <v>3</v>
      </c>
      <c r="M15">
        <v>1</v>
      </c>
      <c r="N15">
        <v>1</v>
      </c>
    </row>
    <row r="16" spans="1:14" ht="15.6" customHeight="1" x14ac:dyDescent="0.3">
      <c r="A16" s="1" t="s">
        <v>15</v>
      </c>
      <c r="B16" s="14" t="s">
        <v>1518</v>
      </c>
      <c r="C16" t="s">
        <v>396</v>
      </c>
      <c r="D16" t="s">
        <v>309</v>
      </c>
      <c r="E16" t="s">
        <v>397</v>
      </c>
      <c r="F16" t="s">
        <v>309</v>
      </c>
      <c r="G16" t="s">
        <v>1270</v>
      </c>
      <c r="J16">
        <v>3</v>
      </c>
      <c r="M16">
        <v>1</v>
      </c>
      <c r="N16">
        <v>1</v>
      </c>
    </row>
    <row r="17" spans="1:14" ht="15.6" customHeight="1" x14ac:dyDescent="0.3">
      <c r="A17" s="1" t="s">
        <v>16</v>
      </c>
      <c r="B17" s="14" t="s">
        <v>1518</v>
      </c>
      <c r="C17" t="s">
        <v>398</v>
      </c>
      <c r="D17" t="s">
        <v>287</v>
      </c>
      <c r="E17" t="s">
        <v>399</v>
      </c>
      <c r="F17" t="s">
        <v>289</v>
      </c>
      <c r="G17" t="s">
        <v>1237</v>
      </c>
      <c r="J17">
        <v>4</v>
      </c>
      <c r="M17">
        <v>1</v>
      </c>
      <c r="N17">
        <v>1</v>
      </c>
    </row>
    <row r="18" spans="1:14" ht="15.6" customHeight="1" x14ac:dyDescent="0.3">
      <c r="A18" s="1" t="s">
        <v>17</v>
      </c>
      <c r="B18" s="14" t="s">
        <v>1518</v>
      </c>
      <c r="C18" t="s">
        <v>272</v>
      </c>
      <c r="D18" t="s">
        <v>273</v>
      </c>
      <c r="E18" t="s">
        <v>274</v>
      </c>
      <c r="F18" t="s">
        <v>275</v>
      </c>
      <c r="G18" t="s">
        <v>1290</v>
      </c>
      <c r="J18">
        <v>3</v>
      </c>
      <c r="L18" t="s">
        <v>1050</v>
      </c>
      <c r="M18">
        <v>1</v>
      </c>
      <c r="N18">
        <v>0</v>
      </c>
    </row>
    <row r="19" spans="1:14" ht="15.6" customHeight="1" x14ac:dyDescent="0.3">
      <c r="A19" s="1" t="s">
        <v>18</v>
      </c>
      <c r="B19" s="14" t="s">
        <v>1518</v>
      </c>
      <c r="C19" t="s">
        <v>400</v>
      </c>
      <c r="D19" t="s">
        <v>309</v>
      </c>
      <c r="E19" t="s">
        <v>401</v>
      </c>
      <c r="F19" t="s">
        <v>402</v>
      </c>
      <c r="G19" t="s">
        <v>1291</v>
      </c>
      <c r="M19">
        <v>1</v>
      </c>
      <c r="N19">
        <v>1</v>
      </c>
    </row>
    <row r="20" spans="1:14" ht="15.6" customHeight="1" x14ac:dyDescent="0.3">
      <c r="A20" s="1" t="s">
        <v>19</v>
      </c>
      <c r="B20" s="14" t="s">
        <v>1518</v>
      </c>
      <c r="C20" t="s">
        <v>403</v>
      </c>
      <c r="D20" t="s">
        <v>309</v>
      </c>
      <c r="E20" t="s">
        <v>404</v>
      </c>
      <c r="F20" t="s">
        <v>309</v>
      </c>
      <c r="G20" t="s">
        <v>1292</v>
      </c>
      <c r="H20" t="s">
        <v>1514</v>
      </c>
      <c r="I20" t="s">
        <v>904</v>
      </c>
      <c r="J20">
        <v>0</v>
      </c>
      <c r="N20">
        <v>1</v>
      </c>
    </row>
    <row r="21" spans="1:14" ht="15.6" customHeight="1" x14ac:dyDescent="0.3">
      <c r="A21" s="1" t="s">
        <v>3</v>
      </c>
      <c r="B21" s="14" t="s">
        <v>1518</v>
      </c>
      <c r="C21" t="s">
        <v>405</v>
      </c>
      <c r="D21" t="s">
        <v>406</v>
      </c>
      <c r="E21" t="s">
        <v>407</v>
      </c>
      <c r="F21" t="s">
        <v>408</v>
      </c>
      <c r="G21" t="s">
        <v>910</v>
      </c>
      <c r="J21">
        <v>4</v>
      </c>
      <c r="M21">
        <v>1</v>
      </c>
      <c r="N21">
        <v>1</v>
      </c>
    </row>
    <row r="22" spans="1:14" ht="15.6" customHeight="1" x14ac:dyDescent="0.3">
      <c r="A22" s="1" t="s">
        <v>20</v>
      </c>
      <c r="B22" s="14" t="s">
        <v>1518</v>
      </c>
      <c r="C22" t="s">
        <v>286</v>
      </c>
      <c r="D22" t="s">
        <v>287</v>
      </c>
      <c r="E22" t="s">
        <v>288</v>
      </c>
      <c r="F22" t="s">
        <v>289</v>
      </c>
      <c r="G22" t="s">
        <v>940</v>
      </c>
      <c r="J22">
        <v>4</v>
      </c>
      <c r="N22">
        <v>0</v>
      </c>
    </row>
    <row r="23" spans="1:14" ht="15.6" customHeight="1" x14ac:dyDescent="0.3">
      <c r="A23" s="1" t="s">
        <v>26</v>
      </c>
      <c r="B23" s="14" t="s">
        <v>1518</v>
      </c>
      <c r="C23" t="s">
        <v>308</v>
      </c>
      <c r="D23" t="s">
        <v>309</v>
      </c>
      <c r="E23" t="s">
        <v>310</v>
      </c>
      <c r="F23" t="s">
        <v>309</v>
      </c>
      <c r="G23" t="s">
        <v>1238</v>
      </c>
      <c r="J23">
        <v>3</v>
      </c>
      <c r="M23">
        <v>1</v>
      </c>
      <c r="N23">
        <v>0</v>
      </c>
    </row>
    <row r="24" spans="1:14" ht="15.6" customHeight="1" x14ac:dyDescent="0.3">
      <c r="A24" s="1" t="s">
        <v>21</v>
      </c>
      <c r="B24" s="14" t="s">
        <v>1518</v>
      </c>
      <c r="C24" t="s">
        <v>409</v>
      </c>
      <c r="D24" t="s">
        <v>384</v>
      </c>
      <c r="E24" t="s">
        <v>410</v>
      </c>
      <c r="F24" t="s">
        <v>303</v>
      </c>
      <c r="G24" t="s">
        <v>1293</v>
      </c>
      <c r="J24">
        <v>3</v>
      </c>
      <c r="M24">
        <v>1</v>
      </c>
      <c r="N24">
        <v>1</v>
      </c>
    </row>
    <row r="25" spans="1:14" ht="15.6" customHeight="1" x14ac:dyDescent="0.3">
      <c r="A25" s="1" t="s">
        <v>22</v>
      </c>
      <c r="B25" s="14" t="s">
        <v>1518</v>
      </c>
      <c r="C25" t="s">
        <v>411</v>
      </c>
      <c r="D25" t="s">
        <v>384</v>
      </c>
      <c r="E25" t="s">
        <v>412</v>
      </c>
      <c r="F25" t="s">
        <v>303</v>
      </c>
      <c r="G25" t="s">
        <v>1294</v>
      </c>
      <c r="J25">
        <v>3</v>
      </c>
      <c r="M25">
        <v>1</v>
      </c>
      <c r="N25">
        <v>1</v>
      </c>
    </row>
    <row r="26" spans="1:14" ht="15.6" customHeight="1" x14ac:dyDescent="0.3">
      <c r="A26" s="1" t="s">
        <v>23</v>
      </c>
      <c r="B26" s="14" t="s">
        <v>1518</v>
      </c>
      <c r="C26" t="s">
        <v>413</v>
      </c>
      <c r="D26" t="s">
        <v>363</v>
      </c>
      <c r="E26" t="s">
        <v>414</v>
      </c>
      <c r="F26" t="s">
        <v>365</v>
      </c>
      <c r="G26" t="s">
        <v>1295</v>
      </c>
      <c r="J26">
        <v>3</v>
      </c>
      <c r="M26">
        <v>1</v>
      </c>
      <c r="N26">
        <v>1</v>
      </c>
    </row>
    <row r="27" spans="1:14" ht="15.6" customHeight="1" x14ac:dyDescent="0.3">
      <c r="A27" s="1" t="s">
        <v>27</v>
      </c>
      <c r="B27" s="14" t="s">
        <v>1518</v>
      </c>
      <c r="C27" t="s">
        <v>415</v>
      </c>
      <c r="D27" t="s">
        <v>406</v>
      </c>
      <c r="E27" t="s">
        <v>416</v>
      </c>
      <c r="F27" t="s">
        <v>406</v>
      </c>
      <c r="G27" t="s">
        <v>1281</v>
      </c>
      <c r="I27" t="s">
        <v>355</v>
      </c>
      <c r="J27" t="s">
        <v>355</v>
      </c>
      <c r="N27">
        <v>1</v>
      </c>
    </row>
    <row r="28" spans="1:14" ht="15.6" customHeight="1" x14ac:dyDescent="0.3">
      <c r="A28" s="1" t="s">
        <v>24</v>
      </c>
      <c r="B28" s="14" t="s">
        <v>1518</v>
      </c>
      <c r="C28" t="s">
        <v>417</v>
      </c>
      <c r="D28" t="s">
        <v>363</v>
      </c>
      <c r="E28" t="s">
        <v>418</v>
      </c>
      <c r="F28" t="s">
        <v>419</v>
      </c>
      <c r="G28" t="s">
        <v>1296</v>
      </c>
      <c r="J28">
        <v>3</v>
      </c>
      <c r="M28">
        <v>1</v>
      </c>
      <c r="N28">
        <v>1</v>
      </c>
    </row>
    <row r="29" spans="1:14" ht="15.6" customHeight="1" x14ac:dyDescent="0.3">
      <c r="A29" s="1" t="s">
        <v>25</v>
      </c>
      <c r="B29" s="14" t="s">
        <v>1518</v>
      </c>
      <c r="C29" t="s">
        <v>420</v>
      </c>
      <c r="D29" t="s">
        <v>309</v>
      </c>
      <c r="E29" t="s">
        <v>421</v>
      </c>
      <c r="F29" t="s">
        <v>309</v>
      </c>
      <c r="G29" t="s">
        <v>948</v>
      </c>
      <c r="I29" t="s">
        <v>902</v>
      </c>
      <c r="J29" t="s">
        <v>902</v>
      </c>
      <c r="M29">
        <v>1</v>
      </c>
      <c r="N29">
        <v>1</v>
      </c>
    </row>
    <row r="30" spans="1:14" ht="15.6" customHeight="1" x14ac:dyDescent="0.3">
      <c r="A30" s="4" t="s">
        <v>28</v>
      </c>
      <c r="B30" s="14" t="s">
        <v>1518</v>
      </c>
      <c r="C30" s="5" t="s">
        <v>422</v>
      </c>
      <c r="D30" s="5" t="s">
        <v>309</v>
      </c>
      <c r="E30" s="5" t="s">
        <v>423</v>
      </c>
      <c r="F30" s="5" t="s">
        <v>424</v>
      </c>
      <c r="G30" t="s">
        <v>1271</v>
      </c>
      <c r="I30" s="5"/>
      <c r="J30" s="5"/>
      <c r="K30" s="5"/>
      <c r="L30" s="5"/>
      <c r="M30" s="5"/>
      <c r="N30" s="5">
        <v>1</v>
      </c>
    </row>
    <row r="31" spans="1:14" ht="15.6" customHeight="1" x14ac:dyDescent="0.3">
      <c r="A31" s="1" t="s">
        <v>29</v>
      </c>
      <c r="B31" s="14" t="s">
        <v>1518</v>
      </c>
      <c r="C31" t="s">
        <v>425</v>
      </c>
      <c r="D31" t="s">
        <v>426</v>
      </c>
      <c r="E31" t="s">
        <v>427</v>
      </c>
      <c r="F31" t="s">
        <v>426</v>
      </c>
      <c r="G31" t="s">
        <v>1240</v>
      </c>
      <c r="J31">
        <v>3</v>
      </c>
      <c r="M31">
        <v>1</v>
      </c>
      <c r="N31">
        <v>1</v>
      </c>
    </row>
    <row r="32" spans="1:14" ht="15.6" customHeight="1" x14ac:dyDescent="0.3">
      <c r="A32" s="1" t="s">
        <v>30</v>
      </c>
      <c r="B32" s="14" t="s">
        <v>1518</v>
      </c>
      <c r="C32" t="s">
        <v>428</v>
      </c>
      <c r="D32" t="s">
        <v>426</v>
      </c>
      <c r="E32" t="s">
        <v>429</v>
      </c>
      <c r="F32" t="s">
        <v>426</v>
      </c>
      <c r="G32" t="s">
        <v>1297</v>
      </c>
      <c r="J32">
        <v>3</v>
      </c>
      <c r="M32">
        <v>1</v>
      </c>
      <c r="N32">
        <v>1</v>
      </c>
    </row>
    <row r="33" spans="1:14" ht="15.6" customHeight="1" x14ac:dyDescent="0.3">
      <c r="A33" s="1" t="s">
        <v>31</v>
      </c>
      <c r="B33" s="14" t="s">
        <v>1518</v>
      </c>
      <c r="C33" t="s">
        <v>430</v>
      </c>
      <c r="D33" t="s">
        <v>384</v>
      </c>
      <c r="E33" t="s">
        <v>431</v>
      </c>
      <c r="F33" t="s">
        <v>303</v>
      </c>
      <c r="G33" t="s">
        <v>1298</v>
      </c>
      <c r="I33" t="s">
        <v>904</v>
      </c>
      <c r="J33">
        <v>0</v>
      </c>
      <c r="M33">
        <v>1</v>
      </c>
      <c r="N33">
        <v>1</v>
      </c>
    </row>
    <row r="34" spans="1:14" ht="15.6" customHeight="1" x14ac:dyDescent="0.3">
      <c r="A34" s="1" t="s">
        <v>32</v>
      </c>
      <c r="B34" s="14" t="s">
        <v>1518</v>
      </c>
      <c r="C34" t="s">
        <v>432</v>
      </c>
      <c r="D34" t="s">
        <v>357</v>
      </c>
      <c r="E34" t="s">
        <v>433</v>
      </c>
      <c r="F34" t="s">
        <v>434</v>
      </c>
      <c r="G34" t="s">
        <v>1299</v>
      </c>
      <c r="I34" t="s">
        <v>959</v>
      </c>
      <c r="J34" t="s">
        <v>960</v>
      </c>
      <c r="M34">
        <v>1</v>
      </c>
      <c r="N34">
        <v>1</v>
      </c>
    </row>
    <row r="35" spans="1:14" ht="15.6" customHeight="1" x14ac:dyDescent="0.3">
      <c r="A35" s="1" t="s">
        <v>33</v>
      </c>
      <c r="B35" s="14" t="s">
        <v>1518</v>
      </c>
      <c r="C35" t="s">
        <v>435</v>
      </c>
      <c r="D35" t="s">
        <v>436</v>
      </c>
      <c r="E35" t="s">
        <v>437</v>
      </c>
      <c r="F35" t="s">
        <v>436</v>
      </c>
      <c r="G35" t="s">
        <v>1241</v>
      </c>
      <c r="H35" t="s">
        <v>1519</v>
      </c>
      <c r="I35" t="s">
        <v>1047</v>
      </c>
      <c r="J35">
        <v>0</v>
      </c>
      <c r="N35">
        <v>1</v>
      </c>
    </row>
    <row r="36" spans="1:14" ht="15.6" customHeight="1" x14ac:dyDescent="0.3">
      <c r="A36" s="1" t="s">
        <v>34</v>
      </c>
      <c r="B36" s="14" t="s">
        <v>1518</v>
      </c>
      <c r="C36" t="s">
        <v>438</v>
      </c>
      <c r="D36" t="s">
        <v>309</v>
      </c>
      <c r="E36" t="s">
        <v>439</v>
      </c>
      <c r="F36" t="s">
        <v>440</v>
      </c>
      <c r="G36" t="s">
        <v>1300</v>
      </c>
      <c r="J36">
        <v>3</v>
      </c>
      <c r="M36">
        <v>1</v>
      </c>
      <c r="N36">
        <v>1</v>
      </c>
    </row>
    <row r="37" spans="1:14" ht="15.6" customHeight="1" x14ac:dyDescent="0.3">
      <c r="A37" s="1" t="s">
        <v>35</v>
      </c>
      <c r="B37" s="14" t="s">
        <v>1518</v>
      </c>
      <c r="C37" t="s">
        <v>441</v>
      </c>
      <c r="D37" t="s">
        <v>442</v>
      </c>
      <c r="E37" t="s">
        <v>443</v>
      </c>
      <c r="F37" t="s">
        <v>442</v>
      </c>
      <c r="G37" t="s">
        <v>1272</v>
      </c>
      <c r="M37">
        <v>1</v>
      </c>
      <c r="N37">
        <v>1</v>
      </c>
    </row>
    <row r="38" spans="1:14" ht="15.6" customHeight="1" x14ac:dyDescent="0.3">
      <c r="A38" s="1" t="s">
        <v>36</v>
      </c>
      <c r="B38" s="14" t="s">
        <v>1518</v>
      </c>
      <c r="C38" t="s">
        <v>444</v>
      </c>
      <c r="D38" t="s">
        <v>309</v>
      </c>
      <c r="E38" t="s">
        <v>445</v>
      </c>
      <c r="F38" t="s">
        <v>309</v>
      </c>
      <c r="G38" t="s">
        <v>1301</v>
      </c>
      <c r="I38" t="s">
        <v>355</v>
      </c>
      <c r="J38" t="s">
        <v>355</v>
      </c>
      <c r="M38">
        <v>1</v>
      </c>
      <c r="N38">
        <v>1</v>
      </c>
    </row>
    <row r="39" spans="1:14" ht="15.6" customHeight="1" x14ac:dyDescent="0.3">
      <c r="A39" s="1" t="s">
        <v>37</v>
      </c>
      <c r="B39" s="14" t="s">
        <v>1518</v>
      </c>
      <c r="C39" t="s">
        <v>446</v>
      </c>
      <c r="D39" t="s">
        <v>309</v>
      </c>
      <c r="E39" t="s">
        <v>447</v>
      </c>
      <c r="F39" t="s">
        <v>309</v>
      </c>
      <c r="G39" t="s">
        <v>1273</v>
      </c>
      <c r="J39">
        <v>3</v>
      </c>
      <c r="M39">
        <v>1</v>
      </c>
      <c r="N39">
        <v>1</v>
      </c>
    </row>
    <row r="40" spans="1:14" ht="15.6" customHeight="1" x14ac:dyDescent="0.3">
      <c r="A40" s="1" t="s">
        <v>38</v>
      </c>
      <c r="B40" s="14" t="s">
        <v>1518</v>
      </c>
      <c r="C40" t="s">
        <v>448</v>
      </c>
      <c r="D40" t="s">
        <v>287</v>
      </c>
      <c r="E40" t="s">
        <v>449</v>
      </c>
      <c r="F40" t="s">
        <v>289</v>
      </c>
      <c r="G40" t="s">
        <v>1302</v>
      </c>
      <c r="J40">
        <v>3</v>
      </c>
      <c r="M40">
        <v>1</v>
      </c>
      <c r="N40">
        <v>1</v>
      </c>
    </row>
    <row r="41" spans="1:14" ht="15.6" customHeight="1" x14ac:dyDescent="0.3">
      <c r="A41" s="1" t="s">
        <v>39</v>
      </c>
      <c r="B41" s="14" t="s">
        <v>1518</v>
      </c>
      <c r="C41" t="s">
        <v>450</v>
      </c>
      <c r="D41" t="s">
        <v>373</v>
      </c>
      <c r="E41" t="s">
        <v>451</v>
      </c>
      <c r="F41" t="s">
        <v>373</v>
      </c>
      <c r="G41" t="s">
        <v>952</v>
      </c>
      <c r="J41" t="s">
        <v>902</v>
      </c>
      <c r="M41">
        <v>1</v>
      </c>
      <c r="N41">
        <v>1</v>
      </c>
    </row>
    <row r="42" spans="1:14" ht="15.6" customHeight="1" x14ac:dyDescent="0.3">
      <c r="A42" s="1" t="s">
        <v>40</v>
      </c>
      <c r="B42" s="14" t="s">
        <v>1518</v>
      </c>
      <c r="C42" t="s">
        <v>452</v>
      </c>
      <c r="D42" t="s">
        <v>406</v>
      </c>
      <c r="E42" t="s">
        <v>453</v>
      </c>
      <c r="F42" t="s">
        <v>408</v>
      </c>
      <c r="G42" t="s">
        <v>1303</v>
      </c>
      <c r="J42">
        <v>3</v>
      </c>
      <c r="N42">
        <v>1</v>
      </c>
    </row>
    <row r="43" spans="1:14" ht="15.6" customHeight="1" x14ac:dyDescent="0.3">
      <c r="A43" s="1" t="s">
        <v>41</v>
      </c>
      <c r="B43" s="14" t="s">
        <v>1518</v>
      </c>
      <c r="C43" t="s">
        <v>454</v>
      </c>
      <c r="D43" t="s">
        <v>363</v>
      </c>
      <c r="E43" t="s">
        <v>455</v>
      </c>
      <c r="F43" t="s">
        <v>365</v>
      </c>
      <c r="G43" t="s">
        <v>1242</v>
      </c>
      <c r="J43">
        <v>3</v>
      </c>
      <c r="N43">
        <v>1</v>
      </c>
    </row>
    <row r="44" spans="1:14" ht="15.6" customHeight="1" x14ac:dyDescent="0.3">
      <c r="A44" s="1" t="s">
        <v>42</v>
      </c>
      <c r="B44" s="14" t="s">
        <v>1518</v>
      </c>
      <c r="C44" t="s">
        <v>456</v>
      </c>
      <c r="D44" t="s">
        <v>309</v>
      </c>
      <c r="E44" t="s">
        <v>457</v>
      </c>
      <c r="F44" t="s">
        <v>309</v>
      </c>
      <c r="G44" t="s">
        <v>928</v>
      </c>
      <c r="J44">
        <v>4</v>
      </c>
      <c r="M44">
        <v>1</v>
      </c>
      <c r="N44">
        <v>1</v>
      </c>
    </row>
    <row r="45" spans="1:14" ht="15.6" customHeight="1" x14ac:dyDescent="0.3">
      <c r="A45" s="1" t="s">
        <v>43</v>
      </c>
      <c r="B45" s="14" t="s">
        <v>1518</v>
      </c>
      <c r="C45" t="s">
        <v>458</v>
      </c>
      <c r="D45" t="s">
        <v>309</v>
      </c>
      <c r="E45" t="s">
        <v>459</v>
      </c>
      <c r="F45" t="s">
        <v>309</v>
      </c>
      <c r="G45" t="s">
        <v>1304</v>
      </c>
      <c r="I45" t="s">
        <v>355</v>
      </c>
      <c r="J45" t="s">
        <v>355</v>
      </c>
      <c r="M45">
        <v>1</v>
      </c>
      <c r="N45">
        <v>1</v>
      </c>
    </row>
    <row r="46" spans="1:14" ht="15.6" customHeight="1" x14ac:dyDescent="0.3">
      <c r="A46" s="1" t="s">
        <v>44</v>
      </c>
      <c r="B46" s="14" t="s">
        <v>1518</v>
      </c>
      <c r="C46" t="s">
        <v>460</v>
      </c>
      <c r="D46" t="s">
        <v>309</v>
      </c>
      <c r="E46" t="s">
        <v>461</v>
      </c>
      <c r="F46" t="s">
        <v>309</v>
      </c>
      <c r="G46" t="s">
        <v>1305</v>
      </c>
      <c r="I46" t="s">
        <v>355</v>
      </c>
      <c r="J46" t="s">
        <v>355</v>
      </c>
      <c r="M46">
        <v>1</v>
      </c>
      <c r="N46">
        <v>1</v>
      </c>
    </row>
    <row r="47" spans="1:14" ht="15.6" customHeight="1" x14ac:dyDescent="0.3">
      <c r="A47" s="1" t="s">
        <v>45</v>
      </c>
      <c r="B47" s="14" t="s">
        <v>1518</v>
      </c>
      <c r="C47" t="s">
        <v>462</v>
      </c>
      <c r="D47" t="s">
        <v>406</v>
      </c>
      <c r="E47" t="s">
        <v>463</v>
      </c>
      <c r="F47" t="s">
        <v>408</v>
      </c>
      <c r="G47" t="s">
        <v>920</v>
      </c>
      <c r="J47">
        <v>4</v>
      </c>
      <c r="M47">
        <v>1</v>
      </c>
      <c r="N47">
        <v>1</v>
      </c>
    </row>
    <row r="48" spans="1:14" ht="15.6" customHeight="1" x14ac:dyDescent="0.3">
      <c r="A48" s="1" t="s">
        <v>46</v>
      </c>
      <c r="B48" s="14" t="s">
        <v>1518</v>
      </c>
      <c r="C48" t="s">
        <v>464</v>
      </c>
      <c r="D48" t="s">
        <v>287</v>
      </c>
      <c r="E48" t="s">
        <v>465</v>
      </c>
      <c r="F48" t="s">
        <v>289</v>
      </c>
      <c r="G48" t="s">
        <v>935</v>
      </c>
      <c r="J48" t="s">
        <v>902</v>
      </c>
      <c r="M48">
        <v>1</v>
      </c>
      <c r="N48">
        <v>1</v>
      </c>
    </row>
    <row r="49" spans="1:14" ht="15.6" customHeight="1" x14ac:dyDescent="0.3">
      <c r="A49" s="1" t="s">
        <v>47</v>
      </c>
      <c r="B49" s="14" t="s">
        <v>1518</v>
      </c>
      <c r="C49" t="s">
        <v>466</v>
      </c>
      <c r="D49" t="s">
        <v>363</v>
      </c>
      <c r="E49" t="s">
        <v>467</v>
      </c>
      <c r="F49" t="s">
        <v>365</v>
      </c>
      <c r="G49" t="s">
        <v>1306</v>
      </c>
      <c r="J49" t="s">
        <v>902</v>
      </c>
      <c r="M49">
        <v>1</v>
      </c>
      <c r="N49">
        <v>1</v>
      </c>
    </row>
    <row r="50" spans="1:14" ht="15.6" customHeight="1" x14ac:dyDescent="0.3">
      <c r="A50" s="1" t="s">
        <v>48</v>
      </c>
      <c r="B50" s="14" t="s">
        <v>1518</v>
      </c>
      <c r="C50" t="s">
        <v>468</v>
      </c>
      <c r="D50" t="s">
        <v>309</v>
      </c>
      <c r="E50" t="s">
        <v>469</v>
      </c>
      <c r="F50" t="s">
        <v>309</v>
      </c>
      <c r="G50" t="s">
        <v>1307</v>
      </c>
      <c r="I50" t="s">
        <v>959</v>
      </c>
      <c r="J50" t="s">
        <v>960</v>
      </c>
      <c r="M50">
        <v>1</v>
      </c>
      <c r="N50">
        <v>1</v>
      </c>
    </row>
    <row r="51" spans="1:14" ht="15.6" customHeight="1" x14ac:dyDescent="0.3">
      <c r="A51" s="1" t="s">
        <v>49</v>
      </c>
      <c r="B51" s="14" t="s">
        <v>1518</v>
      </c>
      <c r="C51" t="s">
        <v>470</v>
      </c>
      <c r="D51" t="s">
        <v>309</v>
      </c>
      <c r="E51" t="s">
        <v>471</v>
      </c>
      <c r="F51" t="s">
        <v>309</v>
      </c>
      <c r="G51" t="s">
        <v>1265</v>
      </c>
      <c r="H51" t="s">
        <v>1509</v>
      </c>
      <c r="J51">
        <v>4</v>
      </c>
      <c r="M51">
        <v>1</v>
      </c>
      <c r="N51">
        <v>1</v>
      </c>
    </row>
    <row r="52" spans="1:14" ht="15.6" customHeight="1" x14ac:dyDescent="0.3">
      <c r="A52" s="1" t="s">
        <v>50</v>
      </c>
      <c r="B52" s="14" t="s">
        <v>1518</v>
      </c>
      <c r="C52" t="s">
        <v>472</v>
      </c>
      <c r="D52" t="s">
        <v>309</v>
      </c>
      <c r="E52" t="s">
        <v>473</v>
      </c>
      <c r="F52" t="s">
        <v>309</v>
      </c>
      <c r="G52" t="s">
        <v>947</v>
      </c>
      <c r="J52" t="s">
        <v>902</v>
      </c>
      <c r="M52">
        <v>1</v>
      </c>
      <c r="N52">
        <v>1</v>
      </c>
    </row>
    <row r="53" spans="1:14" ht="15.6" customHeight="1" x14ac:dyDescent="0.3">
      <c r="A53" s="1" t="s">
        <v>51</v>
      </c>
      <c r="B53" s="14" t="s">
        <v>1518</v>
      </c>
      <c r="C53" t="s">
        <v>474</v>
      </c>
      <c r="D53" t="s">
        <v>475</v>
      </c>
      <c r="E53" t="s">
        <v>476</v>
      </c>
      <c r="F53" t="s">
        <v>475</v>
      </c>
      <c r="G53" t="s">
        <v>1308</v>
      </c>
      <c r="I53" t="s">
        <v>902</v>
      </c>
      <c r="J53" t="s">
        <v>902</v>
      </c>
      <c r="M53">
        <v>1</v>
      </c>
      <c r="N53">
        <v>1</v>
      </c>
    </row>
    <row r="54" spans="1:14" ht="15.6" customHeight="1" x14ac:dyDescent="0.3">
      <c r="A54" s="1" t="s">
        <v>52</v>
      </c>
      <c r="B54" s="14" t="s">
        <v>1518</v>
      </c>
      <c r="C54" t="s">
        <v>477</v>
      </c>
      <c r="D54" t="s">
        <v>299</v>
      </c>
      <c r="E54" t="s">
        <v>478</v>
      </c>
      <c r="F54" t="s">
        <v>299</v>
      </c>
      <c r="G54" t="s">
        <v>945</v>
      </c>
      <c r="J54" t="s">
        <v>902</v>
      </c>
      <c r="N54">
        <v>1</v>
      </c>
    </row>
    <row r="55" spans="1:14" ht="15.6" customHeight="1" x14ac:dyDescent="0.3">
      <c r="A55" s="1" t="s">
        <v>53</v>
      </c>
      <c r="B55" s="14" t="s">
        <v>1518</v>
      </c>
      <c r="C55" t="s">
        <v>290</v>
      </c>
      <c r="D55" t="s">
        <v>287</v>
      </c>
      <c r="E55" t="s">
        <v>291</v>
      </c>
      <c r="F55" t="s">
        <v>289</v>
      </c>
      <c r="G55" t="s">
        <v>1274</v>
      </c>
      <c r="J55">
        <v>3</v>
      </c>
      <c r="M55">
        <v>1</v>
      </c>
      <c r="N55">
        <v>0</v>
      </c>
    </row>
    <row r="56" spans="1:14" ht="15.6" customHeight="1" x14ac:dyDescent="0.3">
      <c r="A56" s="1" t="s">
        <v>54</v>
      </c>
      <c r="B56" s="14" t="s">
        <v>1518</v>
      </c>
      <c r="C56" t="s">
        <v>479</v>
      </c>
      <c r="D56" t="s">
        <v>309</v>
      </c>
      <c r="E56" t="s">
        <v>480</v>
      </c>
      <c r="F56" t="s">
        <v>309</v>
      </c>
      <c r="G56" t="s">
        <v>1243</v>
      </c>
      <c r="J56">
        <v>3</v>
      </c>
      <c r="N56">
        <v>1</v>
      </c>
    </row>
    <row r="57" spans="1:14" ht="15.6" customHeight="1" x14ac:dyDescent="0.3">
      <c r="A57" s="1" t="s">
        <v>55</v>
      </c>
      <c r="B57" s="14" t="s">
        <v>1518</v>
      </c>
      <c r="C57" t="s">
        <v>481</v>
      </c>
      <c r="D57" t="s">
        <v>309</v>
      </c>
      <c r="E57" t="s">
        <v>482</v>
      </c>
      <c r="F57" t="s">
        <v>309</v>
      </c>
      <c r="G57" t="s">
        <v>1309</v>
      </c>
      <c r="J57">
        <v>3</v>
      </c>
      <c r="N57">
        <v>1</v>
      </c>
    </row>
    <row r="58" spans="1:14" ht="15.6" customHeight="1" x14ac:dyDescent="0.3">
      <c r="A58" s="1" t="s">
        <v>56</v>
      </c>
      <c r="B58" s="14" t="s">
        <v>1518</v>
      </c>
      <c r="C58" t="s">
        <v>483</v>
      </c>
      <c r="D58" t="s">
        <v>484</v>
      </c>
      <c r="E58" t="s">
        <v>485</v>
      </c>
      <c r="F58" t="s">
        <v>484</v>
      </c>
      <c r="G58" t="s">
        <v>1310</v>
      </c>
      <c r="I58" t="s">
        <v>902</v>
      </c>
      <c r="J58" t="s">
        <v>902</v>
      </c>
      <c r="N58">
        <v>1</v>
      </c>
    </row>
    <row r="59" spans="1:14" ht="15.6" customHeight="1" x14ac:dyDescent="0.3">
      <c r="A59" s="1" t="s">
        <v>57</v>
      </c>
      <c r="B59" s="14" t="s">
        <v>1518</v>
      </c>
      <c r="C59" t="s">
        <v>486</v>
      </c>
      <c r="D59" t="s">
        <v>357</v>
      </c>
      <c r="E59" t="s">
        <v>487</v>
      </c>
      <c r="F59" t="s">
        <v>488</v>
      </c>
      <c r="G59" t="s">
        <v>1311</v>
      </c>
      <c r="I59" t="s">
        <v>355</v>
      </c>
      <c r="J59" t="s">
        <v>355</v>
      </c>
      <c r="N59">
        <v>1</v>
      </c>
    </row>
    <row r="60" spans="1:14" ht="15.6" customHeight="1" x14ac:dyDescent="0.3">
      <c r="A60" s="1" t="s">
        <v>58</v>
      </c>
      <c r="B60" s="14" t="s">
        <v>1518</v>
      </c>
      <c r="C60" t="s">
        <v>489</v>
      </c>
      <c r="D60" t="s">
        <v>406</v>
      </c>
      <c r="E60" t="s">
        <v>490</v>
      </c>
      <c r="F60" t="s">
        <v>408</v>
      </c>
      <c r="G60" t="s">
        <v>1312</v>
      </c>
      <c r="I60" t="s">
        <v>902</v>
      </c>
      <c r="J60" t="s">
        <v>902</v>
      </c>
      <c r="M60">
        <v>1</v>
      </c>
      <c r="N60">
        <v>1</v>
      </c>
    </row>
    <row r="61" spans="1:14" ht="15.6" customHeight="1" x14ac:dyDescent="0.3">
      <c r="A61" s="1" t="s">
        <v>59</v>
      </c>
      <c r="B61" s="14" t="s">
        <v>1518</v>
      </c>
      <c r="C61" t="s">
        <v>311</v>
      </c>
      <c r="D61" t="s">
        <v>309</v>
      </c>
      <c r="E61" t="s">
        <v>312</v>
      </c>
      <c r="F61" t="s">
        <v>309</v>
      </c>
      <c r="G61" t="s">
        <v>1244</v>
      </c>
      <c r="J61">
        <v>3</v>
      </c>
      <c r="M61">
        <v>1</v>
      </c>
      <c r="N61">
        <v>0</v>
      </c>
    </row>
    <row r="62" spans="1:14" ht="15.6" customHeight="1" x14ac:dyDescent="0.3">
      <c r="A62" s="1" t="s">
        <v>60</v>
      </c>
      <c r="B62" s="14" t="s">
        <v>1518</v>
      </c>
      <c r="C62" t="s">
        <v>491</v>
      </c>
      <c r="D62" t="s">
        <v>363</v>
      </c>
      <c r="E62" t="s">
        <v>492</v>
      </c>
      <c r="F62" t="s">
        <v>419</v>
      </c>
      <c r="G62" t="s">
        <v>1313</v>
      </c>
      <c r="I62" t="s">
        <v>355</v>
      </c>
      <c r="J62" t="s">
        <v>355</v>
      </c>
      <c r="N62">
        <v>1</v>
      </c>
    </row>
    <row r="63" spans="1:14" ht="15.6" customHeight="1" x14ac:dyDescent="0.3">
      <c r="A63" s="1" t="s">
        <v>61</v>
      </c>
      <c r="B63" s="14" t="s">
        <v>1518</v>
      </c>
      <c r="C63" t="s">
        <v>493</v>
      </c>
      <c r="D63" t="s">
        <v>494</v>
      </c>
      <c r="E63" t="s">
        <v>495</v>
      </c>
      <c r="F63" t="s">
        <v>496</v>
      </c>
      <c r="G63" t="s">
        <v>1245</v>
      </c>
      <c r="J63">
        <v>3</v>
      </c>
      <c r="N63">
        <v>1</v>
      </c>
    </row>
    <row r="64" spans="1:14" ht="15.6" customHeight="1" x14ac:dyDescent="0.3">
      <c r="A64" s="1" t="s">
        <v>62</v>
      </c>
      <c r="B64" s="14" t="s">
        <v>1518</v>
      </c>
      <c r="C64" t="s">
        <v>497</v>
      </c>
      <c r="D64" t="s">
        <v>309</v>
      </c>
      <c r="E64" t="s">
        <v>498</v>
      </c>
      <c r="F64" t="s">
        <v>309</v>
      </c>
      <c r="G64" t="s">
        <v>1246</v>
      </c>
      <c r="I64" t="s">
        <v>355</v>
      </c>
      <c r="J64" t="s">
        <v>355</v>
      </c>
      <c r="M64">
        <v>1</v>
      </c>
      <c r="N64">
        <v>1</v>
      </c>
    </row>
    <row r="65" spans="1:14" ht="15.6" customHeight="1" x14ac:dyDescent="0.3">
      <c r="A65" s="1" t="s">
        <v>63</v>
      </c>
      <c r="B65" s="14" t="s">
        <v>1518</v>
      </c>
      <c r="C65" t="s">
        <v>499</v>
      </c>
      <c r="D65" t="s">
        <v>494</v>
      </c>
      <c r="E65" t="s">
        <v>500</v>
      </c>
      <c r="F65" t="s">
        <v>501</v>
      </c>
      <c r="G65" t="s">
        <v>1314</v>
      </c>
      <c r="I65" t="s">
        <v>959</v>
      </c>
      <c r="J65" t="s">
        <v>960</v>
      </c>
      <c r="N65">
        <v>1</v>
      </c>
    </row>
    <row r="66" spans="1:14" ht="15.6" customHeight="1" x14ac:dyDescent="0.3">
      <c r="A66" s="1" t="s">
        <v>64</v>
      </c>
      <c r="B66" s="14" t="s">
        <v>1518</v>
      </c>
      <c r="C66" t="s">
        <v>502</v>
      </c>
      <c r="D66" t="s">
        <v>363</v>
      </c>
      <c r="E66" t="s">
        <v>503</v>
      </c>
      <c r="F66" t="s">
        <v>504</v>
      </c>
      <c r="G66" t="s">
        <v>1315</v>
      </c>
      <c r="I66" t="s">
        <v>903</v>
      </c>
      <c r="J66">
        <v>0</v>
      </c>
      <c r="M66">
        <v>1</v>
      </c>
      <c r="N66">
        <v>1</v>
      </c>
    </row>
    <row r="67" spans="1:14" ht="15.6" customHeight="1" x14ac:dyDescent="0.3">
      <c r="A67" s="1" t="s">
        <v>65</v>
      </c>
      <c r="B67" s="14" t="s">
        <v>1518</v>
      </c>
      <c r="C67" t="s">
        <v>313</v>
      </c>
      <c r="D67" t="s">
        <v>309</v>
      </c>
      <c r="E67" t="s">
        <v>314</v>
      </c>
      <c r="F67" t="s">
        <v>309</v>
      </c>
      <c r="G67" t="s">
        <v>1316</v>
      </c>
      <c r="I67" t="s">
        <v>902</v>
      </c>
      <c r="J67" t="s">
        <v>902</v>
      </c>
      <c r="N67">
        <v>0</v>
      </c>
    </row>
    <row r="68" spans="1:14" ht="15.6" customHeight="1" x14ac:dyDescent="0.3">
      <c r="A68" s="1" t="s">
        <v>66</v>
      </c>
      <c r="B68" s="14" t="s">
        <v>1518</v>
      </c>
      <c r="C68" t="s">
        <v>505</v>
      </c>
      <c r="D68" t="s">
        <v>506</v>
      </c>
      <c r="E68" t="s">
        <v>507</v>
      </c>
      <c r="F68" t="s">
        <v>506</v>
      </c>
      <c r="G68" t="s">
        <v>1317</v>
      </c>
      <c r="J68" t="s">
        <v>902</v>
      </c>
      <c r="M68">
        <v>1</v>
      </c>
      <c r="N68">
        <v>1</v>
      </c>
    </row>
    <row r="69" spans="1:14" ht="15.6" customHeight="1" x14ac:dyDescent="0.3">
      <c r="A69" s="1" t="s">
        <v>71</v>
      </c>
      <c r="B69" s="14" t="s">
        <v>1518</v>
      </c>
      <c r="C69" t="s">
        <v>508</v>
      </c>
      <c r="D69" t="s">
        <v>384</v>
      </c>
      <c r="E69" t="s">
        <v>509</v>
      </c>
      <c r="F69" t="s">
        <v>303</v>
      </c>
      <c r="G69" t="s">
        <v>1318</v>
      </c>
      <c r="J69">
        <v>3</v>
      </c>
      <c r="M69">
        <v>1</v>
      </c>
      <c r="N69">
        <v>1</v>
      </c>
    </row>
    <row r="70" spans="1:14" ht="15.6" customHeight="1" x14ac:dyDescent="0.3">
      <c r="A70" s="1" t="s">
        <v>67</v>
      </c>
      <c r="B70" s="14" t="s">
        <v>1518</v>
      </c>
      <c r="C70" t="s">
        <v>510</v>
      </c>
      <c r="D70" t="s">
        <v>309</v>
      </c>
      <c r="E70" t="s">
        <v>511</v>
      </c>
      <c r="F70" t="s">
        <v>309</v>
      </c>
      <c r="G70" t="s">
        <v>915</v>
      </c>
      <c r="J70">
        <v>4</v>
      </c>
      <c r="M70">
        <v>1</v>
      </c>
      <c r="N70">
        <v>1</v>
      </c>
    </row>
    <row r="71" spans="1:14" ht="15.6" customHeight="1" x14ac:dyDescent="0.3">
      <c r="A71" s="1" t="s">
        <v>68</v>
      </c>
      <c r="B71" s="14" t="s">
        <v>1518</v>
      </c>
      <c r="C71" t="s">
        <v>512</v>
      </c>
      <c r="D71" t="s">
        <v>373</v>
      </c>
      <c r="E71" t="s">
        <v>513</v>
      </c>
      <c r="F71" t="s">
        <v>373</v>
      </c>
      <c r="G71" t="s">
        <v>1319</v>
      </c>
      <c r="J71">
        <v>3</v>
      </c>
      <c r="M71">
        <v>1</v>
      </c>
      <c r="N71">
        <v>1</v>
      </c>
    </row>
    <row r="72" spans="1:14" ht="15.6" customHeight="1" x14ac:dyDescent="0.3">
      <c r="A72" s="1" t="s">
        <v>69</v>
      </c>
      <c r="B72" s="14" t="s">
        <v>1518</v>
      </c>
      <c r="C72" t="s">
        <v>514</v>
      </c>
      <c r="D72" t="s">
        <v>309</v>
      </c>
      <c r="E72" t="s">
        <v>515</v>
      </c>
      <c r="F72" t="s">
        <v>309</v>
      </c>
      <c r="G72" t="s">
        <v>1320</v>
      </c>
      <c r="J72" t="s">
        <v>902</v>
      </c>
      <c r="M72">
        <v>1</v>
      </c>
      <c r="N72">
        <v>1</v>
      </c>
    </row>
    <row r="73" spans="1:14" ht="15.6" customHeight="1" x14ac:dyDescent="0.3">
      <c r="A73" s="1" t="s">
        <v>70</v>
      </c>
      <c r="B73" s="14" t="s">
        <v>1518</v>
      </c>
      <c r="C73" t="s">
        <v>292</v>
      </c>
      <c r="D73" t="s">
        <v>287</v>
      </c>
      <c r="E73" t="s">
        <v>293</v>
      </c>
      <c r="F73" t="s">
        <v>289</v>
      </c>
      <c r="G73" t="s">
        <v>1321</v>
      </c>
      <c r="J73">
        <v>3</v>
      </c>
      <c r="N73">
        <v>0</v>
      </c>
    </row>
    <row r="74" spans="1:14" ht="15.6" customHeight="1" x14ac:dyDescent="0.3">
      <c r="A74" s="1" t="s">
        <v>72</v>
      </c>
      <c r="B74" s="14" t="s">
        <v>1518</v>
      </c>
      <c r="C74" t="s">
        <v>516</v>
      </c>
      <c r="D74" t="s">
        <v>517</v>
      </c>
      <c r="E74" t="s">
        <v>518</v>
      </c>
      <c r="F74" t="s">
        <v>519</v>
      </c>
      <c r="G74" t="s">
        <v>930</v>
      </c>
      <c r="J74">
        <v>4</v>
      </c>
      <c r="N74">
        <v>1</v>
      </c>
    </row>
    <row r="75" spans="1:14" ht="15.6" customHeight="1" x14ac:dyDescent="0.3">
      <c r="A75" s="1" t="s">
        <v>73</v>
      </c>
      <c r="B75" s="14" t="s">
        <v>1518</v>
      </c>
      <c r="C75" t="s">
        <v>520</v>
      </c>
      <c r="D75" t="s">
        <v>384</v>
      </c>
      <c r="E75" t="s">
        <v>521</v>
      </c>
      <c r="F75" t="s">
        <v>303</v>
      </c>
      <c r="G75" t="s">
        <v>1322</v>
      </c>
      <c r="J75">
        <v>3</v>
      </c>
      <c r="M75">
        <v>1</v>
      </c>
      <c r="N75">
        <v>1</v>
      </c>
    </row>
    <row r="76" spans="1:14" ht="15.6" customHeight="1" x14ac:dyDescent="0.3">
      <c r="A76" s="1" t="s">
        <v>74</v>
      </c>
      <c r="B76" s="14" t="s">
        <v>1518</v>
      </c>
      <c r="C76" t="s">
        <v>522</v>
      </c>
      <c r="D76" t="s">
        <v>406</v>
      </c>
      <c r="E76" t="s">
        <v>523</v>
      </c>
      <c r="F76" t="s">
        <v>406</v>
      </c>
      <c r="G76" t="s">
        <v>907</v>
      </c>
      <c r="J76">
        <v>4</v>
      </c>
      <c r="M76">
        <v>1</v>
      </c>
      <c r="N76">
        <v>1</v>
      </c>
    </row>
    <row r="77" spans="1:14" ht="15.6" customHeight="1" x14ac:dyDescent="0.3">
      <c r="A77" s="1" t="s">
        <v>75</v>
      </c>
      <c r="B77" s="14" t="s">
        <v>1518</v>
      </c>
      <c r="C77" t="s">
        <v>524</v>
      </c>
      <c r="D77" t="s">
        <v>406</v>
      </c>
      <c r="E77" t="s">
        <v>525</v>
      </c>
      <c r="F77" t="s">
        <v>406</v>
      </c>
      <c r="G77" t="s">
        <v>907</v>
      </c>
      <c r="J77">
        <v>4</v>
      </c>
      <c r="M77">
        <v>1</v>
      </c>
      <c r="N77">
        <v>1</v>
      </c>
    </row>
    <row r="78" spans="1:14" ht="15.6" customHeight="1" x14ac:dyDescent="0.3">
      <c r="A78" s="1" t="s">
        <v>76</v>
      </c>
      <c r="B78" s="14" t="s">
        <v>1518</v>
      </c>
      <c r="C78" t="s">
        <v>526</v>
      </c>
      <c r="D78" t="s">
        <v>406</v>
      </c>
      <c r="E78" t="s">
        <v>527</v>
      </c>
      <c r="F78" t="s">
        <v>406</v>
      </c>
      <c r="G78" t="s">
        <v>907</v>
      </c>
      <c r="J78">
        <v>4</v>
      </c>
      <c r="M78">
        <v>1</v>
      </c>
      <c r="N78">
        <v>1</v>
      </c>
    </row>
    <row r="79" spans="1:14" ht="15.6" customHeight="1" x14ac:dyDescent="0.3">
      <c r="A79" s="1" t="s">
        <v>77</v>
      </c>
      <c r="B79" s="14" t="s">
        <v>1518</v>
      </c>
      <c r="C79" t="s">
        <v>528</v>
      </c>
      <c r="D79" t="s">
        <v>406</v>
      </c>
      <c r="E79" t="s">
        <v>529</v>
      </c>
      <c r="F79" t="s">
        <v>406</v>
      </c>
      <c r="G79" t="s">
        <v>907</v>
      </c>
      <c r="J79">
        <v>4</v>
      </c>
      <c r="M79">
        <v>1</v>
      </c>
      <c r="N79">
        <v>1</v>
      </c>
    </row>
    <row r="80" spans="1:14" ht="15.6" customHeight="1" x14ac:dyDescent="0.3">
      <c r="A80" s="1" t="s">
        <v>78</v>
      </c>
      <c r="B80" s="14" t="s">
        <v>1518</v>
      </c>
      <c r="C80" t="s">
        <v>530</v>
      </c>
      <c r="D80" t="s">
        <v>406</v>
      </c>
      <c r="E80" t="s">
        <v>531</v>
      </c>
      <c r="F80" t="s">
        <v>406</v>
      </c>
      <c r="G80" t="s">
        <v>907</v>
      </c>
      <c r="J80">
        <v>4</v>
      </c>
      <c r="M80">
        <v>1</v>
      </c>
      <c r="N80">
        <v>1</v>
      </c>
    </row>
    <row r="81" spans="1:14" ht="15.6" customHeight="1" x14ac:dyDescent="0.3">
      <c r="A81" s="1" t="s">
        <v>79</v>
      </c>
      <c r="B81" s="14" t="s">
        <v>1518</v>
      </c>
      <c r="C81" t="s">
        <v>532</v>
      </c>
      <c r="D81" t="s">
        <v>406</v>
      </c>
      <c r="E81" t="s">
        <v>533</v>
      </c>
      <c r="F81" t="s">
        <v>406</v>
      </c>
      <c r="G81" t="s">
        <v>907</v>
      </c>
      <c r="J81">
        <v>4</v>
      </c>
      <c r="M81">
        <v>1</v>
      </c>
      <c r="N81">
        <v>1</v>
      </c>
    </row>
    <row r="82" spans="1:14" ht="15.6" customHeight="1" x14ac:dyDescent="0.3">
      <c r="A82" s="1" t="s">
        <v>80</v>
      </c>
      <c r="B82" s="14" t="s">
        <v>1518</v>
      </c>
      <c r="C82" t="s">
        <v>534</v>
      </c>
      <c r="D82" t="s">
        <v>406</v>
      </c>
      <c r="E82" t="s">
        <v>535</v>
      </c>
      <c r="F82" t="s">
        <v>406</v>
      </c>
      <c r="G82" t="s">
        <v>907</v>
      </c>
      <c r="J82">
        <v>4</v>
      </c>
      <c r="M82">
        <v>1</v>
      </c>
      <c r="N82">
        <v>1</v>
      </c>
    </row>
    <row r="83" spans="1:14" ht="15.6" customHeight="1" x14ac:dyDescent="0.3">
      <c r="A83" s="1" t="s">
        <v>81</v>
      </c>
      <c r="B83" s="14" t="s">
        <v>1518</v>
      </c>
      <c r="C83" t="s">
        <v>536</v>
      </c>
      <c r="D83" t="s">
        <v>406</v>
      </c>
      <c r="E83" t="s">
        <v>537</v>
      </c>
      <c r="F83" t="s">
        <v>406</v>
      </c>
      <c r="G83" t="s">
        <v>907</v>
      </c>
      <c r="J83">
        <v>4</v>
      </c>
      <c r="M83">
        <v>1</v>
      </c>
      <c r="N83">
        <v>1</v>
      </c>
    </row>
    <row r="84" spans="1:14" ht="15.6" customHeight="1" x14ac:dyDescent="0.3">
      <c r="A84" s="1" t="s">
        <v>82</v>
      </c>
      <c r="B84" s="14" t="s">
        <v>1518</v>
      </c>
      <c r="C84" t="s">
        <v>538</v>
      </c>
      <c r="D84" t="s">
        <v>406</v>
      </c>
      <c r="E84" t="s">
        <v>539</v>
      </c>
      <c r="F84" t="s">
        <v>406</v>
      </c>
      <c r="G84" t="s">
        <v>907</v>
      </c>
      <c r="J84">
        <v>4</v>
      </c>
      <c r="M84">
        <v>1</v>
      </c>
      <c r="N84">
        <v>1</v>
      </c>
    </row>
    <row r="85" spans="1:14" ht="15.6" customHeight="1" x14ac:dyDescent="0.3">
      <c r="A85" s="1" t="s">
        <v>83</v>
      </c>
      <c r="B85" s="14" t="s">
        <v>1518</v>
      </c>
      <c r="C85" t="s">
        <v>540</v>
      </c>
      <c r="D85" t="s">
        <v>406</v>
      </c>
      <c r="E85" t="s">
        <v>541</v>
      </c>
      <c r="F85" t="s">
        <v>406</v>
      </c>
      <c r="G85" t="s">
        <v>907</v>
      </c>
      <c r="J85">
        <v>4</v>
      </c>
      <c r="M85">
        <v>1</v>
      </c>
      <c r="N85">
        <v>1</v>
      </c>
    </row>
    <row r="86" spans="1:14" ht="15.6" customHeight="1" x14ac:dyDescent="0.3">
      <c r="A86" s="1" t="s">
        <v>84</v>
      </c>
      <c r="B86" s="14" t="s">
        <v>1518</v>
      </c>
      <c r="C86" t="s">
        <v>542</v>
      </c>
      <c r="D86" t="s">
        <v>436</v>
      </c>
      <c r="E86" t="s">
        <v>543</v>
      </c>
      <c r="F86" t="s">
        <v>436</v>
      </c>
      <c r="G86" t="s">
        <v>1323</v>
      </c>
      <c r="I86" t="s">
        <v>902</v>
      </c>
      <c r="J86" t="s">
        <v>902</v>
      </c>
      <c r="M86">
        <v>1</v>
      </c>
      <c r="N86">
        <v>1</v>
      </c>
    </row>
    <row r="87" spans="1:14" ht="15.6" customHeight="1" x14ac:dyDescent="0.3">
      <c r="A87" s="1" t="s">
        <v>85</v>
      </c>
      <c r="B87" s="14" t="s">
        <v>1518</v>
      </c>
      <c r="C87" t="s">
        <v>544</v>
      </c>
      <c r="D87" t="s">
        <v>545</v>
      </c>
      <c r="E87" t="s">
        <v>546</v>
      </c>
      <c r="F87" t="s">
        <v>545</v>
      </c>
      <c r="G87" t="s">
        <v>1324</v>
      </c>
      <c r="J87">
        <v>4</v>
      </c>
      <c r="M87">
        <v>1</v>
      </c>
      <c r="N87">
        <v>1</v>
      </c>
    </row>
    <row r="88" spans="1:14" ht="15.6" customHeight="1" x14ac:dyDescent="0.3">
      <c r="A88" s="1" t="s">
        <v>86</v>
      </c>
      <c r="B88" s="14" t="s">
        <v>1518</v>
      </c>
      <c r="C88" t="s">
        <v>547</v>
      </c>
      <c r="D88" t="s">
        <v>287</v>
      </c>
      <c r="E88" t="s">
        <v>548</v>
      </c>
      <c r="F88" t="s">
        <v>289</v>
      </c>
      <c r="G88" t="s">
        <v>1275</v>
      </c>
      <c r="H88" t="s">
        <v>1519</v>
      </c>
      <c r="N88">
        <v>1</v>
      </c>
    </row>
    <row r="89" spans="1:14" ht="15.6" customHeight="1" x14ac:dyDescent="0.3">
      <c r="A89" s="1" t="s">
        <v>87</v>
      </c>
      <c r="B89" s="14" t="s">
        <v>1518</v>
      </c>
      <c r="C89" t="s">
        <v>549</v>
      </c>
      <c r="D89" t="s">
        <v>373</v>
      </c>
      <c r="E89" t="s">
        <v>550</v>
      </c>
      <c r="F89" t="s">
        <v>373</v>
      </c>
      <c r="G89" t="s">
        <v>1266</v>
      </c>
      <c r="H89" t="s">
        <v>1509</v>
      </c>
      <c r="J89" t="s">
        <v>902</v>
      </c>
      <c r="M89">
        <v>1</v>
      </c>
      <c r="N89">
        <v>1</v>
      </c>
    </row>
    <row r="90" spans="1:14" ht="15.6" customHeight="1" x14ac:dyDescent="0.3">
      <c r="A90" s="1" t="s">
        <v>88</v>
      </c>
      <c r="B90" s="14" t="s">
        <v>1518</v>
      </c>
      <c r="C90" t="s">
        <v>551</v>
      </c>
      <c r="D90" t="s">
        <v>287</v>
      </c>
      <c r="E90" t="s">
        <v>552</v>
      </c>
      <c r="F90" t="s">
        <v>289</v>
      </c>
      <c r="G90" t="s">
        <v>950</v>
      </c>
      <c r="J90" t="s">
        <v>902</v>
      </c>
      <c r="M90">
        <v>1</v>
      </c>
      <c r="N90">
        <v>1</v>
      </c>
    </row>
    <row r="91" spans="1:14" ht="15.6" customHeight="1" x14ac:dyDescent="0.3">
      <c r="A91" s="1" t="s">
        <v>89</v>
      </c>
      <c r="B91" s="14" t="s">
        <v>1518</v>
      </c>
      <c r="C91" t="s">
        <v>553</v>
      </c>
      <c r="D91" t="s">
        <v>384</v>
      </c>
      <c r="E91" t="s">
        <v>554</v>
      </c>
      <c r="F91" t="s">
        <v>303</v>
      </c>
      <c r="G91" t="s">
        <v>1325</v>
      </c>
      <c r="J91">
        <v>3</v>
      </c>
      <c r="M91">
        <v>1</v>
      </c>
      <c r="N91">
        <v>1</v>
      </c>
    </row>
    <row r="92" spans="1:14" ht="15.6" customHeight="1" x14ac:dyDescent="0.3">
      <c r="A92" s="1" t="s">
        <v>90</v>
      </c>
      <c r="B92" s="14" t="s">
        <v>1518</v>
      </c>
      <c r="C92" t="s">
        <v>555</v>
      </c>
      <c r="D92" t="s">
        <v>378</v>
      </c>
      <c r="E92" t="s">
        <v>556</v>
      </c>
      <c r="F92" t="s">
        <v>378</v>
      </c>
      <c r="G92" t="s">
        <v>1276</v>
      </c>
      <c r="J92">
        <v>3</v>
      </c>
      <c r="M92">
        <v>1</v>
      </c>
      <c r="N92">
        <v>1</v>
      </c>
    </row>
    <row r="93" spans="1:14" ht="15.6" customHeight="1" x14ac:dyDescent="0.3">
      <c r="A93" s="1" t="s">
        <v>91</v>
      </c>
      <c r="B93" s="14">
        <v>44902</v>
      </c>
      <c r="C93" t="s">
        <v>557</v>
      </c>
      <c r="D93" t="s">
        <v>309</v>
      </c>
      <c r="E93" t="s">
        <v>558</v>
      </c>
      <c r="F93" t="s">
        <v>309</v>
      </c>
      <c r="G93" t="s">
        <v>1326</v>
      </c>
      <c r="J93">
        <v>3</v>
      </c>
      <c r="M93">
        <v>1</v>
      </c>
      <c r="N93">
        <v>1</v>
      </c>
    </row>
    <row r="94" spans="1:14" ht="15.6" customHeight="1" x14ac:dyDescent="0.3">
      <c r="A94" s="1" t="s">
        <v>92</v>
      </c>
      <c r="B94" s="14" t="s">
        <v>1518</v>
      </c>
      <c r="C94" t="s">
        <v>559</v>
      </c>
      <c r="D94" t="s">
        <v>273</v>
      </c>
      <c r="E94" t="s">
        <v>560</v>
      </c>
      <c r="F94" t="s">
        <v>278</v>
      </c>
      <c r="G94" t="s">
        <v>1327</v>
      </c>
      <c r="I94" t="s">
        <v>355</v>
      </c>
      <c r="J94" t="s">
        <v>355</v>
      </c>
      <c r="M94">
        <v>1</v>
      </c>
      <c r="N94">
        <v>1</v>
      </c>
    </row>
    <row r="95" spans="1:14" s="5" customFormat="1" ht="15.6" customHeight="1" x14ac:dyDescent="0.3">
      <c r="A95" s="4" t="s">
        <v>94</v>
      </c>
      <c r="B95" s="15" t="s">
        <v>1518</v>
      </c>
      <c r="C95" s="5" t="s">
        <v>561</v>
      </c>
      <c r="D95" s="5" t="s">
        <v>309</v>
      </c>
      <c r="E95" s="5" t="s">
        <v>562</v>
      </c>
      <c r="F95" s="5" t="s">
        <v>309</v>
      </c>
      <c r="G95" t="s">
        <v>1247</v>
      </c>
      <c r="H95"/>
      <c r="J95" s="5">
        <v>4</v>
      </c>
      <c r="M95" s="5">
        <v>1</v>
      </c>
      <c r="N95" s="5">
        <v>1</v>
      </c>
    </row>
    <row r="96" spans="1:14" ht="15.6" customHeight="1" x14ac:dyDescent="0.3">
      <c r="A96" s="1" t="s">
        <v>95</v>
      </c>
      <c r="B96" s="14" t="s">
        <v>1518</v>
      </c>
      <c r="C96" t="s">
        <v>563</v>
      </c>
      <c r="D96" t="s">
        <v>309</v>
      </c>
      <c r="E96" t="s">
        <v>564</v>
      </c>
      <c r="F96" t="s">
        <v>309</v>
      </c>
      <c r="G96" t="s">
        <v>939</v>
      </c>
      <c r="J96">
        <v>4</v>
      </c>
      <c r="M96">
        <v>1</v>
      </c>
      <c r="N96">
        <v>1</v>
      </c>
    </row>
    <row r="97" spans="1:14" ht="15.6" customHeight="1" x14ac:dyDescent="0.3">
      <c r="A97" s="1" t="s">
        <v>96</v>
      </c>
      <c r="B97" s="14" t="s">
        <v>1518</v>
      </c>
      <c r="C97" t="s">
        <v>565</v>
      </c>
      <c r="D97" t="s">
        <v>309</v>
      </c>
      <c r="E97" t="s">
        <v>566</v>
      </c>
      <c r="F97" t="s">
        <v>309</v>
      </c>
      <c r="G97" t="s">
        <v>1328</v>
      </c>
      <c r="H97" t="s">
        <v>1520</v>
      </c>
      <c r="J97">
        <v>4</v>
      </c>
      <c r="N97">
        <v>1</v>
      </c>
    </row>
    <row r="98" spans="1:14" ht="15.6" customHeight="1" x14ac:dyDescent="0.3">
      <c r="A98" s="1" t="s">
        <v>97</v>
      </c>
      <c r="B98" s="14">
        <v>44872</v>
      </c>
      <c r="C98" t="s">
        <v>567</v>
      </c>
      <c r="D98" t="s">
        <v>287</v>
      </c>
      <c r="E98" t="s">
        <v>568</v>
      </c>
      <c r="F98" t="s">
        <v>289</v>
      </c>
      <c r="G98" t="s">
        <v>931</v>
      </c>
      <c r="N98">
        <v>1</v>
      </c>
    </row>
    <row r="99" spans="1:14" ht="15.6" customHeight="1" x14ac:dyDescent="0.3">
      <c r="A99" s="16" t="s">
        <v>99</v>
      </c>
      <c r="B99" s="14" t="s">
        <v>1518</v>
      </c>
      <c r="C99" t="s">
        <v>569</v>
      </c>
      <c r="D99" t="s">
        <v>309</v>
      </c>
      <c r="E99" t="s">
        <v>570</v>
      </c>
      <c r="F99" t="s">
        <v>309</v>
      </c>
      <c r="G99" t="s">
        <v>1329</v>
      </c>
      <c r="H99" t="s">
        <v>1510</v>
      </c>
      <c r="J99" t="s">
        <v>905</v>
      </c>
      <c r="M99">
        <v>1</v>
      </c>
      <c r="N99">
        <v>1</v>
      </c>
    </row>
    <row r="100" spans="1:14" ht="15.6" customHeight="1" x14ac:dyDescent="0.3">
      <c r="A100" s="16" t="s">
        <v>98</v>
      </c>
      <c r="B100" s="14" t="s">
        <v>1518</v>
      </c>
      <c r="C100" t="s">
        <v>571</v>
      </c>
      <c r="D100" t="s">
        <v>309</v>
      </c>
      <c r="E100" t="s">
        <v>572</v>
      </c>
      <c r="F100" t="s">
        <v>573</v>
      </c>
      <c r="G100" t="s">
        <v>1329</v>
      </c>
      <c r="H100" t="s">
        <v>1510</v>
      </c>
      <c r="J100" t="s">
        <v>905</v>
      </c>
      <c r="M100">
        <v>1</v>
      </c>
      <c r="N100">
        <v>1</v>
      </c>
    </row>
    <row r="101" spans="1:14" ht="15.6" customHeight="1" x14ac:dyDescent="0.3">
      <c r="A101" s="1" t="s">
        <v>100</v>
      </c>
      <c r="B101" s="14" t="s">
        <v>1518</v>
      </c>
      <c r="C101" t="s">
        <v>574</v>
      </c>
      <c r="D101" t="s">
        <v>373</v>
      </c>
      <c r="E101" t="s">
        <v>575</v>
      </c>
      <c r="F101" t="s">
        <v>373</v>
      </c>
      <c r="G101" t="s">
        <v>1330</v>
      </c>
      <c r="J101">
        <v>3</v>
      </c>
      <c r="M101">
        <v>1</v>
      </c>
      <c r="N101">
        <v>1</v>
      </c>
    </row>
    <row r="102" spans="1:14" ht="15.6" customHeight="1" x14ac:dyDescent="0.3">
      <c r="A102" s="1" t="s">
        <v>101</v>
      </c>
      <c r="B102" s="14" t="s">
        <v>1518</v>
      </c>
      <c r="C102" t="s">
        <v>576</v>
      </c>
      <c r="D102" t="s">
        <v>287</v>
      </c>
      <c r="E102" t="s">
        <v>577</v>
      </c>
      <c r="F102" t="s">
        <v>289</v>
      </c>
      <c r="G102" t="s">
        <v>1248</v>
      </c>
      <c r="J102">
        <v>4</v>
      </c>
      <c r="N102">
        <v>1</v>
      </c>
    </row>
    <row r="103" spans="1:14" ht="15.6" customHeight="1" x14ac:dyDescent="0.3">
      <c r="A103" s="1" t="s">
        <v>102</v>
      </c>
      <c r="B103" s="14" t="s">
        <v>1518</v>
      </c>
      <c r="C103" t="s">
        <v>578</v>
      </c>
      <c r="D103" t="s">
        <v>299</v>
      </c>
      <c r="E103" t="s">
        <v>579</v>
      </c>
      <c r="F103" t="s">
        <v>299</v>
      </c>
      <c r="G103" t="s">
        <v>1331</v>
      </c>
      <c r="I103" t="s">
        <v>902</v>
      </c>
      <c r="J103" t="s">
        <v>902</v>
      </c>
      <c r="M103">
        <v>1</v>
      </c>
      <c r="N103">
        <v>1</v>
      </c>
    </row>
    <row r="104" spans="1:14" ht="15.6" customHeight="1" x14ac:dyDescent="0.3">
      <c r="A104" s="1" t="s">
        <v>103</v>
      </c>
      <c r="B104" s="14" t="s">
        <v>1518</v>
      </c>
      <c r="C104" t="s">
        <v>580</v>
      </c>
      <c r="D104" t="s">
        <v>309</v>
      </c>
      <c r="E104" t="s">
        <v>581</v>
      </c>
      <c r="F104" t="s">
        <v>309</v>
      </c>
      <c r="G104" t="s">
        <v>946</v>
      </c>
      <c r="J104" t="s">
        <v>902</v>
      </c>
      <c r="M104">
        <v>1</v>
      </c>
      <c r="N104">
        <v>1</v>
      </c>
    </row>
    <row r="105" spans="1:14" ht="15.6" customHeight="1" x14ac:dyDescent="0.3">
      <c r="A105" s="1" t="s">
        <v>104</v>
      </c>
      <c r="B105" s="14" t="s">
        <v>1518</v>
      </c>
      <c r="C105" t="s">
        <v>582</v>
      </c>
      <c r="D105" t="s">
        <v>373</v>
      </c>
      <c r="E105" t="s">
        <v>583</v>
      </c>
      <c r="F105" t="s">
        <v>373</v>
      </c>
      <c r="G105" t="s">
        <v>1332</v>
      </c>
      <c r="J105">
        <v>3</v>
      </c>
      <c r="M105">
        <v>1</v>
      </c>
      <c r="N105">
        <v>1</v>
      </c>
    </row>
    <row r="106" spans="1:14" ht="15.6" customHeight="1" x14ac:dyDescent="0.3">
      <c r="A106" s="1" t="s">
        <v>105</v>
      </c>
      <c r="B106" s="14" t="s">
        <v>1518</v>
      </c>
      <c r="C106" t="s">
        <v>584</v>
      </c>
      <c r="D106" t="s">
        <v>309</v>
      </c>
      <c r="E106" t="s">
        <v>585</v>
      </c>
      <c r="F106" t="s">
        <v>309</v>
      </c>
      <c r="G106" t="s">
        <v>1249</v>
      </c>
      <c r="H106" t="s">
        <v>1509</v>
      </c>
      <c r="I106" t="s">
        <v>355</v>
      </c>
      <c r="J106" t="s">
        <v>355</v>
      </c>
      <c r="M106">
        <v>1</v>
      </c>
      <c r="N106">
        <v>1</v>
      </c>
    </row>
    <row r="107" spans="1:14" ht="15.6" customHeight="1" x14ac:dyDescent="0.3">
      <c r="A107" s="1" t="s">
        <v>107</v>
      </c>
      <c r="B107" s="14" t="s">
        <v>1518</v>
      </c>
      <c r="C107" t="s">
        <v>298</v>
      </c>
      <c r="D107" t="s">
        <v>299</v>
      </c>
      <c r="E107" t="s">
        <v>300</v>
      </c>
      <c r="F107" t="s">
        <v>299</v>
      </c>
      <c r="G107" t="s">
        <v>1250</v>
      </c>
      <c r="J107">
        <v>3</v>
      </c>
      <c r="N107">
        <v>0</v>
      </c>
    </row>
    <row r="108" spans="1:14" ht="15.6" customHeight="1" x14ac:dyDescent="0.3">
      <c r="A108" s="1" t="s">
        <v>108</v>
      </c>
      <c r="B108" s="14">
        <v>44872</v>
      </c>
      <c r="C108" t="s">
        <v>586</v>
      </c>
      <c r="D108" t="s">
        <v>494</v>
      </c>
      <c r="E108" t="s">
        <v>587</v>
      </c>
      <c r="F108" t="s">
        <v>496</v>
      </c>
      <c r="G108" t="s">
        <v>1251</v>
      </c>
      <c r="J108">
        <v>4</v>
      </c>
      <c r="N108">
        <v>1</v>
      </c>
    </row>
    <row r="109" spans="1:14" ht="15.6" customHeight="1" x14ac:dyDescent="0.3">
      <c r="A109" s="1" t="s">
        <v>109</v>
      </c>
      <c r="B109" s="14" t="s">
        <v>1518</v>
      </c>
      <c r="C109" t="s">
        <v>588</v>
      </c>
      <c r="D109" t="s">
        <v>373</v>
      </c>
      <c r="E109" t="s">
        <v>589</v>
      </c>
      <c r="F109" t="s">
        <v>373</v>
      </c>
      <c r="G109" t="s">
        <v>1333</v>
      </c>
      <c r="H109" t="s">
        <v>1511</v>
      </c>
      <c r="J109">
        <v>3</v>
      </c>
      <c r="M109">
        <v>1</v>
      </c>
      <c r="N109">
        <v>1</v>
      </c>
    </row>
    <row r="110" spans="1:14" ht="15.6" customHeight="1" x14ac:dyDescent="0.3">
      <c r="A110" s="1" t="s">
        <v>110</v>
      </c>
      <c r="B110" s="14" t="s">
        <v>1518</v>
      </c>
      <c r="C110" t="s">
        <v>590</v>
      </c>
      <c r="D110" t="s">
        <v>309</v>
      </c>
      <c r="E110" t="s">
        <v>591</v>
      </c>
      <c r="F110" t="s">
        <v>309</v>
      </c>
      <c r="G110" t="s">
        <v>1334</v>
      </c>
      <c r="H110" t="s">
        <v>1510</v>
      </c>
      <c r="J110">
        <v>3</v>
      </c>
      <c r="M110">
        <v>1</v>
      </c>
      <c r="N110">
        <v>1</v>
      </c>
    </row>
    <row r="111" spans="1:14" ht="15.6" customHeight="1" x14ac:dyDescent="0.3">
      <c r="A111" s="1" t="s">
        <v>111</v>
      </c>
      <c r="B111" s="14" t="s">
        <v>1518</v>
      </c>
      <c r="C111" t="s">
        <v>592</v>
      </c>
      <c r="D111" t="s">
        <v>373</v>
      </c>
      <c r="E111" t="s">
        <v>593</v>
      </c>
      <c r="F111" t="s">
        <v>373</v>
      </c>
      <c r="G111" t="s">
        <v>1252</v>
      </c>
      <c r="J111">
        <v>4</v>
      </c>
      <c r="M111">
        <v>1</v>
      </c>
      <c r="N111">
        <v>1</v>
      </c>
    </row>
    <row r="112" spans="1:14" ht="15.6" customHeight="1" x14ac:dyDescent="0.3">
      <c r="A112" s="1" t="s">
        <v>112</v>
      </c>
      <c r="B112" s="14" t="s">
        <v>1518</v>
      </c>
      <c r="C112" t="s">
        <v>594</v>
      </c>
      <c r="D112" t="s">
        <v>363</v>
      </c>
      <c r="E112" t="s">
        <v>595</v>
      </c>
      <c r="F112" t="s">
        <v>419</v>
      </c>
      <c r="G112" t="s">
        <v>1335</v>
      </c>
      <c r="J112">
        <v>3</v>
      </c>
      <c r="M112">
        <v>1</v>
      </c>
      <c r="N112">
        <v>1</v>
      </c>
    </row>
    <row r="113" spans="1:14" ht="15.6" customHeight="1" x14ac:dyDescent="0.3">
      <c r="A113" s="1" t="s">
        <v>118</v>
      </c>
      <c r="B113" s="14" t="s">
        <v>1518</v>
      </c>
      <c r="C113" t="s">
        <v>596</v>
      </c>
      <c r="D113" t="s">
        <v>373</v>
      </c>
      <c r="E113" t="s">
        <v>597</v>
      </c>
      <c r="F113" t="s">
        <v>373</v>
      </c>
      <c r="G113" t="s">
        <v>1253</v>
      </c>
      <c r="H113" t="s">
        <v>1510</v>
      </c>
      <c r="J113">
        <v>3</v>
      </c>
      <c r="M113">
        <v>1</v>
      </c>
      <c r="N113">
        <v>1</v>
      </c>
    </row>
    <row r="114" spans="1:14" ht="15.6" customHeight="1" x14ac:dyDescent="0.3">
      <c r="A114" s="1" t="s">
        <v>113</v>
      </c>
      <c r="B114" s="14" t="s">
        <v>1518</v>
      </c>
      <c r="C114" t="s">
        <v>598</v>
      </c>
      <c r="D114" t="s">
        <v>599</v>
      </c>
      <c r="E114" t="s">
        <v>600</v>
      </c>
      <c r="F114" t="s">
        <v>599</v>
      </c>
      <c r="G114" t="s">
        <v>911</v>
      </c>
      <c r="J114">
        <v>4</v>
      </c>
      <c r="N114">
        <v>1</v>
      </c>
    </row>
    <row r="115" spans="1:14" ht="15.6" customHeight="1" x14ac:dyDescent="0.3">
      <c r="A115" s="1" t="s">
        <v>114</v>
      </c>
      <c r="B115" s="14" t="s">
        <v>1518</v>
      </c>
      <c r="C115" t="s">
        <v>601</v>
      </c>
      <c r="D115" t="s">
        <v>287</v>
      </c>
      <c r="E115" t="s">
        <v>602</v>
      </c>
      <c r="F115" t="s">
        <v>289</v>
      </c>
      <c r="G115" t="s">
        <v>1337</v>
      </c>
      <c r="I115" t="s">
        <v>355</v>
      </c>
      <c r="J115" t="s">
        <v>355</v>
      </c>
      <c r="M115">
        <v>1</v>
      </c>
      <c r="N115">
        <v>1</v>
      </c>
    </row>
    <row r="116" spans="1:14" ht="15.6" customHeight="1" x14ac:dyDescent="0.3">
      <c r="A116" s="1" t="s">
        <v>115</v>
      </c>
      <c r="B116" s="14" t="s">
        <v>1518</v>
      </c>
      <c r="C116" t="s">
        <v>603</v>
      </c>
      <c r="D116" t="s">
        <v>357</v>
      </c>
      <c r="E116" t="s">
        <v>604</v>
      </c>
      <c r="F116" t="s">
        <v>605</v>
      </c>
      <c r="G116" t="s">
        <v>909</v>
      </c>
      <c r="J116">
        <v>4</v>
      </c>
      <c r="N116">
        <v>1</v>
      </c>
    </row>
    <row r="117" spans="1:14" ht="15.6" customHeight="1" x14ac:dyDescent="0.3">
      <c r="A117" s="1" t="s">
        <v>116</v>
      </c>
      <c r="B117" s="14" t="s">
        <v>1518</v>
      </c>
      <c r="C117" t="s">
        <v>606</v>
      </c>
      <c r="D117" t="s">
        <v>309</v>
      </c>
      <c r="E117" t="s">
        <v>607</v>
      </c>
      <c r="F117" t="s">
        <v>309</v>
      </c>
      <c r="G117" t="s">
        <v>951</v>
      </c>
      <c r="H117" t="s">
        <v>1515</v>
      </c>
      <c r="J117" t="s">
        <v>902</v>
      </c>
      <c r="M117">
        <v>1</v>
      </c>
      <c r="N117">
        <v>1</v>
      </c>
    </row>
    <row r="118" spans="1:14" ht="15.6" customHeight="1" x14ac:dyDescent="0.3">
      <c r="A118" s="1" t="s">
        <v>117</v>
      </c>
      <c r="B118" s="14" t="s">
        <v>1518</v>
      </c>
      <c r="C118" t="s">
        <v>608</v>
      </c>
      <c r="D118" t="s">
        <v>309</v>
      </c>
      <c r="E118" t="s">
        <v>609</v>
      </c>
      <c r="F118" t="s">
        <v>309</v>
      </c>
      <c r="G118" t="s">
        <v>956</v>
      </c>
      <c r="J118" t="s">
        <v>902</v>
      </c>
      <c r="M118">
        <v>1</v>
      </c>
      <c r="N118">
        <v>1</v>
      </c>
    </row>
    <row r="119" spans="1:14" ht="15.6" customHeight="1" x14ac:dyDescent="0.3">
      <c r="A119" s="1" t="s">
        <v>119</v>
      </c>
      <c r="B119" s="14" t="s">
        <v>1518</v>
      </c>
      <c r="C119" t="s">
        <v>610</v>
      </c>
      <c r="D119" t="s">
        <v>384</v>
      </c>
      <c r="E119" t="s">
        <v>611</v>
      </c>
      <c r="F119" t="s">
        <v>303</v>
      </c>
      <c r="G119" t="s">
        <v>1344</v>
      </c>
      <c r="J119">
        <v>3</v>
      </c>
      <c r="M119">
        <v>1</v>
      </c>
      <c r="N119">
        <v>1</v>
      </c>
    </row>
    <row r="120" spans="1:14" ht="15.6" customHeight="1" x14ac:dyDescent="0.3">
      <c r="A120" s="1" t="s">
        <v>120</v>
      </c>
      <c r="B120" s="14" t="s">
        <v>1518</v>
      </c>
      <c r="C120" t="s">
        <v>612</v>
      </c>
      <c r="D120" t="s">
        <v>384</v>
      </c>
      <c r="E120" t="s">
        <v>613</v>
      </c>
      <c r="F120" t="s">
        <v>303</v>
      </c>
      <c r="G120" t="s">
        <v>1344</v>
      </c>
      <c r="J120">
        <v>3</v>
      </c>
      <c r="M120">
        <v>1</v>
      </c>
      <c r="N120">
        <v>1</v>
      </c>
    </row>
    <row r="121" spans="1:14" ht="15.6" customHeight="1" x14ac:dyDescent="0.3">
      <c r="A121" s="1" t="s">
        <v>121</v>
      </c>
      <c r="B121" s="14" t="s">
        <v>1518</v>
      </c>
      <c r="C121" t="s">
        <v>614</v>
      </c>
      <c r="D121" t="s">
        <v>309</v>
      </c>
      <c r="E121" t="s">
        <v>615</v>
      </c>
      <c r="F121" t="s">
        <v>309</v>
      </c>
      <c r="G121" t="s">
        <v>1336</v>
      </c>
      <c r="J121">
        <v>3</v>
      </c>
      <c r="M121">
        <v>1</v>
      </c>
      <c r="N121">
        <v>1</v>
      </c>
    </row>
    <row r="122" spans="1:14" ht="15.6" customHeight="1" x14ac:dyDescent="0.3">
      <c r="A122" s="1" t="s">
        <v>122</v>
      </c>
      <c r="B122" s="14" t="s">
        <v>1518</v>
      </c>
      <c r="C122" t="s">
        <v>616</v>
      </c>
      <c r="D122" t="s">
        <v>367</v>
      </c>
      <c r="E122" t="s">
        <v>617</v>
      </c>
      <c r="F122" t="s">
        <v>618</v>
      </c>
      <c r="G122" t="s">
        <v>1345</v>
      </c>
      <c r="J122">
        <v>4</v>
      </c>
      <c r="M122">
        <v>1</v>
      </c>
      <c r="N122">
        <v>1</v>
      </c>
    </row>
    <row r="123" spans="1:14" ht="15.6" customHeight="1" x14ac:dyDescent="0.3">
      <c r="A123" s="1" t="s">
        <v>123</v>
      </c>
      <c r="B123" s="14" t="s">
        <v>1518</v>
      </c>
      <c r="C123" t="s">
        <v>619</v>
      </c>
      <c r="D123" t="s">
        <v>287</v>
      </c>
      <c r="E123" t="s">
        <v>620</v>
      </c>
      <c r="F123" t="s">
        <v>289</v>
      </c>
      <c r="G123" t="s">
        <v>937</v>
      </c>
      <c r="J123">
        <v>4</v>
      </c>
      <c r="M123">
        <v>1</v>
      </c>
      <c r="N123">
        <v>1</v>
      </c>
    </row>
    <row r="124" spans="1:14" ht="15.6" customHeight="1" x14ac:dyDescent="0.3">
      <c r="A124" s="1" t="s">
        <v>124</v>
      </c>
      <c r="B124" s="14" t="s">
        <v>1518</v>
      </c>
      <c r="C124" t="s">
        <v>339</v>
      </c>
      <c r="D124" t="s">
        <v>337</v>
      </c>
      <c r="E124" t="s">
        <v>340</v>
      </c>
      <c r="F124" t="s">
        <v>337</v>
      </c>
      <c r="G124" t="s">
        <v>1346</v>
      </c>
      <c r="J124" t="s">
        <v>902</v>
      </c>
      <c r="N124">
        <v>0</v>
      </c>
    </row>
    <row r="125" spans="1:14" ht="15.6" customHeight="1" x14ac:dyDescent="0.3">
      <c r="A125" s="1" t="s">
        <v>125</v>
      </c>
      <c r="B125" s="14" t="s">
        <v>1518</v>
      </c>
      <c r="C125" t="s">
        <v>621</v>
      </c>
      <c r="D125" t="s">
        <v>363</v>
      </c>
      <c r="E125" t="s">
        <v>622</v>
      </c>
      <c r="F125" t="s">
        <v>623</v>
      </c>
      <c r="G125" t="s">
        <v>1347</v>
      </c>
      <c r="J125" t="s">
        <v>902</v>
      </c>
      <c r="N125">
        <v>1</v>
      </c>
    </row>
    <row r="126" spans="1:14" ht="15.6" customHeight="1" x14ac:dyDescent="0.3">
      <c r="A126" s="1" t="s">
        <v>126</v>
      </c>
      <c r="B126" s="14" t="s">
        <v>1518</v>
      </c>
      <c r="C126" t="s">
        <v>624</v>
      </c>
      <c r="D126" t="s">
        <v>363</v>
      </c>
      <c r="E126" t="s">
        <v>625</v>
      </c>
      <c r="F126" t="s">
        <v>365</v>
      </c>
      <c r="G126" t="s">
        <v>1347</v>
      </c>
      <c r="J126" t="s">
        <v>902</v>
      </c>
      <c r="N126">
        <v>1</v>
      </c>
    </row>
    <row r="127" spans="1:14" ht="15.6" customHeight="1" x14ac:dyDescent="0.3">
      <c r="A127" s="1" t="s">
        <v>127</v>
      </c>
      <c r="B127" s="14" t="s">
        <v>1518</v>
      </c>
      <c r="C127" t="s">
        <v>341</v>
      </c>
      <c r="D127" t="s">
        <v>337</v>
      </c>
      <c r="E127" t="s">
        <v>342</v>
      </c>
      <c r="F127" t="s">
        <v>337</v>
      </c>
      <c r="G127" t="s">
        <v>957</v>
      </c>
      <c r="J127" t="s">
        <v>902</v>
      </c>
      <c r="M127">
        <v>1</v>
      </c>
      <c r="N127">
        <v>0</v>
      </c>
    </row>
    <row r="128" spans="1:14" ht="15.6" customHeight="1" x14ac:dyDescent="0.3">
      <c r="A128" s="1" t="s">
        <v>128</v>
      </c>
      <c r="B128" s="14" t="s">
        <v>1518</v>
      </c>
      <c r="C128" t="s">
        <v>626</v>
      </c>
      <c r="D128" t="s">
        <v>287</v>
      </c>
      <c r="E128" t="s">
        <v>627</v>
      </c>
      <c r="F128" t="s">
        <v>289</v>
      </c>
      <c r="G128" t="s">
        <v>914</v>
      </c>
      <c r="J128">
        <v>4</v>
      </c>
      <c r="M128">
        <v>1</v>
      </c>
      <c r="N128">
        <v>1</v>
      </c>
    </row>
    <row r="129" spans="1:14" ht="15.6" customHeight="1" x14ac:dyDescent="0.3">
      <c r="A129" s="1" t="s">
        <v>129</v>
      </c>
      <c r="B129" s="14" t="s">
        <v>1518</v>
      </c>
      <c r="C129" t="s">
        <v>628</v>
      </c>
      <c r="D129" t="s">
        <v>387</v>
      </c>
      <c r="E129" t="s">
        <v>629</v>
      </c>
      <c r="F129" t="s">
        <v>389</v>
      </c>
      <c r="G129" t="s">
        <v>1348</v>
      </c>
      <c r="H129" t="s">
        <v>1512</v>
      </c>
      <c r="J129">
        <v>4</v>
      </c>
      <c r="N129">
        <v>1</v>
      </c>
    </row>
    <row r="130" spans="1:14" ht="15.6" customHeight="1" x14ac:dyDescent="0.3">
      <c r="A130" s="1" t="s">
        <v>130</v>
      </c>
      <c r="B130" s="14" t="s">
        <v>1518</v>
      </c>
      <c r="C130" t="s">
        <v>630</v>
      </c>
      <c r="D130" t="s">
        <v>631</v>
      </c>
      <c r="E130" t="s">
        <v>632</v>
      </c>
      <c r="F130" t="s">
        <v>633</v>
      </c>
      <c r="G130" t="s">
        <v>1338</v>
      </c>
      <c r="J130" t="s">
        <v>902</v>
      </c>
      <c r="N130">
        <v>1</v>
      </c>
    </row>
    <row r="131" spans="1:14" ht="15.6" customHeight="1" x14ac:dyDescent="0.3">
      <c r="A131" s="1" t="s">
        <v>131</v>
      </c>
      <c r="B131" s="14" t="s">
        <v>1518</v>
      </c>
      <c r="C131" t="s">
        <v>634</v>
      </c>
      <c r="D131" t="s">
        <v>280</v>
      </c>
      <c r="E131" t="s">
        <v>635</v>
      </c>
      <c r="F131" t="s">
        <v>636</v>
      </c>
      <c r="G131" t="s">
        <v>892</v>
      </c>
      <c r="J131">
        <v>3</v>
      </c>
      <c r="N131">
        <v>1</v>
      </c>
    </row>
    <row r="132" spans="1:14" ht="15.6" customHeight="1" x14ac:dyDescent="0.3">
      <c r="A132" s="1" t="s">
        <v>132</v>
      </c>
      <c r="B132" s="14" t="s">
        <v>1518</v>
      </c>
      <c r="C132" t="s">
        <v>637</v>
      </c>
      <c r="D132" t="s">
        <v>309</v>
      </c>
      <c r="E132" t="s">
        <v>638</v>
      </c>
      <c r="F132" t="s">
        <v>309</v>
      </c>
      <c r="G132" t="s">
        <v>1349</v>
      </c>
      <c r="H132" t="s">
        <v>1511</v>
      </c>
      <c r="I132" t="s">
        <v>355</v>
      </c>
      <c r="J132" t="s">
        <v>355</v>
      </c>
      <c r="M132">
        <v>1</v>
      </c>
      <c r="N132">
        <v>1</v>
      </c>
    </row>
    <row r="133" spans="1:14" ht="15.6" customHeight="1" x14ac:dyDescent="0.3">
      <c r="A133" s="1" t="s">
        <v>133</v>
      </c>
      <c r="B133" s="14" t="s">
        <v>1518</v>
      </c>
      <c r="C133" t="s">
        <v>639</v>
      </c>
      <c r="D133" t="s">
        <v>309</v>
      </c>
      <c r="E133" t="s">
        <v>640</v>
      </c>
      <c r="F133" t="s">
        <v>309</v>
      </c>
      <c r="G133" t="s">
        <v>1350</v>
      </c>
      <c r="J133" t="s">
        <v>1046</v>
      </c>
      <c r="M133">
        <v>1</v>
      </c>
      <c r="N133">
        <v>1</v>
      </c>
    </row>
    <row r="134" spans="1:14" ht="15.6" customHeight="1" x14ac:dyDescent="0.3">
      <c r="A134" s="1" t="s">
        <v>134</v>
      </c>
      <c r="B134" s="14" t="s">
        <v>1518</v>
      </c>
      <c r="C134" t="s">
        <v>641</v>
      </c>
      <c r="D134" t="s">
        <v>280</v>
      </c>
      <c r="E134" t="s">
        <v>642</v>
      </c>
      <c r="F134" t="s">
        <v>280</v>
      </c>
      <c r="G134" t="s">
        <v>1339</v>
      </c>
      <c r="J134">
        <v>4</v>
      </c>
      <c r="N134">
        <v>1</v>
      </c>
    </row>
    <row r="135" spans="1:14" ht="15.6" customHeight="1" x14ac:dyDescent="0.3">
      <c r="A135" s="1" t="s">
        <v>135</v>
      </c>
      <c r="B135" s="14" t="s">
        <v>1518</v>
      </c>
      <c r="C135" t="s">
        <v>643</v>
      </c>
      <c r="D135" t="s">
        <v>644</v>
      </c>
      <c r="E135" t="s">
        <v>645</v>
      </c>
      <c r="F135" t="s">
        <v>644</v>
      </c>
      <c r="G135" t="s">
        <v>1351</v>
      </c>
      <c r="I135" t="s">
        <v>903</v>
      </c>
      <c r="J135">
        <v>0</v>
      </c>
      <c r="N135">
        <v>1</v>
      </c>
    </row>
    <row r="136" spans="1:14" ht="15.6" customHeight="1" x14ac:dyDescent="0.3">
      <c r="A136" s="1" t="s">
        <v>136</v>
      </c>
      <c r="B136" s="14" t="s">
        <v>1518</v>
      </c>
      <c r="C136" t="s">
        <v>646</v>
      </c>
      <c r="D136" t="s">
        <v>406</v>
      </c>
      <c r="E136" t="s">
        <v>647</v>
      </c>
      <c r="F136" t="s">
        <v>648</v>
      </c>
      <c r="G136" t="s">
        <v>1254</v>
      </c>
      <c r="I136" t="s">
        <v>902</v>
      </c>
      <c r="J136" t="s">
        <v>902</v>
      </c>
      <c r="M136">
        <v>1</v>
      </c>
      <c r="N136">
        <v>1</v>
      </c>
    </row>
    <row r="137" spans="1:14" ht="15.6" customHeight="1" x14ac:dyDescent="0.3">
      <c r="A137" s="1" t="s">
        <v>137</v>
      </c>
      <c r="B137" s="14" t="s">
        <v>1518</v>
      </c>
      <c r="C137" t="s">
        <v>649</v>
      </c>
      <c r="D137" t="s">
        <v>406</v>
      </c>
      <c r="E137" t="s">
        <v>650</v>
      </c>
      <c r="F137" t="s">
        <v>406</v>
      </c>
      <c r="G137" t="s">
        <v>1254</v>
      </c>
      <c r="I137" t="s">
        <v>902</v>
      </c>
      <c r="J137" t="s">
        <v>902</v>
      </c>
      <c r="M137">
        <v>1</v>
      </c>
      <c r="N137">
        <v>1</v>
      </c>
    </row>
    <row r="138" spans="1:14" ht="15.6" customHeight="1" x14ac:dyDescent="0.3">
      <c r="A138" s="1" t="s">
        <v>138</v>
      </c>
      <c r="B138" s="14" t="s">
        <v>1518</v>
      </c>
      <c r="C138" t="s">
        <v>651</v>
      </c>
      <c r="D138" t="s">
        <v>406</v>
      </c>
      <c r="E138" t="s">
        <v>652</v>
      </c>
      <c r="F138" t="s">
        <v>653</v>
      </c>
      <c r="G138" t="s">
        <v>1254</v>
      </c>
      <c r="I138" t="s">
        <v>902</v>
      </c>
      <c r="J138" t="s">
        <v>902</v>
      </c>
      <c r="M138">
        <v>1</v>
      </c>
      <c r="N138">
        <v>1</v>
      </c>
    </row>
    <row r="139" spans="1:14" ht="15.6" customHeight="1" x14ac:dyDescent="0.3">
      <c r="A139" s="1" t="s">
        <v>139</v>
      </c>
      <c r="B139" s="14" t="s">
        <v>1518</v>
      </c>
      <c r="C139" t="s">
        <v>654</v>
      </c>
      <c r="D139" t="s">
        <v>391</v>
      </c>
      <c r="E139" t="s">
        <v>655</v>
      </c>
      <c r="F139" t="s">
        <v>391</v>
      </c>
      <c r="G139" t="s">
        <v>1254</v>
      </c>
      <c r="I139" t="s">
        <v>902</v>
      </c>
      <c r="J139" t="s">
        <v>902</v>
      </c>
      <c r="M139">
        <v>1</v>
      </c>
      <c r="N139">
        <v>1</v>
      </c>
    </row>
    <row r="140" spans="1:14" ht="15.6" customHeight="1" x14ac:dyDescent="0.3">
      <c r="A140" s="1" t="s">
        <v>140</v>
      </c>
      <c r="B140" s="14" t="s">
        <v>1518</v>
      </c>
      <c r="C140" t="s">
        <v>656</v>
      </c>
      <c r="D140" t="s">
        <v>406</v>
      </c>
      <c r="E140" t="s">
        <v>657</v>
      </c>
      <c r="F140" t="s">
        <v>408</v>
      </c>
      <c r="G140" t="s">
        <v>1254</v>
      </c>
      <c r="I140" t="s">
        <v>902</v>
      </c>
      <c r="J140" t="s">
        <v>902</v>
      </c>
      <c r="M140">
        <v>1</v>
      </c>
      <c r="N140">
        <v>1</v>
      </c>
    </row>
    <row r="141" spans="1:14" ht="15.6" customHeight="1" x14ac:dyDescent="0.3">
      <c r="A141" s="1" t="s">
        <v>141</v>
      </c>
      <c r="B141" s="14" t="s">
        <v>1518</v>
      </c>
      <c r="C141" t="s">
        <v>658</v>
      </c>
      <c r="D141" t="s">
        <v>391</v>
      </c>
      <c r="E141" t="s">
        <v>659</v>
      </c>
      <c r="F141" t="s">
        <v>660</v>
      </c>
      <c r="G141" t="s">
        <v>1254</v>
      </c>
      <c r="I141" t="s">
        <v>902</v>
      </c>
      <c r="J141" t="s">
        <v>902</v>
      </c>
      <c r="M141">
        <v>1</v>
      </c>
      <c r="N141">
        <v>1</v>
      </c>
    </row>
    <row r="142" spans="1:14" ht="15.6" customHeight="1" x14ac:dyDescent="0.3">
      <c r="A142" s="1" t="s">
        <v>142</v>
      </c>
      <c r="B142" s="14" t="s">
        <v>1518</v>
      </c>
      <c r="C142" t="s">
        <v>661</v>
      </c>
      <c r="D142" t="s">
        <v>391</v>
      </c>
      <c r="E142" t="s">
        <v>662</v>
      </c>
      <c r="F142" t="s">
        <v>663</v>
      </c>
      <c r="G142" t="s">
        <v>1254</v>
      </c>
      <c r="I142" t="s">
        <v>902</v>
      </c>
      <c r="J142" t="s">
        <v>902</v>
      </c>
      <c r="M142">
        <v>1</v>
      </c>
      <c r="N142">
        <v>1</v>
      </c>
    </row>
    <row r="143" spans="1:14" ht="15.6" customHeight="1" x14ac:dyDescent="0.3">
      <c r="A143" s="1" t="s">
        <v>143</v>
      </c>
      <c r="B143" s="14" t="s">
        <v>1518</v>
      </c>
      <c r="C143" t="s">
        <v>333</v>
      </c>
      <c r="D143" t="s">
        <v>334</v>
      </c>
      <c r="E143" t="s">
        <v>335</v>
      </c>
      <c r="F143" t="s">
        <v>334</v>
      </c>
      <c r="G143" t="s">
        <v>1352</v>
      </c>
      <c r="J143">
        <v>3</v>
      </c>
      <c r="M143">
        <v>1</v>
      </c>
      <c r="N143">
        <v>0</v>
      </c>
    </row>
    <row r="144" spans="1:14" ht="15.6" customHeight="1" x14ac:dyDescent="0.3">
      <c r="A144" s="1" t="s">
        <v>144</v>
      </c>
      <c r="B144" s="14" t="s">
        <v>1518</v>
      </c>
      <c r="C144" t="s">
        <v>315</v>
      </c>
      <c r="D144" t="s">
        <v>309</v>
      </c>
      <c r="E144" t="s">
        <v>316</v>
      </c>
      <c r="F144" t="s">
        <v>309</v>
      </c>
      <c r="G144" t="s">
        <v>1340</v>
      </c>
      <c r="I144" t="s">
        <v>1045</v>
      </c>
      <c r="J144">
        <v>0</v>
      </c>
      <c r="N144">
        <v>0</v>
      </c>
    </row>
    <row r="145" spans="1:14" ht="15.6" customHeight="1" x14ac:dyDescent="0.3">
      <c r="A145" s="1" t="s">
        <v>146</v>
      </c>
      <c r="B145" s="14" t="s">
        <v>1518</v>
      </c>
      <c r="C145" t="s">
        <v>279</v>
      </c>
      <c r="D145" t="s">
        <v>280</v>
      </c>
      <c r="E145" t="s">
        <v>281</v>
      </c>
      <c r="F145" t="s">
        <v>280</v>
      </c>
      <c r="G145" t="s">
        <v>1353</v>
      </c>
      <c r="H145" t="s">
        <v>1510</v>
      </c>
      <c r="J145" t="s">
        <v>905</v>
      </c>
      <c r="M145">
        <v>1</v>
      </c>
      <c r="N145">
        <v>0</v>
      </c>
    </row>
    <row r="146" spans="1:14" ht="15.6" customHeight="1" x14ac:dyDescent="0.3">
      <c r="A146" s="1" t="s">
        <v>147</v>
      </c>
      <c r="B146" s="14" t="s">
        <v>1518</v>
      </c>
      <c r="C146" t="s">
        <v>294</v>
      </c>
      <c r="D146" t="s">
        <v>287</v>
      </c>
      <c r="E146" t="s">
        <v>295</v>
      </c>
      <c r="F146" t="s">
        <v>289</v>
      </c>
      <c r="G146" t="s">
        <v>1353</v>
      </c>
      <c r="H146" t="s">
        <v>1510</v>
      </c>
      <c r="J146" t="s">
        <v>905</v>
      </c>
      <c r="M146">
        <v>1</v>
      </c>
      <c r="N146">
        <v>0</v>
      </c>
    </row>
    <row r="147" spans="1:14" s="5" customFormat="1" ht="15.6" customHeight="1" x14ac:dyDescent="0.3">
      <c r="A147" s="1" t="s">
        <v>148</v>
      </c>
      <c r="B147" s="14" t="s">
        <v>1518</v>
      </c>
      <c r="C147" t="s">
        <v>317</v>
      </c>
      <c r="D147" t="s">
        <v>309</v>
      </c>
      <c r="E147" t="s">
        <v>318</v>
      </c>
      <c r="F147" t="s">
        <v>309</v>
      </c>
      <c r="G147" t="s">
        <v>1353</v>
      </c>
      <c r="H147" t="s">
        <v>1510</v>
      </c>
      <c r="I147"/>
      <c r="J147" t="s">
        <v>905</v>
      </c>
      <c r="K147"/>
      <c r="L147"/>
      <c r="M147">
        <v>1</v>
      </c>
      <c r="N147">
        <v>0</v>
      </c>
    </row>
    <row r="148" spans="1:14" ht="15.6" customHeight="1" x14ac:dyDescent="0.3">
      <c r="A148" s="1" t="s">
        <v>149</v>
      </c>
      <c r="B148" s="14" t="s">
        <v>1518</v>
      </c>
      <c r="C148" t="s">
        <v>319</v>
      </c>
      <c r="D148" t="s">
        <v>309</v>
      </c>
      <c r="E148" t="s">
        <v>320</v>
      </c>
      <c r="F148" t="s">
        <v>309</v>
      </c>
      <c r="G148" t="s">
        <v>1353</v>
      </c>
      <c r="H148" t="s">
        <v>1510</v>
      </c>
      <c r="J148" t="s">
        <v>905</v>
      </c>
      <c r="M148">
        <v>1</v>
      </c>
      <c r="N148">
        <v>0</v>
      </c>
    </row>
    <row r="149" spans="1:14" ht="15.6" customHeight="1" x14ac:dyDescent="0.3">
      <c r="A149" s="1" t="s">
        <v>150</v>
      </c>
      <c r="B149" s="14" t="s">
        <v>1518</v>
      </c>
      <c r="C149" t="s">
        <v>321</v>
      </c>
      <c r="D149" t="s">
        <v>309</v>
      </c>
      <c r="E149" t="s">
        <v>322</v>
      </c>
      <c r="F149" t="s">
        <v>309</v>
      </c>
      <c r="G149" t="s">
        <v>1353</v>
      </c>
      <c r="H149" t="s">
        <v>1510</v>
      </c>
      <c r="J149" t="s">
        <v>905</v>
      </c>
      <c r="M149">
        <v>1</v>
      </c>
      <c r="N149">
        <v>0</v>
      </c>
    </row>
    <row r="150" spans="1:14" ht="15.6" customHeight="1" x14ac:dyDescent="0.3">
      <c r="A150" s="1" t="s">
        <v>151</v>
      </c>
      <c r="B150" s="14" t="s">
        <v>1518</v>
      </c>
      <c r="C150" t="s">
        <v>323</v>
      </c>
      <c r="D150" t="s">
        <v>309</v>
      </c>
      <c r="E150" t="s">
        <v>324</v>
      </c>
      <c r="F150" t="s">
        <v>309</v>
      </c>
      <c r="G150" t="s">
        <v>1353</v>
      </c>
      <c r="H150" t="s">
        <v>1510</v>
      </c>
      <c r="J150" t="s">
        <v>905</v>
      </c>
      <c r="M150">
        <v>1</v>
      </c>
      <c r="N150">
        <v>0</v>
      </c>
    </row>
    <row r="151" spans="1:14" ht="15.6" customHeight="1" x14ac:dyDescent="0.3">
      <c r="A151" s="1" t="s">
        <v>152</v>
      </c>
      <c r="B151" s="14" t="s">
        <v>1518</v>
      </c>
      <c r="C151" t="s">
        <v>325</v>
      </c>
      <c r="D151" t="s">
        <v>309</v>
      </c>
      <c r="E151" t="s">
        <v>326</v>
      </c>
      <c r="F151" t="s">
        <v>309</v>
      </c>
      <c r="G151" t="s">
        <v>1353</v>
      </c>
      <c r="H151" t="s">
        <v>1510</v>
      </c>
      <c r="J151" t="s">
        <v>905</v>
      </c>
      <c r="M151">
        <v>1</v>
      </c>
      <c r="N151">
        <v>0</v>
      </c>
    </row>
    <row r="152" spans="1:14" ht="15.6" customHeight="1" x14ac:dyDescent="0.3">
      <c r="A152" s="1" t="s">
        <v>153</v>
      </c>
      <c r="B152" s="14" t="s">
        <v>1518</v>
      </c>
      <c r="C152" t="s">
        <v>282</v>
      </c>
      <c r="D152" t="s">
        <v>280</v>
      </c>
      <c r="E152" t="s">
        <v>283</v>
      </c>
      <c r="F152" t="s">
        <v>280</v>
      </c>
      <c r="G152" t="s">
        <v>1353</v>
      </c>
      <c r="H152" t="s">
        <v>1510</v>
      </c>
      <c r="J152" t="s">
        <v>905</v>
      </c>
      <c r="M152">
        <v>1</v>
      </c>
      <c r="N152">
        <v>0</v>
      </c>
    </row>
    <row r="153" spans="1:14" ht="15.6" customHeight="1" x14ac:dyDescent="0.3">
      <c r="A153" s="1" t="s">
        <v>154</v>
      </c>
      <c r="B153" s="14" t="s">
        <v>1518</v>
      </c>
      <c r="C153" t="s">
        <v>284</v>
      </c>
      <c r="D153" t="s">
        <v>280</v>
      </c>
      <c r="E153" t="s">
        <v>285</v>
      </c>
      <c r="F153" t="s">
        <v>280</v>
      </c>
      <c r="G153" t="s">
        <v>1353</v>
      </c>
      <c r="H153" t="s">
        <v>1510</v>
      </c>
      <c r="J153" t="s">
        <v>905</v>
      </c>
      <c r="M153">
        <v>1</v>
      </c>
      <c r="N153">
        <v>0</v>
      </c>
    </row>
    <row r="154" spans="1:14" ht="15.6" customHeight="1" x14ac:dyDescent="0.3">
      <c r="A154" t="s">
        <v>1823</v>
      </c>
      <c r="B154" s="14" t="s">
        <v>1518</v>
      </c>
      <c r="C154" t="s">
        <v>1824</v>
      </c>
      <c r="D154" t="s">
        <v>384</v>
      </c>
      <c r="E154" t="s">
        <v>302</v>
      </c>
      <c r="F154" t="s">
        <v>303</v>
      </c>
      <c r="G154" t="s">
        <v>1353</v>
      </c>
      <c r="H154" t="s">
        <v>1510</v>
      </c>
      <c r="J154" t="s">
        <v>905</v>
      </c>
      <c r="M154">
        <v>1</v>
      </c>
      <c r="N154">
        <v>0</v>
      </c>
    </row>
    <row r="155" spans="1:14" ht="15.6" customHeight="1" x14ac:dyDescent="0.3">
      <c r="A155" s="1" t="s">
        <v>155</v>
      </c>
      <c r="B155" s="14" t="s">
        <v>1518</v>
      </c>
      <c r="C155" t="s">
        <v>304</v>
      </c>
      <c r="D155" t="s">
        <v>305</v>
      </c>
      <c r="E155" t="s">
        <v>306</v>
      </c>
      <c r="F155" t="s">
        <v>307</v>
      </c>
      <c r="G155" t="s">
        <v>1353</v>
      </c>
      <c r="H155" t="s">
        <v>1510</v>
      </c>
      <c r="J155" t="s">
        <v>905</v>
      </c>
      <c r="M155">
        <v>1</v>
      </c>
      <c r="N155">
        <v>0</v>
      </c>
    </row>
    <row r="156" spans="1:14" ht="15.6" customHeight="1" x14ac:dyDescent="0.3">
      <c r="A156" s="1" t="s">
        <v>156</v>
      </c>
      <c r="B156" s="14" t="s">
        <v>1518</v>
      </c>
      <c r="C156" t="s">
        <v>664</v>
      </c>
      <c r="D156" t="s">
        <v>309</v>
      </c>
      <c r="E156" t="s">
        <v>665</v>
      </c>
      <c r="F156" t="s">
        <v>309</v>
      </c>
      <c r="G156" t="s">
        <v>1354</v>
      </c>
      <c r="J156">
        <v>3</v>
      </c>
      <c r="M156">
        <v>1</v>
      </c>
      <c r="N156">
        <v>1</v>
      </c>
    </row>
    <row r="157" spans="1:14" ht="15.6" customHeight="1" x14ac:dyDescent="0.3">
      <c r="A157" s="1" t="s">
        <v>157</v>
      </c>
      <c r="B157" s="14" t="s">
        <v>1518</v>
      </c>
      <c r="C157" t="s">
        <v>666</v>
      </c>
      <c r="D157" t="s">
        <v>309</v>
      </c>
      <c r="E157" t="s">
        <v>667</v>
      </c>
      <c r="F157" t="s">
        <v>309</v>
      </c>
      <c r="G157" t="s">
        <v>934</v>
      </c>
      <c r="J157">
        <v>4</v>
      </c>
      <c r="M157">
        <v>1</v>
      </c>
      <c r="N157">
        <v>1</v>
      </c>
    </row>
    <row r="158" spans="1:14" ht="15.6" customHeight="1" x14ac:dyDescent="0.3">
      <c r="A158" s="1" t="s">
        <v>158</v>
      </c>
      <c r="B158" s="14" t="s">
        <v>1518</v>
      </c>
      <c r="C158" t="s">
        <v>668</v>
      </c>
      <c r="D158" t="s">
        <v>391</v>
      </c>
      <c r="E158" t="s">
        <v>669</v>
      </c>
      <c r="F158" t="s">
        <v>393</v>
      </c>
      <c r="G158" t="s">
        <v>932</v>
      </c>
      <c r="J158">
        <v>4</v>
      </c>
      <c r="M158">
        <v>1</v>
      </c>
      <c r="N158">
        <v>1</v>
      </c>
    </row>
    <row r="159" spans="1:14" ht="15.6" customHeight="1" x14ac:dyDescent="0.3">
      <c r="A159" s="1" t="s">
        <v>159</v>
      </c>
      <c r="B159" s="14" t="s">
        <v>1518</v>
      </c>
      <c r="C159" t="s">
        <v>670</v>
      </c>
      <c r="D159" t="s">
        <v>545</v>
      </c>
      <c r="E159" t="s">
        <v>671</v>
      </c>
      <c r="F159" t="s">
        <v>545</v>
      </c>
      <c r="G159" t="s">
        <v>922</v>
      </c>
      <c r="J159">
        <v>4</v>
      </c>
      <c r="N159">
        <v>1</v>
      </c>
    </row>
    <row r="160" spans="1:14" ht="15.6" customHeight="1" x14ac:dyDescent="0.3">
      <c r="A160" s="1" t="s">
        <v>160</v>
      </c>
      <c r="B160" s="14" t="s">
        <v>1518</v>
      </c>
      <c r="C160" t="s">
        <v>672</v>
      </c>
      <c r="D160" t="s">
        <v>309</v>
      </c>
      <c r="E160" t="s">
        <v>673</v>
      </c>
      <c r="F160" t="s">
        <v>309</v>
      </c>
      <c r="G160" t="s">
        <v>1355</v>
      </c>
      <c r="H160" t="s">
        <v>1513</v>
      </c>
      <c r="I160" t="s">
        <v>902</v>
      </c>
      <c r="J160" t="s">
        <v>902</v>
      </c>
      <c r="M160">
        <v>1</v>
      </c>
      <c r="N160">
        <v>1</v>
      </c>
    </row>
    <row r="161" spans="1:14" ht="15.6" customHeight="1" x14ac:dyDescent="0.3">
      <c r="A161" s="1" t="s">
        <v>161</v>
      </c>
      <c r="B161" s="14" t="s">
        <v>1518</v>
      </c>
      <c r="C161" t="s">
        <v>674</v>
      </c>
      <c r="D161" t="s">
        <v>309</v>
      </c>
      <c r="E161" t="s">
        <v>675</v>
      </c>
      <c r="F161" t="s">
        <v>309</v>
      </c>
      <c r="G161" t="s">
        <v>1255</v>
      </c>
      <c r="J161">
        <v>3</v>
      </c>
      <c r="M161">
        <v>1</v>
      </c>
      <c r="N161">
        <v>1</v>
      </c>
    </row>
    <row r="162" spans="1:14" ht="15.6" customHeight="1" x14ac:dyDescent="0.3">
      <c r="A162" s="1" t="s">
        <v>162</v>
      </c>
      <c r="B162" s="14" t="s">
        <v>1518</v>
      </c>
      <c r="C162" t="s">
        <v>327</v>
      </c>
      <c r="D162" t="s">
        <v>309</v>
      </c>
      <c r="E162" t="s">
        <v>328</v>
      </c>
      <c r="F162" t="s">
        <v>309</v>
      </c>
      <c r="G162" t="s">
        <v>1356</v>
      </c>
      <c r="J162">
        <v>3</v>
      </c>
      <c r="M162">
        <v>1</v>
      </c>
      <c r="N162">
        <v>0</v>
      </c>
    </row>
    <row r="163" spans="1:14" ht="15.6" customHeight="1" x14ac:dyDescent="0.3">
      <c r="A163" s="1" t="s">
        <v>164</v>
      </c>
      <c r="B163" s="14" t="s">
        <v>1518</v>
      </c>
      <c r="C163" t="s">
        <v>676</v>
      </c>
      <c r="D163" t="s">
        <v>299</v>
      </c>
      <c r="E163" t="s">
        <v>677</v>
      </c>
      <c r="F163" t="s">
        <v>299</v>
      </c>
      <c r="G163" t="s">
        <v>1256</v>
      </c>
      <c r="I163" t="s">
        <v>904</v>
      </c>
      <c r="J163">
        <v>0</v>
      </c>
      <c r="N163">
        <v>1</v>
      </c>
    </row>
    <row r="164" spans="1:14" s="5" customFormat="1" ht="15.6" customHeight="1" x14ac:dyDescent="0.3">
      <c r="A164" s="1" t="s">
        <v>165</v>
      </c>
      <c r="B164" s="14" t="s">
        <v>1518</v>
      </c>
      <c r="C164" t="s">
        <v>678</v>
      </c>
      <c r="D164" t="s">
        <v>406</v>
      </c>
      <c r="E164" t="s">
        <v>679</v>
      </c>
      <c r="F164" t="s">
        <v>408</v>
      </c>
      <c r="G164" t="s">
        <v>916</v>
      </c>
      <c r="H164"/>
      <c r="I164"/>
      <c r="J164">
        <v>4</v>
      </c>
      <c r="K164"/>
      <c r="L164"/>
      <c r="M164"/>
      <c r="N164">
        <v>1</v>
      </c>
    </row>
    <row r="165" spans="1:14" ht="15.6" customHeight="1" x14ac:dyDescent="0.3">
      <c r="A165" s="1" t="s">
        <v>166</v>
      </c>
      <c r="B165" s="14" t="s">
        <v>1518</v>
      </c>
      <c r="C165" t="s">
        <v>680</v>
      </c>
      <c r="D165" t="s">
        <v>494</v>
      </c>
      <c r="E165" t="s">
        <v>681</v>
      </c>
      <c r="F165" t="s">
        <v>682</v>
      </c>
      <c r="G165" t="s">
        <v>1257</v>
      </c>
      <c r="H165" t="s">
        <v>1510</v>
      </c>
      <c r="I165" t="s">
        <v>903</v>
      </c>
      <c r="J165">
        <v>0</v>
      </c>
      <c r="M165">
        <v>1</v>
      </c>
      <c r="N165">
        <v>1</v>
      </c>
    </row>
    <row r="166" spans="1:14" ht="15.6" customHeight="1" x14ac:dyDescent="0.3">
      <c r="A166" s="1" t="s">
        <v>167</v>
      </c>
      <c r="B166" s="14" t="s">
        <v>1518</v>
      </c>
      <c r="C166" t="s">
        <v>683</v>
      </c>
      <c r="D166" t="s">
        <v>309</v>
      </c>
      <c r="E166" t="s">
        <v>684</v>
      </c>
      <c r="F166" t="s">
        <v>309</v>
      </c>
      <c r="G166" t="s">
        <v>1357</v>
      </c>
      <c r="H166" t="s">
        <v>1510</v>
      </c>
      <c r="J166">
        <v>4</v>
      </c>
      <c r="M166">
        <v>1</v>
      </c>
      <c r="N166">
        <v>1</v>
      </c>
    </row>
    <row r="167" spans="1:14" ht="15.6" customHeight="1" x14ac:dyDescent="0.3">
      <c r="A167" s="1" t="s">
        <v>168</v>
      </c>
      <c r="B167" s="14" t="s">
        <v>1518</v>
      </c>
      <c r="C167" t="s">
        <v>685</v>
      </c>
      <c r="D167" t="s">
        <v>309</v>
      </c>
      <c r="E167" t="s">
        <v>686</v>
      </c>
      <c r="F167" t="s">
        <v>687</v>
      </c>
      <c r="G167" t="s">
        <v>1357</v>
      </c>
      <c r="H167" t="s">
        <v>1510</v>
      </c>
      <c r="J167">
        <v>4</v>
      </c>
      <c r="M167">
        <v>1</v>
      </c>
      <c r="N167">
        <v>1</v>
      </c>
    </row>
    <row r="168" spans="1:14" ht="15.6" customHeight="1" x14ac:dyDescent="0.3">
      <c r="A168" s="1" t="s">
        <v>169</v>
      </c>
      <c r="B168" s="14" t="s">
        <v>1518</v>
      </c>
      <c r="C168" t="s">
        <v>688</v>
      </c>
      <c r="D168" t="s">
        <v>309</v>
      </c>
      <c r="E168" t="s">
        <v>689</v>
      </c>
      <c r="F168" t="s">
        <v>440</v>
      </c>
      <c r="G168" t="s">
        <v>1357</v>
      </c>
      <c r="H168" t="s">
        <v>1510</v>
      </c>
      <c r="J168">
        <v>4</v>
      </c>
      <c r="M168">
        <v>1</v>
      </c>
      <c r="N168">
        <v>1</v>
      </c>
    </row>
    <row r="169" spans="1:14" ht="15.6" customHeight="1" x14ac:dyDescent="0.3">
      <c r="A169" s="1" t="s">
        <v>170</v>
      </c>
      <c r="B169" s="14" t="s">
        <v>1518</v>
      </c>
      <c r="C169" t="s">
        <v>690</v>
      </c>
      <c r="D169" t="s">
        <v>309</v>
      </c>
      <c r="E169" t="s">
        <v>691</v>
      </c>
      <c r="F169" t="s">
        <v>309</v>
      </c>
      <c r="G169" t="s">
        <v>1357</v>
      </c>
      <c r="H169" t="s">
        <v>1510</v>
      </c>
      <c r="J169">
        <v>4</v>
      </c>
      <c r="M169">
        <v>1</v>
      </c>
      <c r="N169">
        <v>1</v>
      </c>
    </row>
    <row r="170" spans="1:14" ht="15.6" customHeight="1" x14ac:dyDescent="0.3">
      <c r="A170" s="1" t="s">
        <v>171</v>
      </c>
      <c r="B170" s="14" t="s">
        <v>1518</v>
      </c>
      <c r="C170" t="s">
        <v>692</v>
      </c>
      <c r="D170" t="s">
        <v>309</v>
      </c>
      <c r="E170" t="s">
        <v>693</v>
      </c>
      <c r="F170" t="s">
        <v>309</v>
      </c>
      <c r="G170" t="s">
        <v>1357</v>
      </c>
      <c r="H170" t="s">
        <v>1510</v>
      </c>
      <c r="J170">
        <v>4</v>
      </c>
      <c r="M170">
        <v>1</v>
      </c>
      <c r="N170">
        <v>1</v>
      </c>
    </row>
    <row r="171" spans="1:14" ht="15.6" customHeight="1" x14ac:dyDescent="0.3">
      <c r="A171" s="1" t="s">
        <v>172</v>
      </c>
      <c r="B171" s="14" t="s">
        <v>1518</v>
      </c>
      <c r="C171" t="s">
        <v>694</v>
      </c>
      <c r="D171" t="s">
        <v>695</v>
      </c>
      <c r="E171" t="s">
        <v>696</v>
      </c>
      <c r="F171" t="s">
        <v>697</v>
      </c>
      <c r="G171" t="s">
        <v>1358</v>
      </c>
      <c r="H171" t="s">
        <v>1510</v>
      </c>
      <c r="I171" t="s">
        <v>903</v>
      </c>
      <c r="J171">
        <v>0</v>
      </c>
      <c r="N171">
        <v>1</v>
      </c>
    </row>
    <row r="172" spans="1:14" ht="15.6" customHeight="1" x14ac:dyDescent="0.3">
      <c r="A172" s="1" t="s">
        <v>173</v>
      </c>
      <c r="B172" s="14" t="s">
        <v>1518</v>
      </c>
      <c r="C172" t="s">
        <v>698</v>
      </c>
      <c r="D172" t="s">
        <v>384</v>
      </c>
      <c r="E172" t="s">
        <v>699</v>
      </c>
      <c r="F172" t="s">
        <v>700</v>
      </c>
      <c r="G172" t="s">
        <v>926</v>
      </c>
      <c r="I172" t="s">
        <v>904</v>
      </c>
      <c r="J172">
        <v>0</v>
      </c>
      <c r="N172">
        <v>1</v>
      </c>
    </row>
    <row r="173" spans="1:14" ht="15.6" customHeight="1" x14ac:dyDescent="0.3">
      <c r="A173" s="1" t="s">
        <v>174</v>
      </c>
      <c r="B173" s="14" t="s">
        <v>1518</v>
      </c>
      <c r="C173" t="s">
        <v>701</v>
      </c>
      <c r="D173" t="s">
        <v>280</v>
      </c>
      <c r="E173" t="s">
        <v>702</v>
      </c>
      <c r="F173" t="s">
        <v>280</v>
      </c>
      <c r="G173" t="s">
        <v>1258</v>
      </c>
      <c r="J173">
        <v>4</v>
      </c>
      <c r="M173">
        <v>1</v>
      </c>
      <c r="N173">
        <v>1</v>
      </c>
    </row>
    <row r="174" spans="1:14" ht="15.6" customHeight="1" x14ac:dyDescent="0.3">
      <c r="A174" s="1" t="s">
        <v>178</v>
      </c>
      <c r="B174" s="14" t="s">
        <v>1518</v>
      </c>
      <c r="C174" t="s">
        <v>703</v>
      </c>
      <c r="D174" t="s">
        <v>494</v>
      </c>
      <c r="E174" t="s">
        <v>704</v>
      </c>
      <c r="F174" t="s">
        <v>494</v>
      </c>
      <c r="G174" t="s">
        <v>908</v>
      </c>
      <c r="I174" t="s">
        <v>2006</v>
      </c>
      <c r="J174">
        <v>0</v>
      </c>
      <c r="M174">
        <v>1</v>
      </c>
      <c r="N174">
        <v>1</v>
      </c>
    </row>
    <row r="175" spans="1:14" ht="15.6" customHeight="1" x14ac:dyDescent="0.3">
      <c r="A175" s="1" t="s">
        <v>177</v>
      </c>
      <c r="B175" s="14" t="s">
        <v>1518</v>
      </c>
      <c r="C175" t="s">
        <v>705</v>
      </c>
      <c r="D175" t="s">
        <v>406</v>
      </c>
      <c r="E175" t="s">
        <v>706</v>
      </c>
      <c r="F175" t="s">
        <v>707</v>
      </c>
      <c r="G175" t="s">
        <v>1359</v>
      </c>
      <c r="J175">
        <v>3</v>
      </c>
      <c r="N175">
        <v>1</v>
      </c>
    </row>
    <row r="176" spans="1:14" ht="15.6" customHeight="1" x14ac:dyDescent="0.3">
      <c r="A176" s="1" t="s">
        <v>179</v>
      </c>
      <c r="B176" s="14" t="s">
        <v>1518</v>
      </c>
      <c r="C176" t="s">
        <v>708</v>
      </c>
      <c r="D176" t="s">
        <v>709</v>
      </c>
      <c r="E176" t="s">
        <v>710</v>
      </c>
      <c r="F176" t="s">
        <v>711</v>
      </c>
      <c r="G176" t="s">
        <v>1360</v>
      </c>
      <c r="J176">
        <v>3</v>
      </c>
      <c r="L176" t="s">
        <v>1050</v>
      </c>
      <c r="M176">
        <v>1</v>
      </c>
      <c r="N176">
        <v>1</v>
      </c>
    </row>
    <row r="177" spans="1:14" ht="15.6" customHeight="1" x14ac:dyDescent="0.3">
      <c r="A177" s="1" t="s">
        <v>180</v>
      </c>
      <c r="B177" s="14" t="s">
        <v>1518</v>
      </c>
      <c r="C177" t="s">
        <v>712</v>
      </c>
      <c r="D177" t="s">
        <v>309</v>
      </c>
      <c r="E177" t="s">
        <v>713</v>
      </c>
      <c r="F177" t="s">
        <v>714</v>
      </c>
      <c r="G177" t="s">
        <v>1361</v>
      </c>
      <c r="J177">
        <v>4</v>
      </c>
      <c r="N177">
        <v>1</v>
      </c>
    </row>
    <row r="178" spans="1:14" ht="15.6" customHeight="1" x14ac:dyDescent="0.3">
      <c r="A178" s="1" t="s">
        <v>181</v>
      </c>
      <c r="B178" s="14" t="s">
        <v>1518</v>
      </c>
      <c r="C178" t="s">
        <v>715</v>
      </c>
      <c r="D178" t="s">
        <v>309</v>
      </c>
      <c r="E178" t="s">
        <v>716</v>
      </c>
      <c r="F178" t="s">
        <v>309</v>
      </c>
      <c r="G178" t="s">
        <v>1362</v>
      </c>
      <c r="J178">
        <v>3</v>
      </c>
      <c r="M178">
        <v>1</v>
      </c>
      <c r="N178">
        <v>1</v>
      </c>
    </row>
    <row r="179" spans="1:14" ht="15.6" customHeight="1" x14ac:dyDescent="0.3">
      <c r="A179" s="1" t="s">
        <v>182</v>
      </c>
      <c r="B179" s="14" t="s">
        <v>1518</v>
      </c>
      <c r="C179" t="s">
        <v>717</v>
      </c>
      <c r="D179" t="s">
        <v>718</v>
      </c>
      <c r="E179" t="s">
        <v>719</v>
      </c>
      <c r="F179" t="s">
        <v>720</v>
      </c>
      <c r="G179" t="s">
        <v>1363</v>
      </c>
      <c r="J179">
        <v>3</v>
      </c>
      <c r="M179">
        <v>1</v>
      </c>
      <c r="N179">
        <v>1</v>
      </c>
    </row>
    <row r="180" spans="1:14" ht="15.6" customHeight="1" x14ac:dyDescent="0.3">
      <c r="A180" s="1" t="s">
        <v>183</v>
      </c>
      <c r="B180" s="14" t="s">
        <v>1518</v>
      </c>
      <c r="C180" t="s">
        <v>721</v>
      </c>
      <c r="D180" t="s">
        <v>299</v>
      </c>
      <c r="E180" t="s">
        <v>722</v>
      </c>
      <c r="F180" t="s">
        <v>299</v>
      </c>
      <c r="G180" t="s">
        <v>1364</v>
      </c>
      <c r="H180" t="s">
        <v>1514</v>
      </c>
      <c r="J180">
        <v>3</v>
      </c>
      <c r="M180">
        <v>1</v>
      </c>
      <c r="N180">
        <v>1</v>
      </c>
    </row>
    <row r="181" spans="1:14" ht="15.6" customHeight="1" x14ac:dyDescent="0.3">
      <c r="A181" s="1" t="s">
        <v>184</v>
      </c>
      <c r="B181" s="14" t="s">
        <v>1518</v>
      </c>
      <c r="C181" t="s">
        <v>723</v>
      </c>
      <c r="D181" t="s">
        <v>384</v>
      </c>
      <c r="E181" t="s">
        <v>724</v>
      </c>
      <c r="F181" t="s">
        <v>303</v>
      </c>
      <c r="G181" t="s">
        <v>953</v>
      </c>
      <c r="J181" t="s">
        <v>902</v>
      </c>
      <c r="N181">
        <v>1</v>
      </c>
    </row>
    <row r="182" spans="1:14" ht="15.6" customHeight="1" x14ac:dyDescent="0.3">
      <c r="A182" s="1" t="s">
        <v>185</v>
      </c>
      <c r="B182" s="14" t="s">
        <v>1518</v>
      </c>
      <c r="C182" t="s">
        <v>725</v>
      </c>
      <c r="D182" t="s">
        <v>357</v>
      </c>
      <c r="E182" t="s">
        <v>726</v>
      </c>
      <c r="F182" t="s">
        <v>727</v>
      </c>
      <c r="G182" t="s">
        <v>1365</v>
      </c>
      <c r="J182">
        <v>3</v>
      </c>
      <c r="N182">
        <v>1</v>
      </c>
    </row>
    <row r="183" spans="1:14" ht="15.6" customHeight="1" x14ac:dyDescent="0.3">
      <c r="A183" s="1" t="s">
        <v>187</v>
      </c>
      <c r="B183" s="14" t="s">
        <v>1518</v>
      </c>
      <c r="C183" t="s">
        <v>728</v>
      </c>
      <c r="D183" t="s">
        <v>309</v>
      </c>
      <c r="E183" t="s">
        <v>729</v>
      </c>
      <c r="F183" t="s">
        <v>309</v>
      </c>
      <c r="G183" t="s">
        <v>1366</v>
      </c>
      <c r="J183">
        <v>4</v>
      </c>
      <c r="M183">
        <v>1</v>
      </c>
      <c r="N183">
        <v>1</v>
      </c>
    </row>
    <row r="184" spans="1:14" ht="15.6" customHeight="1" x14ac:dyDescent="0.3">
      <c r="A184" s="1" t="s">
        <v>186</v>
      </c>
      <c r="B184" s="14" t="s">
        <v>1518</v>
      </c>
      <c r="C184" t="s">
        <v>730</v>
      </c>
      <c r="D184" t="s">
        <v>357</v>
      </c>
      <c r="E184" t="s">
        <v>731</v>
      </c>
      <c r="F184" t="s">
        <v>732</v>
      </c>
      <c r="G184" t="s">
        <v>1367</v>
      </c>
      <c r="J184">
        <v>3</v>
      </c>
      <c r="N184">
        <v>1</v>
      </c>
    </row>
    <row r="185" spans="1:14" ht="15.6" customHeight="1" x14ac:dyDescent="0.3">
      <c r="A185" s="1" t="s">
        <v>188</v>
      </c>
      <c r="B185" s="14" t="s">
        <v>1518</v>
      </c>
      <c r="C185" t="s">
        <v>733</v>
      </c>
      <c r="D185" t="s">
        <v>406</v>
      </c>
      <c r="E185" t="s">
        <v>734</v>
      </c>
      <c r="F185" t="s">
        <v>408</v>
      </c>
      <c r="G185" t="s">
        <v>920</v>
      </c>
      <c r="J185">
        <v>4</v>
      </c>
      <c r="M185">
        <v>1</v>
      </c>
      <c r="N185">
        <v>1</v>
      </c>
    </row>
    <row r="186" spans="1:14" ht="15.6" customHeight="1" x14ac:dyDescent="0.3">
      <c r="A186" s="1" t="s">
        <v>189</v>
      </c>
      <c r="B186" s="14" t="s">
        <v>1518</v>
      </c>
      <c r="C186" t="s">
        <v>735</v>
      </c>
      <c r="D186" t="s">
        <v>406</v>
      </c>
      <c r="E186" t="s">
        <v>736</v>
      </c>
      <c r="F186" t="s">
        <v>408</v>
      </c>
      <c r="G186" t="s">
        <v>919</v>
      </c>
      <c r="J186">
        <v>4</v>
      </c>
      <c r="M186">
        <v>1</v>
      </c>
      <c r="N186">
        <v>1</v>
      </c>
    </row>
    <row r="187" spans="1:14" ht="15.6" customHeight="1" x14ac:dyDescent="0.3">
      <c r="A187" s="1" t="s">
        <v>190</v>
      </c>
      <c r="B187" s="14" t="s">
        <v>1518</v>
      </c>
      <c r="C187" t="s">
        <v>737</v>
      </c>
      <c r="D187" t="s">
        <v>494</v>
      </c>
      <c r="E187" t="s">
        <v>738</v>
      </c>
      <c r="F187" t="s">
        <v>494</v>
      </c>
      <c r="G187" t="s">
        <v>958</v>
      </c>
      <c r="I187" t="s">
        <v>902</v>
      </c>
      <c r="J187" t="s">
        <v>902</v>
      </c>
      <c r="N187">
        <v>1</v>
      </c>
    </row>
    <row r="188" spans="1:14" ht="15.6" customHeight="1" x14ac:dyDescent="0.3">
      <c r="A188" s="1" t="s">
        <v>191</v>
      </c>
      <c r="B188" s="14" t="s">
        <v>1518</v>
      </c>
      <c r="C188" t="s">
        <v>345</v>
      </c>
      <c r="D188" t="s">
        <v>346</v>
      </c>
      <c r="E188" t="s">
        <v>347</v>
      </c>
      <c r="F188" t="s">
        <v>346</v>
      </c>
      <c r="G188" t="s">
        <v>1368</v>
      </c>
      <c r="J188">
        <v>3</v>
      </c>
      <c r="N188">
        <v>0</v>
      </c>
    </row>
    <row r="189" spans="1:14" ht="15.6" customHeight="1" x14ac:dyDescent="0.3">
      <c r="A189" s="1" t="s">
        <v>192</v>
      </c>
      <c r="B189" s="14" t="s">
        <v>1518</v>
      </c>
      <c r="C189" t="s">
        <v>739</v>
      </c>
      <c r="D189" t="s">
        <v>287</v>
      </c>
      <c r="E189" t="s">
        <v>740</v>
      </c>
      <c r="F189" t="s">
        <v>289</v>
      </c>
      <c r="G189" t="s">
        <v>1369</v>
      </c>
      <c r="J189">
        <v>3</v>
      </c>
      <c r="N189">
        <v>1</v>
      </c>
    </row>
    <row r="190" spans="1:14" ht="15.6" customHeight="1" x14ac:dyDescent="0.3">
      <c r="A190" s="1" t="s">
        <v>193</v>
      </c>
      <c r="B190" s="14" t="s">
        <v>1518</v>
      </c>
      <c r="C190" t="s">
        <v>741</v>
      </c>
      <c r="D190" t="s">
        <v>406</v>
      </c>
      <c r="E190" t="s">
        <v>742</v>
      </c>
      <c r="F190" t="s">
        <v>408</v>
      </c>
      <c r="G190" t="s">
        <v>918</v>
      </c>
      <c r="J190">
        <v>4</v>
      </c>
      <c r="N190">
        <v>1</v>
      </c>
    </row>
    <row r="191" spans="1:14" ht="15.6" customHeight="1" x14ac:dyDescent="0.3">
      <c r="A191" s="1" t="s">
        <v>194</v>
      </c>
      <c r="B191" s="14" t="s">
        <v>1518</v>
      </c>
      <c r="C191" t="s">
        <v>743</v>
      </c>
      <c r="D191" t="s">
        <v>299</v>
      </c>
      <c r="E191" t="s">
        <v>744</v>
      </c>
      <c r="F191" t="s">
        <v>745</v>
      </c>
      <c r="G191" t="s">
        <v>1370</v>
      </c>
      <c r="J191">
        <v>3</v>
      </c>
      <c r="N191">
        <v>1</v>
      </c>
    </row>
    <row r="192" spans="1:14" ht="15.6" customHeight="1" x14ac:dyDescent="0.3">
      <c r="A192" s="1" t="s">
        <v>195</v>
      </c>
      <c r="B192" s="14" t="s">
        <v>1518</v>
      </c>
      <c r="C192" t="s">
        <v>746</v>
      </c>
      <c r="D192" t="s">
        <v>494</v>
      </c>
      <c r="E192" t="s">
        <v>747</v>
      </c>
      <c r="F192" t="s">
        <v>496</v>
      </c>
      <c r="G192" t="s">
        <v>1371</v>
      </c>
      <c r="J192">
        <v>3</v>
      </c>
      <c r="N192">
        <v>1</v>
      </c>
    </row>
    <row r="193" spans="1:14" ht="15.6" customHeight="1" x14ac:dyDescent="0.3">
      <c r="A193" s="1" t="s">
        <v>196</v>
      </c>
      <c r="B193" s="14">
        <v>44902</v>
      </c>
      <c r="C193" t="s">
        <v>748</v>
      </c>
      <c r="D193" t="s">
        <v>373</v>
      </c>
      <c r="E193" t="s">
        <v>749</v>
      </c>
      <c r="F193" t="s">
        <v>750</v>
      </c>
      <c r="G193" t="s">
        <v>1372</v>
      </c>
      <c r="J193">
        <v>4</v>
      </c>
      <c r="M193">
        <v>1</v>
      </c>
      <c r="N193">
        <v>1</v>
      </c>
    </row>
    <row r="194" spans="1:14" ht="15.6" customHeight="1" x14ac:dyDescent="0.3">
      <c r="A194" s="1" t="s">
        <v>197</v>
      </c>
      <c r="B194" s="14" t="s">
        <v>1518</v>
      </c>
      <c r="C194" t="s">
        <v>751</v>
      </c>
      <c r="D194" t="s">
        <v>309</v>
      </c>
      <c r="E194" t="s">
        <v>752</v>
      </c>
      <c r="F194" t="s">
        <v>309</v>
      </c>
      <c r="G194" t="s">
        <v>1373</v>
      </c>
      <c r="J194">
        <v>4</v>
      </c>
      <c r="M194">
        <v>1</v>
      </c>
      <c r="N194">
        <v>1</v>
      </c>
    </row>
    <row r="195" spans="1:14" ht="15.6" customHeight="1" x14ac:dyDescent="0.3">
      <c r="A195" s="1" t="s">
        <v>198</v>
      </c>
      <c r="B195" s="14" t="s">
        <v>1518</v>
      </c>
      <c r="C195" t="s">
        <v>753</v>
      </c>
      <c r="D195" t="s">
        <v>309</v>
      </c>
      <c r="E195" t="s">
        <v>754</v>
      </c>
      <c r="F195" t="s">
        <v>309</v>
      </c>
      <c r="G195" t="s">
        <v>1374</v>
      </c>
      <c r="J195" t="s">
        <v>902</v>
      </c>
      <c r="L195" t="s">
        <v>1050</v>
      </c>
      <c r="M195">
        <v>1</v>
      </c>
      <c r="N195">
        <v>1</v>
      </c>
    </row>
    <row r="196" spans="1:14" ht="15.6" customHeight="1" x14ac:dyDescent="0.3">
      <c r="A196" s="1" t="s">
        <v>199</v>
      </c>
      <c r="B196" s="14" t="s">
        <v>1518</v>
      </c>
      <c r="C196" t="s">
        <v>755</v>
      </c>
      <c r="D196" t="s">
        <v>494</v>
      </c>
      <c r="E196" t="s">
        <v>756</v>
      </c>
      <c r="F196" t="s">
        <v>494</v>
      </c>
      <c r="G196" t="s">
        <v>1375</v>
      </c>
      <c r="J196">
        <v>4</v>
      </c>
      <c r="M196">
        <v>1</v>
      </c>
      <c r="N196">
        <v>1</v>
      </c>
    </row>
    <row r="197" spans="1:14" ht="15.6" customHeight="1" x14ac:dyDescent="0.3">
      <c r="A197" s="1" t="s">
        <v>200</v>
      </c>
      <c r="B197" s="14" t="s">
        <v>1518</v>
      </c>
      <c r="C197" t="s">
        <v>296</v>
      </c>
      <c r="D197" t="s">
        <v>287</v>
      </c>
      <c r="E197" t="s">
        <v>297</v>
      </c>
      <c r="F197" t="s">
        <v>289</v>
      </c>
      <c r="G197" t="s">
        <v>1248</v>
      </c>
      <c r="J197">
        <v>4</v>
      </c>
      <c r="N197">
        <v>0</v>
      </c>
    </row>
    <row r="198" spans="1:14" ht="15.6" customHeight="1" x14ac:dyDescent="0.3">
      <c r="A198" s="1" t="s">
        <v>201</v>
      </c>
      <c r="B198" s="14" t="s">
        <v>1518</v>
      </c>
      <c r="C198" t="s">
        <v>757</v>
      </c>
      <c r="D198" t="s">
        <v>280</v>
      </c>
      <c r="E198" t="s">
        <v>758</v>
      </c>
      <c r="F198" t="s">
        <v>280</v>
      </c>
      <c r="G198" t="s">
        <v>921</v>
      </c>
      <c r="J198">
        <v>4</v>
      </c>
      <c r="N198">
        <v>1</v>
      </c>
    </row>
    <row r="199" spans="1:14" ht="15.6" customHeight="1" x14ac:dyDescent="0.3">
      <c r="A199" s="1" t="s">
        <v>202</v>
      </c>
      <c r="B199" s="14" t="s">
        <v>1518</v>
      </c>
      <c r="C199" t="s">
        <v>759</v>
      </c>
      <c r="D199" t="s">
        <v>760</v>
      </c>
      <c r="E199" t="s">
        <v>761</v>
      </c>
      <c r="F199" t="s">
        <v>760</v>
      </c>
      <c r="G199" t="s">
        <v>1376</v>
      </c>
      <c r="J199">
        <v>3</v>
      </c>
      <c r="N199">
        <v>1</v>
      </c>
    </row>
    <row r="200" spans="1:14" ht="15.6" customHeight="1" x14ac:dyDescent="0.3">
      <c r="A200" s="1" t="s">
        <v>203</v>
      </c>
      <c r="B200" s="14" t="s">
        <v>1518</v>
      </c>
      <c r="C200" t="s">
        <v>762</v>
      </c>
      <c r="D200" t="s">
        <v>763</v>
      </c>
      <c r="E200" t="s">
        <v>764</v>
      </c>
      <c r="F200" t="s">
        <v>763</v>
      </c>
      <c r="G200" t="s">
        <v>1377</v>
      </c>
      <c r="I200" t="s">
        <v>903</v>
      </c>
      <c r="J200">
        <v>0</v>
      </c>
      <c r="N200">
        <v>1</v>
      </c>
    </row>
    <row r="201" spans="1:14" s="5" customFormat="1" ht="15.6" customHeight="1" x14ac:dyDescent="0.3">
      <c r="A201" s="4" t="s">
        <v>204</v>
      </c>
      <c r="B201" s="14" t="s">
        <v>1518</v>
      </c>
      <c r="C201" s="5" t="s">
        <v>765</v>
      </c>
      <c r="D201" s="5" t="s">
        <v>357</v>
      </c>
      <c r="E201" s="5" t="s">
        <v>766</v>
      </c>
      <c r="F201" s="5" t="s">
        <v>767</v>
      </c>
      <c r="G201" t="s">
        <v>1378</v>
      </c>
      <c r="H201"/>
      <c r="J201" s="5">
        <v>3</v>
      </c>
      <c r="N201" s="5">
        <v>1</v>
      </c>
    </row>
    <row r="202" spans="1:14" ht="15.6" customHeight="1" x14ac:dyDescent="0.3">
      <c r="A202" s="1" t="s">
        <v>205</v>
      </c>
      <c r="B202" s="14" t="s">
        <v>1518</v>
      </c>
      <c r="C202" t="s">
        <v>768</v>
      </c>
      <c r="D202" t="s">
        <v>334</v>
      </c>
      <c r="E202" t="s">
        <v>769</v>
      </c>
      <c r="F202" t="s">
        <v>770</v>
      </c>
      <c r="G202" t="s">
        <v>923</v>
      </c>
      <c r="J202">
        <v>4</v>
      </c>
      <c r="N202">
        <v>1</v>
      </c>
    </row>
    <row r="203" spans="1:14" ht="15.6" customHeight="1" x14ac:dyDescent="0.3">
      <c r="A203" s="1" t="s">
        <v>175</v>
      </c>
      <c r="B203" s="14" t="s">
        <v>1518</v>
      </c>
      <c r="C203" t="s">
        <v>771</v>
      </c>
      <c r="D203" t="s">
        <v>772</v>
      </c>
      <c r="E203" t="s">
        <v>773</v>
      </c>
      <c r="F203" t="s">
        <v>772</v>
      </c>
      <c r="G203" t="s">
        <v>912</v>
      </c>
      <c r="J203">
        <v>4</v>
      </c>
      <c r="M203">
        <v>1</v>
      </c>
      <c r="N203">
        <v>1</v>
      </c>
    </row>
    <row r="204" spans="1:14" ht="15.6" customHeight="1" x14ac:dyDescent="0.3">
      <c r="A204" s="1" t="s">
        <v>176</v>
      </c>
      <c r="B204" s="14" t="s">
        <v>1518</v>
      </c>
      <c r="C204" t="s">
        <v>774</v>
      </c>
      <c r="D204" t="s">
        <v>772</v>
      </c>
      <c r="E204" t="s">
        <v>775</v>
      </c>
      <c r="F204" t="s">
        <v>776</v>
      </c>
      <c r="G204" t="s">
        <v>925</v>
      </c>
      <c r="J204">
        <v>4</v>
      </c>
      <c r="N204">
        <v>1</v>
      </c>
    </row>
    <row r="205" spans="1:14" ht="15.6" customHeight="1" x14ac:dyDescent="0.3">
      <c r="A205" s="1" t="s">
        <v>206</v>
      </c>
      <c r="B205" s="14" t="s">
        <v>1518</v>
      </c>
      <c r="C205" t="s">
        <v>777</v>
      </c>
      <c r="D205" t="s">
        <v>363</v>
      </c>
      <c r="E205" t="s">
        <v>778</v>
      </c>
      <c r="F205" t="s">
        <v>365</v>
      </c>
      <c r="G205" t="s">
        <v>1379</v>
      </c>
      <c r="I205" t="s">
        <v>904</v>
      </c>
      <c r="J205">
        <v>0</v>
      </c>
      <c r="M205">
        <v>1</v>
      </c>
      <c r="N205">
        <v>1</v>
      </c>
    </row>
    <row r="206" spans="1:14" ht="15.6" customHeight="1" x14ac:dyDescent="0.3">
      <c r="A206" s="1" t="s">
        <v>207</v>
      </c>
      <c r="B206" s="14" t="s">
        <v>1518</v>
      </c>
      <c r="C206" t="s">
        <v>276</v>
      </c>
      <c r="D206" t="s">
        <v>273</v>
      </c>
      <c r="E206" t="s">
        <v>277</v>
      </c>
      <c r="F206" t="s">
        <v>278</v>
      </c>
      <c r="G206" t="s">
        <v>1380</v>
      </c>
      <c r="I206" t="s">
        <v>355</v>
      </c>
      <c r="J206" t="s">
        <v>355</v>
      </c>
      <c r="N206">
        <v>0</v>
      </c>
    </row>
    <row r="207" spans="1:14" ht="15.6" customHeight="1" x14ac:dyDescent="0.3">
      <c r="A207" s="1" t="s">
        <v>208</v>
      </c>
      <c r="B207" s="14" t="s">
        <v>1518</v>
      </c>
      <c r="C207" t="s">
        <v>779</v>
      </c>
      <c r="D207" t="s">
        <v>373</v>
      </c>
      <c r="E207" t="s">
        <v>780</v>
      </c>
      <c r="F207" t="s">
        <v>373</v>
      </c>
      <c r="G207" t="s">
        <v>924</v>
      </c>
      <c r="J207">
        <v>4</v>
      </c>
      <c r="N207">
        <v>1</v>
      </c>
    </row>
    <row r="208" spans="1:14" ht="15.6" customHeight="1" x14ac:dyDescent="0.3">
      <c r="A208" s="1" t="s">
        <v>209</v>
      </c>
      <c r="B208" s="14" t="s">
        <v>1518</v>
      </c>
      <c r="C208" t="s">
        <v>781</v>
      </c>
      <c r="D208" t="s">
        <v>406</v>
      </c>
      <c r="E208" t="s">
        <v>782</v>
      </c>
      <c r="F208" t="s">
        <v>783</v>
      </c>
      <c r="G208" t="s">
        <v>1381</v>
      </c>
      <c r="J208">
        <v>3</v>
      </c>
      <c r="N208">
        <v>1</v>
      </c>
    </row>
    <row r="209" spans="1:14" ht="15.6" customHeight="1" x14ac:dyDescent="0.3">
      <c r="A209" s="1" t="s">
        <v>210</v>
      </c>
      <c r="B209" s="14" t="s">
        <v>1518</v>
      </c>
      <c r="C209" t="s">
        <v>784</v>
      </c>
      <c r="D209" t="s">
        <v>357</v>
      </c>
      <c r="E209" t="s">
        <v>785</v>
      </c>
      <c r="F209" t="s">
        <v>786</v>
      </c>
      <c r="G209" t="s">
        <v>1382</v>
      </c>
      <c r="I209" t="s">
        <v>903</v>
      </c>
      <c r="J209">
        <v>0</v>
      </c>
      <c r="N209">
        <v>1</v>
      </c>
    </row>
    <row r="210" spans="1:14" ht="15.6" customHeight="1" x14ac:dyDescent="0.3">
      <c r="A210" s="1" t="s">
        <v>211</v>
      </c>
      <c r="B210" s="14" t="s">
        <v>1518</v>
      </c>
      <c r="C210" t="s">
        <v>787</v>
      </c>
      <c r="D210" t="s">
        <v>406</v>
      </c>
      <c r="E210" t="s">
        <v>788</v>
      </c>
      <c r="F210" t="s">
        <v>408</v>
      </c>
      <c r="G210" t="s">
        <v>917</v>
      </c>
      <c r="J210">
        <v>4</v>
      </c>
      <c r="M210">
        <v>1</v>
      </c>
      <c r="N210">
        <v>1</v>
      </c>
    </row>
    <row r="211" spans="1:14" ht="15.6" customHeight="1" x14ac:dyDescent="0.3">
      <c r="A211" s="1" t="s">
        <v>212</v>
      </c>
      <c r="B211" s="14" t="s">
        <v>1518</v>
      </c>
      <c r="C211" t="s">
        <v>789</v>
      </c>
      <c r="D211" t="s">
        <v>309</v>
      </c>
      <c r="E211" t="s">
        <v>790</v>
      </c>
      <c r="F211" t="s">
        <v>309</v>
      </c>
      <c r="G211" t="s">
        <v>1383</v>
      </c>
      <c r="J211">
        <v>4</v>
      </c>
      <c r="M211">
        <v>1</v>
      </c>
      <c r="N211">
        <v>1</v>
      </c>
    </row>
    <row r="212" spans="1:14" ht="15.6" customHeight="1" x14ac:dyDescent="0.3">
      <c r="A212" s="1" t="s">
        <v>213</v>
      </c>
      <c r="B212" s="14" t="s">
        <v>1518</v>
      </c>
      <c r="C212" t="s">
        <v>791</v>
      </c>
      <c r="D212" t="s">
        <v>309</v>
      </c>
      <c r="E212" t="s">
        <v>792</v>
      </c>
      <c r="F212" t="s">
        <v>309</v>
      </c>
      <c r="G212" t="s">
        <v>1384</v>
      </c>
      <c r="J212" t="s">
        <v>902</v>
      </c>
      <c r="M212">
        <v>1</v>
      </c>
      <c r="N212">
        <v>1</v>
      </c>
    </row>
    <row r="213" spans="1:14" ht="15.6" customHeight="1" x14ac:dyDescent="0.3">
      <c r="A213" s="1" t="s">
        <v>214</v>
      </c>
      <c r="B213" s="14" t="s">
        <v>1518</v>
      </c>
      <c r="C213" t="s">
        <v>793</v>
      </c>
      <c r="D213" t="s">
        <v>309</v>
      </c>
      <c r="E213" t="s">
        <v>794</v>
      </c>
      <c r="F213" t="s">
        <v>309</v>
      </c>
      <c r="G213" t="s">
        <v>1385</v>
      </c>
      <c r="J213">
        <v>3</v>
      </c>
      <c r="M213">
        <v>1</v>
      </c>
      <c r="N213">
        <v>1</v>
      </c>
    </row>
    <row r="214" spans="1:14" ht="15.6" customHeight="1" x14ac:dyDescent="0.3">
      <c r="A214" s="1" t="s">
        <v>215</v>
      </c>
      <c r="B214" s="14" t="s">
        <v>1518</v>
      </c>
      <c r="C214" t="s">
        <v>795</v>
      </c>
      <c r="D214" t="s">
        <v>442</v>
      </c>
      <c r="E214" t="s">
        <v>796</v>
      </c>
      <c r="F214" t="s">
        <v>797</v>
      </c>
      <c r="G214" t="s">
        <v>954</v>
      </c>
      <c r="I214" t="s">
        <v>902</v>
      </c>
      <c r="J214" t="s">
        <v>902</v>
      </c>
      <c r="N214">
        <v>1</v>
      </c>
    </row>
    <row r="215" spans="1:14" ht="15.6" customHeight="1" x14ac:dyDescent="0.3">
      <c r="A215" s="1" t="s">
        <v>216</v>
      </c>
      <c r="B215" s="14" t="s">
        <v>1518</v>
      </c>
      <c r="C215" t="s">
        <v>798</v>
      </c>
      <c r="D215" t="s">
        <v>309</v>
      </c>
      <c r="E215" t="s">
        <v>799</v>
      </c>
      <c r="F215" t="s">
        <v>309</v>
      </c>
      <c r="G215" t="s">
        <v>944</v>
      </c>
      <c r="J215" t="s">
        <v>902</v>
      </c>
      <c r="M215">
        <v>1</v>
      </c>
      <c r="N215">
        <v>1</v>
      </c>
    </row>
    <row r="216" spans="1:14" ht="15.6" customHeight="1" x14ac:dyDescent="0.3">
      <c r="A216" s="1" t="s">
        <v>217</v>
      </c>
      <c r="B216" s="14" t="s">
        <v>1518</v>
      </c>
      <c r="C216" t="s">
        <v>343</v>
      </c>
      <c r="D216" t="s">
        <v>337</v>
      </c>
      <c r="E216" t="s">
        <v>344</v>
      </c>
      <c r="F216" t="s">
        <v>337</v>
      </c>
      <c r="G216" t="s">
        <v>1386</v>
      </c>
      <c r="H216" t="s">
        <v>1511</v>
      </c>
      <c r="I216" t="s">
        <v>959</v>
      </c>
      <c r="J216" t="s">
        <v>960</v>
      </c>
      <c r="M216">
        <v>1</v>
      </c>
      <c r="N216">
        <v>0</v>
      </c>
    </row>
    <row r="217" spans="1:14" ht="15.6" customHeight="1" x14ac:dyDescent="0.3">
      <c r="A217" s="1" t="s">
        <v>218</v>
      </c>
      <c r="B217" s="14" t="s">
        <v>1518</v>
      </c>
      <c r="C217" t="s">
        <v>800</v>
      </c>
      <c r="D217" t="s">
        <v>436</v>
      </c>
      <c r="E217" t="s">
        <v>801</v>
      </c>
      <c r="F217" t="s">
        <v>436</v>
      </c>
      <c r="G217" t="s">
        <v>1259</v>
      </c>
      <c r="J217">
        <v>3</v>
      </c>
      <c r="N217">
        <v>1</v>
      </c>
    </row>
    <row r="218" spans="1:14" ht="15.6" customHeight="1" x14ac:dyDescent="0.3">
      <c r="A218" s="1" t="s">
        <v>219</v>
      </c>
      <c r="B218" s="14" t="s">
        <v>1518</v>
      </c>
      <c r="C218" t="s">
        <v>802</v>
      </c>
      <c r="D218" t="s">
        <v>287</v>
      </c>
      <c r="E218" t="s">
        <v>803</v>
      </c>
      <c r="F218" t="s">
        <v>289</v>
      </c>
      <c r="G218" t="s">
        <v>1387</v>
      </c>
      <c r="I218" t="s">
        <v>902</v>
      </c>
      <c r="J218" t="s">
        <v>902</v>
      </c>
      <c r="M218">
        <v>1</v>
      </c>
      <c r="N218">
        <v>1</v>
      </c>
    </row>
    <row r="219" spans="1:14" ht="15.6" customHeight="1" x14ac:dyDescent="0.3">
      <c r="A219" s="1" t="s">
        <v>220</v>
      </c>
      <c r="B219" s="14" t="s">
        <v>1518</v>
      </c>
      <c r="C219" t="s">
        <v>804</v>
      </c>
      <c r="D219" t="s">
        <v>309</v>
      </c>
      <c r="E219" t="s">
        <v>805</v>
      </c>
      <c r="F219" t="s">
        <v>309</v>
      </c>
      <c r="G219" t="s">
        <v>1267</v>
      </c>
      <c r="J219">
        <v>3</v>
      </c>
      <c r="M219">
        <v>1</v>
      </c>
      <c r="N219">
        <v>1</v>
      </c>
    </row>
    <row r="220" spans="1:14" ht="15.6" customHeight="1" x14ac:dyDescent="0.3">
      <c r="A220" s="1" t="s">
        <v>221</v>
      </c>
      <c r="B220" s="14" t="s">
        <v>1518</v>
      </c>
      <c r="C220" t="s">
        <v>806</v>
      </c>
      <c r="D220" t="s">
        <v>309</v>
      </c>
      <c r="E220" t="s">
        <v>807</v>
      </c>
      <c r="F220" t="s">
        <v>309</v>
      </c>
      <c r="G220" t="s">
        <v>1260</v>
      </c>
      <c r="J220">
        <v>3</v>
      </c>
      <c r="M220">
        <v>1</v>
      </c>
      <c r="N220">
        <v>1</v>
      </c>
    </row>
    <row r="221" spans="1:14" ht="15.6" customHeight="1" x14ac:dyDescent="0.3">
      <c r="A221" s="1" t="s">
        <v>222</v>
      </c>
      <c r="B221" s="14" t="s">
        <v>1518</v>
      </c>
      <c r="C221" t="s">
        <v>808</v>
      </c>
      <c r="D221" t="s">
        <v>387</v>
      </c>
      <c r="E221" t="s">
        <v>809</v>
      </c>
      <c r="F221" t="s">
        <v>389</v>
      </c>
      <c r="G221" t="s">
        <v>1388</v>
      </c>
      <c r="J221">
        <v>4</v>
      </c>
      <c r="N221">
        <v>1</v>
      </c>
    </row>
    <row r="222" spans="1:14" ht="15.6" customHeight="1" x14ac:dyDescent="0.3">
      <c r="A222" s="1" t="s">
        <v>223</v>
      </c>
      <c r="B222" s="14" t="s">
        <v>1518</v>
      </c>
      <c r="C222" t="s">
        <v>810</v>
      </c>
      <c r="D222" t="s">
        <v>309</v>
      </c>
      <c r="E222" t="s">
        <v>811</v>
      </c>
      <c r="F222" t="s">
        <v>309</v>
      </c>
      <c r="G222" t="s">
        <v>929</v>
      </c>
      <c r="H222" t="s">
        <v>1509</v>
      </c>
      <c r="I222" t="s">
        <v>959</v>
      </c>
      <c r="J222" t="s">
        <v>960</v>
      </c>
      <c r="M222">
        <v>1</v>
      </c>
      <c r="N222">
        <v>1</v>
      </c>
    </row>
    <row r="223" spans="1:14" ht="15.6" customHeight="1" x14ac:dyDescent="0.3">
      <c r="A223" s="1" t="s">
        <v>224</v>
      </c>
      <c r="B223" s="14" t="s">
        <v>1518</v>
      </c>
      <c r="C223" t="s">
        <v>348</v>
      </c>
      <c r="D223" t="s">
        <v>346</v>
      </c>
      <c r="E223" t="s">
        <v>349</v>
      </c>
      <c r="F223" t="s">
        <v>346</v>
      </c>
      <c r="G223" t="s">
        <v>1277</v>
      </c>
      <c r="J223">
        <v>3</v>
      </c>
      <c r="M223">
        <v>1</v>
      </c>
      <c r="N223">
        <v>0</v>
      </c>
    </row>
    <row r="224" spans="1:14" ht="15.6" customHeight="1" x14ac:dyDescent="0.3">
      <c r="A224" s="1" t="s">
        <v>225</v>
      </c>
      <c r="B224" s="14" t="s">
        <v>1518</v>
      </c>
      <c r="C224" t="s">
        <v>812</v>
      </c>
      <c r="D224" t="s">
        <v>309</v>
      </c>
      <c r="E224" t="s">
        <v>813</v>
      </c>
      <c r="F224" t="s">
        <v>309</v>
      </c>
      <c r="G224" t="s">
        <v>1389</v>
      </c>
      <c r="J224">
        <v>3</v>
      </c>
      <c r="M224">
        <v>1</v>
      </c>
      <c r="N224">
        <v>1</v>
      </c>
    </row>
    <row r="225" spans="1:14" ht="15.6" customHeight="1" x14ac:dyDescent="0.3">
      <c r="A225" s="1" t="s">
        <v>226</v>
      </c>
      <c r="B225" s="14" t="s">
        <v>1518</v>
      </c>
      <c r="C225" t="s">
        <v>814</v>
      </c>
      <c r="D225" t="s">
        <v>436</v>
      </c>
      <c r="E225" t="s">
        <v>815</v>
      </c>
      <c r="F225" t="s">
        <v>436</v>
      </c>
      <c r="G225" t="s">
        <v>1268</v>
      </c>
      <c r="I225" t="s">
        <v>355</v>
      </c>
      <c r="J225" t="s">
        <v>355</v>
      </c>
      <c r="N225">
        <v>1</v>
      </c>
    </row>
    <row r="226" spans="1:14" ht="15.6" customHeight="1" x14ac:dyDescent="0.3">
      <c r="A226" s="1" t="s">
        <v>227</v>
      </c>
      <c r="B226" s="14" t="s">
        <v>1518</v>
      </c>
      <c r="C226" t="s">
        <v>816</v>
      </c>
      <c r="D226" t="s">
        <v>309</v>
      </c>
      <c r="E226" t="s">
        <v>817</v>
      </c>
      <c r="F226" t="s">
        <v>309</v>
      </c>
      <c r="G226" t="s">
        <v>933</v>
      </c>
      <c r="J226">
        <v>4</v>
      </c>
      <c r="M226">
        <v>1</v>
      </c>
      <c r="N226">
        <v>1</v>
      </c>
    </row>
    <row r="227" spans="1:14" ht="15.6" customHeight="1" x14ac:dyDescent="0.3">
      <c r="A227" s="1" t="s">
        <v>228</v>
      </c>
      <c r="B227" s="14" t="s">
        <v>1518</v>
      </c>
      <c r="C227" t="s">
        <v>818</v>
      </c>
      <c r="D227" t="s">
        <v>819</v>
      </c>
      <c r="E227" t="s">
        <v>820</v>
      </c>
      <c r="F227" t="s">
        <v>821</v>
      </c>
      <c r="G227" t="s">
        <v>1261</v>
      </c>
      <c r="H227" t="s">
        <v>1508</v>
      </c>
      <c r="I227" t="s">
        <v>898</v>
      </c>
      <c r="J227">
        <v>0</v>
      </c>
      <c r="M227">
        <v>1</v>
      </c>
      <c r="N227">
        <v>1</v>
      </c>
    </row>
    <row r="228" spans="1:14" ht="15.6" customHeight="1" x14ac:dyDescent="0.3">
      <c r="A228" s="1" t="s">
        <v>229</v>
      </c>
      <c r="B228" s="14" t="s">
        <v>1518</v>
      </c>
      <c r="C228" t="s">
        <v>822</v>
      </c>
      <c r="D228" t="s">
        <v>819</v>
      </c>
      <c r="E228" t="s">
        <v>823</v>
      </c>
      <c r="F228" t="s">
        <v>819</v>
      </c>
      <c r="G228" t="s">
        <v>1261</v>
      </c>
      <c r="H228" t="s">
        <v>1508</v>
      </c>
      <c r="I228" t="s">
        <v>898</v>
      </c>
      <c r="J228">
        <v>0</v>
      </c>
      <c r="M228">
        <v>1</v>
      </c>
      <c r="N228">
        <v>1</v>
      </c>
    </row>
    <row r="229" spans="1:14" ht="15.6" customHeight="1" x14ac:dyDescent="0.3">
      <c r="A229" s="1" t="s">
        <v>234</v>
      </c>
      <c r="B229" s="14" t="s">
        <v>1518</v>
      </c>
      <c r="C229" t="s">
        <v>824</v>
      </c>
      <c r="D229" t="s">
        <v>819</v>
      </c>
      <c r="E229" t="s">
        <v>825</v>
      </c>
      <c r="F229" t="s">
        <v>819</v>
      </c>
      <c r="G229" t="s">
        <v>1261</v>
      </c>
      <c r="H229" t="s">
        <v>1508</v>
      </c>
      <c r="I229" t="s">
        <v>898</v>
      </c>
      <c r="J229">
        <v>0</v>
      </c>
      <c r="M229">
        <v>1</v>
      </c>
      <c r="N229">
        <v>1</v>
      </c>
    </row>
    <row r="230" spans="1:14" ht="15.6" customHeight="1" x14ac:dyDescent="0.3">
      <c r="A230" s="1" t="s">
        <v>230</v>
      </c>
      <c r="B230" s="14" t="s">
        <v>1518</v>
      </c>
      <c r="C230" t="s">
        <v>826</v>
      </c>
      <c r="D230" t="s">
        <v>819</v>
      </c>
      <c r="E230" t="s">
        <v>827</v>
      </c>
      <c r="F230" t="s">
        <v>828</v>
      </c>
      <c r="G230" t="s">
        <v>1261</v>
      </c>
      <c r="H230" t="s">
        <v>1508</v>
      </c>
      <c r="I230" t="s">
        <v>898</v>
      </c>
      <c r="J230">
        <v>0</v>
      </c>
      <c r="M230">
        <v>1</v>
      </c>
      <c r="N230">
        <v>1</v>
      </c>
    </row>
    <row r="231" spans="1:14" ht="15.6" customHeight="1" x14ac:dyDescent="0.3">
      <c r="A231" s="1" t="s">
        <v>235</v>
      </c>
      <c r="B231" s="14" t="s">
        <v>1518</v>
      </c>
      <c r="C231" t="s">
        <v>829</v>
      </c>
      <c r="D231" t="s">
        <v>819</v>
      </c>
      <c r="E231" t="s">
        <v>830</v>
      </c>
      <c r="F231" t="s">
        <v>831</v>
      </c>
      <c r="G231" t="s">
        <v>1261</v>
      </c>
      <c r="H231" t="s">
        <v>1508</v>
      </c>
      <c r="I231" t="s">
        <v>898</v>
      </c>
      <c r="J231">
        <v>0</v>
      </c>
      <c r="M231">
        <v>1</v>
      </c>
      <c r="N231">
        <v>1</v>
      </c>
    </row>
    <row r="232" spans="1:14" ht="15.6" customHeight="1" x14ac:dyDescent="0.3">
      <c r="A232" s="1" t="s">
        <v>231</v>
      </c>
      <c r="B232" s="14" t="s">
        <v>1518</v>
      </c>
      <c r="C232" t="s">
        <v>832</v>
      </c>
      <c r="D232" t="s">
        <v>337</v>
      </c>
      <c r="E232" t="s">
        <v>833</v>
      </c>
      <c r="F232" t="s">
        <v>834</v>
      </c>
      <c r="G232" t="s">
        <v>1261</v>
      </c>
      <c r="H232" t="s">
        <v>1508</v>
      </c>
      <c r="I232" t="s">
        <v>898</v>
      </c>
      <c r="J232">
        <v>0</v>
      </c>
      <c r="M232">
        <v>1</v>
      </c>
      <c r="N232">
        <v>1</v>
      </c>
    </row>
    <row r="233" spans="1:14" ht="15.6" customHeight="1" x14ac:dyDescent="0.3">
      <c r="A233" s="1" t="s">
        <v>236</v>
      </c>
      <c r="B233" s="14" t="s">
        <v>1518</v>
      </c>
      <c r="C233" t="s">
        <v>835</v>
      </c>
      <c r="D233" t="s">
        <v>819</v>
      </c>
      <c r="E233" t="s">
        <v>836</v>
      </c>
      <c r="F233" t="s">
        <v>837</v>
      </c>
      <c r="G233" t="s">
        <v>1261</v>
      </c>
      <c r="H233" t="s">
        <v>1508</v>
      </c>
      <c r="I233" t="s">
        <v>898</v>
      </c>
      <c r="J233">
        <v>0</v>
      </c>
      <c r="M233">
        <v>1</v>
      </c>
      <c r="N233">
        <v>1</v>
      </c>
    </row>
    <row r="234" spans="1:14" ht="15.6" customHeight="1" x14ac:dyDescent="0.3">
      <c r="A234" s="1" t="s">
        <v>232</v>
      </c>
      <c r="B234" s="14" t="s">
        <v>1518</v>
      </c>
      <c r="C234" t="s">
        <v>838</v>
      </c>
      <c r="D234" t="s">
        <v>334</v>
      </c>
      <c r="E234" t="s">
        <v>839</v>
      </c>
      <c r="F234" t="s">
        <v>840</v>
      </c>
      <c r="G234" t="s">
        <v>1261</v>
      </c>
      <c r="H234" t="s">
        <v>1508</v>
      </c>
      <c r="I234" t="s">
        <v>898</v>
      </c>
      <c r="J234">
        <v>0</v>
      </c>
      <c r="M234">
        <v>1</v>
      </c>
      <c r="N234">
        <v>1</v>
      </c>
    </row>
    <row r="235" spans="1:14" ht="15.6" customHeight="1" x14ac:dyDescent="0.3">
      <c r="A235" s="1" t="s">
        <v>237</v>
      </c>
      <c r="B235" s="14" t="s">
        <v>1518</v>
      </c>
      <c r="C235" t="s">
        <v>841</v>
      </c>
      <c r="D235" t="s">
        <v>819</v>
      </c>
      <c r="E235" t="s">
        <v>842</v>
      </c>
      <c r="F235" t="s">
        <v>843</v>
      </c>
      <c r="G235" t="s">
        <v>1261</v>
      </c>
      <c r="H235" t="s">
        <v>1508</v>
      </c>
      <c r="I235" t="s">
        <v>898</v>
      </c>
      <c r="J235">
        <v>0</v>
      </c>
      <c r="M235">
        <v>1</v>
      </c>
      <c r="N235">
        <v>1</v>
      </c>
    </row>
    <row r="236" spans="1:14" ht="15.6" customHeight="1" x14ac:dyDescent="0.3">
      <c r="A236" s="1" t="s">
        <v>238</v>
      </c>
      <c r="B236" s="14" t="s">
        <v>1518</v>
      </c>
      <c r="C236" t="s">
        <v>844</v>
      </c>
      <c r="D236" t="s">
        <v>334</v>
      </c>
      <c r="E236" t="s">
        <v>845</v>
      </c>
      <c r="F236" t="s">
        <v>334</v>
      </c>
      <c r="G236" t="s">
        <v>1261</v>
      </c>
      <c r="H236" t="s">
        <v>1508</v>
      </c>
      <c r="I236" t="s">
        <v>898</v>
      </c>
      <c r="J236">
        <v>0</v>
      </c>
      <c r="M236">
        <v>1</v>
      </c>
      <c r="N236">
        <v>1</v>
      </c>
    </row>
    <row r="237" spans="1:14" ht="15.6" customHeight="1" x14ac:dyDescent="0.3">
      <c r="A237" s="1" t="s">
        <v>233</v>
      </c>
      <c r="B237" s="14" t="s">
        <v>1518</v>
      </c>
      <c r="C237" t="s">
        <v>846</v>
      </c>
      <c r="D237" t="s">
        <v>819</v>
      </c>
      <c r="E237" t="s">
        <v>847</v>
      </c>
      <c r="F237" t="s">
        <v>848</v>
      </c>
      <c r="G237" t="s">
        <v>1261</v>
      </c>
      <c r="H237" t="s">
        <v>1508</v>
      </c>
      <c r="I237" t="s">
        <v>898</v>
      </c>
      <c r="J237">
        <v>0</v>
      </c>
      <c r="M237">
        <v>1</v>
      </c>
      <c r="N237">
        <v>1</v>
      </c>
    </row>
    <row r="238" spans="1:14" ht="15.6" customHeight="1" x14ac:dyDescent="0.3">
      <c r="A238" s="1" t="s">
        <v>239</v>
      </c>
      <c r="B238" s="14" t="s">
        <v>1518</v>
      </c>
      <c r="C238" t="s">
        <v>849</v>
      </c>
      <c r="D238" t="s">
        <v>406</v>
      </c>
      <c r="E238" t="s">
        <v>850</v>
      </c>
      <c r="F238" t="s">
        <v>851</v>
      </c>
      <c r="G238" t="s">
        <v>1390</v>
      </c>
      <c r="J238">
        <v>3</v>
      </c>
      <c r="N238">
        <v>1</v>
      </c>
    </row>
    <row r="239" spans="1:14" s="11" customFormat="1" ht="15.6" customHeight="1" x14ac:dyDescent="0.3">
      <c r="A239" s="10" t="s">
        <v>240</v>
      </c>
      <c r="B239" s="14" t="s">
        <v>1518</v>
      </c>
      <c r="C239" s="11" t="s">
        <v>852</v>
      </c>
      <c r="D239" s="11" t="s">
        <v>853</v>
      </c>
      <c r="E239" s="11" t="s">
        <v>854</v>
      </c>
      <c r="F239" s="11" t="s">
        <v>855</v>
      </c>
      <c r="G239" t="s">
        <v>1341</v>
      </c>
      <c r="H239"/>
      <c r="J239" s="11" t="s">
        <v>355</v>
      </c>
      <c r="N239" s="11">
        <v>1</v>
      </c>
    </row>
    <row r="240" spans="1:14" ht="15.6" customHeight="1" x14ac:dyDescent="0.3">
      <c r="A240" s="1" t="s">
        <v>241</v>
      </c>
      <c r="B240" s="14" t="s">
        <v>1518</v>
      </c>
      <c r="C240" t="s">
        <v>856</v>
      </c>
      <c r="D240" t="s">
        <v>299</v>
      </c>
      <c r="E240" t="s">
        <v>857</v>
      </c>
      <c r="F240" t="s">
        <v>299</v>
      </c>
      <c r="G240" t="s">
        <v>1391</v>
      </c>
      <c r="J240" t="s">
        <v>902</v>
      </c>
      <c r="N240">
        <v>1</v>
      </c>
    </row>
    <row r="241" spans="1:14" ht="15.6" customHeight="1" x14ac:dyDescent="0.3">
      <c r="A241" s="1" t="s">
        <v>242</v>
      </c>
      <c r="B241" s="14" t="s">
        <v>1518</v>
      </c>
      <c r="C241" t="s">
        <v>350</v>
      </c>
      <c r="D241" t="s">
        <v>299</v>
      </c>
      <c r="E241" t="s">
        <v>858</v>
      </c>
      <c r="F241" t="s">
        <v>299</v>
      </c>
      <c r="G241" t="s">
        <v>1392</v>
      </c>
      <c r="J241">
        <v>3</v>
      </c>
      <c r="M241">
        <v>1</v>
      </c>
      <c r="N241">
        <v>0</v>
      </c>
    </row>
    <row r="242" spans="1:14" ht="15.6" customHeight="1" x14ac:dyDescent="0.3">
      <c r="A242" s="1" t="s">
        <v>243</v>
      </c>
      <c r="B242" s="14" t="s">
        <v>1518</v>
      </c>
      <c r="C242" t="s">
        <v>859</v>
      </c>
      <c r="D242" t="s">
        <v>309</v>
      </c>
      <c r="E242" t="s">
        <v>860</v>
      </c>
      <c r="F242" t="s">
        <v>309</v>
      </c>
      <c r="G242" t="s">
        <v>1393</v>
      </c>
      <c r="J242" t="s">
        <v>902</v>
      </c>
      <c r="M242">
        <v>1</v>
      </c>
      <c r="N242">
        <v>1</v>
      </c>
    </row>
    <row r="243" spans="1:14" ht="15.6" customHeight="1" x14ac:dyDescent="0.3">
      <c r="A243" s="1" t="s">
        <v>245</v>
      </c>
      <c r="B243" s="14" t="s">
        <v>1518</v>
      </c>
      <c r="C243" t="s">
        <v>861</v>
      </c>
      <c r="D243" t="s">
        <v>309</v>
      </c>
      <c r="E243" t="s">
        <v>862</v>
      </c>
      <c r="F243" t="s">
        <v>309</v>
      </c>
      <c r="G243" t="s">
        <v>1394</v>
      </c>
      <c r="J243">
        <v>3</v>
      </c>
      <c r="M243">
        <v>1</v>
      </c>
      <c r="N243">
        <v>1</v>
      </c>
    </row>
    <row r="244" spans="1:14" ht="15.6" customHeight="1" x14ac:dyDescent="0.3">
      <c r="A244" s="1" t="s">
        <v>246</v>
      </c>
      <c r="B244" s="14" t="s">
        <v>1518</v>
      </c>
      <c r="C244" t="s">
        <v>863</v>
      </c>
      <c r="D244" t="s">
        <v>309</v>
      </c>
      <c r="E244" t="s">
        <v>864</v>
      </c>
      <c r="F244" t="s">
        <v>309</v>
      </c>
      <c r="G244" t="s">
        <v>1394</v>
      </c>
      <c r="J244">
        <v>3</v>
      </c>
      <c r="M244">
        <v>1</v>
      </c>
      <c r="N244">
        <v>1</v>
      </c>
    </row>
    <row r="245" spans="1:14" s="5" customFormat="1" ht="15.6" customHeight="1" x14ac:dyDescent="0.3">
      <c r="A245" s="1" t="s">
        <v>247</v>
      </c>
      <c r="B245" s="14" t="s">
        <v>1518</v>
      </c>
      <c r="C245" t="s">
        <v>865</v>
      </c>
      <c r="D245" t="s">
        <v>309</v>
      </c>
      <c r="E245" t="s">
        <v>866</v>
      </c>
      <c r="F245" t="s">
        <v>309</v>
      </c>
      <c r="G245" t="s">
        <v>1394</v>
      </c>
      <c r="H245"/>
      <c r="I245"/>
      <c r="J245">
        <v>3</v>
      </c>
      <c r="K245"/>
      <c r="L245"/>
      <c r="M245">
        <v>1</v>
      </c>
      <c r="N245">
        <v>1</v>
      </c>
    </row>
    <row r="246" spans="1:14" ht="15.6" customHeight="1" x14ac:dyDescent="0.3">
      <c r="A246" s="1" t="s">
        <v>248</v>
      </c>
      <c r="B246" s="14" t="s">
        <v>1518</v>
      </c>
      <c r="C246" t="s">
        <v>867</v>
      </c>
      <c r="D246" t="s">
        <v>309</v>
      </c>
      <c r="E246" t="s">
        <v>868</v>
      </c>
      <c r="F246" t="s">
        <v>440</v>
      </c>
      <c r="G246" t="s">
        <v>1394</v>
      </c>
      <c r="J246">
        <v>3</v>
      </c>
      <c r="M246">
        <v>1</v>
      </c>
      <c r="N246">
        <v>1</v>
      </c>
    </row>
    <row r="247" spans="1:14" ht="15.6" customHeight="1" x14ac:dyDescent="0.3">
      <c r="A247" s="1" t="s">
        <v>249</v>
      </c>
      <c r="B247" s="14" t="s">
        <v>1518</v>
      </c>
      <c r="C247" t="s">
        <v>869</v>
      </c>
      <c r="D247" t="s">
        <v>309</v>
      </c>
      <c r="E247" t="s">
        <v>870</v>
      </c>
      <c r="F247" t="s">
        <v>309</v>
      </c>
      <c r="G247" t="s">
        <v>1394</v>
      </c>
      <c r="J247">
        <v>3</v>
      </c>
      <c r="M247">
        <v>1</v>
      </c>
      <c r="N247">
        <v>1</v>
      </c>
    </row>
    <row r="248" spans="1:14" ht="15.6" customHeight="1" x14ac:dyDescent="0.3">
      <c r="A248" s="1" t="s">
        <v>250</v>
      </c>
      <c r="B248" s="14" t="s">
        <v>1518</v>
      </c>
      <c r="C248" t="s">
        <v>871</v>
      </c>
      <c r="D248" t="s">
        <v>363</v>
      </c>
      <c r="E248" t="s">
        <v>872</v>
      </c>
      <c r="F248" t="s">
        <v>419</v>
      </c>
      <c r="G248" t="s">
        <v>1395</v>
      </c>
      <c r="J248">
        <v>3</v>
      </c>
      <c r="N248">
        <v>1</v>
      </c>
    </row>
    <row r="249" spans="1:14" ht="15.6" customHeight="1" x14ac:dyDescent="0.3">
      <c r="A249" s="1" t="s">
        <v>251</v>
      </c>
      <c r="B249" s="14" t="s">
        <v>1518</v>
      </c>
      <c r="C249" t="s">
        <v>873</v>
      </c>
      <c r="D249" t="s">
        <v>309</v>
      </c>
      <c r="E249" t="s">
        <v>874</v>
      </c>
      <c r="F249" t="s">
        <v>309</v>
      </c>
      <c r="G249" t="s">
        <v>1396</v>
      </c>
      <c r="J249">
        <v>4</v>
      </c>
      <c r="M249">
        <v>1</v>
      </c>
      <c r="N249">
        <v>1</v>
      </c>
    </row>
    <row r="250" spans="1:14" ht="15.6" customHeight="1" x14ac:dyDescent="0.3">
      <c r="A250" s="1" t="s">
        <v>252</v>
      </c>
      <c r="B250" s="14" t="s">
        <v>1518</v>
      </c>
      <c r="C250" t="s">
        <v>875</v>
      </c>
      <c r="D250" t="s">
        <v>287</v>
      </c>
      <c r="E250" t="s">
        <v>876</v>
      </c>
      <c r="F250" t="s">
        <v>289</v>
      </c>
      <c r="G250" t="s">
        <v>1397</v>
      </c>
      <c r="J250" t="s">
        <v>902</v>
      </c>
      <c r="M250">
        <v>1</v>
      </c>
      <c r="N250">
        <v>1</v>
      </c>
    </row>
    <row r="251" spans="1:14" ht="15.6" customHeight="1" x14ac:dyDescent="0.3">
      <c r="A251" s="1" t="s">
        <v>253</v>
      </c>
      <c r="B251" s="14" t="s">
        <v>1518</v>
      </c>
      <c r="C251" t="s">
        <v>877</v>
      </c>
      <c r="D251" t="s">
        <v>287</v>
      </c>
      <c r="E251" t="s">
        <v>878</v>
      </c>
      <c r="F251" t="s">
        <v>289</v>
      </c>
      <c r="G251" t="s">
        <v>949</v>
      </c>
      <c r="I251" t="s">
        <v>902</v>
      </c>
      <c r="J251" t="s">
        <v>902</v>
      </c>
      <c r="M251">
        <v>1</v>
      </c>
      <c r="N251">
        <v>1</v>
      </c>
    </row>
    <row r="252" spans="1:14" ht="15.6" customHeight="1" x14ac:dyDescent="0.3">
      <c r="A252" s="1" t="s">
        <v>254</v>
      </c>
      <c r="B252" s="14" t="s">
        <v>1518</v>
      </c>
      <c r="C252" t="s">
        <v>879</v>
      </c>
      <c r="D252" t="s">
        <v>309</v>
      </c>
      <c r="E252" t="s">
        <v>880</v>
      </c>
      <c r="F252" t="s">
        <v>309</v>
      </c>
      <c r="G252" t="s">
        <v>1398</v>
      </c>
      <c r="I252" t="s">
        <v>902</v>
      </c>
      <c r="J252">
        <v>3</v>
      </c>
      <c r="M252">
        <v>1</v>
      </c>
      <c r="N252">
        <v>1</v>
      </c>
    </row>
    <row r="253" spans="1:14" ht="15.6" customHeight="1" x14ac:dyDescent="0.3">
      <c r="A253" s="1" t="s">
        <v>255</v>
      </c>
      <c r="B253" s="14" t="s">
        <v>1518</v>
      </c>
      <c r="C253" t="s">
        <v>881</v>
      </c>
      <c r="D253" t="s">
        <v>391</v>
      </c>
      <c r="E253" t="s">
        <v>882</v>
      </c>
      <c r="F253" t="s">
        <v>393</v>
      </c>
      <c r="G253" t="s">
        <v>1278</v>
      </c>
      <c r="J253">
        <v>3</v>
      </c>
      <c r="M253">
        <v>1</v>
      </c>
      <c r="N253">
        <v>1</v>
      </c>
    </row>
    <row r="254" spans="1:14" ht="15.6" customHeight="1" x14ac:dyDescent="0.3">
      <c r="A254" s="1" t="s">
        <v>256</v>
      </c>
      <c r="B254" s="14" t="s">
        <v>1518</v>
      </c>
      <c r="C254" t="s">
        <v>883</v>
      </c>
      <c r="D254" t="s">
        <v>357</v>
      </c>
      <c r="E254" t="s">
        <v>884</v>
      </c>
      <c r="F254" t="s">
        <v>357</v>
      </c>
      <c r="G254" t="s">
        <v>1279</v>
      </c>
      <c r="J254">
        <v>3</v>
      </c>
      <c r="M254">
        <v>1</v>
      </c>
      <c r="N254">
        <v>1</v>
      </c>
    </row>
    <row r="255" spans="1:14" ht="15.6" customHeight="1" x14ac:dyDescent="0.3">
      <c r="A255" s="1" t="s">
        <v>257</v>
      </c>
      <c r="B255" s="14" t="s">
        <v>1518</v>
      </c>
      <c r="C255" t="s">
        <v>329</v>
      </c>
      <c r="D255" t="s">
        <v>309</v>
      </c>
      <c r="E255" t="s">
        <v>330</v>
      </c>
      <c r="F255" t="s">
        <v>309</v>
      </c>
      <c r="G255" t="s">
        <v>1399</v>
      </c>
      <c r="J255">
        <v>3</v>
      </c>
      <c r="M255">
        <v>1</v>
      </c>
      <c r="N255">
        <v>0</v>
      </c>
    </row>
    <row r="256" spans="1:14" ht="15.6" customHeight="1" x14ac:dyDescent="0.3">
      <c r="A256" s="1" t="s">
        <v>258</v>
      </c>
      <c r="B256" s="14" t="s">
        <v>1518</v>
      </c>
      <c r="C256" t="s">
        <v>885</v>
      </c>
      <c r="D256" t="s">
        <v>309</v>
      </c>
      <c r="E256" t="s">
        <v>886</v>
      </c>
      <c r="F256" t="s">
        <v>309</v>
      </c>
      <c r="G256" t="s">
        <v>1400</v>
      </c>
      <c r="J256" t="s">
        <v>902</v>
      </c>
      <c r="M256">
        <v>1</v>
      </c>
      <c r="N256">
        <v>1</v>
      </c>
    </row>
    <row r="257" spans="1:14" ht="15.6" customHeight="1" x14ac:dyDescent="0.3">
      <c r="A257" s="1" t="s">
        <v>259</v>
      </c>
      <c r="B257" s="14" t="s">
        <v>1518</v>
      </c>
      <c r="C257" t="s">
        <v>331</v>
      </c>
      <c r="D257" t="s">
        <v>309</v>
      </c>
      <c r="E257" t="s">
        <v>332</v>
      </c>
      <c r="F257" t="s">
        <v>309</v>
      </c>
      <c r="G257" t="s">
        <v>1401</v>
      </c>
      <c r="J257">
        <v>3</v>
      </c>
      <c r="M257">
        <v>1</v>
      </c>
      <c r="N257">
        <v>0</v>
      </c>
    </row>
    <row r="258" spans="1:14" ht="15.6" customHeight="1" x14ac:dyDescent="0.3">
      <c r="A258" s="1" t="s">
        <v>260</v>
      </c>
      <c r="B258" s="14" t="s">
        <v>1518</v>
      </c>
      <c r="C258" t="s">
        <v>887</v>
      </c>
      <c r="D258" t="s">
        <v>309</v>
      </c>
      <c r="E258" t="s">
        <v>888</v>
      </c>
      <c r="F258" t="s">
        <v>309</v>
      </c>
      <c r="G258" t="s">
        <v>1402</v>
      </c>
      <c r="J258">
        <v>4</v>
      </c>
      <c r="M258">
        <v>1</v>
      </c>
      <c r="N258">
        <v>1</v>
      </c>
    </row>
    <row r="259" spans="1:14" ht="15.6" customHeight="1" x14ac:dyDescent="0.3">
      <c r="A259" s="1" t="s">
        <v>261</v>
      </c>
      <c r="B259" s="14" t="s">
        <v>1518</v>
      </c>
      <c r="C259" t="s">
        <v>889</v>
      </c>
      <c r="D259" t="s">
        <v>387</v>
      </c>
      <c r="E259" t="s">
        <v>890</v>
      </c>
      <c r="F259" t="s">
        <v>389</v>
      </c>
      <c r="G259" t="s">
        <v>1282</v>
      </c>
      <c r="N259">
        <v>1</v>
      </c>
    </row>
    <row r="260" spans="1:14" ht="15.6" customHeight="1" x14ac:dyDescent="0.3">
      <c r="A260" s="1" t="s">
        <v>106</v>
      </c>
      <c r="B260" s="14" t="s">
        <v>1518</v>
      </c>
      <c r="C260" t="s">
        <v>356</v>
      </c>
      <c r="D260" t="s">
        <v>357</v>
      </c>
      <c r="E260" t="s">
        <v>356</v>
      </c>
      <c r="F260" t="s">
        <v>357</v>
      </c>
      <c r="G260" t="s">
        <v>1403</v>
      </c>
      <c r="I260" t="s">
        <v>902</v>
      </c>
      <c r="J260" t="s">
        <v>902</v>
      </c>
      <c r="N260">
        <v>1</v>
      </c>
    </row>
    <row r="261" spans="1:14" ht="15.6" customHeight="1" x14ac:dyDescent="0.3">
      <c r="A261" t="s">
        <v>982</v>
      </c>
      <c r="B261" s="14">
        <v>44894</v>
      </c>
      <c r="C261" t="s">
        <v>1002</v>
      </c>
      <c r="D261" t="s">
        <v>346</v>
      </c>
      <c r="E261" t="s">
        <v>1003</v>
      </c>
      <c r="F261" t="s">
        <v>346</v>
      </c>
      <c r="G261" t="s">
        <v>899</v>
      </c>
      <c r="I261" s="3" t="s">
        <v>902</v>
      </c>
      <c r="J261" t="s">
        <v>902</v>
      </c>
    </row>
    <row r="262" spans="1:14" ht="15.6" customHeight="1" x14ac:dyDescent="0.3">
      <c r="A262" t="s">
        <v>983</v>
      </c>
      <c r="B262" s="14">
        <v>44894</v>
      </c>
      <c r="C262" t="s">
        <v>1004</v>
      </c>
      <c r="D262" t="s">
        <v>309</v>
      </c>
      <c r="E262" t="s">
        <v>1005</v>
      </c>
      <c r="F262" t="s">
        <v>1405</v>
      </c>
      <c r="G262" t="s">
        <v>1404</v>
      </c>
      <c r="I262" t="s">
        <v>902</v>
      </c>
      <c r="J262" t="s">
        <v>902</v>
      </c>
      <c r="L262" s="7"/>
    </row>
    <row r="263" spans="1:14" ht="15.6" customHeight="1" x14ac:dyDescent="0.3">
      <c r="A263" t="s">
        <v>984</v>
      </c>
      <c r="B263" s="14">
        <v>44894</v>
      </c>
      <c r="C263" t="s">
        <v>1006</v>
      </c>
      <c r="D263" t="s">
        <v>309</v>
      </c>
      <c r="E263" t="s">
        <v>1007</v>
      </c>
      <c r="F263" t="s">
        <v>309</v>
      </c>
      <c r="G263" t="s">
        <v>896</v>
      </c>
      <c r="J263">
        <v>3</v>
      </c>
      <c r="L263" s="7"/>
    </row>
    <row r="264" spans="1:14" ht="15.6" customHeight="1" x14ac:dyDescent="0.3">
      <c r="A264" t="s">
        <v>985</v>
      </c>
      <c r="B264" s="14">
        <v>44894</v>
      </c>
      <c r="C264" t="s">
        <v>1008</v>
      </c>
      <c r="D264" t="s">
        <v>334</v>
      </c>
      <c r="E264" t="s">
        <v>1009</v>
      </c>
      <c r="F264" t="s">
        <v>334</v>
      </c>
      <c r="G264" t="s">
        <v>1342</v>
      </c>
      <c r="J264">
        <v>3</v>
      </c>
      <c r="L264" s="7"/>
    </row>
    <row r="265" spans="1:14" ht="15.6" customHeight="1" x14ac:dyDescent="0.3">
      <c r="A265" t="s">
        <v>986</v>
      </c>
      <c r="B265" s="14">
        <v>44894</v>
      </c>
      <c r="C265" t="s">
        <v>1010</v>
      </c>
      <c r="D265" t="s">
        <v>373</v>
      </c>
      <c r="E265" t="s">
        <v>1011</v>
      </c>
      <c r="F265" t="s">
        <v>373</v>
      </c>
      <c r="G265" t="s">
        <v>1406</v>
      </c>
      <c r="I265" t="s">
        <v>898</v>
      </c>
      <c r="J265">
        <v>0</v>
      </c>
      <c r="L265" s="7"/>
    </row>
    <row r="266" spans="1:14" ht="15.6" customHeight="1" x14ac:dyDescent="0.3">
      <c r="A266" t="s">
        <v>987</v>
      </c>
      <c r="B266" s="14">
        <v>44894</v>
      </c>
      <c r="C266" t="s">
        <v>1012</v>
      </c>
      <c r="D266" t="s">
        <v>334</v>
      </c>
      <c r="E266" t="s">
        <v>1013</v>
      </c>
      <c r="F266" t="s">
        <v>334</v>
      </c>
      <c r="G266" t="s">
        <v>1283</v>
      </c>
      <c r="I266" t="s">
        <v>902</v>
      </c>
      <c r="J266" t="s">
        <v>902</v>
      </c>
      <c r="L266" s="7"/>
    </row>
    <row r="267" spans="1:14" ht="15.6" customHeight="1" x14ac:dyDescent="0.3">
      <c r="A267" t="s">
        <v>988</v>
      </c>
      <c r="B267" s="14">
        <v>44894</v>
      </c>
      <c r="C267" t="s">
        <v>1014</v>
      </c>
      <c r="D267" t="s">
        <v>334</v>
      </c>
      <c r="E267" t="s">
        <v>1015</v>
      </c>
      <c r="F267" t="s">
        <v>334</v>
      </c>
      <c r="G267" t="s">
        <v>964</v>
      </c>
      <c r="I267" t="s">
        <v>355</v>
      </c>
      <c r="J267" t="s">
        <v>355</v>
      </c>
      <c r="L267" s="7"/>
    </row>
    <row r="268" spans="1:14" ht="15.6" customHeight="1" x14ac:dyDescent="0.3">
      <c r="A268" t="s">
        <v>989</v>
      </c>
      <c r="B268" s="14">
        <v>44894</v>
      </c>
      <c r="C268" t="s">
        <v>1016</v>
      </c>
      <c r="D268" t="s">
        <v>334</v>
      </c>
      <c r="E268" t="s">
        <v>1017</v>
      </c>
      <c r="F268" t="s">
        <v>334</v>
      </c>
      <c r="G268" t="s">
        <v>1262</v>
      </c>
      <c r="I268" t="s">
        <v>902</v>
      </c>
      <c r="J268" t="s">
        <v>902</v>
      </c>
      <c r="L268" s="7"/>
    </row>
    <row r="269" spans="1:14" ht="15.6" customHeight="1" x14ac:dyDescent="0.3">
      <c r="A269" t="s">
        <v>990</v>
      </c>
      <c r="B269" s="14">
        <v>44894</v>
      </c>
      <c r="C269" t="s">
        <v>1018</v>
      </c>
      <c r="D269" t="s">
        <v>709</v>
      </c>
      <c r="E269" t="s">
        <v>1019</v>
      </c>
      <c r="F269" t="s">
        <v>711</v>
      </c>
      <c r="G269" t="s">
        <v>1049</v>
      </c>
      <c r="I269" t="s">
        <v>959</v>
      </c>
      <c r="J269" t="s">
        <v>960</v>
      </c>
      <c r="L269" t="s">
        <v>1050</v>
      </c>
    </row>
    <row r="270" spans="1:14" ht="15.6" customHeight="1" x14ac:dyDescent="0.3">
      <c r="A270" t="s">
        <v>991</v>
      </c>
      <c r="B270" s="14">
        <v>44894</v>
      </c>
      <c r="C270" t="s">
        <v>1020</v>
      </c>
      <c r="D270" t="s">
        <v>309</v>
      </c>
      <c r="E270" t="s">
        <v>1021</v>
      </c>
      <c r="F270" t="s">
        <v>309</v>
      </c>
      <c r="G270" t="s">
        <v>897</v>
      </c>
      <c r="H270" t="s">
        <v>1515</v>
      </c>
      <c r="J270">
        <v>3</v>
      </c>
      <c r="L270" s="7"/>
    </row>
    <row r="271" spans="1:14" ht="15.6" customHeight="1" x14ac:dyDescent="0.3">
      <c r="A271" t="s">
        <v>992</v>
      </c>
      <c r="B271" s="14">
        <v>44894</v>
      </c>
      <c r="C271" t="s">
        <v>1022</v>
      </c>
      <c r="D271" t="s">
        <v>334</v>
      </c>
      <c r="E271" t="s">
        <v>1023</v>
      </c>
      <c r="F271" t="s">
        <v>334</v>
      </c>
      <c r="G271" t="s">
        <v>963</v>
      </c>
      <c r="J271">
        <v>5</v>
      </c>
      <c r="L271" s="7"/>
    </row>
    <row r="272" spans="1:14" ht="15.6" customHeight="1" x14ac:dyDescent="0.3">
      <c r="A272" t="s">
        <v>993</v>
      </c>
      <c r="B272" s="14">
        <v>44894</v>
      </c>
      <c r="C272" t="s">
        <v>1024</v>
      </c>
      <c r="D272" t="s">
        <v>309</v>
      </c>
      <c r="E272" t="s">
        <v>1025</v>
      </c>
      <c r="F272" t="s">
        <v>309</v>
      </c>
      <c r="G272" t="s">
        <v>1407</v>
      </c>
      <c r="J272">
        <v>3</v>
      </c>
      <c r="L272" s="7"/>
    </row>
    <row r="273" spans="1:10" ht="15.6" customHeight="1" x14ac:dyDescent="0.3">
      <c r="A273" t="s">
        <v>994</v>
      </c>
      <c r="B273" s="14">
        <v>44894</v>
      </c>
      <c r="C273" t="s">
        <v>1026</v>
      </c>
      <c r="D273" t="s">
        <v>334</v>
      </c>
      <c r="E273" t="s">
        <v>1027</v>
      </c>
      <c r="F273" t="s">
        <v>334</v>
      </c>
      <c r="G273" t="s">
        <v>1343</v>
      </c>
    </row>
    <row r="274" spans="1:10" ht="15.6" customHeight="1" x14ac:dyDescent="0.3">
      <c r="A274" t="s">
        <v>995</v>
      </c>
      <c r="B274" s="14">
        <v>44894</v>
      </c>
      <c r="C274" t="s">
        <v>1028</v>
      </c>
      <c r="D274" t="s">
        <v>334</v>
      </c>
      <c r="E274" t="s">
        <v>1029</v>
      </c>
      <c r="F274" t="s">
        <v>334</v>
      </c>
      <c r="G274" t="s">
        <v>1408</v>
      </c>
      <c r="I274" t="s">
        <v>902</v>
      </c>
      <c r="J274" t="s">
        <v>902</v>
      </c>
    </row>
    <row r="275" spans="1:10" ht="15.6" customHeight="1" x14ac:dyDescent="0.3">
      <c r="A275" t="s">
        <v>996</v>
      </c>
      <c r="B275" s="14">
        <v>44894</v>
      </c>
      <c r="C275" t="s">
        <v>1030</v>
      </c>
      <c r="D275" t="s">
        <v>334</v>
      </c>
      <c r="E275" t="s">
        <v>1031</v>
      </c>
      <c r="F275" t="s">
        <v>334</v>
      </c>
      <c r="G275" t="s">
        <v>961</v>
      </c>
      <c r="I275" t="s">
        <v>355</v>
      </c>
      <c r="J275" t="s">
        <v>355</v>
      </c>
    </row>
    <row r="276" spans="1:10" ht="15.6" customHeight="1" x14ac:dyDescent="0.3">
      <c r="A276" t="s">
        <v>997</v>
      </c>
      <c r="B276" s="14">
        <v>44894</v>
      </c>
      <c r="C276" t="s">
        <v>1032</v>
      </c>
      <c r="D276" t="s">
        <v>334</v>
      </c>
      <c r="E276" t="s">
        <v>1033</v>
      </c>
      <c r="F276" t="s">
        <v>334</v>
      </c>
      <c r="G276" t="s">
        <v>1284</v>
      </c>
      <c r="I276" t="s">
        <v>902</v>
      </c>
      <c r="J276" t="s">
        <v>902</v>
      </c>
    </row>
    <row r="277" spans="1:10" ht="15.6" customHeight="1" x14ac:dyDescent="0.3">
      <c r="A277" t="s">
        <v>998</v>
      </c>
      <c r="B277" s="14">
        <v>44894</v>
      </c>
      <c r="C277" t="s">
        <v>1034</v>
      </c>
      <c r="D277" t="s">
        <v>384</v>
      </c>
      <c r="E277" t="s">
        <v>1035</v>
      </c>
      <c r="F277" t="s">
        <v>303</v>
      </c>
      <c r="G277" t="s">
        <v>893</v>
      </c>
      <c r="J277">
        <v>3</v>
      </c>
    </row>
    <row r="278" spans="1:10" ht="15.6" customHeight="1" x14ac:dyDescent="0.3">
      <c r="A278" t="s">
        <v>999</v>
      </c>
      <c r="B278" s="14">
        <v>44894</v>
      </c>
      <c r="C278" t="s">
        <v>1036</v>
      </c>
      <c r="D278" t="s">
        <v>334</v>
      </c>
      <c r="E278" t="s">
        <v>1037</v>
      </c>
      <c r="F278" t="s">
        <v>334</v>
      </c>
      <c r="G278" t="s">
        <v>895</v>
      </c>
      <c r="J278">
        <v>3</v>
      </c>
    </row>
    <row r="279" spans="1:10" ht="15.6" customHeight="1" x14ac:dyDescent="0.3">
      <c r="A279" t="s">
        <v>1000</v>
      </c>
      <c r="B279" s="14">
        <v>44894</v>
      </c>
      <c r="C279" t="s">
        <v>1038</v>
      </c>
      <c r="D279" t="s">
        <v>334</v>
      </c>
      <c r="E279" t="s">
        <v>1039</v>
      </c>
      <c r="F279" t="s">
        <v>334</v>
      </c>
      <c r="G279" t="s">
        <v>894</v>
      </c>
      <c r="J279">
        <v>3</v>
      </c>
    </row>
    <row r="280" spans="1:10" ht="15.6" customHeight="1" x14ac:dyDescent="0.3">
      <c r="A280" t="s">
        <v>1001</v>
      </c>
      <c r="B280" s="14">
        <v>44894</v>
      </c>
      <c r="C280" t="s">
        <v>1040</v>
      </c>
      <c r="D280" t="s">
        <v>334</v>
      </c>
      <c r="E280" t="s">
        <v>1041</v>
      </c>
      <c r="F280" t="s">
        <v>334</v>
      </c>
      <c r="G280" t="s">
        <v>1044</v>
      </c>
      <c r="I280" t="s">
        <v>902</v>
      </c>
      <c r="J280" t="s">
        <v>902</v>
      </c>
    </row>
    <row r="281" spans="1:10" s="17" customFormat="1" ht="15.6" customHeight="1" x14ac:dyDescent="0.3">
      <c r="A281" s="17" t="s">
        <v>1825</v>
      </c>
      <c r="B281" s="18"/>
      <c r="C281" s="17" t="s">
        <v>1042</v>
      </c>
      <c r="D281" s="17" t="s">
        <v>309</v>
      </c>
      <c r="F281" s="17" t="s">
        <v>309</v>
      </c>
      <c r="G281" s="17" t="s">
        <v>891</v>
      </c>
      <c r="J281" s="17">
        <v>3</v>
      </c>
    </row>
    <row r="282" spans="1:10" ht="15.6" customHeight="1" x14ac:dyDescent="0.3">
      <c r="A282" t="s">
        <v>1068</v>
      </c>
      <c r="B282" s="14">
        <v>44903</v>
      </c>
      <c r="C282" t="s">
        <v>1069</v>
      </c>
      <c r="D282" t="s">
        <v>1070</v>
      </c>
      <c r="E282" t="s">
        <v>1071</v>
      </c>
      <c r="F282" t="s">
        <v>1070</v>
      </c>
      <c r="G282" t="s">
        <v>1054</v>
      </c>
      <c r="J282">
        <v>5</v>
      </c>
    </row>
    <row r="283" spans="1:10" ht="15.6" customHeight="1" x14ac:dyDescent="0.3">
      <c r="A283" t="s">
        <v>1072</v>
      </c>
      <c r="B283" s="14">
        <v>44903</v>
      </c>
      <c r="C283" t="s">
        <v>1073</v>
      </c>
      <c r="D283" t="s">
        <v>309</v>
      </c>
      <c r="E283" t="s">
        <v>1074</v>
      </c>
      <c r="F283" t="s">
        <v>309</v>
      </c>
      <c r="G283" t="s">
        <v>1063</v>
      </c>
      <c r="I283" t="s">
        <v>902</v>
      </c>
      <c r="J283" t="s">
        <v>902</v>
      </c>
    </row>
    <row r="284" spans="1:10" ht="15.6" customHeight="1" x14ac:dyDescent="0.3">
      <c r="A284" t="s">
        <v>1075</v>
      </c>
      <c r="B284" s="14">
        <v>44903</v>
      </c>
      <c r="C284" t="s">
        <v>1076</v>
      </c>
      <c r="D284" t="s">
        <v>334</v>
      </c>
      <c r="E284" t="s">
        <v>1077</v>
      </c>
      <c r="F284" t="s">
        <v>334</v>
      </c>
      <c r="G284" t="s">
        <v>1066</v>
      </c>
      <c r="H284" t="s">
        <v>1516</v>
      </c>
      <c r="I284" t="s">
        <v>898</v>
      </c>
      <c r="J284" t="s">
        <v>355</v>
      </c>
    </row>
    <row r="285" spans="1:10" ht="15.6" customHeight="1" x14ac:dyDescent="0.3">
      <c r="A285" t="s">
        <v>1078</v>
      </c>
      <c r="B285" s="14">
        <v>44903</v>
      </c>
      <c r="C285" t="s">
        <v>1079</v>
      </c>
      <c r="D285" t="s">
        <v>287</v>
      </c>
      <c r="E285" t="s">
        <v>1080</v>
      </c>
      <c r="F285" t="s">
        <v>289</v>
      </c>
      <c r="G285" t="s">
        <v>1409</v>
      </c>
      <c r="H285" t="s">
        <v>1515</v>
      </c>
      <c r="J285">
        <v>5</v>
      </c>
    </row>
    <row r="286" spans="1:10" ht="15.6" customHeight="1" x14ac:dyDescent="0.3">
      <c r="A286" t="s">
        <v>1081</v>
      </c>
      <c r="B286" s="14">
        <v>44903</v>
      </c>
      <c r="C286" t="s">
        <v>1082</v>
      </c>
      <c r="D286" t="s">
        <v>1070</v>
      </c>
      <c r="E286" t="s">
        <v>1083</v>
      </c>
      <c r="F286" t="s">
        <v>1070</v>
      </c>
      <c r="G286" t="s">
        <v>1269</v>
      </c>
      <c r="I286" t="s">
        <v>355</v>
      </c>
      <c r="J286" t="s">
        <v>355</v>
      </c>
    </row>
    <row r="287" spans="1:10" ht="15.6" customHeight="1" x14ac:dyDescent="0.3">
      <c r="A287" t="s">
        <v>1084</v>
      </c>
      <c r="B287" s="14">
        <v>44903</v>
      </c>
      <c r="C287" t="s">
        <v>1085</v>
      </c>
      <c r="D287" t="s">
        <v>384</v>
      </c>
      <c r="E287" t="s">
        <v>1086</v>
      </c>
      <c r="F287" t="s">
        <v>303</v>
      </c>
      <c r="G287" t="s">
        <v>1053</v>
      </c>
      <c r="J287">
        <v>5</v>
      </c>
    </row>
    <row r="288" spans="1:10" ht="15.6" customHeight="1" x14ac:dyDescent="0.3">
      <c r="A288" t="s">
        <v>1087</v>
      </c>
      <c r="B288" s="14">
        <v>44903</v>
      </c>
      <c r="C288" t="s">
        <v>1088</v>
      </c>
      <c r="D288" t="s">
        <v>334</v>
      </c>
      <c r="E288" t="s">
        <v>1089</v>
      </c>
      <c r="F288" t="s">
        <v>334</v>
      </c>
      <c r="G288" t="s">
        <v>1569</v>
      </c>
      <c r="I288" t="s">
        <v>355</v>
      </c>
      <c r="J288" t="s">
        <v>355</v>
      </c>
    </row>
    <row r="289" spans="1:10" ht="15.6" customHeight="1" x14ac:dyDescent="0.3">
      <c r="A289" t="s">
        <v>1090</v>
      </c>
      <c r="B289" s="14">
        <v>44903</v>
      </c>
      <c r="C289" t="s">
        <v>1091</v>
      </c>
      <c r="D289" t="s">
        <v>334</v>
      </c>
      <c r="E289" t="s">
        <v>1092</v>
      </c>
      <c r="F289" t="s">
        <v>334</v>
      </c>
      <c r="G289" t="s">
        <v>1051</v>
      </c>
      <c r="J289">
        <v>5</v>
      </c>
    </row>
    <row r="290" spans="1:10" ht="15.6" customHeight="1" x14ac:dyDescent="0.3">
      <c r="A290" t="s">
        <v>1093</v>
      </c>
      <c r="B290" s="14">
        <v>44903</v>
      </c>
      <c r="C290" t="s">
        <v>1094</v>
      </c>
      <c r="D290" t="s">
        <v>334</v>
      </c>
      <c r="E290" t="s">
        <v>1095</v>
      </c>
      <c r="F290" t="s">
        <v>334</v>
      </c>
      <c r="G290" t="s">
        <v>1067</v>
      </c>
    </row>
    <row r="291" spans="1:10" ht="15.6" customHeight="1" x14ac:dyDescent="0.3">
      <c r="A291" t="s">
        <v>1096</v>
      </c>
      <c r="B291" s="14">
        <v>44903</v>
      </c>
      <c r="C291" t="s">
        <v>1097</v>
      </c>
      <c r="D291" t="s">
        <v>709</v>
      </c>
      <c r="E291" t="s">
        <v>1098</v>
      </c>
      <c r="F291" t="s">
        <v>711</v>
      </c>
      <c r="G291" t="s">
        <v>1410</v>
      </c>
      <c r="I291" t="s">
        <v>902</v>
      </c>
      <c r="J291" t="s">
        <v>902</v>
      </c>
    </row>
    <row r="292" spans="1:10" ht="15.6" customHeight="1" x14ac:dyDescent="0.3">
      <c r="A292" t="s">
        <v>1099</v>
      </c>
      <c r="B292" s="14">
        <v>44903</v>
      </c>
      <c r="C292" t="s">
        <v>1100</v>
      </c>
      <c r="D292" t="s">
        <v>494</v>
      </c>
      <c r="E292" t="s">
        <v>1101</v>
      </c>
      <c r="F292" t="s">
        <v>494</v>
      </c>
      <c r="G292" t="s">
        <v>900</v>
      </c>
      <c r="I292" t="s">
        <v>902</v>
      </c>
      <c r="J292" t="s">
        <v>902</v>
      </c>
    </row>
    <row r="293" spans="1:10" ht="15.6" customHeight="1" x14ac:dyDescent="0.3">
      <c r="A293" t="s">
        <v>1102</v>
      </c>
      <c r="B293" s="14">
        <v>44903</v>
      </c>
      <c r="C293" t="s">
        <v>1103</v>
      </c>
      <c r="D293" t="s">
        <v>309</v>
      </c>
      <c r="E293" t="s">
        <v>1104</v>
      </c>
      <c r="F293" t="s">
        <v>309</v>
      </c>
      <c r="G293" t="s">
        <v>1411</v>
      </c>
      <c r="J293">
        <v>5</v>
      </c>
    </row>
    <row r="294" spans="1:10" ht="15.6" customHeight="1" x14ac:dyDescent="0.3">
      <c r="A294" s="12" t="s">
        <v>1105</v>
      </c>
      <c r="B294" s="14">
        <v>44903</v>
      </c>
      <c r="C294" t="s">
        <v>1106</v>
      </c>
      <c r="D294" t="s">
        <v>384</v>
      </c>
      <c r="E294" t="s">
        <v>1107</v>
      </c>
      <c r="F294" t="s">
        <v>303</v>
      </c>
      <c r="G294" t="s">
        <v>1059</v>
      </c>
      <c r="J294">
        <v>5</v>
      </c>
    </row>
    <row r="295" spans="1:10" ht="15.6" customHeight="1" x14ac:dyDescent="0.3">
      <c r="A295" t="s">
        <v>1108</v>
      </c>
      <c r="B295" s="14">
        <v>44903</v>
      </c>
      <c r="C295" t="s">
        <v>1109</v>
      </c>
      <c r="D295" t="s">
        <v>287</v>
      </c>
      <c r="E295" t="s">
        <v>1110</v>
      </c>
      <c r="F295" t="s">
        <v>289</v>
      </c>
      <c r="G295" t="s">
        <v>1065</v>
      </c>
      <c r="J295" t="s">
        <v>902</v>
      </c>
    </row>
    <row r="296" spans="1:10" ht="15.6" customHeight="1" x14ac:dyDescent="0.3">
      <c r="A296" s="20" t="s">
        <v>1544</v>
      </c>
      <c r="B296" s="14">
        <v>44903</v>
      </c>
      <c r="C296" t="s">
        <v>1111</v>
      </c>
      <c r="D296" t="s">
        <v>384</v>
      </c>
      <c r="E296" t="s">
        <v>1543</v>
      </c>
      <c r="F296" t="s">
        <v>303</v>
      </c>
      <c r="G296" t="s">
        <v>1058</v>
      </c>
      <c r="H296" t="s">
        <v>1508</v>
      </c>
      <c r="J296">
        <v>5</v>
      </c>
    </row>
    <row r="297" spans="1:10" ht="15.6" customHeight="1" x14ac:dyDescent="0.3">
      <c r="A297" s="12" t="s">
        <v>1822</v>
      </c>
      <c r="B297" s="14">
        <v>44903</v>
      </c>
      <c r="C297" t="s">
        <v>1113</v>
      </c>
      <c r="D297" t="s">
        <v>363</v>
      </c>
      <c r="E297" t="s">
        <v>1114</v>
      </c>
      <c r="F297" t="s">
        <v>419</v>
      </c>
      <c r="G297" t="s">
        <v>1412</v>
      </c>
    </row>
    <row r="298" spans="1:10" ht="15.6" customHeight="1" x14ac:dyDescent="0.3">
      <c r="A298" t="s">
        <v>1115</v>
      </c>
      <c r="B298" s="14">
        <v>44903</v>
      </c>
      <c r="C298" t="s">
        <v>1116</v>
      </c>
      <c r="D298" t="s">
        <v>334</v>
      </c>
      <c r="E298" t="s">
        <v>1117</v>
      </c>
      <c r="F298" t="s">
        <v>334</v>
      </c>
      <c r="G298" t="s">
        <v>1263</v>
      </c>
      <c r="I298" t="s">
        <v>355</v>
      </c>
      <c r="J298" t="s">
        <v>355</v>
      </c>
    </row>
    <row r="299" spans="1:10" ht="15.6" customHeight="1" x14ac:dyDescent="0.3">
      <c r="A299" t="s">
        <v>1118</v>
      </c>
      <c r="B299" s="14">
        <v>44903</v>
      </c>
      <c r="C299" t="s">
        <v>1119</v>
      </c>
      <c r="D299" t="s">
        <v>334</v>
      </c>
      <c r="E299" t="s">
        <v>1120</v>
      </c>
      <c r="F299" t="s">
        <v>334</v>
      </c>
      <c r="G299" t="s">
        <v>1280</v>
      </c>
    </row>
    <row r="300" spans="1:10" ht="15.6" customHeight="1" x14ac:dyDescent="0.3">
      <c r="A300" t="s">
        <v>1121</v>
      </c>
      <c r="B300" s="14">
        <v>44903</v>
      </c>
      <c r="C300" t="s">
        <v>1122</v>
      </c>
      <c r="D300" t="s">
        <v>1070</v>
      </c>
      <c r="E300" t="s">
        <v>1123</v>
      </c>
      <c r="F300" t="s">
        <v>1070</v>
      </c>
      <c r="G300" t="s">
        <v>1064</v>
      </c>
      <c r="J300">
        <v>5</v>
      </c>
    </row>
    <row r="301" spans="1:10" s="17" customFormat="1" ht="15.6" customHeight="1" x14ac:dyDescent="0.3">
      <c r="A301" s="17" t="s">
        <v>1124</v>
      </c>
      <c r="B301" s="18">
        <v>44903</v>
      </c>
      <c r="C301" s="17" t="s">
        <v>1125</v>
      </c>
      <c r="D301" s="17" t="s">
        <v>357</v>
      </c>
      <c r="E301" s="17" t="s">
        <v>1126</v>
      </c>
      <c r="F301" s="17" t="s">
        <v>357</v>
      </c>
      <c r="G301" t="s">
        <v>1413</v>
      </c>
      <c r="H301"/>
      <c r="I301" s="17" t="s">
        <v>902</v>
      </c>
      <c r="J301" s="17" t="s">
        <v>902</v>
      </c>
    </row>
    <row r="302" spans="1:10" ht="15.6" customHeight="1" x14ac:dyDescent="0.3">
      <c r="A302" t="s">
        <v>1127</v>
      </c>
      <c r="B302" s="14">
        <v>44902</v>
      </c>
      <c r="C302" t="s">
        <v>1131</v>
      </c>
      <c r="D302" t="s">
        <v>309</v>
      </c>
      <c r="E302" t="s">
        <v>1132</v>
      </c>
      <c r="F302" t="s">
        <v>309</v>
      </c>
      <c r="G302" t="s">
        <v>1414</v>
      </c>
      <c r="H302" t="s">
        <v>1508</v>
      </c>
      <c r="J302" t="s">
        <v>905</v>
      </c>
    </row>
    <row r="303" spans="1:10" ht="15.6" customHeight="1" x14ac:dyDescent="0.3">
      <c r="A303" t="s">
        <v>1128</v>
      </c>
      <c r="B303" s="14">
        <v>44902</v>
      </c>
      <c r="C303" t="s">
        <v>1133</v>
      </c>
      <c r="D303" t="s">
        <v>346</v>
      </c>
      <c r="E303" t="s">
        <v>1134</v>
      </c>
      <c r="F303" t="s">
        <v>346</v>
      </c>
      <c r="G303" t="s">
        <v>1414</v>
      </c>
      <c r="H303" t="s">
        <v>1515</v>
      </c>
      <c r="J303" t="s">
        <v>905</v>
      </c>
    </row>
    <row r="304" spans="1:10" ht="15.6" customHeight="1" x14ac:dyDescent="0.3">
      <c r="A304" t="s">
        <v>1129</v>
      </c>
      <c r="B304" s="14">
        <v>44902</v>
      </c>
      <c r="C304" t="s">
        <v>1135</v>
      </c>
      <c r="D304" t="s">
        <v>373</v>
      </c>
      <c r="E304" t="s">
        <v>1136</v>
      </c>
      <c r="F304" t="s">
        <v>373</v>
      </c>
      <c r="G304" t="s">
        <v>1414</v>
      </c>
      <c r="H304" t="s">
        <v>1508</v>
      </c>
      <c r="J304" t="s">
        <v>905</v>
      </c>
    </row>
    <row r="305" spans="1:10" ht="15.6" customHeight="1" x14ac:dyDescent="0.3">
      <c r="A305" t="s">
        <v>1130</v>
      </c>
      <c r="B305" s="14">
        <v>44902</v>
      </c>
      <c r="C305" t="s">
        <v>1137</v>
      </c>
      <c r="D305" t="s">
        <v>309</v>
      </c>
      <c r="E305" t="s">
        <v>1138</v>
      </c>
      <c r="F305" t="s">
        <v>309</v>
      </c>
      <c r="G305" t="s">
        <v>1414</v>
      </c>
      <c r="H305" t="s">
        <v>1508</v>
      </c>
      <c r="J305" t="s">
        <v>905</v>
      </c>
    </row>
    <row r="307" spans="1:10" ht="15.6" customHeight="1" x14ac:dyDescent="0.3">
      <c r="A307" t="s">
        <v>1139</v>
      </c>
      <c r="B307" s="14">
        <v>44906</v>
      </c>
      <c r="C307" t="s">
        <v>1154</v>
      </c>
      <c r="D307" t="s">
        <v>280</v>
      </c>
      <c r="E307" t="s">
        <v>1155</v>
      </c>
      <c r="F307" t="s">
        <v>280</v>
      </c>
      <c r="G307" t="s">
        <v>1415</v>
      </c>
      <c r="H307" t="s">
        <v>1510</v>
      </c>
      <c r="J307" t="s">
        <v>905</v>
      </c>
    </row>
    <row r="308" spans="1:10" ht="15.6" customHeight="1" x14ac:dyDescent="0.3">
      <c r="A308" t="s">
        <v>1140</v>
      </c>
      <c r="B308" s="14">
        <v>44906</v>
      </c>
      <c r="C308" t="s">
        <v>1156</v>
      </c>
      <c r="D308" t="s">
        <v>337</v>
      </c>
      <c r="E308" t="s">
        <v>1157</v>
      </c>
      <c r="F308" t="s">
        <v>337</v>
      </c>
      <c r="G308" t="s">
        <v>1415</v>
      </c>
      <c r="H308" t="s">
        <v>1510</v>
      </c>
      <c r="J308" t="s">
        <v>905</v>
      </c>
    </row>
    <row r="309" spans="1:10" ht="15.6" customHeight="1" x14ac:dyDescent="0.3">
      <c r="A309" t="s">
        <v>1141</v>
      </c>
      <c r="B309" s="14">
        <v>44906</v>
      </c>
      <c r="C309" t="s">
        <v>1158</v>
      </c>
      <c r="D309" t="s">
        <v>309</v>
      </c>
      <c r="E309" t="s">
        <v>1159</v>
      </c>
      <c r="F309" t="s">
        <v>309</v>
      </c>
      <c r="G309" t="s">
        <v>1415</v>
      </c>
      <c r="H309" t="s">
        <v>1510</v>
      </c>
      <c r="J309" t="s">
        <v>905</v>
      </c>
    </row>
    <row r="310" spans="1:10" ht="15.6" customHeight="1" x14ac:dyDescent="0.3">
      <c r="A310" t="s">
        <v>1142</v>
      </c>
      <c r="B310" s="14">
        <v>44906</v>
      </c>
      <c r="C310" t="s">
        <v>1160</v>
      </c>
      <c r="D310" t="s">
        <v>1070</v>
      </c>
      <c r="E310" t="s">
        <v>1161</v>
      </c>
      <c r="F310" t="s">
        <v>1070</v>
      </c>
      <c r="G310" t="s">
        <v>1415</v>
      </c>
      <c r="H310" t="s">
        <v>1510</v>
      </c>
      <c r="J310" t="s">
        <v>905</v>
      </c>
    </row>
    <row r="311" spans="1:10" ht="15.6" customHeight="1" x14ac:dyDescent="0.3">
      <c r="A311" t="s">
        <v>1143</v>
      </c>
      <c r="B311" s="14">
        <v>44906</v>
      </c>
      <c r="C311" t="s">
        <v>1162</v>
      </c>
      <c r="D311" t="s">
        <v>309</v>
      </c>
      <c r="E311" t="s">
        <v>1163</v>
      </c>
      <c r="F311" t="s">
        <v>309</v>
      </c>
      <c r="G311" t="s">
        <v>1415</v>
      </c>
      <c r="H311" t="s">
        <v>1510</v>
      </c>
      <c r="J311" t="s">
        <v>905</v>
      </c>
    </row>
    <row r="312" spans="1:10" ht="15.6" customHeight="1" x14ac:dyDescent="0.3">
      <c r="A312" t="s">
        <v>1144</v>
      </c>
      <c r="B312" s="14">
        <v>44906</v>
      </c>
      <c r="C312" t="s">
        <v>1164</v>
      </c>
      <c r="D312" t="s">
        <v>273</v>
      </c>
      <c r="E312" t="s">
        <v>1165</v>
      </c>
      <c r="F312" t="s">
        <v>278</v>
      </c>
      <c r="G312" t="s">
        <v>1415</v>
      </c>
      <c r="H312" t="s">
        <v>1510</v>
      </c>
      <c r="J312" t="s">
        <v>905</v>
      </c>
    </row>
    <row r="313" spans="1:10" ht="15.6" customHeight="1" x14ac:dyDescent="0.3">
      <c r="A313" t="s">
        <v>1145</v>
      </c>
      <c r="B313" s="14">
        <v>44906</v>
      </c>
      <c r="C313" t="s">
        <v>1166</v>
      </c>
      <c r="D313" t="s">
        <v>309</v>
      </c>
      <c r="E313" t="s">
        <v>1167</v>
      </c>
      <c r="F313" t="s">
        <v>309</v>
      </c>
      <c r="G313" t="s">
        <v>1415</v>
      </c>
      <c r="H313" t="s">
        <v>1510</v>
      </c>
      <c r="J313" t="s">
        <v>905</v>
      </c>
    </row>
    <row r="314" spans="1:10" ht="15.6" customHeight="1" x14ac:dyDescent="0.3">
      <c r="A314" t="s">
        <v>1146</v>
      </c>
      <c r="B314" s="14">
        <v>44906</v>
      </c>
      <c r="C314" t="s">
        <v>1168</v>
      </c>
      <c r="D314" t="s">
        <v>357</v>
      </c>
      <c r="E314" t="s">
        <v>1169</v>
      </c>
      <c r="F314" t="s">
        <v>357</v>
      </c>
      <c r="G314" t="s">
        <v>1415</v>
      </c>
      <c r="H314" t="s">
        <v>1510</v>
      </c>
      <c r="J314" t="s">
        <v>905</v>
      </c>
    </row>
    <row r="315" spans="1:10" ht="15.6" customHeight="1" x14ac:dyDescent="0.3">
      <c r="A315" t="s">
        <v>1147</v>
      </c>
      <c r="B315" s="14">
        <v>44906</v>
      </c>
      <c r="C315" t="s">
        <v>1170</v>
      </c>
      <c r="D315" t="s">
        <v>309</v>
      </c>
      <c r="E315" t="s">
        <v>1171</v>
      </c>
      <c r="F315" t="s">
        <v>309</v>
      </c>
      <c r="G315" t="s">
        <v>1415</v>
      </c>
      <c r="H315" t="s">
        <v>1510</v>
      </c>
      <c r="J315" t="s">
        <v>905</v>
      </c>
    </row>
    <row r="316" spans="1:10" ht="15.6" customHeight="1" x14ac:dyDescent="0.3">
      <c r="A316" t="s">
        <v>1148</v>
      </c>
      <c r="B316" s="14">
        <v>44906</v>
      </c>
      <c r="C316" t="s">
        <v>1172</v>
      </c>
      <c r="D316" t="s">
        <v>334</v>
      </c>
      <c r="E316" t="s">
        <v>1173</v>
      </c>
      <c r="F316" t="s">
        <v>1174</v>
      </c>
      <c r="G316" t="s">
        <v>1415</v>
      </c>
      <c r="H316" t="s">
        <v>1510</v>
      </c>
      <c r="J316" t="s">
        <v>905</v>
      </c>
    </row>
    <row r="317" spans="1:10" ht="15.6" customHeight="1" x14ac:dyDescent="0.3">
      <c r="A317" t="s">
        <v>1149</v>
      </c>
      <c r="B317" s="14">
        <v>44906</v>
      </c>
      <c r="C317" t="s">
        <v>1175</v>
      </c>
      <c r="D317" t="s">
        <v>309</v>
      </c>
      <c r="E317" t="s">
        <v>1176</v>
      </c>
      <c r="F317" t="s">
        <v>309</v>
      </c>
      <c r="G317" t="s">
        <v>1415</v>
      </c>
      <c r="H317" t="s">
        <v>1510</v>
      </c>
      <c r="J317" t="s">
        <v>905</v>
      </c>
    </row>
    <row r="318" spans="1:10" ht="15.6" customHeight="1" x14ac:dyDescent="0.3">
      <c r="A318" t="s">
        <v>1150</v>
      </c>
      <c r="B318" s="14">
        <v>44906</v>
      </c>
      <c r="C318" t="s">
        <v>1177</v>
      </c>
      <c r="D318" t="s">
        <v>1178</v>
      </c>
      <c r="E318" t="s">
        <v>1179</v>
      </c>
      <c r="F318" t="s">
        <v>1180</v>
      </c>
      <c r="G318" t="s">
        <v>1415</v>
      </c>
      <c r="H318" t="s">
        <v>1510</v>
      </c>
      <c r="J318" t="s">
        <v>905</v>
      </c>
    </row>
    <row r="319" spans="1:10" ht="15.6" customHeight="1" x14ac:dyDescent="0.3">
      <c r="A319" t="s">
        <v>1151</v>
      </c>
      <c r="B319" s="14">
        <v>44906</v>
      </c>
      <c r="C319" t="s">
        <v>1181</v>
      </c>
      <c r="D319" t="s">
        <v>309</v>
      </c>
      <c r="E319" t="s">
        <v>1182</v>
      </c>
      <c r="F319" t="s">
        <v>1183</v>
      </c>
      <c r="G319" t="s">
        <v>1415</v>
      </c>
      <c r="H319" t="s">
        <v>1510</v>
      </c>
      <c r="J319" t="s">
        <v>905</v>
      </c>
    </row>
    <row r="320" spans="1:10" ht="15.6" customHeight="1" x14ac:dyDescent="0.3">
      <c r="A320" t="s">
        <v>1152</v>
      </c>
      <c r="B320" s="14">
        <v>44906</v>
      </c>
      <c r="C320" t="s">
        <v>1184</v>
      </c>
      <c r="D320" t="s">
        <v>309</v>
      </c>
      <c r="E320" t="s">
        <v>1185</v>
      </c>
      <c r="F320" t="s">
        <v>309</v>
      </c>
      <c r="G320" t="s">
        <v>1415</v>
      </c>
      <c r="H320" t="s">
        <v>1510</v>
      </c>
      <c r="J320" t="s">
        <v>905</v>
      </c>
    </row>
    <row r="321" spans="1:10" ht="15.6" customHeight="1" x14ac:dyDescent="0.3">
      <c r="A321" t="s">
        <v>1153</v>
      </c>
      <c r="B321" s="14">
        <v>44906</v>
      </c>
      <c r="C321" t="s">
        <v>1186</v>
      </c>
      <c r="D321" t="s">
        <v>309</v>
      </c>
      <c r="E321" t="s">
        <v>1187</v>
      </c>
      <c r="F321" t="s">
        <v>309</v>
      </c>
      <c r="G321" t="s">
        <v>1415</v>
      </c>
      <c r="H321" t="s">
        <v>1510</v>
      </c>
      <c r="J321" t="s">
        <v>905</v>
      </c>
    </row>
    <row r="322" spans="1:10" ht="15.6" customHeight="1" x14ac:dyDescent="0.3">
      <c r="A322" t="s">
        <v>1188</v>
      </c>
      <c r="B322" s="14">
        <v>44902</v>
      </c>
      <c r="C322" t="s">
        <v>1199</v>
      </c>
      <c r="D322" t="s">
        <v>337</v>
      </c>
      <c r="E322" t="s">
        <v>1200</v>
      </c>
      <c r="F322" t="s">
        <v>337</v>
      </c>
      <c r="G322" t="s">
        <v>1416</v>
      </c>
      <c r="H322" t="s">
        <v>1508</v>
      </c>
    </row>
    <row r="323" spans="1:10" ht="15.6" customHeight="1" x14ac:dyDescent="0.3">
      <c r="A323" t="s">
        <v>1189</v>
      </c>
      <c r="B323" s="14">
        <v>44902</v>
      </c>
      <c r="C323" t="s">
        <v>1201</v>
      </c>
      <c r="D323" t="s">
        <v>1202</v>
      </c>
      <c r="E323" t="s">
        <v>1203</v>
      </c>
      <c r="F323" t="s">
        <v>1204</v>
      </c>
      <c r="G323" t="s">
        <v>1416</v>
      </c>
      <c r="H323" t="s">
        <v>1508</v>
      </c>
    </row>
    <row r="324" spans="1:10" ht="15.6" customHeight="1" x14ac:dyDescent="0.3">
      <c r="A324" t="s">
        <v>1190</v>
      </c>
      <c r="B324" s="14">
        <v>44902</v>
      </c>
      <c r="C324" t="s">
        <v>1205</v>
      </c>
      <c r="D324" t="s">
        <v>373</v>
      </c>
      <c r="E324" t="s">
        <v>1206</v>
      </c>
      <c r="F324" t="s">
        <v>373</v>
      </c>
      <c r="G324" t="s">
        <v>1416</v>
      </c>
      <c r="H324" t="s">
        <v>1508</v>
      </c>
    </row>
    <row r="325" spans="1:10" ht="15.6" customHeight="1" x14ac:dyDescent="0.3">
      <c r="A325" t="s">
        <v>1191</v>
      </c>
      <c r="B325" s="14">
        <v>44902</v>
      </c>
      <c r="C325" t="s">
        <v>1207</v>
      </c>
      <c r="D325" t="s">
        <v>506</v>
      </c>
      <c r="E325" t="s">
        <v>1208</v>
      </c>
      <c r="F325" t="s">
        <v>506</v>
      </c>
      <c r="G325" t="s">
        <v>1416</v>
      </c>
      <c r="H325" t="s">
        <v>1508</v>
      </c>
    </row>
    <row r="326" spans="1:10" ht="15.6" customHeight="1" x14ac:dyDescent="0.3">
      <c r="A326" t="s">
        <v>1192</v>
      </c>
      <c r="B326" s="14">
        <v>44902</v>
      </c>
      <c r="C326" t="s">
        <v>1209</v>
      </c>
      <c r="D326" t="s">
        <v>373</v>
      </c>
      <c r="E326" t="s">
        <v>1210</v>
      </c>
      <c r="F326" t="s">
        <v>1211</v>
      </c>
      <c r="G326" t="s">
        <v>1416</v>
      </c>
      <c r="H326" t="s">
        <v>1508</v>
      </c>
    </row>
    <row r="327" spans="1:10" ht="15.6" customHeight="1" x14ac:dyDescent="0.3">
      <c r="A327" t="s">
        <v>1193</v>
      </c>
      <c r="B327" s="14">
        <v>44902</v>
      </c>
      <c r="C327" t="s">
        <v>1212</v>
      </c>
      <c r="D327" t="s">
        <v>363</v>
      </c>
      <c r="E327" t="s">
        <v>1213</v>
      </c>
      <c r="F327" t="s">
        <v>623</v>
      </c>
      <c r="G327" t="s">
        <v>1416</v>
      </c>
      <c r="H327" t="s">
        <v>1508</v>
      </c>
    </row>
    <row r="328" spans="1:10" ht="15.6" customHeight="1" x14ac:dyDescent="0.3">
      <c r="A328" t="s">
        <v>1194</v>
      </c>
      <c r="B328" s="14">
        <v>44902</v>
      </c>
      <c r="C328" t="s">
        <v>1214</v>
      </c>
      <c r="D328" t="s">
        <v>406</v>
      </c>
      <c r="E328" t="s">
        <v>1215</v>
      </c>
      <c r="F328" t="s">
        <v>1216</v>
      </c>
      <c r="G328" t="s">
        <v>1416</v>
      </c>
      <c r="H328" t="s">
        <v>1508</v>
      </c>
    </row>
    <row r="329" spans="1:10" ht="15.6" customHeight="1" x14ac:dyDescent="0.3">
      <c r="A329" t="s">
        <v>1195</v>
      </c>
      <c r="B329" s="14">
        <v>44902</v>
      </c>
      <c r="C329" t="s">
        <v>1217</v>
      </c>
      <c r="D329" t="s">
        <v>367</v>
      </c>
      <c r="E329" t="s">
        <v>1218</v>
      </c>
      <c r="F329" t="s">
        <v>1219</v>
      </c>
      <c r="G329" t="s">
        <v>1416</v>
      </c>
      <c r="H329" t="s">
        <v>1508</v>
      </c>
    </row>
    <row r="330" spans="1:10" ht="15.6" customHeight="1" x14ac:dyDescent="0.3">
      <c r="A330" t="s">
        <v>1196</v>
      </c>
      <c r="B330" s="14">
        <v>44902</v>
      </c>
      <c r="C330" t="s">
        <v>1220</v>
      </c>
      <c r="D330" t="s">
        <v>599</v>
      </c>
      <c r="E330" t="s">
        <v>1221</v>
      </c>
      <c r="F330" t="s">
        <v>1222</v>
      </c>
      <c r="G330" t="s">
        <v>1416</v>
      </c>
      <c r="H330" t="s">
        <v>1508</v>
      </c>
    </row>
    <row r="331" spans="1:10" ht="15.6" customHeight="1" x14ac:dyDescent="0.3">
      <c r="A331" t="s">
        <v>1197</v>
      </c>
      <c r="B331" s="14">
        <v>44902</v>
      </c>
      <c r="C331" t="s">
        <v>1223</v>
      </c>
      <c r="D331" t="s">
        <v>1224</v>
      </c>
      <c r="E331" t="s">
        <v>1225</v>
      </c>
      <c r="F331" t="s">
        <v>1224</v>
      </c>
      <c r="G331" t="s">
        <v>1416</v>
      </c>
      <c r="H331" t="s">
        <v>1508</v>
      </c>
    </row>
    <row r="332" spans="1:10" ht="15.6" customHeight="1" x14ac:dyDescent="0.3">
      <c r="A332" t="s">
        <v>1198</v>
      </c>
      <c r="B332" s="14">
        <v>44902</v>
      </c>
      <c r="C332" t="s">
        <v>1226</v>
      </c>
      <c r="D332" t="s">
        <v>772</v>
      </c>
      <c r="E332" t="s">
        <v>1227</v>
      </c>
      <c r="F332" t="s">
        <v>1228</v>
      </c>
      <c r="G332" t="s">
        <v>1416</v>
      </c>
      <c r="H332" t="s">
        <v>1508</v>
      </c>
    </row>
    <row r="333" spans="1:10" ht="15.6" customHeight="1" x14ac:dyDescent="0.3">
      <c r="A333" s="20" t="s">
        <v>1424</v>
      </c>
      <c r="B333" s="14">
        <v>44922</v>
      </c>
      <c r="C333" t="s">
        <v>1444</v>
      </c>
      <c r="D333" t="s">
        <v>287</v>
      </c>
      <c r="E333" t="s">
        <v>1445</v>
      </c>
      <c r="F333" t="s">
        <v>289</v>
      </c>
      <c r="G333" t="s">
        <v>1422</v>
      </c>
    </row>
    <row r="334" spans="1:10" ht="15.6" customHeight="1" x14ac:dyDescent="0.3">
      <c r="A334" t="s">
        <v>1425</v>
      </c>
      <c r="B334" s="14">
        <v>44922</v>
      </c>
      <c r="C334" t="s">
        <v>1446</v>
      </c>
      <c r="D334" t="s">
        <v>334</v>
      </c>
      <c r="E334" t="s">
        <v>1447</v>
      </c>
      <c r="F334" t="s">
        <v>334</v>
      </c>
      <c r="G334" t="s">
        <v>1481</v>
      </c>
    </row>
    <row r="335" spans="1:10" s="22" customFormat="1" ht="15.6" customHeight="1" x14ac:dyDescent="0.3">
      <c r="A335" s="24" t="s">
        <v>1426</v>
      </c>
      <c r="B335" s="23">
        <v>44922</v>
      </c>
      <c r="C335" s="22" t="s">
        <v>1448</v>
      </c>
      <c r="D335" s="22" t="s">
        <v>406</v>
      </c>
      <c r="E335" s="22" t="s">
        <v>1449</v>
      </c>
      <c r="F335" s="22" t="s">
        <v>1450</v>
      </c>
      <c r="G335" s="22" t="s">
        <v>1478</v>
      </c>
    </row>
    <row r="336" spans="1:10" ht="15.6" customHeight="1" x14ac:dyDescent="0.3">
      <c r="A336" t="s">
        <v>1427</v>
      </c>
      <c r="B336" s="14">
        <v>44922</v>
      </c>
      <c r="C336" t="s">
        <v>1451</v>
      </c>
      <c r="D336" t="s">
        <v>287</v>
      </c>
      <c r="E336" t="s">
        <v>1452</v>
      </c>
      <c r="F336" t="s">
        <v>289</v>
      </c>
      <c r="G336" t="s">
        <v>1484</v>
      </c>
    </row>
    <row r="337" spans="1:8" ht="15.6" customHeight="1" x14ac:dyDescent="0.3">
      <c r="A337" t="s">
        <v>1428</v>
      </c>
      <c r="B337" s="14">
        <v>44922</v>
      </c>
      <c r="C337" t="s">
        <v>1453</v>
      </c>
      <c r="D337" t="s">
        <v>287</v>
      </c>
      <c r="E337" t="s">
        <v>1454</v>
      </c>
      <c r="F337" t="s">
        <v>289</v>
      </c>
      <c r="G337" t="s">
        <v>1489</v>
      </c>
    </row>
    <row r="338" spans="1:8" ht="15.6" customHeight="1" x14ac:dyDescent="0.3">
      <c r="A338" t="s">
        <v>1429</v>
      </c>
      <c r="B338" s="14">
        <v>44922</v>
      </c>
      <c r="C338" t="s">
        <v>1455</v>
      </c>
      <c r="D338" t="s">
        <v>287</v>
      </c>
      <c r="E338" t="s">
        <v>1456</v>
      </c>
      <c r="F338" t="s">
        <v>289</v>
      </c>
      <c r="G338" t="s">
        <v>1479</v>
      </c>
    </row>
    <row r="339" spans="1:8" ht="15.6" customHeight="1" x14ac:dyDescent="0.3">
      <c r="A339" t="s">
        <v>1430</v>
      </c>
      <c r="B339" s="14">
        <v>44922</v>
      </c>
      <c r="C339" t="s">
        <v>1457</v>
      </c>
      <c r="D339" t="s">
        <v>309</v>
      </c>
      <c r="E339" t="s">
        <v>1458</v>
      </c>
      <c r="F339" t="s">
        <v>309</v>
      </c>
      <c r="G339" t="s">
        <v>1480</v>
      </c>
    </row>
    <row r="340" spans="1:8" s="22" customFormat="1" ht="15.6" customHeight="1" x14ac:dyDescent="0.3">
      <c r="A340" s="22" t="s">
        <v>1431</v>
      </c>
      <c r="B340" s="23">
        <v>44922</v>
      </c>
      <c r="C340" s="22" t="s">
        <v>1459</v>
      </c>
      <c r="D340" s="22" t="s">
        <v>305</v>
      </c>
      <c r="E340" s="22" t="s">
        <v>1460</v>
      </c>
      <c r="F340" s="22" t="s">
        <v>1461</v>
      </c>
      <c r="G340" s="22" t="s">
        <v>1482</v>
      </c>
    </row>
    <row r="341" spans="1:8" ht="15.6" customHeight="1" x14ac:dyDescent="0.3">
      <c r="A341" t="s">
        <v>1432</v>
      </c>
      <c r="B341" s="14">
        <v>44922</v>
      </c>
      <c r="C341" t="s">
        <v>1462</v>
      </c>
      <c r="D341" t="s">
        <v>309</v>
      </c>
      <c r="E341" t="s">
        <v>1463</v>
      </c>
      <c r="F341" t="s">
        <v>309</v>
      </c>
      <c r="G341" t="s">
        <v>1485</v>
      </c>
    </row>
    <row r="342" spans="1:8" ht="15.6" customHeight="1" x14ac:dyDescent="0.3">
      <c r="A342" t="s">
        <v>1433</v>
      </c>
      <c r="B342" s="14">
        <v>44922</v>
      </c>
      <c r="C342" t="s">
        <v>1464</v>
      </c>
      <c r="D342" t="s">
        <v>309</v>
      </c>
      <c r="E342" t="s">
        <v>1465</v>
      </c>
      <c r="F342" t="s">
        <v>309</v>
      </c>
      <c r="G342" t="s">
        <v>1486</v>
      </c>
    </row>
    <row r="343" spans="1:8" ht="15.6" customHeight="1" x14ac:dyDescent="0.3">
      <c r="A343" t="s">
        <v>1434</v>
      </c>
      <c r="B343" s="14">
        <v>44922</v>
      </c>
      <c r="C343" t="s">
        <v>1466</v>
      </c>
      <c r="D343" t="s">
        <v>309</v>
      </c>
      <c r="E343" t="s">
        <v>1467</v>
      </c>
      <c r="F343" t="s">
        <v>309</v>
      </c>
      <c r="G343" t="s">
        <v>1057</v>
      </c>
    </row>
    <row r="344" spans="1:8" s="22" customFormat="1" ht="15.6" customHeight="1" x14ac:dyDescent="0.3">
      <c r="A344" s="22" t="s">
        <v>1435</v>
      </c>
      <c r="B344" s="23">
        <v>44922</v>
      </c>
      <c r="C344" s="22" t="s">
        <v>1468</v>
      </c>
      <c r="D344" s="22" t="s">
        <v>1070</v>
      </c>
      <c r="E344" s="22" t="s">
        <v>1469</v>
      </c>
      <c r="F344" s="22" t="s">
        <v>1070</v>
      </c>
      <c r="G344" s="22" t="s">
        <v>1055</v>
      </c>
    </row>
    <row r="345" spans="1:8" s="22" customFormat="1" ht="15.6" customHeight="1" x14ac:dyDescent="0.3">
      <c r="A345" s="22" t="s">
        <v>1436</v>
      </c>
      <c r="B345" s="23">
        <v>44922</v>
      </c>
      <c r="C345" s="22" t="s">
        <v>1470</v>
      </c>
      <c r="D345" s="22" t="s">
        <v>367</v>
      </c>
      <c r="E345" s="22" t="s">
        <v>1471</v>
      </c>
      <c r="F345" s="22" t="s">
        <v>369</v>
      </c>
      <c r="G345" s="22" t="s">
        <v>1487</v>
      </c>
    </row>
    <row r="346" spans="1:8" ht="15.6" customHeight="1" x14ac:dyDescent="0.3">
      <c r="A346" t="s">
        <v>1437</v>
      </c>
      <c r="B346" s="14">
        <v>44922</v>
      </c>
      <c r="C346" t="s">
        <v>1472</v>
      </c>
      <c r="D346" t="s">
        <v>309</v>
      </c>
      <c r="E346" t="s">
        <v>1473</v>
      </c>
      <c r="F346" t="s">
        <v>309</v>
      </c>
      <c r="G346" t="s">
        <v>1483</v>
      </c>
    </row>
    <row r="347" spans="1:8" ht="15.6" customHeight="1" x14ac:dyDescent="0.3">
      <c r="A347" t="s">
        <v>1438</v>
      </c>
      <c r="B347" s="14">
        <v>44922</v>
      </c>
      <c r="C347" t="s">
        <v>1474</v>
      </c>
      <c r="D347" t="s">
        <v>334</v>
      </c>
      <c r="E347" t="s">
        <v>1475</v>
      </c>
      <c r="F347" t="s">
        <v>334</v>
      </c>
      <c r="G347" t="s">
        <v>1570</v>
      </c>
      <c r="H347" t="s">
        <v>1512</v>
      </c>
    </row>
    <row r="348" spans="1:8" ht="15.6" customHeight="1" x14ac:dyDescent="0.3">
      <c r="A348" t="s">
        <v>1439</v>
      </c>
      <c r="B348" s="14">
        <v>44922</v>
      </c>
      <c r="C348" t="s">
        <v>1476</v>
      </c>
      <c r="D348" t="s">
        <v>309</v>
      </c>
      <c r="E348" t="s">
        <v>1477</v>
      </c>
      <c r="F348" t="s">
        <v>309</v>
      </c>
      <c r="G348" t="s">
        <v>1488</v>
      </c>
      <c r="H348" t="s">
        <v>1508</v>
      </c>
    </row>
    <row r="349" spans="1:8" ht="15.6" customHeight="1" x14ac:dyDescent="0.3">
      <c r="A349" t="s">
        <v>1440</v>
      </c>
      <c r="B349" s="14">
        <v>44922</v>
      </c>
      <c r="C349" t="s">
        <v>1495</v>
      </c>
      <c r="D349" t="s">
        <v>334</v>
      </c>
      <c r="E349" t="s">
        <v>1496</v>
      </c>
      <c r="F349" t="s">
        <v>334</v>
      </c>
      <c r="G349" t="s">
        <v>1503</v>
      </c>
    </row>
    <row r="350" spans="1:8" ht="15.6" customHeight="1" x14ac:dyDescent="0.3">
      <c r="A350" t="s">
        <v>1441</v>
      </c>
      <c r="B350" s="14">
        <v>44922</v>
      </c>
      <c r="C350" t="s">
        <v>1497</v>
      </c>
      <c r="D350" t="s">
        <v>309</v>
      </c>
      <c r="E350" t="s">
        <v>1498</v>
      </c>
      <c r="F350" t="s">
        <v>309</v>
      </c>
      <c r="G350" t="s">
        <v>1504</v>
      </c>
    </row>
    <row r="351" spans="1:8" ht="15.6" customHeight="1" x14ac:dyDescent="0.3">
      <c r="A351" t="s">
        <v>1442</v>
      </c>
      <c r="B351" s="14">
        <v>44922</v>
      </c>
      <c r="C351" t="s">
        <v>1499</v>
      </c>
      <c r="D351" t="s">
        <v>287</v>
      </c>
      <c r="E351" t="s">
        <v>1500</v>
      </c>
      <c r="F351" t="s">
        <v>289</v>
      </c>
      <c r="G351" t="s">
        <v>1421</v>
      </c>
    </row>
    <row r="352" spans="1:8" ht="15.6" customHeight="1" x14ac:dyDescent="0.3">
      <c r="A352" t="s">
        <v>1443</v>
      </c>
      <c r="B352" s="14">
        <v>44922</v>
      </c>
      <c r="C352" t="s">
        <v>1501</v>
      </c>
      <c r="D352" t="s">
        <v>287</v>
      </c>
      <c r="E352" t="s">
        <v>1502</v>
      </c>
      <c r="F352" t="s">
        <v>289</v>
      </c>
      <c r="G352" t="s">
        <v>1505</v>
      </c>
    </row>
    <row r="353" spans="1:8" ht="15.6" customHeight="1" x14ac:dyDescent="0.3">
      <c r="A353" t="s">
        <v>1583</v>
      </c>
      <c r="B353" s="14">
        <v>44923</v>
      </c>
      <c r="C353" t="s">
        <v>1623</v>
      </c>
      <c r="D353" t="s">
        <v>406</v>
      </c>
      <c r="E353" t="s">
        <v>1624</v>
      </c>
      <c r="F353" t="s">
        <v>406</v>
      </c>
      <c r="G353" t="s">
        <v>1506</v>
      </c>
      <c r="H353" t="s">
        <v>1508</v>
      </c>
    </row>
    <row r="354" spans="1:8" ht="15.6" customHeight="1" x14ac:dyDescent="0.3">
      <c r="A354" s="20" t="s">
        <v>1584</v>
      </c>
      <c r="B354" s="14">
        <v>44923</v>
      </c>
      <c r="C354" t="s">
        <v>1625</v>
      </c>
      <c r="D354" t="s">
        <v>273</v>
      </c>
      <c r="E354" t="s">
        <v>1626</v>
      </c>
      <c r="F354" t="s">
        <v>278</v>
      </c>
      <c r="G354" t="s">
        <v>1506</v>
      </c>
      <c r="H354" t="s">
        <v>1508</v>
      </c>
    </row>
    <row r="355" spans="1:8" ht="15.6" customHeight="1" x14ac:dyDescent="0.3">
      <c r="A355" t="s">
        <v>1585</v>
      </c>
      <c r="B355" s="14">
        <v>44923</v>
      </c>
      <c r="C355" t="s">
        <v>1627</v>
      </c>
      <c r="D355" t="s">
        <v>426</v>
      </c>
      <c r="E355" t="s">
        <v>1628</v>
      </c>
      <c r="F355" t="s">
        <v>426</v>
      </c>
      <c r="G355" t="s">
        <v>1506</v>
      </c>
      <c r="H355" t="s">
        <v>1508</v>
      </c>
    </row>
    <row r="356" spans="1:8" ht="15.6" customHeight="1" x14ac:dyDescent="0.3">
      <c r="A356" t="s">
        <v>1586</v>
      </c>
      <c r="B356" s="14">
        <v>44923</v>
      </c>
      <c r="C356" t="s">
        <v>1629</v>
      </c>
      <c r="D356" t="s">
        <v>357</v>
      </c>
      <c r="E356" t="s">
        <v>1630</v>
      </c>
      <c r="F356" t="s">
        <v>357</v>
      </c>
      <c r="G356" t="s">
        <v>1506</v>
      </c>
      <c r="H356" t="s">
        <v>1508</v>
      </c>
    </row>
    <row r="357" spans="1:8" ht="15.6" customHeight="1" x14ac:dyDescent="0.3">
      <c r="A357" t="s">
        <v>1587</v>
      </c>
      <c r="B357" s="14">
        <v>44923</v>
      </c>
      <c r="C357" t="s">
        <v>1631</v>
      </c>
      <c r="D357" t="s">
        <v>695</v>
      </c>
      <c r="E357" t="s">
        <v>1632</v>
      </c>
      <c r="F357" t="s">
        <v>695</v>
      </c>
      <c r="G357" t="s">
        <v>1506</v>
      </c>
      <c r="H357" t="s">
        <v>1508</v>
      </c>
    </row>
    <row r="358" spans="1:8" ht="15.6" customHeight="1" x14ac:dyDescent="0.3">
      <c r="A358" t="s">
        <v>1588</v>
      </c>
      <c r="B358" s="14">
        <v>44923</v>
      </c>
      <c r="C358" t="s">
        <v>1633</v>
      </c>
      <c r="D358" t="s">
        <v>695</v>
      </c>
      <c r="E358" t="s">
        <v>1634</v>
      </c>
      <c r="F358" t="s">
        <v>697</v>
      </c>
      <c r="G358" t="s">
        <v>1506</v>
      </c>
      <c r="H358" t="s">
        <v>1508</v>
      </c>
    </row>
    <row r="359" spans="1:8" ht="15.6" customHeight="1" x14ac:dyDescent="0.3">
      <c r="A359" t="s">
        <v>1589</v>
      </c>
      <c r="B359" s="14">
        <v>44923</v>
      </c>
      <c r="C359" t="s">
        <v>1635</v>
      </c>
      <c r="D359" t="s">
        <v>367</v>
      </c>
      <c r="E359" t="s">
        <v>1636</v>
      </c>
      <c r="F359" t="s">
        <v>369</v>
      </c>
      <c r="G359" t="s">
        <v>1506</v>
      </c>
      <c r="H359" t="s">
        <v>1508</v>
      </c>
    </row>
    <row r="360" spans="1:8" ht="15.6" customHeight="1" x14ac:dyDescent="0.3">
      <c r="A360" t="s">
        <v>1590</v>
      </c>
      <c r="B360" s="14">
        <v>44923</v>
      </c>
      <c r="C360" t="s">
        <v>1637</v>
      </c>
      <c r="D360" t="s">
        <v>367</v>
      </c>
      <c r="E360" t="s">
        <v>1638</v>
      </c>
      <c r="F360" t="s">
        <v>1219</v>
      </c>
      <c r="G360" t="s">
        <v>1506</v>
      </c>
      <c r="H360" t="s">
        <v>1508</v>
      </c>
    </row>
    <row r="361" spans="1:8" ht="15.6" customHeight="1" x14ac:dyDescent="0.3">
      <c r="A361" t="s">
        <v>1591</v>
      </c>
      <c r="B361" s="14">
        <v>44923</v>
      </c>
      <c r="C361" t="s">
        <v>1639</v>
      </c>
      <c r="D361" t="s">
        <v>436</v>
      </c>
      <c r="E361" t="s">
        <v>1640</v>
      </c>
      <c r="F361" t="s">
        <v>436</v>
      </c>
      <c r="G361" t="s">
        <v>1506</v>
      </c>
      <c r="H361" t="s">
        <v>1508</v>
      </c>
    </row>
    <row r="362" spans="1:8" ht="15.6" customHeight="1" x14ac:dyDescent="0.3">
      <c r="A362" t="s">
        <v>1592</v>
      </c>
      <c r="B362" s="14">
        <v>44923</v>
      </c>
      <c r="C362" t="s">
        <v>1641</v>
      </c>
      <c r="D362" t="s">
        <v>442</v>
      </c>
      <c r="E362" t="s">
        <v>1642</v>
      </c>
      <c r="F362" t="s">
        <v>442</v>
      </c>
      <c r="G362" t="s">
        <v>1506</v>
      </c>
      <c r="H362" t="s">
        <v>1508</v>
      </c>
    </row>
    <row r="363" spans="1:8" ht="15.6" customHeight="1" x14ac:dyDescent="0.3">
      <c r="A363" t="s">
        <v>1593</v>
      </c>
      <c r="B363" s="14">
        <v>44923</v>
      </c>
      <c r="C363" t="s">
        <v>1643</v>
      </c>
      <c r="D363" t="s">
        <v>484</v>
      </c>
      <c r="E363" t="s">
        <v>1644</v>
      </c>
      <c r="F363" t="s">
        <v>484</v>
      </c>
      <c r="G363" t="s">
        <v>1506</v>
      </c>
      <c r="H363" t="s">
        <v>1508</v>
      </c>
    </row>
    <row r="364" spans="1:8" ht="15.6" customHeight="1" x14ac:dyDescent="0.3">
      <c r="A364" t="s">
        <v>1594</v>
      </c>
      <c r="B364" s="14">
        <v>44923</v>
      </c>
      <c r="C364" t="s">
        <v>1645</v>
      </c>
      <c r="D364" t="s">
        <v>506</v>
      </c>
      <c r="E364" t="s">
        <v>1646</v>
      </c>
      <c r="F364" t="s">
        <v>506</v>
      </c>
      <c r="G364" t="s">
        <v>1506</v>
      </c>
      <c r="H364" t="s">
        <v>1508</v>
      </c>
    </row>
    <row r="365" spans="1:8" ht="15.6" customHeight="1" x14ac:dyDescent="0.3">
      <c r="A365" t="s">
        <v>1595</v>
      </c>
      <c r="B365" s="14">
        <v>44923</v>
      </c>
      <c r="C365" t="s">
        <v>1647</v>
      </c>
      <c r="D365" t="s">
        <v>363</v>
      </c>
      <c r="E365" t="s">
        <v>1648</v>
      </c>
      <c r="F365" t="s">
        <v>365</v>
      </c>
      <c r="G365" t="s">
        <v>1506</v>
      </c>
      <c r="H365" t="s">
        <v>1508</v>
      </c>
    </row>
    <row r="366" spans="1:8" ht="15.6" customHeight="1" x14ac:dyDescent="0.3">
      <c r="A366" t="s">
        <v>1596</v>
      </c>
      <c r="B366" s="14">
        <v>44923</v>
      </c>
      <c r="C366" t="s">
        <v>1649</v>
      </c>
      <c r="D366" t="s">
        <v>299</v>
      </c>
      <c r="E366" t="s">
        <v>1650</v>
      </c>
      <c r="F366" t="s">
        <v>299</v>
      </c>
      <c r="G366" t="s">
        <v>1506</v>
      </c>
      <c r="H366" t="s">
        <v>1508</v>
      </c>
    </row>
    <row r="367" spans="1:8" ht="15.6" customHeight="1" x14ac:dyDescent="0.3">
      <c r="A367" t="s">
        <v>1597</v>
      </c>
      <c r="B367" s="14">
        <v>44923</v>
      </c>
      <c r="C367" t="s">
        <v>1651</v>
      </c>
      <c r="D367" t="s">
        <v>545</v>
      </c>
      <c r="E367" t="s">
        <v>1652</v>
      </c>
      <c r="F367" t="s">
        <v>545</v>
      </c>
      <c r="G367" t="s">
        <v>1506</v>
      </c>
      <c r="H367" t="s">
        <v>1508</v>
      </c>
    </row>
    <row r="368" spans="1:8" ht="15.6" customHeight="1" x14ac:dyDescent="0.3">
      <c r="A368" t="s">
        <v>1598</v>
      </c>
      <c r="B368" s="14">
        <v>44923</v>
      </c>
      <c r="C368" t="s">
        <v>1653</v>
      </c>
      <c r="D368" t="s">
        <v>709</v>
      </c>
      <c r="E368" t="s">
        <v>1654</v>
      </c>
      <c r="F368" t="s">
        <v>711</v>
      </c>
      <c r="G368" t="s">
        <v>1506</v>
      </c>
      <c r="H368" t="s">
        <v>1508</v>
      </c>
    </row>
    <row r="369" spans="1:8" ht="15.6" customHeight="1" x14ac:dyDescent="0.3">
      <c r="A369" t="s">
        <v>1599</v>
      </c>
      <c r="B369" s="14">
        <v>44923</v>
      </c>
      <c r="C369" t="s">
        <v>1655</v>
      </c>
      <c r="D369" t="s">
        <v>1490</v>
      </c>
      <c r="E369" t="s">
        <v>1656</v>
      </c>
      <c r="F369" t="s">
        <v>1490</v>
      </c>
      <c r="G369" t="s">
        <v>1506</v>
      </c>
      <c r="H369" t="s">
        <v>1508</v>
      </c>
    </row>
    <row r="370" spans="1:8" ht="15.6" customHeight="1" x14ac:dyDescent="0.3">
      <c r="A370" t="s">
        <v>1600</v>
      </c>
      <c r="B370" s="14">
        <v>44923</v>
      </c>
      <c r="C370" t="s">
        <v>1657</v>
      </c>
      <c r="D370" t="s">
        <v>1490</v>
      </c>
      <c r="E370" t="s">
        <v>1658</v>
      </c>
      <c r="F370" t="s">
        <v>1491</v>
      </c>
      <c r="G370" t="s">
        <v>1506</v>
      </c>
      <c r="H370" t="s">
        <v>1508</v>
      </c>
    </row>
    <row r="371" spans="1:8" ht="15.6" customHeight="1" x14ac:dyDescent="0.3">
      <c r="A371" t="s">
        <v>1601</v>
      </c>
      <c r="B371" s="14">
        <v>44923</v>
      </c>
      <c r="C371" t="s">
        <v>1659</v>
      </c>
      <c r="D371" t="s">
        <v>853</v>
      </c>
      <c r="E371" t="s">
        <v>1660</v>
      </c>
      <c r="F371" t="s">
        <v>853</v>
      </c>
      <c r="G371" t="s">
        <v>1506</v>
      </c>
      <c r="H371" t="s">
        <v>1508</v>
      </c>
    </row>
    <row r="372" spans="1:8" ht="15.6" customHeight="1" x14ac:dyDescent="0.3">
      <c r="A372" t="s">
        <v>1602</v>
      </c>
      <c r="B372" s="14">
        <v>44923</v>
      </c>
      <c r="C372" t="s">
        <v>1661</v>
      </c>
      <c r="D372" t="s">
        <v>309</v>
      </c>
      <c r="E372" t="s">
        <v>1662</v>
      </c>
      <c r="F372" t="s">
        <v>573</v>
      </c>
      <c r="G372" t="s">
        <v>1506</v>
      </c>
      <c r="H372" t="s">
        <v>1508</v>
      </c>
    </row>
    <row r="373" spans="1:8" ht="15.6" customHeight="1" x14ac:dyDescent="0.3">
      <c r="A373" t="s">
        <v>1603</v>
      </c>
      <c r="B373" s="14">
        <v>44923</v>
      </c>
      <c r="C373" t="s">
        <v>1663</v>
      </c>
      <c r="D373" t="s">
        <v>309</v>
      </c>
      <c r="E373" t="s">
        <v>1664</v>
      </c>
      <c r="F373" t="s">
        <v>1492</v>
      </c>
      <c r="G373" t="s">
        <v>1506</v>
      </c>
      <c r="H373" t="s">
        <v>1508</v>
      </c>
    </row>
    <row r="374" spans="1:8" ht="15.6" customHeight="1" x14ac:dyDescent="0.3">
      <c r="A374" t="s">
        <v>1617</v>
      </c>
      <c r="B374" s="14">
        <v>44923</v>
      </c>
      <c r="C374" t="s">
        <v>1665</v>
      </c>
      <c r="D374" t="s">
        <v>309</v>
      </c>
      <c r="E374" t="s">
        <v>1666</v>
      </c>
      <c r="F374" t="s">
        <v>309</v>
      </c>
      <c r="G374" t="s">
        <v>1506</v>
      </c>
      <c r="H374" t="s">
        <v>1508</v>
      </c>
    </row>
    <row r="375" spans="1:8" ht="15.6" customHeight="1" x14ac:dyDescent="0.3">
      <c r="A375" t="s">
        <v>1618</v>
      </c>
      <c r="B375" s="14">
        <v>44923</v>
      </c>
      <c r="C375" t="s">
        <v>1667</v>
      </c>
      <c r="D375" t="s">
        <v>309</v>
      </c>
      <c r="E375" t="s">
        <v>1668</v>
      </c>
      <c r="F375" t="s">
        <v>309</v>
      </c>
      <c r="G375" t="s">
        <v>1506</v>
      </c>
      <c r="H375" t="s">
        <v>1508</v>
      </c>
    </row>
    <row r="376" spans="1:8" ht="15.6" customHeight="1" x14ac:dyDescent="0.3">
      <c r="A376" t="s">
        <v>1619</v>
      </c>
      <c r="B376" s="14">
        <v>44923</v>
      </c>
      <c r="C376" t="s">
        <v>1669</v>
      </c>
      <c r="D376" t="s">
        <v>309</v>
      </c>
      <c r="E376" t="s">
        <v>1670</v>
      </c>
      <c r="F376" t="s">
        <v>309</v>
      </c>
      <c r="G376" t="s">
        <v>1506</v>
      </c>
      <c r="H376" t="s">
        <v>1508</v>
      </c>
    </row>
    <row r="377" spans="1:8" ht="15.6" customHeight="1" x14ac:dyDescent="0.3">
      <c r="A377" t="s">
        <v>1604</v>
      </c>
      <c r="B377" s="14">
        <v>44923</v>
      </c>
      <c r="C377" t="s">
        <v>1671</v>
      </c>
      <c r="D377" t="s">
        <v>309</v>
      </c>
      <c r="E377" t="s">
        <v>1672</v>
      </c>
      <c r="F377" t="s">
        <v>309</v>
      </c>
      <c r="G377" t="s">
        <v>1506</v>
      </c>
      <c r="H377" t="s">
        <v>1508</v>
      </c>
    </row>
    <row r="378" spans="1:8" ht="15.6" customHeight="1" x14ac:dyDescent="0.3">
      <c r="A378" t="s">
        <v>1605</v>
      </c>
      <c r="B378" s="14">
        <v>44923</v>
      </c>
      <c r="C378" t="s">
        <v>1673</v>
      </c>
      <c r="D378" t="s">
        <v>334</v>
      </c>
      <c r="E378" t="s">
        <v>1674</v>
      </c>
      <c r="F378" t="s">
        <v>334</v>
      </c>
      <c r="G378" t="s">
        <v>1506</v>
      </c>
      <c r="H378" t="s">
        <v>1508</v>
      </c>
    </row>
    <row r="379" spans="1:8" ht="15.6" customHeight="1" x14ac:dyDescent="0.3">
      <c r="A379" t="s">
        <v>1606</v>
      </c>
      <c r="B379" s="14">
        <v>44923</v>
      </c>
      <c r="C379" t="s">
        <v>1675</v>
      </c>
      <c r="D379" t="s">
        <v>718</v>
      </c>
      <c r="E379" t="s">
        <v>1676</v>
      </c>
      <c r="F379" t="s">
        <v>720</v>
      </c>
      <c r="G379" t="s">
        <v>1506</v>
      </c>
      <c r="H379" t="s">
        <v>1508</v>
      </c>
    </row>
    <row r="380" spans="1:8" ht="15.6" customHeight="1" x14ac:dyDescent="0.3">
      <c r="A380" t="s">
        <v>1607</v>
      </c>
      <c r="B380" s="14">
        <v>44923</v>
      </c>
      <c r="C380" t="s">
        <v>1677</v>
      </c>
      <c r="D380" t="s">
        <v>760</v>
      </c>
      <c r="E380" t="s">
        <v>1678</v>
      </c>
      <c r="F380" t="s">
        <v>760</v>
      </c>
      <c r="G380" t="s">
        <v>1506</v>
      </c>
      <c r="H380" t="s">
        <v>1508</v>
      </c>
    </row>
    <row r="381" spans="1:8" ht="15.6" customHeight="1" x14ac:dyDescent="0.3">
      <c r="A381" t="s">
        <v>1608</v>
      </c>
      <c r="B381" s="14">
        <v>44923</v>
      </c>
      <c r="C381" t="s">
        <v>1679</v>
      </c>
      <c r="D381" t="s">
        <v>1493</v>
      </c>
      <c r="E381" t="s">
        <v>1680</v>
      </c>
      <c r="F381" t="s">
        <v>1493</v>
      </c>
      <c r="G381" t="s">
        <v>1506</v>
      </c>
      <c r="H381" t="s">
        <v>1508</v>
      </c>
    </row>
    <row r="382" spans="1:8" ht="15.6" customHeight="1" x14ac:dyDescent="0.3">
      <c r="A382" t="s">
        <v>1609</v>
      </c>
      <c r="B382" s="14">
        <v>44923</v>
      </c>
      <c r="C382" t="s">
        <v>1681</v>
      </c>
      <c r="D382" t="s">
        <v>391</v>
      </c>
      <c r="E382" t="s">
        <v>1682</v>
      </c>
      <c r="F382" t="s">
        <v>391</v>
      </c>
      <c r="G382" t="s">
        <v>1506</v>
      </c>
      <c r="H382" t="s">
        <v>1508</v>
      </c>
    </row>
    <row r="383" spans="1:8" ht="15.6" customHeight="1" x14ac:dyDescent="0.3">
      <c r="A383" t="s">
        <v>1610</v>
      </c>
      <c r="B383" s="14">
        <v>44923</v>
      </c>
      <c r="C383" t="s">
        <v>1683</v>
      </c>
      <c r="D383" t="s">
        <v>391</v>
      </c>
      <c r="E383" t="s">
        <v>1684</v>
      </c>
      <c r="F383" t="s">
        <v>660</v>
      </c>
      <c r="G383" t="s">
        <v>1506</v>
      </c>
      <c r="H383" t="s">
        <v>1508</v>
      </c>
    </row>
    <row r="384" spans="1:8" ht="15.6" customHeight="1" x14ac:dyDescent="0.3">
      <c r="A384" t="s">
        <v>1611</v>
      </c>
      <c r="B384" s="14">
        <v>44923</v>
      </c>
      <c r="C384" t="s">
        <v>1685</v>
      </c>
      <c r="D384" t="s">
        <v>378</v>
      </c>
      <c r="E384" t="s">
        <v>1686</v>
      </c>
      <c r="F384" t="s">
        <v>378</v>
      </c>
      <c r="G384" t="s">
        <v>1506</v>
      </c>
      <c r="H384" t="s">
        <v>1508</v>
      </c>
    </row>
    <row r="385" spans="1:8" ht="15.6" customHeight="1" x14ac:dyDescent="0.3">
      <c r="A385" t="s">
        <v>1612</v>
      </c>
      <c r="B385" s="14">
        <v>44923</v>
      </c>
      <c r="C385" t="s">
        <v>1687</v>
      </c>
      <c r="D385" t="s">
        <v>337</v>
      </c>
      <c r="E385" t="s">
        <v>1688</v>
      </c>
      <c r="F385" t="s">
        <v>337</v>
      </c>
      <c r="G385" t="s">
        <v>1506</v>
      </c>
      <c r="H385" t="s">
        <v>1508</v>
      </c>
    </row>
    <row r="386" spans="1:8" ht="15.6" customHeight="1" x14ac:dyDescent="0.3">
      <c r="A386" t="s">
        <v>1613</v>
      </c>
      <c r="B386" s="14">
        <v>44923</v>
      </c>
      <c r="C386" t="s">
        <v>1689</v>
      </c>
      <c r="D386" t="s">
        <v>387</v>
      </c>
      <c r="E386" t="s">
        <v>1690</v>
      </c>
      <c r="F386" t="s">
        <v>387</v>
      </c>
      <c r="G386" t="s">
        <v>1506</v>
      </c>
      <c r="H386" t="s">
        <v>1508</v>
      </c>
    </row>
    <row r="387" spans="1:8" ht="15.6" customHeight="1" x14ac:dyDescent="0.3">
      <c r="A387" t="s">
        <v>1620</v>
      </c>
      <c r="B387" s="14">
        <v>44923</v>
      </c>
      <c r="C387" t="s">
        <v>1691</v>
      </c>
      <c r="D387" t="s">
        <v>599</v>
      </c>
      <c r="E387" t="s">
        <v>1692</v>
      </c>
      <c r="F387" t="s">
        <v>599</v>
      </c>
      <c r="G387" t="s">
        <v>1506</v>
      </c>
      <c r="H387" t="s">
        <v>1508</v>
      </c>
    </row>
    <row r="388" spans="1:8" ht="15.6" customHeight="1" x14ac:dyDescent="0.3">
      <c r="A388" t="s">
        <v>1621</v>
      </c>
      <c r="B388" s="14">
        <v>44923</v>
      </c>
      <c r="C388" t="s">
        <v>1693</v>
      </c>
      <c r="D388" t="s">
        <v>599</v>
      </c>
      <c r="E388" t="s">
        <v>1694</v>
      </c>
      <c r="F388" t="s">
        <v>599</v>
      </c>
      <c r="G388" t="s">
        <v>1506</v>
      </c>
      <c r="H388" t="s">
        <v>1508</v>
      </c>
    </row>
    <row r="389" spans="1:8" ht="15.6" customHeight="1" x14ac:dyDescent="0.3">
      <c r="A389" t="s">
        <v>1614</v>
      </c>
      <c r="B389" s="14">
        <v>44923</v>
      </c>
      <c r="C389" t="s">
        <v>1695</v>
      </c>
      <c r="D389" t="s">
        <v>1494</v>
      </c>
      <c r="E389" t="s">
        <v>1696</v>
      </c>
      <c r="F389" t="s">
        <v>1494</v>
      </c>
      <c r="G389" t="s">
        <v>1506</v>
      </c>
      <c r="H389" t="s">
        <v>1508</v>
      </c>
    </row>
    <row r="390" spans="1:8" ht="15.6" customHeight="1" x14ac:dyDescent="0.3">
      <c r="A390" t="s">
        <v>1615</v>
      </c>
      <c r="B390" s="14">
        <v>44923</v>
      </c>
      <c r="C390" t="s">
        <v>1697</v>
      </c>
      <c r="D390" t="s">
        <v>763</v>
      </c>
      <c r="E390" t="s">
        <v>1698</v>
      </c>
      <c r="F390" t="s">
        <v>763</v>
      </c>
      <c r="G390" t="s">
        <v>1506</v>
      </c>
      <c r="H390" t="s">
        <v>1508</v>
      </c>
    </row>
    <row r="391" spans="1:8" ht="15.6" customHeight="1" x14ac:dyDescent="0.3">
      <c r="A391" t="s">
        <v>1616</v>
      </c>
      <c r="B391" s="14">
        <v>44923</v>
      </c>
      <c r="C391" t="s">
        <v>1699</v>
      </c>
      <c r="D391" t="s">
        <v>346</v>
      </c>
      <c r="E391" t="s">
        <v>1700</v>
      </c>
      <c r="F391" t="s">
        <v>346</v>
      </c>
      <c r="G391" t="s">
        <v>1506</v>
      </c>
      <c r="H391" t="s">
        <v>1508</v>
      </c>
    </row>
    <row r="392" spans="1:8" ht="15.6" customHeight="1" x14ac:dyDescent="0.3">
      <c r="A392" t="s">
        <v>1622</v>
      </c>
      <c r="B392" s="14">
        <v>44923</v>
      </c>
      <c r="C392" t="s">
        <v>1701</v>
      </c>
      <c r="D392" t="s">
        <v>346</v>
      </c>
      <c r="E392" t="s">
        <v>1702</v>
      </c>
      <c r="F392" t="s">
        <v>346</v>
      </c>
      <c r="G392" t="s">
        <v>1506</v>
      </c>
      <c r="H392" t="s">
        <v>1508</v>
      </c>
    </row>
    <row r="393" spans="1:8" ht="15.6" customHeight="1" x14ac:dyDescent="0.3">
      <c r="A393" s="12" t="s">
        <v>1521</v>
      </c>
      <c r="B393" s="14">
        <v>44932</v>
      </c>
      <c r="C393" t="s">
        <v>1523</v>
      </c>
      <c r="D393" t="s">
        <v>309</v>
      </c>
      <c r="F393" t="s">
        <v>309</v>
      </c>
      <c r="G393" t="s">
        <v>1414</v>
      </c>
      <c r="H393" t="s">
        <v>1515</v>
      </c>
    </row>
    <row r="394" spans="1:8" ht="15.6" customHeight="1" x14ac:dyDescent="0.3">
      <c r="A394" s="12" t="s">
        <v>1522</v>
      </c>
      <c r="B394" s="14">
        <v>44932</v>
      </c>
      <c r="C394" t="s">
        <v>1524</v>
      </c>
      <c r="D394" t="s">
        <v>309</v>
      </c>
      <c r="F394" t="s">
        <v>309</v>
      </c>
      <c r="G394" t="s">
        <v>1414</v>
      </c>
      <c r="H394" t="s">
        <v>1515</v>
      </c>
    </row>
    <row r="395" spans="1:8" ht="15.6" customHeight="1" x14ac:dyDescent="0.3">
      <c r="A395" s="20" t="s">
        <v>1545</v>
      </c>
      <c r="B395" s="14">
        <v>44924</v>
      </c>
      <c r="C395" t="s">
        <v>1553</v>
      </c>
      <c r="D395" t="s">
        <v>599</v>
      </c>
      <c r="E395" t="s">
        <v>1554</v>
      </c>
      <c r="F395" t="s">
        <v>599</v>
      </c>
      <c r="G395" t="s">
        <v>1703</v>
      </c>
      <c r="H395" t="s">
        <v>1520</v>
      </c>
    </row>
    <row r="396" spans="1:8" ht="15.6" customHeight="1" x14ac:dyDescent="0.3">
      <c r="A396" s="20" t="s">
        <v>1546</v>
      </c>
      <c r="B396" s="14">
        <v>44924</v>
      </c>
      <c r="C396" t="s">
        <v>1555</v>
      </c>
      <c r="D396" t="s">
        <v>391</v>
      </c>
      <c r="E396" t="s">
        <v>1556</v>
      </c>
      <c r="F396" t="s">
        <v>660</v>
      </c>
      <c r="G396" t="s">
        <v>1703</v>
      </c>
      <c r="H396" t="s">
        <v>1520</v>
      </c>
    </row>
    <row r="397" spans="1:8" ht="15.6" customHeight="1" x14ac:dyDescent="0.3">
      <c r="A397" s="20" t="s">
        <v>1547</v>
      </c>
      <c r="B397" s="14">
        <v>44924</v>
      </c>
      <c r="C397" t="s">
        <v>1557</v>
      </c>
      <c r="D397" t="s">
        <v>346</v>
      </c>
      <c r="E397" t="s">
        <v>1558</v>
      </c>
      <c r="F397" t="s">
        <v>346</v>
      </c>
      <c r="G397" t="s">
        <v>1703</v>
      </c>
      <c r="H397" t="s">
        <v>1520</v>
      </c>
    </row>
    <row r="398" spans="1:8" ht="15.6" customHeight="1" x14ac:dyDescent="0.3">
      <c r="A398" s="20" t="s">
        <v>1548</v>
      </c>
      <c r="B398" s="14">
        <v>44924</v>
      </c>
      <c r="C398" t="s">
        <v>1559</v>
      </c>
      <c r="D398" t="s">
        <v>406</v>
      </c>
      <c r="E398" t="s">
        <v>1560</v>
      </c>
      <c r="F398" t="s">
        <v>406</v>
      </c>
      <c r="G398" t="s">
        <v>1703</v>
      </c>
      <c r="H398" t="s">
        <v>1520</v>
      </c>
    </row>
    <row r="399" spans="1:8" ht="15.6" customHeight="1" x14ac:dyDescent="0.3">
      <c r="A399" s="20" t="s">
        <v>1549</v>
      </c>
      <c r="B399" s="14">
        <v>44924</v>
      </c>
      <c r="C399" t="s">
        <v>1561</v>
      </c>
      <c r="D399" t="s">
        <v>309</v>
      </c>
      <c r="E399" t="s">
        <v>1562</v>
      </c>
      <c r="F399" t="s">
        <v>573</v>
      </c>
      <c r="G399" t="s">
        <v>1703</v>
      </c>
      <c r="H399" t="s">
        <v>1520</v>
      </c>
    </row>
    <row r="400" spans="1:8" ht="15.6" customHeight="1" x14ac:dyDescent="0.3">
      <c r="A400" s="20" t="s">
        <v>1550</v>
      </c>
      <c r="B400" s="14">
        <v>44924</v>
      </c>
      <c r="C400" t="s">
        <v>1563</v>
      </c>
      <c r="D400" t="s">
        <v>367</v>
      </c>
      <c r="E400" t="s">
        <v>1564</v>
      </c>
      <c r="F400" t="s">
        <v>369</v>
      </c>
      <c r="G400" t="s">
        <v>1703</v>
      </c>
      <c r="H400" t="s">
        <v>1520</v>
      </c>
    </row>
    <row r="401" spans="1:8" ht="15.6" customHeight="1" x14ac:dyDescent="0.3">
      <c r="A401" s="20" t="s">
        <v>1551</v>
      </c>
      <c r="B401" s="14">
        <v>44924</v>
      </c>
      <c r="C401" t="s">
        <v>1565</v>
      </c>
      <c r="D401" t="s">
        <v>1490</v>
      </c>
      <c r="E401" t="s">
        <v>1566</v>
      </c>
      <c r="F401" t="s">
        <v>1490</v>
      </c>
      <c r="G401" t="s">
        <v>1703</v>
      </c>
      <c r="H401" t="s">
        <v>1520</v>
      </c>
    </row>
    <row r="402" spans="1:8" ht="15.6" customHeight="1" x14ac:dyDescent="0.3">
      <c r="A402" s="20" t="s">
        <v>1552</v>
      </c>
      <c r="B402" s="14">
        <v>44924</v>
      </c>
      <c r="C402" t="s">
        <v>1567</v>
      </c>
      <c r="D402" t="s">
        <v>1494</v>
      </c>
      <c r="E402" t="s">
        <v>1568</v>
      </c>
      <c r="F402" t="s">
        <v>1494</v>
      </c>
      <c r="G402" t="s">
        <v>1703</v>
      </c>
      <c r="H402" t="s">
        <v>1520</v>
      </c>
    </row>
    <row r="403" spans="1:8" ht="15.6" customHeight="1" x14ac:dyDescent="0.3">
      <c r="A403" t="s">
        <v>1704</v>
      </c>
      <c r="B403" s="14">
        <v>44959</v>
      </c>
      <c r="C403" t="s">
        <v>1739</v>
      </c>
      <c r="D403" t="s">
        <v>357</v>
      </c>
      <c r="E403" t="s">
        <v>1740</v>
      </c>
      <c r="F403" t="s">
        <v>1741</v>
      </c>
      <c r="G403" t="s">
        <v>1821</v>
      </c>
      <c r="H403" t="s">
        <v>1508</v>
      </c>
    </row>
    <row r="404" spans="1:8" ht="15.6" customHeight="1" x14ac:dyDescent="0.3">
      <c r="A404" t="s">
        <v>1705</v>
      </c>
      <c r="B404" s="14">
        <v>44959</v>
      </c>
      <c r="C404" t="s">
        <v>1742</v>
      </c>
      <c r="D404" t="s">
        <v>1743</v>
      </c>
      <c r="E404" t="s">
        <v>1744</v>
      </c>
      <c r="F404" t="s">
        <v>1743</v>
      </c>
      <c r="G404" t="s">
        <v>1821</v>
      </c>
      <c r="H404" t="s">
        <v>1508</v>
      </c>
    </row>
    <row r="405" spans="1:8" ht="15.6" customHeight="1" x14ac:dyDescent="0.3">
      <c r="A405" t="s">
        <v>1706</v>
      </c>
      <c r="B405" s="14">
        <v>44959</v>
      </c>
      <c r="C405" t="s">
        <v>1745</v>
      </c>
      <c r="D405" t="s">
        <v>280</v>
      </c>
      <c r="E405" t="s">
        <v>1746</v>
      </c>
      <c r="F405" t="s">
        <v>280</v>
      </c>
      <c r="G405" t="s">
        <v>1821</v>
      </c>
      <c r="H405" t="s">
        <v>1508</v>
      </c>
    </row>
    <row r="406" spans="1:8" ht="15.6" customHeight="1" x14ac:dyDescent="0.3">
      <c r="A406" t="s">
        <v>1707</v>
      </c>
      <c r="B406" s="14">
        <v>44959</v>
      </c>
      <c r="C406" t="s">
        <v>1747</v>
      </c>
      <c r="D406" t="s">
        <v>280</v>
      </c>
      <c r="E406" t="s">
        <v>1748</v>
      </c>
      <c r="F406" t="s">
        <v>280</v>
      </c>
      <c r="G406" t="s">
        <v>1821</v>
      </c>
      <c r="H406" t="s">
        <v>1508</v>
      </c>
    </row>
    <row r="407" spans="1:8" ht="15.6" customHeight="1" x14ac:dyDescent="0.3">
      <c r="A407" t="s">
        <v>1708</v>
      </c>
      <c r="B407" s="14">
        <v>44959</v>
      </c>
      <c r="C407" t="s">
        <v>1749</v>
      </c>
      <c r="D407" t="s">
        <v>280</v>
      </c>
      <c r="E407" t="s">
        <v>1750</v>
      </c>
      <c r="F407" t="s">
        <v>280</v>
      </c>
      <c r="G407" t="s">
        <v>1821</v>
      </c>
      <c r="H407" t="s">
        <v>1508</v>
      </c>
    </row>
    <row r="408" spans="1:8" ht="15.6" customHeight="1" x14ac:dyDescent="0.3">
      <c r="A408" t="s">
        <v>1709</v>
      </c>
      <c r="B408" s="14">
        <v>44959</v>
      </c>
      <c r="C408" t="s">
        <v>1751</v>
      </c>
      <c r="D408" t="s">
        <v>819</v>
      </c>
      <c r="E408" t="s">
        <v>1752</v>
      </c>
      <c r="F408" t="s">
        <v>843</v>
      </c>
      <c r="G408" t="s">
        <v>1821</v>
      </c>
      <c r="H408" t="s">
        <v>1508</v>
      </c>
    </row>
    <row r="409" spans="1:8" ht="15.6" customHeight="1" x14ac:dyDescent="0.3">
      <c r="A409" t="s">
        <v>1710</v>
      </c>
      <c r="B409" s="14">
        <v>44959</v>
      </c>
      <c r="C409" t="s">
        <v>1753</v>
      </c>
      <c r="D409" t="s">
        <v>819</v>
      </c>
      <c r="E409" t="s">
        <v>1754</v>
      </c>
      <c r="F409" t="s">
        <v>1755</v>
      </c>
      <c r="G409" t="s">
        <v>1821</v>
      </c>
      <c r="H409" t="s">
        <v>1508</v>
      </c>
    </row>
    <row r="410" spans="1:8" ht="15.6" customHeight="1" x14ac:dyDescent="0.3">
      <c r="A410" t="s">
        <v>1711</v>
      </c>
      <c r="B410" s="14">
        <v>44959</v>
      </c>
      <c r="C410" t="s">
        <v>1756</v>
      </c>
      <c r="D410" t="s">
        <v>1757</v>
      </c>
      <c r="E410" t="s">
        <v>1758</v>
      </c>
      <c r="F410" t="s">
        <v>1759</v>
      </c>
      <c r="G410" t="s">
        <v>1821</v>
      </c>
      <c r="H410" t="s">
        <v>1508</v>
      </c>
    </row>
    <row r="411" spans="1:8" ht="15.6" customHeight="1" x14ac:dyDescent="0.3">
      <c r="A411" t="s">
        <v>1712</v>
      </c>
      <c r="B411" s="14">
        <v>44959</v>
      </c>
      <c r="C411" t="s">
        <v>1760</v>
      </c>
      <c r="D411" t="s">
        <v>373</v>
      </c>
      <c r="E411" t="s">
        <v>1761</v>
      </c>
      <c r="F411" t="s">
        <v>373</v>
      </c>
      <c r="G411" t="s">
        <v>1821</v>
      </c>
      <c r="H411" t="s">
        <v>1508</v>
      </c>
    </row>
    <row r="412" spans="1:8" ht="15.6" customHeight="1" x14ac:dyDescent="0.3">
      <c r="A412" t="s">
        <v>1713</v>
      </c>
      <c r="B412" s="14">
        <v>44959</v>
      </c>
      <c r="C412" t="s">
        <v>1762</v>
      </c>
      <c r="D412" t="s">
        <v>1763</v>
      </c>
      <c r="E412" t="s">
        <v>1764</v>
      </c>
      <c r="F412" t="s">
        <v>1461</v>
      </c>
      <c r="G412" t="s">
        <v>1821</v>
      </c>
      <c r="H412" t="s">
        <v>1508</v>
      </c>
    </row>
    <row r="413" spans="1:8" ht="15.6" customHeight="1" x14ac:dyDescent="0.3">
      <c r="A413" t="s">
        <v>1714</v>
      </c>
      <c r="B413" s="14">
        <v>44959</v>
      </c>
      <c r="C413" t="s">
        <v>1765</v>
      </c>
      <c r="D413" t="s">
        <v>1202</v>
      </c>
      <c r="E413" t="s">
        <v>1766</v>
      </c>
      <c r="F413" t="s">
        <v>1204</v>
      </c>
      <c r="G413" t="s">
        <v>1821</v>
      </c>
      <c r="H413" t="s">
        <v>1508</v>
      </c>
    </row>
    <row r="414" spans="1:8" ht="15.6" customHeight="1" x14ac:dyDescent="0.3">
      <c r="A414" t="s">
        <v>1715</v>
      </c>
      <c r="B414" s="14">
        <v>44959</v>
      </c>
      <c r="C414" t="s">
        <v>1767</v>
      </c>
      <c r="D414" t="s">
        <v>475</v>
      </c>
      <c r="E414" t="s">
        <v>1768</v>
      </c>
      <c r="F414" t="s">
        <v>475</v>
      </c>
      <c r="G414" t="s">
        <v>1821</v>
      </c>
      <c r="H414" t="s">
        <v>1508</v>
      </c>
    </row>
    <row r="415" spans="1:8" ht="15.6" customHeight="1" x14ac:dyDescent="0.3">
      <c r="A415" t="s">
        <v>1716</v>
      </c>
      <c r="B415" s="14">
        <v>44959</v>
      </c>
      <c r="C415" t="s">
        <v>1769</v>
      </c>
      <c r="D415" t="s">
        <v>309</v>
      </c>
      <c r="E415" t="s">
        <v>1770</v>
      </c>
      <c r="F415" t="s">
        <v>1183</v>
      </c>
      <c r="G415" t="s">
        <v>1821</v>
      </c>
      <c r="H415" t="s">
        <v>1508</v>
      </c>
    </row>
    <row r="416" spans="1:8" ht="15.6" customHeight="1" x14ac:dyDescent="0.3">
      <c r="A416" t="s">
        <v>1717</v>
      </c>
      <c r="B416" s="14">
        <v>44959</v>
      </c>
      <c r="C416" t="s">
        <v>1771</v>
      </c>
      <c r="D416" t="s">
        <v>309</v>
      </c>
      <c r="E416" t="s">
        <v>1772</v>
      </c>
      <c r="F416" t="s">
        <v>440</v>
      </c>
      <c r="G416" t="s">
        <v>1821</v>
      </c>
      <c r="H416" t="s">
        <v>1508</v>
      </c>
    </row>
    <row r="417" spans="1:8" ht="15.6" customHeight="1" x14ac:dyDescent="0.3">
      <c r="A417" t="s">
        <v>1718</v>
      </c>
      <c r="B417" s="14">
        <v>44959</v>
      </c>
      <c r="C417" t="s">
        <v>1773</v>
      </c>
      <c r="D417" t="s">
        <v>309</v>
      </c>
      <c r="E417" t="s">
        <v>1774</v>
      </c>
      <c r="F417" t="s">
        <v>309</v>
      </c>
      <c r="G417" t="s">
        <v>1821</v>
      </c>
      <c r="H417" t="s">
        <v>1508</v>
      </c>
    </row>
    <row r="418" spans="1:8" ht="15.6" customHeight="1" x14ac:dyDescent="0.3">
      <c r="A418" t="s">
        <v>1719</v>
      </c>
      <c r="B418" s="14">
        <v>44959</v>
      </c>
      <c r="C418" t="s">
        <v>1775</v>
      </c>
      <c r="D418" t="s">
        <v>309</v>
      </c>
      <c r="E418" t="s">
        <v>1776</v>
      </c>
      <c r="F418" t="s">
        <v>309</v>
      </c>
      <c r="G418" t="s">
        <v>1821</v>
      </c>
      <c r="H418" t="s">
        <v>1508</v>
      </c>
    </row>
    <row r="419" spans="1:8" ht="15.6" customHeight="1" x14ac:dyDescent="0.3">
      <c r="A419" t="s">
        <v>1720</v>
      </c>
      <c r="B419" s="14">
        <v>44959</v>
      </c>
      <c r="C419" t="s">
        <v>1777</v>
      </c>
      <c r="D419" t="s">
        <v>309</v>
      </c>
      <c r="E419" t="s">
        <v>1778</v>
      </c>
      <c r="F419" t="s">
        <v>309</v>
      </c>
      <c r="G419" t="s">
        <v>1821</v>
      </c>
      <c r="H419" t="s">
        <v>1508</v>
      </c>
    </row>
    <row r="420" spans="1:8" ht="15.6" customHeight="1" x14ac:dyDescent="0.3">
      <c r="A420" t="s">
        <v>1721</v>
      </c>
      <c r="B420" s="14">
        <v>44959</v>
      </c>
      <c r="C420" t="s">
        <v>1779</v>
      </c>
      <c r="D420" t="s">
        <v>309</v>
      </c>
      <c r="E420" t="s">
        <v>1780</v>
      </c>
      <c r="F420" t="s">
        <v>309</v>
      </c>
      <c r="G420" t="s">
        <v>1821</v>
      </c>
      <c r="H420" t="s">
        <v>1508</v>
      </c>
    </row>
    <row r="421" spans="1:8" ht="15.6" customHeight="1" x14ac:dyDescent="0.3">
      <c r="A421" t="s">
        <v>1722</v>
      </c>
      <c r="B421" s="14">
        <v>44959</v>
      </c>
      <c r="C421" t="s">
        <v>1781</v>
      </c>
      <c r="D421" t="s">
        <v>309</v>
      </c>
      <c r="E421" t="s">
        <v>1782</v>
      </c>
      <c r="F421" t="s">
        <v>687</v>
      </c>
      <c r="G421" t="s">
        <v>1821</v>
      </c>
      <c r="H421" t="s">
        <v>1508</v>
      </c>
    </row>
    <row r="422" spans="1:8" ht="15.6" customHeight="1" x14ac:dyDescent="0.3">
      <c r="A422" t="s">
        <v>1723</v>
      </c>
      <c r="B422" s="14">
        <v>44959</v>
      </c>
      <c r="C422" t="s">
        <v>1783</v>
      </c>
      <c r="D422" t="s">
        <v>309</v>
      </c>
      <c r="E422" t="s">
        <v>1784</v>
      </c>
      <c r="F422" t="s">
        <v>1785</v>
      </c>
      <c r="G422" t="s">
        <v>1821</v>
      </c>
      <c r="H422" t="s">
        <v>1508</v>
      </c>
    </row>
    <row r="423" spans="1:8" ht="15.6" customHeight="1" x14ac:dyDescent="0.3">
      <c r="A423" t="s">
        <v>1724</v>
      </c>
      <c r="B423" s="14">
        <v>44959</v>
      </c>
      <c r="C423" t="s">
        <v>1786</v>
      </c>
      <c r="D423" t="s">
        <v>309</v>
      </c>
      <c r="E423" t="s">
        <v>1787</v>
      </c>
      <c r="F423" t="s">
        <v>1788</v>
      </c>
      <c r="G423" t="s">
        <v>1821</v>
      </c>
      <c r="H423" t="s">
        <v>1508</v>
      </c>
    </row>
    <row r="424" spans="1:8" ht="15.6" customHeight="1" x14ac:dyDescent="0.3">
      <c r="A424" t="s">
        <v>1725</v>
      </c>
      <c r="B424" s="14">
        <v>44959</v>
      </c>
      <c r="C424" t="s">
        <v>1789</v>
      </c>
      <c r="D424" t="s">
        <v>334</v>
      </c>
      <c r="E424" t="s">
        <v>1790</v>
      </c>
      <c r="F424" t="s">
        <v>334</v>
      </c>
      <c r="G424" t="s">
        <v>1821</v>
      </c>
      <c r="H424" t="s">
        <v>1508</v>
      </c>
    </row>
    <row r="425" spans="1:8" ht="15.6" customHeight="1" x14ac:dyDescent="0.3">
      <c r="A425" t="s">
        <v>1726</v>
      </c>
      <c r="B425" s="14">
        <v>44959</v>
      </c>
      <c r="C425" t="s">
        <v>1791</v>
      </c>
      <c r="D425" t="s">
        <v>334</v>
      </c>
      <c r="E425" t="s">
        <v>1792</v>
      </c>
      <c r="F425" t="s">
        <v>334</v>
      </c>
      <c r="G425" t="s">
        <v>1821</v>
      </c>
      <c r="H425" t="s">
        <v>1508</v>
      </c>
    </row>
    <row r="426" spans="1:8" ht="15.6" customHeight="1" x14ac:dyDescent="0.3">
      <c r="A426" t="s">
        <v>1727</v>
      </c>
      <c r="B426" s="14">
        <v>44959</v>
      </c>
      <c r="C426" t="s">
        <v>1793</v>
      </c>
      <c r="D426" t="s">
        <v>1070</v>
      </c>
      <c r="E426" t="s">
        <v>1794</v>
      </c>
      <c r="F426" t="s">
        <v>1070</v>
      </c>
      <c r="G426" t="s">
        <v>1821</v>
      </c>
      <c r="H426" t="s">
        <v>1508</v>
      </c>
    </row>
    <row r="427" spans="1:8" ht="15.6" customHeight="1" x14ac:dyDescent="0.3">
      <c r="A427" t="s">
        <v>1728</v>
      </c>
      <c r="B427" s="14">
        <v>44959</v>
      </c>
      <c r="C427" t="s">
        <v>1795</v>
      </c>
      <c r="D427" t="s">
        <v>337</v>
      </c>
      <c r="E427" t="s">
        <v>1796</v>
      </c>
      <c r="F427" t="s">
        <v>337</v>
      </c>
      <c r="G427" t="s">
        <v>1821</v>
      </c>
      <c r="H427" t="s">
        <v>1508</v>
      </c>
    </row>
    <row r="428" spans="1:8" ht="15.6" customHeight="1" x14ac:dyDescent="0.3">
      <c r="A428" t="s">
        <v>1729</v>
      </c>
      <c r="B428" s="14">
        <v>44959</v>
      </c>
      <c r="C428" t="s">
        <v>1797</v>
      </c>
      <c r="D428" t="s">
        <v>772</v>
      </c>
      <c r="E428" t="s">
        <v>1798</v>
      </c>
      <c r="F428" t="s">
        <v>1799</v>
      </c>
      <c r="G428" t="s">
        <v>1821</v>
      </c>
      <c r="H428" t="s">
        <v>1508</v>
      </c>
    </row>
    <row r="429" spans="1:8" ht="15.6" customHeight="1" x14ac:dyDescent="0.3">
      <c r="A429" t="s">
        <v>1730</v>
      </c>
      <c r="B429" s="14">
        <v>44959</v>
      </c>
      <c r="C429" t="s">
        <v>1800</v>
      </c>
      <c r="D429" t="s">
        <v>772</v>
      </c>
      <c r="E429" t="s">
        <v>1801</v>
      </c>
      <c r="F429" t="s">
        <v>772</v>
      </c>
      <c r="G429" t="s">
        <v>1821</v>
      </c>
      <c r="H429" t="s">
        <v>1508</v>
      </c>
    </row>
    <row r="430" spans="1:8" ht="15.6" customHeight="1" x14ac:dyDescent="0.3">
      <c r="A430" t="s">
        <v>1731</v>
      </c>
      <c r="B430" s="14">
        <v>44959</v>
      </c>
      <c r="C430" t="s">
        <v>1802</v>
      </c>
      <c r="D430" t="s">
        <v>599</v>
      </c>
      <c r="E430" t="s">
        <v>1803</v>
      </c>
      <c r="F430" t="s">
        <v>1804</v>
      </c>
      <c r="G430" t="s">
        <v>1821</v>
      </c>
      <c r="H430" t="s">
        <v>1508</v>
      </c>
    </row>
    <row r="431" spans="1:8" ht="15.6" customHeight="1" x14ac:dyDescent="0.3">
      <c r="A431" t="s">
        <v>1732</v>
      </c>
      <c r="B431" s="14">
        <v>44959</v>
      </c>
      <c r="C431" t="s">
        <v>1805</v>
      </c>
      <c r="D431" t="s">
        <v>599</v>
      </c>
      <c r="E431" t="s">
        <v>1806</v>
      </c>
      <c r="F431" t="s">
        <v>1807</v>
      </c>
      <c r="G431" t="s">
        <v>1821</v>
      </c>
      <c r="H431" t="s">
        <v>1508</v>
      </c>
    </row>
    <row r="432" spans="1:8" ht="15.6" customHeight="1" x14ac:dyDescent="0.3">
      <c r="A432" t="s">
        <v>1733</v>
      </c>
      <c r="B432" s="14">
        <v>44959</v>
      </c>
      <c r="C432" t="s">
        <v>1808</v>
      </c>
      <c r="D432" t="s">
        <v>599</v>
      </c>
      <c r="E432" t="s">
        <v>1809</v>
      </c>
      <c r="F432" t="s">
        <v>1810</v>
      </c>
      <c r="G432" t="s">
        <v>1821</v>
      </c>
      <c r="H432" t="s">
        <v>1508</v>
      </c>
    </row>
    <row r="433" spans="1:8" ht="15.6" customHeight="1" x14ac:dyDescent="0.3">
      <c r="A433" t="s">
        <v>1734</v>
      </c>
      <c r="B433" s="14">
        <v>44959</v>
      </c>
      <c r="C433" t="s">
        <v>1811</v>
      </c>
      <c r="D433" t="s">
        <v>599</v>
      </c>
      <c r="E433" t="s">
        <v>1812</v>
      </c>
      <c r="F433" t="s">
        <v>599</v>
      </c>
      <c r="G433" t="s">
        <v>1821</v>
      </c>
      <c r="H433" t="s">
        <v>1508</v>
      </c>
    </row>
    <row r="434" spans="1:8" ht="15.6" customHeight="1" x14ac:dyDescent="0.3">
      <c r="A434" t="s">
        <v>1735</v>
      </c>
      <c r="B434" s="14">
        <v>44959</v>
      </c>
      <c r="C434" t="s">
        <v>1813</v>
      </c>
      <c r="D434" t="s">
        <v>599</v>
      </c>
      <c r="E434" t="s">
        <v>1814</v>
      </c>
      <c r="F434" t="s">
        <v>599</v>
      </c>
      <c r="G434" t="s">
        <v>1821</v>
      </c>
      <c r="H434" t="s">
        <v>1508</v>
      </c>
    </row>
    <row r="435" spans="1:8" ht="15.6" customHeight="1" x14ac:dyDescent="0.3">
      <c r="A435" t="s">
        <v>1736</v>
      </c>
      <c r="B435" s="14">
        <v>44959</v>
      </c>
      <c r="C435" t="s">
        <v>1815</v>
      </c>
      <c r="D435" t="s">
        <v>599</v>
      </c>
      <c r="E435" t="s">
        <v>1816</v>
      </c>
      <c r="F435" t="s">
        <v>599</v>
      </c>
      <c r="G435" t="s">
        <v>1821</v>
      </c>
      <c r="H435" t="s">
        <v>1508</v>
      </c>
    </row>
    <row r="436" spans="1:8" ht="15.6" customHeight="1" x14ac:dyDescent="0.3">
      <c r="A436" t="s">
        <v>1737</v>
      </c>
      <c r="B436" s="14">
        <v>44959</v>
      </c>
      <c r="C436" t="s">
        <v>1817</v>
      </c>
      <c r="D436" t="s">
        <v>346</v>
      </c>
      <c r="E436" t="s">
        <v>1818</v>
      </c>
      <c r="F436" t="s">
        <v>346</v>
      </c>
      <c r="G436" t="s">
        <v>1821</v>
      </c>
      <c r="H436" t="s">
        <v>1508</v>
      </c>
    </row>
    <row r="437" spans="1:8" ht="15.6" customHeight="1" x14ac:dyDescent="0.3">
      <c r="A437" t="s">
        <v>1738</v>
      </c>
      <c r="B437" s="14">
        <v>44959</v>
      </c>
      <c r="C437" t="s">
        <v>1819</v>
      </c>
      <c r="D437" t="s">
        <v>346</v>
      </c>
      <c r="E437" t="s">
        <v>1820</v>
      </c>
      <c r="F437" t="s">
        <v>346</v>
      </c>
      <c r="G437" t="s">
        <v>1821</v>
      </c>
      <c r="H437" t="s">
        <v>1508</v>
      </c>
    </row>
    <row r="438" spans="1:8" ht="15.6" customHeight="1" x14ac:dyDescent="0.3">
      <c r="A438" t="s">
        <v>1826</v>
      </c>
      <c r="B438" s="14">
        <v>44962</v>
      </c>
      <c r="C438" t="s">
        <v>1874</v>
      </c>
      <c r="D438" t="s">
        <v>280</v>
      </c>
      <c r="E438" t="s">
        <v>1875</v>
      </c>
      <c r="F438" t="s">
        <v>280</v>
      </c>
      <c r="G438" t="s">
        <v>1967</v>
      </c>
    </row>
    <row r="439" spans="1:8" ht="15.6" customHeight="1" x14ac:dyDescent="0.3">
      <c r="A439" t="s">
        <v>1827</v>
      </c>
      <c r="B439" s="14">
        <v>44962</v>
      </c>
      <c r="C439" t="s">
        <v>1876</v>
      </c>
      <c r="D439" t="s">
        <v>384</v>
      </c>
      <c r="E439" t="s">
        <v>1877</v>
      </c>
      <c r="F439" t="s">
        <v>303</v>
      </c>
      <c r="G439" t="s">
        <v>1968</v>
      </c>
    </row>
    <row r="440" spans="1:8" ht="15.6" customHeight="1" x14ac:dyDescent="0.3">
      <c r="A440" t="s">
        <v>1828</v>
      </c>
      <c r="B440" s="14">
        <v>44962</v>
      </c>
      <c r="C440" t="s">
        <v>1878</v>
      </c>
      <c r="D440" t="s">
        <v>309</v>
      </c>
      <c r="E440" t="s">
        <v>1879</v>
      </c>
      <c r="F440" t="s">
        <v>440</v>
      </c>
      <c r="G440" t="s">
        <v>1969</v>
      </c>
    </row>
    <row r="441" spans="1:8" ht="15.6" customHeight="1" x14ac:dyDescent="0.3">
      <c r="A441" t="s">
        <v>1829</v>
      </c>
      <c r="B441" s="14">
        <v>44962</v>
      </c>
      <c r="C441" t="s">
        <v>1880</v>
      </c>
      <c r="D441" t="s">
        <v>309</v>
      </c>
      <c r="E441" t="s">
        <v>1881</v>
      </c>
      <c r="F441" t="s">
        <v>440</v>
      </c>
      <c r="G441" t="s">
        <v>1970</v>
      </c>
    </row>
    <row r="442" spans="1:8" ht="15.6" customHeight="1" x14ac:dyDescent="0.3">
      <c r="A442" t="s">
        <v>1831</v>
      </c>
      <c r="B442" s="14">
        <v>44962</v>
      </c>
      <c r="C442" t="s">
        <v>1882</v>
      </c>
      <c r="D442" t="s">
        <v>309</v>
      </c>
      <c r="E442" t="s">
        <v>1883</v>
      </c>
      <c r="F442" t="s">
        <v>309</v>
      </c>
      <c r="G442" t="s">
        <v>1971</v>
      </c>
    </row>
    <row r="443" spans="1:8" ht="15.6" customHeight="1" x14ac:dyDescent="0.3">
      <c r="A443" t="s">
        <v>1832</v>
      </c>
      <c r="B443" s="14">
        <v>44962</v>
      </c>
      <c r="C443" t="s">
        <v>1884</v>
      </c>
      <c r="D443" t="s">
        <v>309</v>
      </c>
      <c r="E443" t="s">
        <v>1885</v>
      </c>
      <c r="F443" t="s">
        <v>309</v>
      </c>
      <c r="G443" t="s">
        <v>1972</v>
      </c>
    </row>
    <row r="444" spans="1:8" ht="15.6" customHeight="1" x14ac:dyDescent="0.3">
      <c r="A444" t="s">
        <v>1833</v>
      </c>
      <c r="B444" s="14">
        <v>44962</v>
      </c>
      <c r="C444" t="s">
        <v>1886</v>
      </c>
      <c r="D444" t="s">
        <v>309</v>
      </c>
      <c r="E444" t="s">
        <v>1887</v>
      </c>
      <c r="F444" t="s">
        <v>309</v>
      </c>
      <c r="G444" t="s">
        <v>1978</v>
      </c>
    </row>
    <row r="445" spans="1:8" ht="15.6" customHeight="1" x14ac:dyDescent="0.3">
      <c r="A445" t="s">
        <v>1834</v>
      </c>
      <c r="B445" s="14">
        <v>44962</v>
      </c>
      <c r="C445" t="s">
        <v>1888</v>
      </c>
      <c r="D445" t="s">
        <v>309</v>
      </c>
      <c r="E445" t="s">
        <v>1889</v>
      </c>
      <c r="F445" t="s">
        <v>309</v>
      </c>
      <c r="G445" t="s">
        <v>1979</v>
      </c>
    </row>
    <row r="446" spans="1:8" ht="15.6" customHeight="1" x14ac:dyDescent="0.3">
      <c r="A446" t="s">
        <v>1835</v>
      </c>
      <c r="B446" s="14">
        <v>44962</v>
      </c>
      <c r="C446" t="s">
        <v>1890</v>
      </c>
      <c r="D446" t="s">
        <v>309</v>
      </c>
      <c r="E446" t="s">
        <v>1891</v>
      </c>
      <c r="F446" t="s">
        <v>309</v>
      </c>
      <c r="G446" t="s">
        <v>1980</v>
      </c>
    </row>
    <row r="447" spans="1:8" ht="15.6" customHeight="1" x14ac:dyDescent="0.3">
      <c r="A447" t="s">
        <v>1836</v>
      </c>
      <c r="B447" s="14">
        <v>44962</v>
      </c>
      <c r="C447" t="s">
        <v>1892</v>
      </c>
      <c r="D447" t="s">
        <v>309</v>
      </c>
      <c r="E447" t="s">
        <v>1893</v>
      </c>
      <c r="F447" t="s">
        <v>309</v>
      </c>
      <c r="G447" t="s">
        <v>1981</v>
      </c>
    </row>
    <row r="448" spans="1:8" ht="15.6" customHeight="1" x14ac:dyDescent="0.3">
      <c r="A448" t="s">
        <v>1837</v>
      </c>
      <c r="B448" s="14">
        <v>44962</v>
      </c>
      <c r="C448" t="s">
        <v>1894</v>
      </c>
      <c r="D448" t="s">
        <v>309</v>
      </c>
      <c r="E448" t="s">
        <v>1895</v>
      </c>
      <c r="F448" t="s">
        <v>309</v>
      </c>
      <c r="G448" t="s">
        <v>1982</v>
      </c>
    </row>
    <row r="449" spans="1:7" ht="15.6" customHeight="1" x14ac:dyDescent="0.3">
      <c r="A449" t="s">
        <v>1838</v>
      </c>
      <c r="B449" s="14">
        <v>44962</v>
      </c>
      <c r="C449" t="s">
        <v>1896</v>
      </c>
      <c r="D449" t="s">
        <v>309</v>
      </c>
      <c r="E449" t="s">
        <v>1897</v>
      </c>
      <c r="F449" t="s">
        <v>309</v>
      </c>
      <c r="G449" t="s">
        <v>1572</v>
      </c>
    </row>
    <row r="450" spans="1:7" ht="15.6" customHeight="1" x14ac:dyDescent="0.3">
      <c r="A450" t="s">
        <v>1839</v>
      </c>
      <c r="B450" s="14">
        <v>44962</v>
      </c>
      <c r="C450" t="s">
        <v>1898</v>
      </c>
      <c r="D450" t="s">
        <v>309</v>
      </c>
      <c r="E450" t="s">
        <v>1899</v>
      </c>
      <c r="F450" t="s">
        <v>309</v>
      </c>
      <c r="G450" t="s">
        <v>1989</v>
      </c>
    </row>
    <row r="451" spans="1:7" ht="15.6" customHeight="1" x14ac:dyDescent="0.3">
      <c r="A451" t="s">
        <v>1840</v>
      </c>
      <c r="B451" s="14">
        <v>44962</v>
      </c>
      <c r="C451" t="s">
        <v>1900</v>
      </c>
      <c r="D451" t="s">
        <v>309</v>
      </c>
      <c r="E451" t="s">
        <v>1901</v>
      </c>
      <c r="F451" t="s">
        <v>309</v>
      </c>
      <c r="G451" t="s">
        <v>1989</v>
      </c>
    </row>
    <row r="452" spans="1:7" ht="15.6" customHeight="1" x14ac:dyDescent="0.3">
      <c r="A452" t="s">
        <v>1841</v>
      </c>
      <c r="B452" s="14">
        <v>44962</v>
      </c>
      <c r="C452" t="s">
        <v>1902</v>
      </c>
      <c r="D452" t="s">
        <v>309</v>
      </c>
      <c r="E452" t="s">
        <v>1903</v>
      </c>
      <c r="F452" t="s">
        <v>309</v>
      </c>
      <c r="G452" t="s">
        <v>1989</v>
      </c>
    </row>
    <row r="453" spans="1:7" ht="15.6" customHeight="1" x14ac:dyDescent="0.3">
      <c r="A453" t="s">
        <v>1842</v>
      </c>
      <c r="B453" s="14">
        <v>44962</v>
      </c>
      <c r="C453" t="s">
        <v>1904</v>
      </c>
      <c r="D453" t="s">
        <v>309</v>
      </c>
      <c r="E453" t="s">
        <v>1905</v>
      </c>
      <c r="F453" t="s">
        <v>309</v>
      </c>
      <c r="G453" t="s">
        <v>1990</v>
      </c>
    </row>
    <row r="454" spans="1:7" ht="15.6" customHeight="1" x14ac:dyDescent="0.3">
      <c r="A454" t="s">
        <v>1843</v>
      </c>
      <c r="B454" s="14">
        <v>44962</v>
      </c>
      <c r="C454" t="s">
        <v>1906</v>
      </c>
      <c r="D454" t="s">
        <v>309</v>
      </c>
      <c r="E454" t="s">
        <v>1907</v>
      </c>
      <c r="F454" t="s">
        <v>309</v>
      </c>
      <c r="G454" t="s">
        <v>1576</v>
      </c>
    </row>
    <row r="455" spans="1:7" ht="15.6" customHeight="1" x14ac:dyDescent="0.3">
      <c r="A455" t="s">
        <v>1844</v>
      </c>
      <c r="B455" s="14">
        <v>44962</v>
      </c>
      <c r="C455" t="s">
        <v>1908</v>
      </c>
      <c r="D455" t="s">
        <v>309</v>
      </c>
      <c r="E455" t="s">
        <v>1909</v>
      </c>
      <c r="F455" t="s">
        <v>309</v>
      </c>
      <c r="G455" t="s">
        <v>1983</v>
      </c>
    </row>
    <row r="456" spans="1:7" ht="15.6" customHeight="1" x14ac:dyDescent="0.3">
      <c r="A456" t="s">
        <v>1845</v>
      </c>
      <c r="B456" s="14">
        <v>44962</v>
      </c>
      <c r="C456" t="s">
        <v>1910</v>
      </c>
      <c r="D456" t="s">
        <v>309</v>
      </c>
      <c r="E456" t="s">
        <v>1911</v>
      </c>
      <c r="F456" t="s">
        <v>309</v>
      </c>
      <c r="G456" t="s">
        <v>1991</v>
      </c>
    </row>
    <row r="457" spans="1:7" ht="15.6" customHeight="1" x14ac:dyDescent="0.3">
      <c r="A457" t="s">
        <v>1846</v>
      </c>
      <c r="B457" s="14">
        <v>44962</v>
      </c>
      <c r="C457" t="s">
        <v>1912</v>
      </c>
      <c r="D457" t="s">
        <v>309</v>
      </c>
      <c r="E457" t="s">
        <v>1913</v>
      </c>
      <c r="F457" t="s">
        <v>309</v>
      </c>
      <c r="G457" t="s">
        <v>1992</v>
      </c>
    </row>
    <row r="458" spans="1:7" ht="15.6" customHeight="1" x14ac:dyDescent="0.3">
      <c r="A458" t="s">
        <v>1847</v>
      </c>
      <c r="B458" s="14">
        <v>44962</v>
      </c>
      <c r="C458" t="s">
        <v>1914</v>
      </c>
      <c r="D458" t="s">
        <v>309</v>
      </c>
      <c r="E458" t="s">
        <v>1915</v>
      </c>
      <c r="F458" t="s">
        <v>309</v>
      </c>
      <c r="G458" t="s">
        <v>1984</v>
      </c>
    </row>
    <row r="459" spans="1:7" s="25" customFormat="1" ht="15.6" customHeight="1" x14ac:dyDescent="0.3">
      <c r="A459" s="25" t="s">
        <v>1848</v>
      </c>
      <c r="B459" s="26">
        <v>44962</v>
      </c>
      <c r="C459" s="25" t="s">
        <v>1916</v>
      </c>
      <c r="D459" s="25" t="s">
        <v>309</v>
      </c>
      <c r="E459" s="25" t="s">
        <v>1917</v>
      </c>
      <c r="F459" s="25" t="s">
        <v>309</v>
      </c>
    </row>
    <row r="460" spans="1:7" ht="15.6" customHeight="1" x14ac:dyDescent="0.3">
      <c r="A460" t="s">
        <v>1849</v>
      </c>
      <c r="B460" s="14">
        <v>44962</v>
      </c>
      <c r="C460" t="s">
        <v>1918</v>
      </c>
      <c r="D460" t="s">
        <v>309</v>
      </c>
      <c r="E460" t="s">
        <v>1919</v>
      </c>
      <c r="F460" t="s">
        <v>309</v>
      </c>
      <c r="G460" t="s">
        <v>1993</v>
      </c>
    </row>
    <row r="461" spans="1:7" ht="15.6" customHeight="1" x14ac:dyDescent="0.3">
      <c r="A461" t="s">
        <v>1850</v>
      </c>
      <c r="B461" s="14">
        <v>44962</v>
      </c>
      <c r="C461" t="s">
        <v>1920</v>
      </c>
      <c r="D461" t="s">
        <v>309</v>
      </c>
      <c r="E461" t="s">
        <v>1921</v>
      </c>
      <c r="F461" t="s">
        <v>309</v>
      </c>
      <c r="G461" t="s">
        <v>1994</v>
      </c>
    </row>
    <row r="462" spans="1:7" ht="15.6" customHeight="1" x14ac:dyDescent="0.3">
      <c r="A462" t="s">
        <v>1851</v>
      </c>
      <c r="B462" s="14">
        <v>44962</v>
      </c>
      <c r="C462" t="s">
        <v>1922</v>
      </c>
      <c r="D462" t="s">
        <v>309</v>
      </c>
      <c r="E462" t="s">
        <v>1923</v>
      </c>
      <c r="F462" t="s">
        <v>309</v>
      </c>
      <c r="G462" t="s">
        <v>1973</v>
      </c>
    </row>
    <row r="463" spans="1:7" ht="15.6" customHeight="1" x14ac:dyDescent="0.3">
      <c r="A463" t="s">
        <v>1853</v>
      </c>
      <c r="B463" s="14">
        <v>44962</v>
      </c>
      <c r="C463" t="s">
        <v>1924</v>
      </c>
      <c r="D463" t="s">
        <v>309</v>
      </c>
      <c r="E463" t="s">
        <v>1925</v>
      </c>
      <c r="F463" t="s">
        <v>309</v>
      </c>
      <c r="G463" t="s">
        <v>1974</v>
      </c>
    </row>
    <row r="464" spans="1:7" ht="15.6" customHeight="1" x14ac:dyDescent="0.3">
      <c r="A464" t="s">
        <v>1854</v>
      </c>
      <c r="B464" s="14">
        <v>44962</v>
      </c>
      <c r="C464" t="s">
        <v>1926</v>
      </c>
      <c r="D464" t="s">
        <v>309</v>
      </c>
      <c r="E464" t="s">
        <v>1927</v>
      </c>
      <c r="F464" t="s">
        <v>309</v>
      </c>
      <c r="G464" t="s">
        <v>1975</v>
      </c>
    </row>
    <row r="465" spans="1:7" ht="15.6" customHeight="1" x14ac:dyDescent="0.3">
      <c r="A465" t="s">
        <v>1855</v>
      </c>
      <c r="B465" s="14">
        <v>44962</v>
      </c>
      <c r="C465" t="s">
        <v>1928</v>
      </c>
      <c r="D465" t="s">
        <v>309</v>
      </c>
      <c r="E465" t="s">
        <v>1929</v>
      </c>
      <c r="F465" t="s">
        <v>309</v>
      </c>
      <c r="G465" t="s">
        <v>1976</v>
      </c>
    </row>
    <row r="466" spans="1:7" ht="15.6" customHeight="1" x14ac:dyDescent="0.3">
      <c r="A466" t="s">
        <v>1856</v>
      </c>
      <c r="B466" s="14">
        <v>44962</v>
      </c>
      <c r="C466" t="s">
        <v>1930</v>
      </c>
      <c r="D466" t="s">
        <v>309</v>
      </c>
      <c r="E466" t="s">
        <v>1931</v>
      </c>
      <c r="F466" t="s">
        <v>309</v>
      </c>
      <c r="G466" t="s">
        <v>1985</v>
      </c>
    </row>
    <row r="467" spans="1:7" ht="15.6" customHeight="1" x14ac:dyDescent="0.3">
      <c r="A467" t="s">
        <v>1857</v>
      </c>
      <c r="B467" s="14">
        <v>44962</v>
      </c>
      <c r="C467" t="s">
        <v>1932</v>
      </c>
      <c r="D467" t="s">
        <v>309</v>
      </c>
      <c r="E467" t="s">
        <v>1933</v>
      </c>
      <c r="F467" t="s">
        <v>309</v>
      </c>
      <c r="G467" t="s">
        <v>1995</v>
      </c>
    </row>
    <row r="468" spans="1:7" ht="15.6" customHeight="1" x14ac:dyDescent="0.3">
      <c r="A468" t="s">
        <v>1858</v>
      </c>
      <c r="B468" s="14">
        <v>44962</v>
      </c>
      <c r="C468" t="s">
        <v>1934</v>
      </c>
      <c r="D468" t="s">
        <v>309</v>
      </c>
      <c r="E468" t="s">
        <v>1935</v>
      </c>
      <c r="F468" t="s">
        <v>309</v>
      </c>
      <c r="G468" t="s">
        <v>1977</v>
      </c>
    </row>
    <row r="469" spans="1:7" ht="15.6" customHeight="1" x14ac:dyDescent="0.3">
      <c r="A469" t="s">
        <v>1859</v>
      </c>
      <c r="B469" s="14">
        <v>44962</v>
      </c>
      <c r="C469" t="s">
        <v>1936</v>
      </c>
      <c r="D469" t="s">
        <v>309</v>
      </c>
      <c r="E469" t="s">
        <v>1937</v>
      </c>
      <c r="F469" t="s">
        <v>1938</v>
      </c>
      <c r="G469" t="s">
        <v>1999</v>
      </c>
    </row>
    <row r="470" spans="1:7" ht="15.6" customHeight="1" x14ac:dyDescent="0.3">
      <c r="A470" t="s">
        <v>1860</v>
      </c>
      <c r="B470" s="14">
        <v>44962</v>
      </c>
      <c r="C470" t="s">
        <v>1939</v>
      </c>
      <c r="D470" t="s">
        <v>334</v>
      </c>
      <c r="E470" t="s">
        <v>1940</v>
      </c>
      <c r="F470" t="s">
        <v>334</v>
      </c>
      <c r="G470" t="s">
        <v>1986</v>
      </c>
    </row>
    <row r="471" spans="1:7" ht="15.6" customHeight="1" x14ac:dyDescent="0.3">
      <c r="A471" t="s">
        <v>1861</v>
      </c>
      <c r="B471" s="14">
        <v>44962</v>
      </c>
      <c r="C471" t="s">
        <v>1941</v>
      </c>
      <c r="D471" t="s">
        <v>334</v>
      </c>
      <c r="E471" t="s">
        <v>1942</v>
      </c>
      <c r="F471" t="s">
        <v>334</v>
      </c>
      <c r="G471" t="s">
        <v>1986</v>
      </c>
    </row>
    <row r="472" spans="1:7" ht="15.6" customHeight="1" x14ac:dyDescent="0.3">
      <c r="A472" t="s">
        <v>1862</v>
      </c>
      <c r="B472" s="14">
        <v>44962</v>
      </c>
      <c r="C472" t="s">
        <v>1943</v>
      </c>
      <c r="D472" t="s">
        <v>334</v>
      </c>
      <c r="E472" t="s">
        <v>1944</v>
      </c>
      <c r="F472" t="s">
        <v>334</v>
      </c>
      <c r="G472" t="s">
        <v>1571</v>
      </c>
    </row>
    <row r="473" spans="1:7" ht="15.6" customHeight="1" x14ac:dyDescent="0.3">
      <c r="A473" t="s">
        <v>1863</v>
      </c>
      <c r="B473" s="14">
        <v>44962</v>
      </c>
      <c r="C473" t="s">
        <v>1945</v>
      </c>
      <c r="D473" t="s">
        <v>334</v>
      </c>
      <c r="E473" t="s">
        <v>1946</v>
      </c>
      <c r="F473" t="s">
        <v>334</v>
      </c>
      <c r="G473" t="s">
        <v>2000</v>
      </c>
    </row>
    <row r="474" spans="1:7" ht="15.6" customHeight="1" x14ac:dyDescent="0.3">
      <c r="A474" t="s">
        <v>1864</v>
      </c>
      <c r="B474" s="14">
        <v>44962</v>
      </c>
      <c r="C474" t="s">
        <v>1947</v>
      </c>
      <c r="D474" t="s">
        <v>334</v>
      </c>
      <c r="E474" t="s">
        <v>1948</v>
      </c>
      <c r="F474" t="s">
        <v>334</v>
      </c>
      <c r="G474" t="s">
        <v>1987</v>
      </c>
    </row>
    <row r="475" spans="1:7" ht="15.6" customHeight="1" x14ac:dyDescent="0.3">
      <c r="A475" t="s">
        <v>1865</v>
      </c>
      <c r="B475" s="14">
        <v>44962</v>
      </c>
      <c r="C475" t="s">
        <v>1949</v>
      </c>
      <c r="D475" t="s">
        <v>334</v>
      </c>
      <c r="E475" t="s">
        <v>1950</v>
      </c>
      <c r="F475" t="s">
        <v>334</v>
      </c>
      <c r="G475" t="s">
        <v>2001</v>
      </c>
    </row>
    <row r="476" spans="1:7" ht="15.6" customHeight="1" x14ac:dyDescent="0.3">
      <c r="A476" t="s">
        <v>1866</v>
      </c>
      <c r="B476" s="14">
        <v>44962</v>
      </c>
      <c r="C476" t="s">
        <v>1951</v>
      </c>
      <c r="D476" t="s">
        <v>391</v>
      </c>
      <c r="E476" t="s">
        <v>1952</v>
      </c>
      <c r="F476" t="s">
        <v>660</v>
      </c>
      <c r="G476" t="s">
        <v>2002</v>
      </c>
    </row>
    <row r="477" spans="1:7" ht="15.6" customHeight="1" x14ac:dyDescent="0.3">
      <c r="A477" t="s">
        <v>1867</v>
      </c>
      <c r="B477" s="14">
        <v>44962</v>
      </c>
      <c r="C477" t="s">
        <v>1953</v>
      </c>
      <c r="D477" t="s">
        <v>391</v>
      </c>
      <c r="E477" t="s">
        <v>1954</v>
      </c>
      <c r="F477" t="s">
        <v>660</v>
      </c>
      <c r="G477" t="s">
        <v>1996</v>
      </c>
    </row>
    <row r="478" spans="1:7" ht="15.6" customHeight="1" x14ac:dyDescent="0.3">
      <c r="A478" t="s">
        <v>1868</v>
      </c>
      <c r="B478" s="14">
        <v>44962</v>
      </c>
      <c r="C478" t="s">
        <v>1955</v>
      </c>
      <c r="D478" t="s">
        <v>391</v>
      </c>
      <c r="E478" t="s">
        <v>1956</v>
      </c>
      <c r="F478" t="s">
        <v>660</v>
      </c>
      <c r="G478" t="s">
        <v>2003</v>
      </c>
    </row>
    <row r="479" spans="1:7" ht="15.6" customHeight="1" x14ac:dyDescent="0.3">
      <c r="A479" t="s">
        <v>1869</v>
      </c>
      <c r="B479" s="14">
        <v>44962</v>
      </c>
      <c r="C479" t="s">
        <v>1957</v>
      </c>
      <c r="D479" t="s">
        <v>391</v>
      </c>
      <c r="E479" t="s">
        <v>1958</v>
      </c>
      <c r="F479" t="s">
        <v>660</v>
      </c>
      <c r="G479" t="s">
        <v>1997</v>
      </c>
    </row>
    <row r="480" spans="1:7" ht="15.6" customHeight="1" x14ac:dyDescent="0.3">
      <c r="A480" t="s">
        <v>1870</v>
      </c>
      <c r="B480" s="14">
        <v>44962</v>
      </c>
      <c r="C480" t="s">
        <v>1959</v>
      </c>
      <c r="D480" t="s">
        <v>391</v>
      </c>
      <c r="E480" t="s">
        <v>1960</v>
      </c>
      <c r="F480" t="s">
        <v>660</v>
      </c>
      <c r="G480" t="s">
        <v>1998</v>
      </c>
    </row>
    <row r="481" spans="1:7" ht="15.6" customHeight="1" x14ac:dyDescent="0.3">
      <c r="A481" t="s">
        <v>1871</v>
      </c>
      <c r="B481" s="14">
        <v>44962</v>
      </c>
      <c r="C481" t="s">
        <v>1961</v>
      </c>
      <c r="D481" t="s">
        <v>772</v>
      </c>
      <c r="E481" t="s">
        <v>1962</v>
      </c>
      <c r="F481" t="s">
        <v>772</v>
      </c>
      <c r="G481" t="s">
        <v>2004</v>
      </c>
    </row>
    <row r="482" spans="1:7" ht="15.6" customHeight="1" x14ac:dyDescent="0.3">
      <c r="A482" t="s">
        <v>1872</v>
      </c>
      <c r="B482" s="14">
        <v>44962</v>
      </c>
      <c r="C482" t="s">
        <v>1963</v>
      </c>
      <c r="D482" t="s">
        <v>599</v>
      </c>
      <c r="E482" t="s">
        <v>1964</v>
      </c>
      <c r="F482" t="s">
        <v>599</v>
      </c>
      <c r="G482" t="s">
        <v>1988</v>
      </c>
    </row>
    <row r="483" spans="1:7" ht="15.6" customHeight="1" x14ac:dyDescent="0.3">
      <c r="A483" t="s">
        <v>1873</v>
      </c>
      <c r="B483" s="14">
        <v>44962</v>
      </c>
      <c r="C483" t="s">
        <v>1965</v>
      </c>
      <c r="D483" t="s">
        <v>599</v>
      </c>
      <c r="E483" t="s">
        <v>1966</v>
      </c>
      <c r="F483" t="s">
        <v>599</v>
      </c>
      <c r="G483" t="s">
        <v>2005</v>
      </c>
    </row>
  </sheetData>
  <sortState xmlns:xlrd2="http://schemas.microsoft.com/office/spreadsheetml/2017/richdata2" ref="A353:N392">
    <sortCondition ref="A353:A392"/>
  </sortState>
  <hyperlinks>
    <hyperlink ref="A2" r:id="rId1" xr:uid="{E516AD7E-D408-49EF-9F36-C48A738CFDB9}"/>
    <hyperlink ref="A4" r:id="rId2" xr:uid="{F2823550-25D4-4A94-9391-5FBB22337BA4}"/>
    <hyperlink ref="A6" r:id="rId3" xr:uid="{DD0F04B4-10E1-4173-B882-BD0E915CFB8D}"/>
    <hyperlink ref="A21" r:id="rId4" xr:uid="{A4B7A055-E71C-47DC-A0EF-C8C4313E6521}"/>
    <hyperlink ref="A3" r:id="rId5" xr:uid="{AD31CF73-E5D6-4B0D-A227-4A3FB843566E}"/>
    <hyperlink ref="A5" r:id="rId6" xr:uid="{35B19D79-B542-4686-811E-35047EDCF488}"/>
    <hyperlink ref="A7" r:id="rId7" xr:uid="{A69DE25C-7864-491B-AA53-776C83F33B1D}"/>
    <hyperlink ref="A8" r:id="rId8" xr:uid="{EDC95342-B50F-4D1A-9E4A-7A0B99706819}"/>
    <hyperlink ref="A9" r:id="rId9" xr:uid="{7E404B5B-46E7-44A4-AE3B-23337323AFE7}"/>
    <hyperlink ref="A10" r:id="rId10" xr:uid="{45342A10-0236-4843-8D02-6BF72F4852F2}"/>
    <hyperlink ref="A11" r:id="rId11" xr:uid="{DFED0AFD-BCD6-4F1E-8579-CD5F0C03D84B}"/>
    <hyperlink ref="A12" r:id="rId12" xr:uid="{4BEC7C5B-2B9B-4FC4-B1A6-FA36FE965DC0}"/>
    <hyperlink ref="A13" r:id="rId13" xr:uid="{A99EA367-2D98-4CAA-A39D-64AF34DFFF92}"/>
    <hyperlink ref="A14" r:id="rId14" xr:uid="{3EF32EE4-2971-452E-A180-3540E3FAB7EA}"/>
    <hyperlink ref="A15" r:id="rId15" xr:uid="{C963D49D-6C0B-4901-A6BE-4B9C11FBD417}"/>
    <hyperlink ref="A16" r:id="rId16" xr:uid="{7547763C-BDC8-49B2-BB05-0C235AFB4E51}"/>
    <hyperlink ref="A17" r:id="rId17" xr:uid="{73D0B1B0-46CF-4EF9-8578-ADF6FB20806C}"/>
    <hyperlink ref="A18" r:id="rId18" xr:uid="{64A720B9-C841-4822-A156-D38D39174331}"/>
    <hyperlink ref="A19" r:id="rId19" xr:uid="{88CD000A-8FA3-4E8D-BAF3-AA5850F19AD9}"/>
    <hyperlink ref="A20" r:id="rId20" xr:uid="{6436DD6A-040A-4AE5-ADEB-6B7AADE7BF48}"/>
    <hyperlink ref="A22" r:id="rId21" xr:uid="{451A0932-FC4B-430D-887C-034BE9063140}"/>
    <hyperlink ref="A24" r:id="rId22" xr:uid="{EDAF6D15-F9FC-43BB-876B-78E57D429C72}"/>
    <hyperlink ref="A25" r:id="rId23" xr:uid="{FFBCC712-36C5-4DE6-BF43-FEF95F7CF9D4}"/>
    <hyperlink ref="A26" r:id="rId24" xr:uid="{B2525E71-62B6-4064-9DB9-DD0729EF5658}"/>
    <hyperlink ref="A28" r:id="rId25" xr:uid="{1541B502-24A3-4174-9DEE-83653BAB5A24}"/>
    <hyperlink ref="A29" r:id="rId26" xr:uid="{01EDC615-0CA6-4C25-84B3-5C18D269D2E6}"/>
    <hyperlink ref="A23" r:id="rId27" xr:uid="{5A7FBBDC-15F7-4B81-A55F-8DC8D5956C5C}"/>
    <hyperlink ref="A27" r:id="rId28" xr:uid="{30CA7FB5-A5F1-4414-BA21-6B47285B4249}"/>
    <hyperlink ref="A30" r:id="rId29" xr:uid="{D4D61CEF-BAAA-44D3-9AC8-9BC29A07D0D7}"/>
    <hyperlink ref="A31" r:id="rId30" xr:uid="{D2A01870-CF42-4B55-A074-EC123E76A366}"/>
    <hyperlink ref="A32" r:id="rId31" xr:uid="{9894BE67-8B5D-4BC6-B217-1A8F4BDFA45A}"/>
    <hyperlink ref="A33" r:id="rId32" xr:uid="{90761F3D-64D7-48B8-A573-6F8F7596717A}"/>
    <hyperlink ref="A34" r:id="rId33" xr:uid="{16850E88-D8E2-492F-BE02-4D6282CD5704}"/>
    <hyperlink ref="A35" r:id="rId34" xr:uid="{702E82FE-E581-42A4-9409-9C591CEA0966}"/>
    <hyperlink ref="A36" r:id="rId35" xr:uid="{0DE5FDFB-D0F7-4CD6-AFA8-11C2D621A4DA}"/>
    <hyperlink ref="A37" r:id="rId36" xr:uid="{E22E39F8-7A05-480A-A18A-2C0897137205}"/>
    <hyperlink ref="A38" r:id="rId37" xr:uid="{F1A9101F-3F35-4E6D-B16D-6076B81169C9}"/>
    <hyperlink ref="A39" r:id="rId38" xr:uid="{C938D475-D98A-4503-B033-E05ED3D4AD9D}"/>
    <hyperlink ref="A40" r:id="rId39" xr:uid="{A9C5DCE7-84DD-47A8-BAB9-3CDBB024BE20}"/>
    <hyperlink ref="A41" r:id="rId40" xr:uid="{853B65A0-F2F1-4F2F-94D6-C58F17FD19F7}"/>
    <hyperlink ref="A42" r:id="rId41" xr:uid="{D22DE93D-FD66-49C1-9B62-D7009D0B1DA4}"/>
    <hyperlink ref="A43" r:id="rId42" xr:uid="{E7E8B063-FB12-4600-8C5D-37A2EEFBF242}"/>
    <hyperlink ref="A44" r:id="rId43" xr:uid="{0E9189B8-DFD5-441F-B4E6-E97CB85D31F2}"/>
    <hyperlink ref="A45" r:id="rId44" xr:uid="{0F1F2B60-3D37-40FD-84F3-0B4F3DEC01DE}"/>
    <hyperlink ref="A46" r:id="rId45" xr:uid="{D68FBD06-82B3-4727-A142-C58A12E09CC6}"/>
    <hyperlink ref="A47" r:id="rId46" xr:uid="{26534EFA-D169-435D-93B3-C7F86DDBD4D0}"/>
    <hyperlink ref="A48" r:id="rId47" xr:uid="{35EF1664-1501-44F0-B437-4EB467DF9886}"/>
    <hyperlink ref="A49" r:id="rId48" xr:uid="{19E22BD4-5941-4AA3-BB68-39870BAD9A2A}"/>
    <hyperlink ref="A50" r:id="rId49" xr:uid="{63B13A0E-239D-49DB-9F7B-56E9DE21A25E}"/>
    <hyperlink ref="A51" r:id="rId50" xr:uid="{FB60381B-08BB-43C1-A0C6-F5E230DA3E05}"/>
    <hyperlink ref="A52" r:id="rId51" xr:uid="{03847379-A7A5-482D-901B-7810A1B38D9B}"/>
    <hyperlink ref="A53" r:id="rId52" xr:uid="{619ABDA7-DA13-4FAE-A699-64FEEBFE7AE4}"/>
    <hyperlink ref="A54" r:id="rId53" xr:uid="{CF4A7552-4CCB-497D-A769-3B106292DD29}"/>
    <hyperlink ref="A55" r:id="rId54" xr:uid="{2EA04034-E028-41D2-A321-8B0E5D8129EC}"/>
    <hyperlink ref="A56" r:id="rId55" xr:uid="{429989AB-CC5E-40DE-94DC-0CC0460EA1CF}"/>
    <hyperlink ref="A57" r:id="rId56" xr:uid="{0C9CA13B-6989-42D5-B465-BCB054E304BA}"/>
    <hyperlink ref="A58" r:id="rId57" xr:uid="{F09B39E6-A7BF-4D37-A9F3-41212F8A4499}"/>
    <hyperlink ref="A59" r:id="rId58" xr:uid="{406F38CB-5DD9-4F6C-96C2-A9404CB800A5}"/>
    <hyperlink ref="A60" r:id="rId59" xr:uid="{AE8CE576-8D2F-4C5E-99D7-68C3510B20C8}"/>
    <hyperlink ref="A61" r:id="rId60" xr:uid="{78962AB4-CE55-4456-AEF5-43A5EFAF5F32}"/>
    <hyperlink ref="A62" r:id="rId61" xr:uid="{6C0D78D3-B20E-4F95-98FB-FE4A833A7363}"/>
    <hyperlink ref="A63" r:id="rId62" xr:uid="{25DA4641-959B-4344-981A-38C6E7F87712}"/>
    <hyperlink ref="A64" r:id="rId63" xr:uid="{264D9AD9-1F0F-4CE8-B83F-C513ADD0D8E8}"/>
    <hyperlink ref="A65" r:id="rId64" xr:uid="{DDE26126-0532-498A-BA50-D470195556C0}"/>
    <hyperlink ref="A66" r:id="rId65" xr:uid="{B12FC3CA-B288-4F4A-89CC-639602485451}"/>
    <hyperlink ref="A67" r:id="rId66" xr:uid="{6C57ABB0-F278-4C25-BDDE-81BC1A6584C6}"/>
    <hyperlink ref="A68" r:id="rId67" xr:uid="{25D0690C-CEA1-42CD-9D4E-731563960C98}"/>
    <hyperlink ref="A70" r:id="rId68" xr:uid="{3AF8C3FC-0DAF-46FC-871A-19BDBE4EE99F}"/>
    <hyperlink ref="A71" r:id="rId69" xr:uid="{CC7529C0-7A1B-484D-B3A8-C4AF89E54051}"/>
    <hyperlink ref="A72" r:id="rId70" xr:uid="{53EC2F61-01AD-402C-B5D1-B75F4947F317}"/>
    <hyperlink ref="A73" r:id="rId71" xr:uid="{B468C0D0-FBC2-4BE7-A615-C17FC4D0B7C2}"/>
    <hyperlink ref="A69" r:id="rId72" xr:uid="{72220709-457D-41E4-810E-A307052A2CC2}"/>
    <hyperlink ref="A74" r:id="rId73" xr:uid="{A9B60E3A-921D-4A12-A573-95B7A91FA532}"/>
    <hyperlink ref="A75" r:id="rId74" xr:uid="{02A62C6A-4A72-46C7-A874-1909759F1644}"/>
    <hyperlink ref="A76" r:id="rId75" xr:uid="{11C54868-4C20-4700-A8F5-92C6670E4886}"/>
    <hyperlink ref="A77" r:id="rId76" xr:uid="{469ECBCF-E4EE-43D0-A314-EDE007DD5F59}"/>
    <hyperlink ref="A78" r:id="rId77" xr:uid="{BEE92DB0-267A-4B42-8B73-3523E42AFFC2}"/>
    <hyperlink ref="A79" r:id="rId78" xr:uid="{8F027244-4662-4FBF-8B5F-66F98BDFC18F}"/>
    <hyperlink ref="A80" r:id="rId79" xr:uid="{C97B80DA-2385-4493-A93C-F735198B2B13}"/>
    <hyperlink ref="A81" r:id="rId80" xr:uid="{D280008D-7454-4F8B-9A94-A9D127F02041}"/>
    <hyperlink ref="A82" r:id="rId81" xr:uid="{B65E9EA3-26D9-41B4-B7C5-B99BE3DF6725}"/>
    <hyperlink ref="A83" r:id="rId82" xr:uid="{2E2FAC1A-2203-4DD1-B34C-57F9F26DD1CC}"/>
    <hyperlink ref="A84" r:id="rId83" xr:uid="{75843E41-6810-4687-91E3-9958350AB3BC}"/>
    <hyperlink ref="A85" r:id="rId84" xr:uid="{BA1CE483-3C68-4854-AB8C-06F5F56AB3F4}"/>
    <hyperlink ref="A86" r:id="rId85" xr:uid="{7B6FB5A1-6DCE-4085-A4C3-7261DC848D39}"/>
    <hyperlink ref="A87" r:id="rId86" xr:uid="{CD869EEB-1981-46AE-8B06-DF4ADB9C9B49}"/>
    <hyperlink ref="A88" r:id="rId87" xr:uid="{6BFBA618-1D6F-4245-A0F3-9D4044C08717}"/>
    <hyperlink ref="A89" r:id="rId88" xr:uid="{20037754-D966-446D-8DB0-3197B369E08D}"/>
    <hyperlink ref="A90" r:id="rId89" xr:uid="{96AEC225-EEF0-4360-9963-531A91313B59}"/>
    <hyperlink ref="A91" r:id="rId90" xr:uid="{6226E2D0-54D2-44F8-86FE-C0CF4565EE9B}"/>
    <hyperlink ref="A92" r:id="rId91" xr:uid="{64892008-59EA-43F0-83EE-9FF8109ABEE0}"/>
    <hyperlink ref="A93" r:id="rId92" xr:uid="{9D1AD92E-BC0C-4856-BDFB-1CF2CFBF0C13}"/>
    <hyperlink ref="A94" r:id="rId93" xr:uid="{A63E8F4A-8A48-4702-B9EA-CBABFD9BEB2D}"/>
    <hyperlink ref="A95" r:id="rId94" xr:uid="{87CF848A-D3E7-42E2-92FF-2D9197119FC6}"/>
    <hyperlink ref="A96" r:id="rId95" xr:uid="{14FC1901-D1D1-45E2-B738-F26664D85D1E}"/>
    <hyperlink ref="A97" r:id="rId96" xr:uid="{641BCEDD-92B2-4481-82B8-CDBEE4DAEF3E}"/>
    <hyperlink ref="A98" r:id="rId97" xr:uid="{70967125-6184-403B-BF98-BAF01170CFB4}"/>
    <hyperlink ref="A100" r:id="rId98" xr:uid="{4630D557-9962-4C2F-A4E9-B5F792CE0A0F}"/>
    <hyperlink ref="A99" r:id="rId99" xr:uid="{669B7149-0B97-4E4E-A13B-02A2C344DE3A}"/>
    <hyperlink ref="A101" r:id="rId100" xr:uid="{54311877-ACA7-413E-AE59-E8D073C55F13}"/>
    <hyperlink ref="A102" r:id="rId101" xr:uid="{E2C79C79-D325-4C44-AD96-DDDED8D8458D}"/>
    <hyperlink ref="A103" r:id="rId102" xr:uid="{1508BEC8-E436-485C-839A-4D1D19C93A91}"/>
    <hyperlink ref="A104" r:id="rId103" xr:uid="{1A8C29D5-A7D0-4802-9908-C13ADDC51DD6}"/>
    <hyperlink ref="A105" r:id="rId104" xr:uid="{125D42BE-D0EA-4419-8D9B-864B903C6A33}"/>
    <hyperlink ref="A106" r:id="rId105" xr:uid="{6A2A8B10-D4C3-4E7F-B745-1737192B89FD}"/>
    <hyperlink ref="A260" r:id="rId106" xr:uid="{769C3F74-0EAD-479B-AAA3-D68FC6EBC51B}"/>
    <hyperlink ref="A107" r:id="rId107" xr:uid="{02D0DC5A-F82A-4004-87D6-B3DA7D95525E}"/>
    <hyperlink ref="A108" r:id="rId108" xr:uid="{776EE316-32A0-4F82-ACE5-D105B27C61BC}"/>
    <hyperlink ref="A109" r:id="rId109" xr:uid="{4771EAD3-B8EB-46B2-812B-4F7C3E105ED8}"/>
    <hyperlink ref="A110" r:id="rId110" xr:uid="{03999BD1-D296-40B9-9AA7-2AA4CBB8245A}"/>
    <hyperlink ref="A111" r:id="rId111" xr:uid="{349A9C51-D942-4F68-95AB-B42ADC9A5B0D}"/>
    <hyperlink ref="A112" r:id="rId112" xr:uid="{8704763B-CD57-4A21-8F6C-0B9AF32ADC2C}"/>
    <hyperlink ref="A114" r:id="rId113" xr:uid="{3C7EEC14-E532-4FFB-8312-D12FA9494640}"/>
    <hyperlink ref="A115" r:id="rId114" xr:uid="{977FCC83-9494-4C62-98C0-70FED8070BC6}"/>
    <hyperlink ref="A116" r:id="rId115" xr:uid="{1DC819E3-8531-45FF-9E81-018FD2EAB604}"/>
    <hyperlink ref="A117" r:id="rId116" xr:uid="{FA79CD04-7BC3-46A8-A9AA-65F17DA68B9C}"/>
    <hyperlink ref="A118" r:id="rId117" xr:uid="{1AC9F54D-F0CC-4ABA-9A9C-0C6A43BCEC1C}"/>
    <hyperlink ref="A113" r:id="rId118" xr:uid="{78B87C72-E79E-493F-BEB6-1681B5241854}"/>
    <hyperlink ref="A119" r:id="rId119" xr:uid="{9D33A4B6-D370-4A0E-9BA0-378818102152}"/>
    <hyperlink ref="A120" r:id="rId120" xr:uid="{C3D16303-D17A-4151-B3C9-B307F5593B44}"/>
    <hyperlink ref="A121" r:id="rId121" xr:uid="{905C6C5A-BFB8-4D28-8C4C-72E3B850FC19}"/>
    <hyperlink ref="A122" r:id="rId122" xr:uid="{D6353749-0108-4F11-8BF2-AD16D916BE6E}"/>
    <hyperlink ref="A123" r:id="rId123" xr:uid="{CED42ACE-4CC9-4F1F-9D10-81185678391C}"/>
    <hyperlink ref="A124" r:id="rId124" xr:uid="{B221EC27-5429-44C6-8288-5C268A936017}"/>
    <hyperlink ref="A125" r:id="rId125" xr:uid="{85B2D648-C2EB-4273-870C-29F1E5751AA1}"/>
    <hyperlink ref="A126" r:id="rId126" xr:uid="{9410E811-92EB-41DD-A354-E96AE7BC6F7C}"/>
    <hyperlink ref="A127" r:id="rId127" xr:uid="{BBE29C30-A659-44C4-AAFB-7B9EFA865BAA}"/>
    <hyperlink ref="A128" r:id="rId128" xr:uid="{181B02F2-F5ED-4DD5-B1B5-23C56742257C}"/>
    <hyperlink ref="A129" r:id="rId129" xr:uid="{356ECC51-9CBE-4769-A5A9-EE34BB90ED4C}"/>
    <hyperlink ref="A130" r:id="rId130" xr:uid="{913E254E-5ECF-4945-BF35-0706916552AC}"/>
    <hyperlink ref="A131" r:id="rId131" xr:uid="{73BEC7C5-AC82-41D3-A651-BCE2E96D6435}"/>
    <hyperlink ref="A132" r:id="rId132" xr:uid="{BD683E30-9DD2-497C-9220-E16AD184B39D}"/>
    <hyperlink ref="A133" r:id="rId133" xr:uid="{931A3596-D04F-45B5-BF7D-4B85E353022D}"/>
    <hyperlink ref="A134" r:id="rId134" xr:uid="{B63DC0DD-B71E-492A-ABAE-E012B72E642C}"/>
    <hyperlink ref="A135" r:id="rId135" xr:uid="{5486B166-3131-42CB-8441-34EE33C21410}"/>
    <hyperlink ref="A136" r:id="rId136" xr:uid="{BB851AE8-62A9-4361-8045-693EF7CED81C}"/>
    <hyperlink ref="A137" r:id="rId137" xr:uid="{84ADE409-F74A-421B-B36F-6928F707FE8E}"/>
    <hyperlink ref="A138" r:id="rId138" xr:uid="{AE63F6C9-B223-441A-BB94-A017389FC79C}"/>
    <hyperlink ref="A139" r:id="rId139" xr:uid="{B370E4B5-FAD6-4096-959A-0254F05FD2F1}"/>
    <hyperlink ref="A140" r:id="rId140" xr:uid="{38A88AF0-8936-4814-9018-ED28D383222A}"/>
    <hyperlink ref="A141" r:id="rId141" xr:uid="{7429C7A9-56D5-4E5C-A3AA-B09155CE6FB0}"/>
    <hyperlink ref="A142" r:id="rId142" xr:uid="{5FCCAC0D-4F09-4CEA-A603-C536386946E3}"/>
    <hyperlink ref="A143" r:id="rId143" xr:uid="{3BF2F9D5-B6D3-4592-87A5-17563B5D351A}"/>
    <hyperlink ref="A144" r:id="rId144" xr:uid="{E294FC17-9D83-4AA6-93EA-F89BDAC83F57}"/>
    <hyperlink ref="A145" r:id="rId145" xr:uid="{F8F82E34-E860-4801-A4BC-69881E06A99C}"/>
    <hyperlink ref="A146" r:id="rId146" xr:uid="{E3E3657C-E162-4AF2-9254-2085E873B3AC}"/>
    <hyperlink ref="A147" r:id="rId147" xr:uid="{1F7B899C-F3DA-4338-A05B-ECF7D731D9DB}"/>
    <hyperlink ref="A148" r:id="rId148" xr:uid="{33CCA3AA-95B5-460D-AA09-E88DF7829374}"/>
    <hyperlink ref="A149" r:id="rId149" xr:uid="{BB1AA1AD-735F-4B5F-B256-14059B06347E}"/>
    <hyperlink ref="A150" r:id="rId150" xr:uid="{45029D48-2FAB-4A92-898F-4718F4138ACA}"/>
    <hyperlink ref="A151" r:id="rId151" xr:uid="{E5BA7F30-317F-4FFE-84CF-423C3F876C0B}"/>
    <hyperlink ref="A152" r:id="rId152" xr:uid="{604C530F-3621-4209-89A0-4813F42CF36A}"/>
    <hyperlink ref="A153" r:id="rId153" xr:uid="{106B2C98-732C-4E0D-AD3D-C0182C263117}"/>
    <hyperlink ref="A155" r:id="rId154" xr:uid="{15ABB222-490B-483B-AAB3-99251DDB3278}"/>
    <hyperlink ref="A156" r:id="rId155" xr:uid="{1F2385AD-8CF1-402D-8CC8-9DFA322CE30A}"/>
    <hyperlink ref="A157" r:id="rId156" xr:uid="{D6949C1C-F0F6-415A-9FE0-1B24CEDA305B}"/>
    <hyperlink ref="A158" r:id="rId157" xr:uid="{542A3533-332B-4AB7-9134-802CD5DB4450}"/>
    <hyperlink ref="A159" r:id="rId158" xr:uid="{DF7A154E-D980-44B1-B683-1BC5503A423C}"/>
    <hyperlink ref="A160" r:id="rId159" xr:uid="{3B941073-51F7-4F3E-A692-689E83A5E0E0}"/>
    <hyperlink ref="A161" r:id="rId160" xr:uid="{92E34634-2334-4ECF-9798-62761BE0A828}"/>
    <hyperlink ref="A162" r:id="rId161" xr:uid="{510C5BBA-0C32-4706-B0FD-E8AD205FD42F}"/>
    <hyperlink ref="A163" r:id="rId162" xr:uid="{A28B7D6A-AA7F-48C4-86FA-1CE4B325D467}"/>
    <hyperlink ref="A164" r:id="rId163" xr:uid="{A96EC684-46FD-4254-8994-C8E9D12BE5CA}"/>
    <hyperlink ref="A165" r:id="rId164" xr:uid="{91E1221C-63F9-4A13-ADBE-61178A66D82C}"/>
    <hyperlink ref="A166" r:id="rId165" xr:uid="{211CCCE0-C506-43BE-9C64-7590187371C2}"/>
    <hyperlink ref="A167" r:id="rId166" xr:uid="{1EDC8B53-20A6-49D9-9506-7315A87CA147}"/>
    <hyperlink ref="A168" r:id="rId167" xr:uid="{6E2B5DA7-EA09-4E41-8EF0-8A680089DE02}"/>
    <hyperlink ref="A169" r:id="rId168" xr:uid="{F9B1DDC3-9659-4403-B938-D9BC010EA830}"/>
    <hyperlink ref="A170" r:id="rId169" xr:uid="{DBDB7783-3F5D-4D61-A72C-3C0DF6B9BB94}"/>
    <hyperlink ref="A171" r:id="rId170" xr:uid="{645AD330-F948-438D-95BD-C4692B5E761C}"/>
    <hyperlink ref="A172" r:id="rId171" xr:uid="{84E18EF7-0429-4415-ACC6-3BD157716C5B}"/>
    <hyperlink ref="A173" r:id="rId172" xr:uid="{11B9ED48-1644-42A5-B9D3-20929826EFF1}"/>
    <hyperlink ref="A203" r:id="rId173" xr:uid="{57E6EB84-F988-424B-88CA-DEE5779D6D4A}"/>
    <hyperlink ref="A204" r:id="rId174" xr:uid="{48472303-ABE2-4D25-812C-ED495E144541}"/>
    <hyperlink ref="A175" r:id="rId175" xr:uid="{4A743E7D-21EA-4665-9897-A24CE182D142}"/>
    <hyperlink ref="A174" r:id="rId176" xr:uid="{D40B0EC5-8FD6-4F28-B362-2D8B9CDC2943}"/>
    <hyperlink ref="A176" r:id="rId177" xr:uid="{1B99AD90-A0C3-4E8A-867C-5DA365F09649}"/>
    <hyperlink ref="A177" r:id="rId178" xr:uid="{5E16AFEB-BBEA-4237-8D3F-8ECD30BC9595}"/>
    <hyperlink ref="A178" r:id="rId179" xr:uid="{E0D9705A-6C14-44BA-A7B6-941802C318E8}"/>
    <hyperlink ref="A179" r:id="rId180" xr:uid="{62040B3F-C966-4146-8F38-80025EAACF38}"/>
    <hyperlink ref="A180" r:id="rId181" xr:uid="{1BC8E6ED-E4D0-4CE4-8F8C-8BFBC6D442CB}"/>
    <hyperlink ref="A181" r:id="rId182" xr:uid="{5B581EC4-4208-4079-ABB8-40177455F518}"/>
    <hyperlink ref="A182" r:id="rId183" xr:uid="{8B72E7AA-CD31-4CB1-8108-4F0C8C06A96A}"/>
    <hyperlink ref="A184" r:id="rId184" xr:uid="{B542915E-7354-4FB1-8978-E7E19B79A7A5}"/>
    <hyperlink ref="A183" r:id="rId185" xr:uid="{72B09326-C61F-46BD-A266-D427890353EA}"/>
    <hyperlink ref="A185" r:id="rId186" xr:uid="{D0B6EE18-0DF7-4EE8-B714-FDA2AA1074F7}"/>
    <hyperlink ref="A186" r:id="rId187" xr:uid="{1D37A0D9-12E8-4ECD-923A-DAD322C8C72A}"/>
    <hyperlink ref="A187" r:id="rId188" xr:uid="{3AF04C49-D7B3-43AD-9F1F-E34683049515}"/>
    <hyperlink ref="A188" r:id="rId189" xr:uid="{1FA17AE9-8AD4-4F52-B2B9-D1E0545B1F11}"/>
    <hyperlink ref="A189" r:id="rId190" xr:uid="{E007B45C-50C0-4617-98E4-0D4E85E624C0}"/>
    <hyperlink ref="A190" r:id="rId191" xr:uid="{E61A99BB-107C-4A40-B558-591745BB9CB3}"/>
    <hyperlink ref="A191" r:id="rId192" xr:uid="{1E5C65D9-5AC3-4FF0-B768-B315E5C12AFD}"/>
    <hyperlink ref="A192" r:id="rId193" xr:uid="{C662B5EA-2C6D-48E5-AFEB-EF27EFEC1AAF}"/>
    <hyperlink ref="A193" r:id="rId194" xr:uid="{6D737DC7-3A6F-45E7-AB67-93B58C87A2A1}"/>
    <hyperlink ref="A194" r:id="rId195" xr:uid="{F87D7587-8A1E-40C9-9ADD-45DB24D83245}"/>
    <hyperlink ref="A195" r:id="rId196" xr:uid="{DA4657BE-A947-4BD1-BA7C-43EE6F2C1D86}"/>
    <hyperlink ref="A196" r:id="rId197" xr:uid="{9A182121-EB91-4A30-B18D-4B0EAB2F0B0A}"/>
    <hyperlink ref="A197" r:id="rId198" xr:uid="{86B28FE7-5431-4635-8025-3FC53B4BD34C}"/>
    <hyperlink ref="A198" r:id="rId199" xr:uid="{4B663B01-7FFA-4169-A18B-F861B0749B06}"/>
    <hyperlink ref="A199" r:id="rId200" xr:uid="{22A9F7D3-89D7-4B24-8003-0B079E65AE6F}"/>
    <hyperlink ref="A200" r:id="rId201" xr:uid="{1FF38333-61AC-45C9-88D1-AA5CA78D9771}"/>
    <hyperlink ref="A201" r:id="rId202" xr:uid="{66F4C9DB-6E9F-40CB-90E8-6DD4BD7D2796}"/>
    <hyperlink ref="A202" r:id="rId203" xr:uid="{1E2C2923-7F74-411B-940B-8E3F39C3F4D8}"/>
    <hyperlink ref="A205" r:id="rId204" xr:uid="{1482F17E-EFCE-4A68-A69E-1348A1130887}"/>
    <hyperlink ref="A206" r:id="rId205" xr:uid="{9E9139D3-D8BB-4ADC-A332-2602F4CAA516}"/>
    <hyperlink ref="A207" r:id="rId206" xr:uid="{62CEF7E4-F88F-44CF-8BC2-C2FEEEB55B3A}"/>
    <hyperlink ref="A208" r:id="rId207" xr:uid="{C110BB9B-2EFA-44EC-A710-17293A949C06}"/>
    <hyperlink ref="A209" r:id="rId208" xr:uid="{988BD10D-3946-4A83-AE37-22450325039D}"/>
    <hyperlink ref="A210" r:id="rId209" xr:uid="{D940B433-B90D-4BE0-BF9F-1FF3C2798611}"/>
    <hyperlink ref="A211" r:id="rId210" xr:uid="{810B2C2D-9B0A-4A24-8585-F1AE377D58B3}"/>
    <hyperlink ref="A212" r:id="rId211" xr:uid="{DA1A7F62-053B-4077-ADB5-13350C5BAA00}"/>
    <hyperlink ref="A213" r:id="rId212" xr:uid="{A0D08A4E-D113-410B-9E2A-F9E91FFA9E04}"/>
    <hyperlink ref="A214" r:id="rId213" xr:uid="{0F835649-D651-4140-9F19-DEE1F2124B2C}"/>
    <hyperlink ref="A215" r:id="rId214" xr:uid="{52685A37-0568-4D60-9E1A-8E38D6DBA0EC}"/>
    <hyperlink ref="A216" r:id="rId215" xr:uid="{626CC98A-1F78-4741-9FF8-22AC194B7AB3}"/>
    <hyperlink ref="A217" r:id="rId216" xr:uid="{4F6F0031-1E37-4CC3-808C-CE06CEC11A67}"/>
    <hyperlink ref="A218" r:id="rId217" xr:uid="{24B240F4-7549-4DC4-8736-187B749B9AB5}"/>
    <hyperlink ref="A219" r:id="rId218" xr:uid="{6DF4D336-D6C9-4D52-B4D6-C97334C2ABBB}"/>
    <hyperlink ref="A220" r:id="rId219" xr:uid="{2734863F-86A3-4E7B-A403-3C59AB3A8DB3}"/>
    <hyperlink ref="A221" r:id="rId220" xr:uid="{E5A176D9-1C55-4EE9-8944-D4AF5A65F8E6}"/>
    <hyperlink ref="A222" r:id="rId221" xr:uid="{9DB72B3C-8425-43DC-9CE1-55500B6E9050}"/>
    <hyperlink ref="A223" r:id="rId222" xr:uid="{D8D98C66-E586-42A8-B90B-C344CB7334B7}"/>
    <hyperlink ref="A224" r:id="rId223" xr:uid="{9942910D-0BB3-4234-88BD-B03D3349E2A5}"/>
    <hyperlink ref="A225" r:id="rId224" xr:uid="{8626F46C-25FF-4405-BB89-AD1B6B9FB397}"/>
    <hyperlink ref="A226" r:id="rId225" xr:uid="{60ACF602-34FF-48D1-AD59-6D5BCF46A718}"/>
    <hyperlink ref="A227" r:id="rId226" xr:uid="{CBD3A469-A3EC-4893-BEDC-59F439C2FDB1}"/>
    <hyperlink ref="A228" r:id="rId227" xr:uid="{3C23FAB0-C09F-4A17-9644-C71F4EF1DA63}"/>
    <hyperlink ref="A230" r:id="rId228" xr:uid="{78B94813-D871-45E6-970B-68F98BEA1620}"/>
    <hyperlink ref="A232" r:id="rId229" xr:uid="{2A288DF3-310D-49EE-B4AC-C259D028BFFE}"/>
    <hyperlink ref="A234" r:id="rId230" xr:uid="{F9889314-B946-4251-900E-258EFCF37A82}"/>
    <hyperlink ref="A237" r:id="rId231" xr:uid="{1E7C565B-796B-4E16-B4E9-CB7C2D0425BC}"/>
    <hyperlink ref="A229" r:id="rId232" xr:uid="{99FB7296-5060-4C14-9307-F100169AC834}"/>
    <hyperlink ref="A231" r:id="rId233" xr:uid="{2F2DFDFD-50D1-4401-9E41-9E7A62C077A8}"/>
    <hyperlink ref="A233" r:id="rId234" xr:uid="{54C59B0F-8C98-4C53-886D-DFF0FD41969C}"/>
    <hyperlink ref="A235" r:id="rId235" xr:uid="{6FE71DAD-EBD1-4CFC-9C4C-D233CEAA329B}"/>
    <hyperlink ref="A236" r:id="rId236" xr:uid="{5F6568AE-612F-45F5-9FBE-524857D22214}"/>
    <hyperlink ref="A238" r:id="rId237" xr:uid="{9C1E1FAB-D01D-4F09-868A-75500057820E}"/>
    <hyperlink ref="A239" r:id="rId238" xr:uid="{1517670C-3715-4A02-9842-A18C56BA6CC2}"/>
    <hyperlink ref="A240" r:id="rId239" xr:uid="{803D932E-F865-4D29-8307-052B05D43D81}"/>
    <hyperlink ref="A241" r:id="rId240" xr:uid="{952DC81E-6DF1-426E-9539-B3A2B06A6353}"/>
    <hyperlink ref="A242" r:id="rId241" xr:uid="{E9D0C711-1E09-484C-A1FE-F992B48A5395}"/>
    <hyperlink ref="A243" r:id="rId242" xr:uid="{434CCE43-ECA9-419D-8DB4-EFB1CC165808}"/>
    <hyperlink ref="A244" r:id="rId243" xr:uid="{AE531F64-EF03-48C7-A975-922E11885A35}"/>
    <hyperlink ref="A245" r:id="rId244" xr:uid="{D9561721-7740-4464-8AE2-3189EFDAA085}"/>
    <hyperlink ref="A246" r:id="rId245" xr:uid="{4EC2C133-5B49-4133-95D9-23D55E2242AA}"/>
    <hyperlink ref="A247" r:id="rId246" xr:uid="{5F53226F-7D79-4D7F-B75B-7818AEE0C92A}"/>
    <hyperlink ref="A248" r:id="rId247" xr:uid="{BEAA075E-E4FF-4232-A259-DC8E09A6F965}"/>
    <hyperlink ref="A249" r:id="rId248" xr:uid="{13FFC1B8-0346-4BCB-9206-FC9F70C1BF38}"/>
    <hyperlink ref="A250" r:id="rId249" xr:uid="{02392851-60EC-457E-83EB-924F09145944}"/>
    <hyperlink ref="A251" r:id="rId250" xr:uid="{B3D655B6-33E1-49F4-8856-B30C8801E348}"/>
    <hyperlink ref="A252" r:id="rId251" xr:uid="{E2D0CC18-727F-4A7F-B1B2-E1DA45258881}"/>
    <hyperlink ref="A253" r:id="rId252" xr:uid="{6F496EAB-60C9-495B-B0A0-90C3C94C20B5}"/>
    <hyperlink ref="A254" r:id="rId253" xr:uid="{3B8A1C17-20C2-44E6-AD6F-F90EE6A4CEF2}"/>
    <hyperlink ref="A255" r:id="rId254" xr:uid="{41AFD1D1-D1F9-4487-A7E1-7DE9B78F0159}"/>
    <hyperlink ref="A256" r:id="rId255" xr:uid="{0827B209-EFD2-446A-B08A-9119852A3729}"/>
    <hyperlink ref="A257" r:id="rId256" xr:uid="{BE7ACE3B-7785-452C-AB76-AFE68EE19CA0}"/>
    <hyperlink ref="A258" r:id="rId257" xr:uid="{6767BD44-8C20-4E05-947E-56A24151519D}"/>
    <hyperlink ref="A259" r:id="rId258" xr:uid="{C0BD58FD-ADF6-46E3-9346-5F2AAE8971B0}"/>
    <hyperlink ref="A354" r:id="rId259" display="https://www.restaurantesybar.es/alava/vitoria/sibuya-urban-sushi-bar" xr:uid="{62A4B3AB-E216-4AFC-A76F-74CAB8BF2EE1}"/>
    <hyperlink ref="A393" r:id="rId260" xr:uid="{D05E1F49-980A-4915-ABC9-293C41DDB381}"/>
    <hyperlink ref="A394" r:id="rId261" xr:uid="{749014AC-DD39-49C1-B80F-26794B275B44}"/>
    <hyperlink ref="A296" r:id="rId262" xr:uid="{D331BC1B-9F86-415B-A704-EE916100FB2F}"/>
    <hyperlink ref="A395" r:id="rId263" xr:uid="{1E54F217-A0BE-4D4C-BFEE-BCEB917A4039}"/>
    <hyperlink ref="A396" r:id="rId264" xr:uid="{8A8BEE94-8166-4DF2-A422-4A2141194AD0}"/>
    <hyperlink ref="A397" r:id="rId265" xr:uid="{5F9288FD-1442-48EA-9546-2BC05B0284AC}"/>
    <hyperlink ref="A398" r:id="rId266" xr:uid="{3F370D4C-018E-4CC6-8025-0EE828D5EE5E}"/>
    <hyperlink ref="A399" r:id="rId267" xr:uid="{C450CDCF-7207-45BE-AB4B-15108681AA74}"/>
    <hyperlink ref="A400" r:id="rId268" xr:uid="{6AF68435-CE5A-4EDF-9644-6A5878EAC45D}"/>
    <hyperlink ref="A401" r:id="rId269" xr:uid="{44136CC4-5446-429D-9365-644A99CD579E}"/>
    <hyperlink ref="A402" r:id="rId270" xr:uid="{98379CA9-0368-4AE5-A5E7-54B0BC83BDA8}"/>
    <hyperlink ref="A335" r:id="rId271" xr:uid="{F37AA1DC-67C1-494F-9D13-F9F57D70B2C6}"/>
    <hyperlink ref="A333" r:id="rId272" xr:uid="{E8B6692F-B1FA-4C9A-9217-6E1D4DC1F590}"/>
    <hyperlink ref="A294" r:id="rId273" xr:uid="{04E82E48-78AD-409C-B7A8-11E6EA759CC5}"/>
    <hyperlink ref="A297" r:id="rId274" xr:uid="{707A11C8-B77C-4C74-A381-91E322C167F3}"/>
  </hyperlinks>
  <pageMargins left="0.7" right="0.7" top="0.75" bottom="0.75" header="0.3" footer="0.3"/>
  <drawing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B384F-27A1-4C07-859C-A9657CB9D6A3}">
  <dimension ref="A1:L85"/>
  <sheetViews>
    <sheetView topLeftCell="E25" workbookViewId="0">
      <selection activeCell="L48" sqref="L48"/>
    </sheetView>
  </sheetViews>
  <sheetFormatPr baseColWidth="10" defaultRowHeight="14.4" x14ac:dyDescent="0.3"/>
  <cols>
    <col min="1" max="1" width="28.33203125" customWidth="1"/>
    <col min="2" max="2" width="20.88671875" bestFit="1" customWidth="1"/>
    <col min="4" max="4" width="28.33203125" customWidth="1"/>
    <col min="8" max="8" width="28.33203125" customWidth="1"/>
    <col min="9" max="9" width="20.88671875" bestFit="1" customWidth="1"/>
    <col min="11" max="11" width="28.33203125" style="21" customWidth="1"/>
  </cols>
  <sheetData>
    <row r="1" spans="1:12" x14ac:dyDescent="0.3">
      <c r="A1" t="s">
        <v>267</v>
      </c>
      <c r="B1" t="s">
        <v>1048</v>
      </c>
      <c r="D1" t="s">
        <v>268</v>
      </c>
      <c r="E1" t="s">
        <v>1048</v>
      </c>
      <c r="H1" t="s">
        <v>267</v>
      </c>
      <c r="I1" t="s">
        <v>1048</v>
      </c>
      <c r="K1" s="21" t="s">
        <v>267</v>
      </c>
    </row>
    <row r="2" spans="1:12" x14ac:dyDescent="0.3">
      <c r="A2" t="s">
        <v>287</v>
      </c>
      <c r="B2">
        <f>COUNTIFS(Lista_restaurantes!D:D,'Provincia y municipio'!A2)</f>
        <v>30</v>
      </c>
      <c r="D2" t="s">
        <v>289</v>
      </c>
      <c r="E2">
        <f>COUNTIFS(Lista_restaurantes!F:F,'Provincia y municipio'!D2)</f>
        <v>30</v>
      </c>
      <c r="H2" t="s">
        <v>309</v>
      </c>
      <c r="I2">
        <v>110</v>
      </c>
      <c r="K2" s="21" t="s">
        <v>309</v>
      </c>
      <c r="L2" t="s">
        <v>1517</v>
      </c>
    </row>
    <row r="3" spans="1:12" x14ac:dyDescent="0.3">
      <c r="A3" t="s">
        <v>309</v>
      </c>
      <c r="B3">
        <f>COUNTIFS(Lista_restaurantes!D:D,'Provincia y municipio'!A3)</f>
        <v>152</v>
      </c>
      <c r="D3" t="s">
        <v>309</v>
      </c>
      <c r="E3">
        <f>COUNTIFS(Lista_restaurantes!F:F,'Provincia y municipio'!D3)</f>
        <v>131</v>
      </c>
      <c r="H3" t="s">
        <v>287</v>
      </c>
      <c r="I3">
        <v>30</v>
      </c>
      <c r="K3" s="21" t="s">
        <v>287</v>
      </c>
      <c r="L3" t="s">
        <v>1528</v>
      </c>
    </row>
    <row r="4" spans="1:12" x14ac:dyDescent="0.3">
      <c r="A4" t="s">
        <v>337</v>
      </c>
      <c r="B4">
        <f>COUNTIFS(Lista_restaurantes!D:D,'Provincia y municipio'!A4)</f>
        <v>9</v>
      </c>
      <c r="D4" t="s">
        <v>337</v>
      </c>
      <c r="E4">
        <f>COUNTIFS(Lista_restaurantes!F:F,'Provincia y municipio'!D4)</f>
        <v>8</v>
      </c>
      <c r="H4" t="s">
        <v>406</v>
      </c>
      <c r="I4">
        <v>30</v>
      </c>
      <c r="K4" s="21" t="s">
        <v>406</v>
      </c>
      <c r="L4" t="s">
        <v>1529</v>
      </c>
    </row>
    <row r="5" spans="1:12" x14ac:dyDescent="0.3">
      <c r="A5" t="s">
        <v>363</v>
      </c>
      <c r="B5">
        <f>COUNTIFS(Lista_restaurantes!D:D,'Provincia y municipio'!A5)</f>
        <v>15</v>
      </c>
      <c r="D5" t="s">
        <v>365</v>
      </c>
      <c r="E5">
        <f>COUNTIFS(Lista_restaurantes!F:F,'Provincia y municipio'!D5)</f>
        <v>7</v>
      </c>
      <c r="G5">
        <v>1</v>
      </c>
      <c r="H5" t="s">
        <v>334</v>
      </c>
      <c r="I5">
        <v>27</v>
      </c>
      <c r="K5" s="21" t="s">
        <v>334</v>
      </c>
      <c r="L5" t="s">
        <v>1530</v>
      </c>
    </row>
    <row r="6" spans="1:12" x14ac:dyDescent="0.3">
      <c r="A6" t="s">
        <v>367</v>
      </c>
      <c r="B6">
        <f>COUNTIFS(Lista_restaurantes!D:D,'Provincia y municipio'!A6)</f>
        <v>7</v>
      </c>
      <c r="D6" t="s">
        <v>369</v>
      </c>
      <c r="E6">
        <f>COUNTIFS(Lista_restaurantes!F:F,'Provincia y municipio'!D6)</f>
        <v>4</v>
      </c>
      <c r="H6" t="s">
        <v>363</v>
      </c>
      <c r="I6">
        <v>16</v>
      </c>
      <c r="K6" s="21" t="s">
        <v>363</v>
      </c>
      <c r="L6" t="s">
        <v>1525</v>
      </c>
    </row>
    <row r="7" spans="1:12" x14ac:dyDescent="0.3">
      <c r="A7" t="s">
        <v>373</v>
      </c>
      <c r="B7">
        <f>COUNTIFS(Lista_restaurantes!D:D,'Provincia y municipio'!A7)</f>
        <v>16</v>
      </c>
      <c r="D7" t="s">
        <v>373</v>
      </c>
      <c r="E7">
        <f>COUNTIFS(Lista_restaurantes!F:F,'Provincia y municipio'!D7)</f>
        <v>14</v>
      </c>
      <c r="G7">
        <v>1</v>
      </c>
      <c r="H7" t="s">
        <v>373</v>
      </c>
      <c r="I7">
        <v>15</v>
      </c>
      <c r="K7" s="21" t="s">
        <v>373</v>
      </c>
      <c r="L7" t="s">
        <v>1530</v>
      </c>
    </row>
    <row r="8" spans="1:12" x14ac:dyDescent="0.3">
      <c r="A8" t="s">
        <v>378</v>
      </c>
      <c r="B8">
        <f>COUNTIFS(Lista_restaurantes!D:D,'Provincia y municipio'!A8)</f>
        <v>3</v>
      </c>
      <c r="D8" t="s">
        <v>380</v>
      </c>
      <c r="E8">
        <f>COUNTIFS(Lista_restaurantes!F:F,'Provincia y municipio'!D8)</f>
        <v>1</v>
      </c>
      <c r="H8" t="s">
        <v>384</v>
      </c>
      <c r="I8">
        <v>15</v>
      </c>
      <c r="K8" s="21" t="s">
        <v>384</v>
      </c>
      <c r="L8" t="s">
        <v>1528</v>
      </c>
    </row>
    <row r="9" spans="1:12" x14ac:dyDescent="0.3">
      <c r="A9" t="s">
        <v>384</v>
      </c>
      <c r="B9">
        <f>COUNTIFS(Lista_restaurantes!D:D,'Provincia y municipio'!A9)</f>
        <v>18</v>
      </c>
      <c r="D9" t="s">
        <v>303</v>
      </c>
      <c r="E9">
        <f>COUNTIFS(Lista_restaurantes!F:F,'Provincia y municipio'!D9)</f>
        <v>17</v>
      </c>
      <c r="H9" t="s">
        <v>357</v>
      </c>
      <c r="I9">
        <v>12</v>
      </c>
      <c r="K9" s="21" t="s">
        <v>357</v>
      </c>
      <c r="L9" t="s">
        <v>1531</v>
      </c>
    </row>
    <row r="10" spans="1:12" x14ac:dyDescent="0.3">
      <c r="A10" t="s">
        <v>387</v>
      </c>
      <c r="B10">
        <f>COUNTIFS(Lista_restaurantes!D:D,'Provincia y municipio'!A10)</f>
        <v>5</v>
      </c>
      <c r="D10" t="s">
        <v>389</v>
      </c>
      <c r="E10">
        <f>COUNTIFS(Lista_restaurantes!F:F,'Provincia y municipio'!D10)</f>
        <v>4</v>
      </c>
      <c r="G10">
        <v>1</v>
      </c>
      <c r="H10" t="s">
        <v>299</v>
      </c>
      <c r="I10">
        <v>9</v>
      </c>
      <c r="K10" s="21" t="s">
        <v>299</v>
      </c>
      <c r="L10" t="s">
        <v>1530</v>
      </c>
    </row>
    <row r="11" spans="1:12" x14ac:dyDescent="0.3">
      <c r="A11" t="s">
        <v>391</v>
      </c>
      <c r="B11">
        <f>COUNTIFS(Lista_restaurantes!D:D,'Provincia y municipio'!A11)</f>
        <v>14</v>
      </c>
      <c r="D11" t="s">
        <v>393</v>
      </c>
      <c r="E11">
        <f>COUNTIFS(Lista_restaurantes!F:F,'Provincia y municipio'!D11)</f>
        <v>3</v>
      </c>
      <c r="H11" t="s">
        <v>494</v>
      </c>
      <c r="I11">
        <v>9</v>
      </c>
      <c r="K11" s="21" t="s">
        <v>494</v>
      </c>
      <c r="L11" t="s">
        <v>1532</v>
      </c>
    </row>
    <row r="12" spans="1:12" x14ac:dyDescent="0.3">
      <c r="A12" t="s">
        <v>273</v>
      </c>
      <c r="B12">
        <f>COUNTIFS(Lista_restaurantes!D:D,'Provincia y municipio'!A12)</f>
        <v>5</v>
      </c>
      <c r="D12" t="s">
        <v>275</v>
      </c>
      <c r="E12">
        <f>COUNTIFS(Lista_restaurantes!F:F,'Provincia y municipio'!D12)</f>
        <v>1</v>
      </c>
      <c r="G12">
        <v>1</v>
      </c>
      <c r="H12" t="s">
        <v>337</v>
      </c>
      <c r="I12">
        <v>8</v>
      </c>
      <c r="K12" s="21" t="s">
        <v>337</v>
      </c>
      <c r="L12" t="s">
        <v>1530</v>
      </c>
    </row>
    <row r="13" spans="1:12" x14ac:dyDescent="0.3">
      <c r="A13" t="s">
        <v>406</v>
      </c>
      <c r="B13">
        <f>COUNTIFS(Lista_restaurantes!D:D,'Provincia y municipio'!A13)</f>
        <v>31</v>
      </c>
      <c r="D13" t="s">
        <v>402</v>
      </c>
      <c r="E13">
        <f>COUNTIFS(Lista_restaurantes!F:F,'Provincia y municipio'!D13)</f>
        <v>1</v>
      </c>
      <c r="H13" t="s">
        <v>391</v>
      </c>
      <c r="I13">
        <v>8</v>
      </c>
      <c r="K13" s="21" t="s">
        <v>391</v>
      </c>
      <c r="L13" t="s">
        <v>1529</v>
      </c>
    </row>
    <row r="14" spans="1:12" x14ac:dyDescent="0.3">
      <c r="A14" t="s">
        <v>426</v>
      </c>
      <c r="B14">
        <f>COUNTIFS(Lista_restaurantes!D:D,'Provincia y municipio'!A14)</f>
        <v>3</v>
      </c>
      <c r="D14" t="s">
        <v>408</v>
      </c>
      <c r="E14">
        <f>COUNTIFS(Lista_restaurantes!F:F,'Provincia y municipio'!D14)</f>
        <v>10</v>
      </c>
      <c r="H14" t="s">
        <v>280</v>
      </c>
      <c r="I14">
        <v>8</v>
      </c>
      <c r="K14" s="21" t="s">
        <v>280</v>
      </c>
      <c r="L14" t="s">
        <v>1533</v>
      </c>
    </row>
    <row r="15" spans="1:12" x14ac:dyDescent="0.3">
      <c r="A15" t="s">
        <v>357</v>
      </c>
      <c r="B15">
        <f>COUNTIFS(Lista_restaurantes!D:D,'Provincia y municipio'!A15)</f>
        <v>13</v>
      </c>
      <c r="D15" t="s">
        <v>406</v>
      </c>
      <c r="E15">
        <f>COUNTIFS(Lista_restaurantes!F:F,'Provincia y municipio'!D15)</f>
        <v>14</v>
      </c>
      <c r="G15">
        <v>1</v>
      </c>
      <c r="H15" t="s">
        <v>819</v>
      </c>
      <c r="I15">
        <v>8</v>
      </c>
      <c r="K15" s="21" t="s">
        <v>819</v>
      </c>
      <c r="L15" t="s">
        <v>1530</v>
      </c>
    </row>
    <row r="16" spans="1:12" x14ac:dyDescent="0.3">
      <c r="A16" t="s">
        <v>436</v>
      </c>
      <c r="B16">
        <f>COUNTIFS(Lista_restaurantes!D:D,'Provincia y municipio'!A16)</f>
        <v>5</v>
      </c>
      <c r="D16" t="s">
        <v>419</v>
      </c>
      <c r="E16">
        <f>COUNTIFS(Lista_restaurantes!F:F,'Provincia y municipio'!D16)</f>
        <v>5</v>
      </c>
      <c r="H16" t="s">
        <v>367</v>
      </c>
      <c r="I16">
        <v>6</v>
      </c>
      <c r="K16" s="21" t="s">
        <v>367</v>
      </c>
      <c r="L16" t="s">
        <v>1526</v>
      </c>
    </row>
    <row r="17" spans="1:12" x14ac:dyDescent="0.3">
      <c r="A17" t="s">
        <v>442</v>
      </c>
      <c r="B17">
        <f>COUNTIFS(Lista_restaurantes!D:D,'Provincia y municipio'!A17)</f>
        <v>3</v>
      </c>
      <c r="D17" s="5" t="s">
        <v>424</v>
      </c>
      <c r="E17">
        <f>COUNTIFS(Lista_restaurantes!F:F,'Provincia y municipio'!D17)</f>
        <v>1</v>
      </c>
      <c r="H17" t="s">
        <v>346</v>
      </c>
      <c r="I17">
        <v>6</v>
      </c>
      <c r="K17" s="21" t="s">
        <v>346</v>
      </c>
      <c r="L17" t="s">
        <v>1534</v>
      </c>
    </row>
    <row r="18" spans="1:12" x14ac:dyDescent="0.3">
      <c r="A18" t="s">
        <v>475</v>
      </c>
      <c r="B18">
        <f>COUNTIFS(Lista_restaurantes!D:D,'Provincia y municipio'!A18)</f>
        <v>2</v>
      </c>
      <c r="D18" t="s">
        <v>426</v>
      </c>
      <c r="E18">
        <f>COUNTIFS(Lista_restaurantes!F:F,'Provincia y municipio'!D18)</f>
        <v>3</v>
      </c>
      <c r="H18" t="s">
        <v>387</v>
      </c>
      <c r="I18">
        <v>5</v>
      </c>
      <c r="K18" s="21" t="s">
        <v>387</v>
      </c>
      <c r="L18" t="s">
        <v>1535</v>
      </c>
    </row>
    <row r="19" spans="1:12" x14ac:dyDescent="0.3">
      <c r="A19" t="s">
        <v>299</v>
      </c>
      <c r="B19">
        <f>COUNTIFS(Lista_restaurantes!D:D,'Provincia y municipio'!A19)</f>
        <v>9</v>
      </c>
      <c r="D19" t="s">
        <v>434</v>
      </c>
      <c r="E19">
        <f>COUNTIFS(Lista_restaurantes!F:F,'Provincia y municipio'!D19)</f>
        <v>1</v>
      </c>
      <c r="H19" t="s">
        <v>273</v>
      </c>
      <c r="I19">
        <v>5</v>
      </c>
      <c r="K19" s="21" t="s">
        <v>273</v>
      </c>
      <c r="L19" t="s">
        <v>1528</v>
      </c>
    </row>
    <row r="20" spans="1:12" x14ac:dyDescent="0.3">
      <c r="A20" t="s">
        <v>484</v>
      </c>
      <c r="B20">
        <f>COUNTIFS(Lista_restaurantes!D:D,'Provincia y municipio'!A20)</f>
        <v>2</v>
      </c>
      <c r="D20" t="s">
        <v>436</v>
      </c>
      <c r="E20">
        <f>COUNTIFS(Lista_restaurantes!F:F,'Provincia y municipio'!D20)</f>
        <v>5</v>
      </c>
      <c r="H20" t="s">
        <v>436</v>
      </c>
      <c r="I20">
        <v>5</v>
      </c>
      <c r="K20" s="21" t="s">
        <v>436</v>
      </c>
      <c r="L20" t="s">
        <v>1532</v>
      </c>
    </row>
    <row r="21" spans="1:12" x14ac:dyDescent="0.3">
      <c r="A21" t="s">
        <v>494</v>
      </c>
      <c r="B21">
        <f>COUNTIFS(Lista_restaurantes!D:D,'Provincia y municipio'!A21)</f>
        <v>9</v>
      </c>
      <c r="D21" t="s">
        <v>440</v>
      </c>
      <c r="E21">
        <f>COUNTIFS(Lista_restaurantes!F:F,'Provincia y municipio'!D21)</f>
        <v>6</v>
      </c>
      <c r="H21" t="s">
        <v>1070</v>
      </c>
      <c r="I21">
        <v>5</v>
      </c>
      <c r="K21" s="21" t="s">
        <v>1070</v>
      </c>
      <c r="L21" t="s">
        <v>1527</v>
      </c>
    </row>
    <row r="22" spans="1:12" x14ac:dyDescent="0.3">
      <c r="A22" t="s">
        <v>506</v>
      </c>
      <c r="B22">
        <f>COUNTIFS(Lista_restaurantes!D:D,'Provincia y municipio'!A22)</f>
        <v>3</v>
      </c>
      <c r="D22" t="s">
        <v>442</v>
      </c>
      <c r="E22">
        <f>COUNTIFS(Lista_restaurantes!F:F,'Provincia y municipio'!D22)</f>
        <v>2</v>
      </c>
      <c r="H22" t="s">
        <v>599</v>
      </c>
      <c r="I22">
        <v>4</v>
      </c>
      <c r="K22" s="21" t="s">
        <v>599</v>
      </c>
      <c r="L22" t="s">
        <v>1531</v>
      </c>
    </row>
    <row r="23" spans="1:12" x14ac:dyDescent="0.3">
      <c r="A23" t="s">
        <v>517</v>
      </c>
      <c r="B23">
        <f>COUNTIFS(Lista_restaurantes!D:D,'Provincia y municipio'!A23)</f>
        <v>1</v>
      </c>
      <c r="D23" t="s">
        <v>475</v>
      </c>
      <c r="E23">
        <f>COUNTIFS(Lista_restaurantes!F:F,'Provincia y municipio'!D23)</f>
        <v>2</v>
      </c>
      <c r="H23" t="s">
        <v>709</v>
      </c>
      <c r="I23">
        <v>4</v>
      </c>
      <c r="K23" s="21" t="s">
        <v>709</v>
      </c>
      <c r="L23" t="s">
        <v>1536</v>
      </c>
    </row>
    <row r="24" spans="1:12" x14ac:dyDescent="0.3">
      <c r="A24" t="s">
        <v>545</v>
      </c>
      <c r="B24">
        <f>COUNTIFS(Lista_restaurantes!D:D,'Provincia y municipio'!A24)</f>
        <v>3</v>
      </c>
      <c r="D24" t="s">
        <v>299</v>
      </c>
      <c r="E24">
        <f>COUNTIFS(Lista_restaurantes!F:F,'Provincia y municipio'!D24)</f>
        <v>8</v>
      </c>
      <c r="H24" t="s">
        <v>378</v>
      </c>
      <c r="I24">
        <v>3</v>
      </c>
      <c r="K24" s="21" t="s">
        <v>378</v>
      </c>
      <c r="L24" t="s">
        <v>1532</v>
      </c>
    </row>
    <row r="25" spans="1:12" x14ac:dyDescent="0.3">
      <c r="A25" t="s">
        <v>599</v>
      </c>
      <c r="B25">
        <f>COUNTIFS(Lista_restaurantes!D:D,'Provincia y municipio'!A25)</f>
        <v>13</v>
      </c>
      <c r="D25" t="s">
        <v>484</v>
      </c>
      <c r="E25">
        <f>COUNTIFS(Lista_restaurantes!F:F,'Provincia y municipio'!D25)</f>
        <v>2</v>
      </c>
      <c r="H25" t="s">
        <v>426</v>
      </c>
      <c r="I25">
        <v>3</v>
      </c>
      <c r="K25" s="21" t="s">
        <v>426</v>
      </c>
      <c r="L25" t="s">
        <v>1535</v>
      </c>
    </row>
    <row r="26" spans="1:12" x14ac:dyDescent="0.3">
      <c r="A26" t="s">
        <v>631</v>
      </c>
      <c r="B26">
        <f>COUNTIFS(Lista_restaurantes!D:D,'Provincia y municipio'!A26)</f>
        <v>1</v>
      </c>
      <c r="D26" t="s">
        <v>488</v>
      </c>
      <c r="E26">
        <f>COUNTIFS(Lista_restaurantes!F:F,'Provincia y municipio'!D26)</f>
        <v>1</v>
      </c>
      <c r="H26" t="s">
        <v>442</v>
      </c>
      <c r="I26">
        <v>3</v>
      </c>
      <c r="K26" s="21" t="s">
        <v>442</v>
      </c>
      <c r="L26" t="s">
        <v>1537</v>
      </c>
    </row>
    <row r="27" spans="1:12" x14ac:dyDescent="0.3">
      <c r="A27" t="s">
        <v>280</v>
      </c>
      <c r="B27">
        <f>COUNTIFS(Lista_restaurantes!D:D,'Provincia y municipio'!A27)</f>
        <v>12</v>
      </c>
      <c r="D27" t="s">
        <v>496</v>
      </c>
      <c r="E27">
        <f>COUNTIFS(Lista_restaurantes!F:F,'Provincia y municipio'!D27)</f>
        <v>3</v>
      </c>
      <c r="H27" t="s">
        <v>506</v>
      </c>
      <c r="I27">
        <v>3</v>
      </c>
      <c r="K27" s="21" t="s">
        <v>506</v>
      </c>
      <c r="L27" t="s">
        <v>1537</v>
      </c>
    </row>
    <row r="28" spans="1:12" x14ac:dyDescent="0.3">
      <c r="A28" t="s">
        <v>644</v>
      </c>
      <c r="B28">
        <f>COUNTIFS(Lista_restaurantes!D:D,'Provincia y municipio'!A28)</f>
        <v>1</v>
      </c>
      <c r="D28" t="s">
        <v>501</v>
      </c>
      <c r="E28">
        <f>COUNTIFS(Lista_restaurantes!F:F,'Provincia y municipio'!D28)</f>
        <v>1</v>
      </c>
      <c r="H28" t="s">
        <v>545</v>
      </c>
      <c r="I28">
        <v>3</v>
      </c>
      <c r="K28" s="21" t="s">
        <v>545</v>
      </c>
      <c r="L28" t="s">
        <v>1535</v>
      </c>
    </row>
    <row r="29" spans="1:12" x14ac:dyDescent="0.3">
      <c r="A29" t="s">
        <v>334</v>
      </c>
      <c r="B29">
        <f>COUNTIFS(Lista_restaurantes!D:D,'Provincia y municipio'!A29)</f>
        <v>35</v>
      </c>
      <c r="D29" t="s">
        <v>504</v>
      </c>
      <c r="E29">
        <f>COUNTIFS(Lista_restaurantes!F:F,'Provincia y municipio'!D29)</f>
        <v>1</v>
      </c>
      <c r="G29">
        <v>1</v>
      </c>
      <c r="H29" t="s">
        <v>695</v>
      </c>
      <c r="I29">
        <v>3</v>
      </c>
      <c r="K29" s="21" t="s">
        <v>695</v>
      </c>
      <c r="L29" t="s">
        <v>1530</v>
      </c>
    </row>
    <row r="30" spans="1:12" x14ac:dyDescent="0.3">
      <c r="A30" t="s">
        <v>301</v>
      </c>
      <c r="B30">
        <f>COUNTIFS(Lista_restaurantes!D:D,'Provincia y municipio'!A30)</f>
        <v>0</v>
      </c>
      <c r="D30" t="s">
        <v>506</v>
      </c>
      <c r="E30">
        <f>COUNTIFS(Lista_restaurantes!F:F,'Provincia y municipio'!D30)</f>
        <v>3</v>
      </c>
      <c r="H30" t="s">
        <v>772</v>
      </c>
      <c r="I30">
        <v>3</v>
      </c>
      <c r="K30" s="21" t="s">
        <v>772</v>
      </c>
      <c r="L30" t="s">
        <v>1533</v>
      </c>
    </row>
    <row r="31" spans="1:12" x14ac:dyDescent="0.3">
      <c r="A31" t="s">
        <v>305</v>
      </c>
      <c r="B31">
        <f>COUNTIFS(Lista_restaurantes!D:D,'Provincia y municipio'!A31)</f>
        <v>2</v>
      </c>
      <c r="D31" t="s">
        <v>519</v>
      </c>
      <c r="E31">
        <f>COUNTIFS(Lista_restaurantes!F:F,'Provincia y municipio'!D31)</f>
        <v>1</v>
      </c>
      <c r="H31" t="s">
        <v>484</v>
      </c>
      <c r="I31">
        <v>2</v>
      </c>
      <c r="K31" s="21" t="s">
        <v>484</v>
      </c>
      <c r="L31" t="s">
        <v>1532</v>
      </c>
    </row>
    <row r="32" spans="1:12" x14ac:dyDescent="0.3">
      <c r="A32" t="s">
        <v>695</v>
      </c>
      <c r="B32">
        <f>COUNTIFS(Lista_restaurantes!D:D,'Provincia y municipio'!A32)</f>
        <v>3</v>
      </c>
      <c r="D32" t="s">
        <v>545</v>
      </c>
      <c r="E32">
        <f>COUNTIFS(Lista_restaurantes!F:F,'Provincia y municipio'!D32)</f>
        <v>3</v>
      </c>
      <c r="H32" t="s">
        <v>305</v>
      </c>
      <c r="I32">
        <v>2</v>
      </c>
      <c r="K32" s="21" t="s">
        <v>305</v>
      </c>
      <c r="L32" t="s">
        <v>1538</v>
      </c>
    </row>
    <row r="33" spans="1:12" x14ac:dyDescent="0.3">
      <c r="A33" t="s">
        <v>709</v>
      </c>
      <c r="B33">
        <f>COUNTIFS(Lista_restaurantes!D:D,'Provincia y municipio'!A33)</f>
        <v>4</v>
      </c>
      <c r="D33" t="s">
        <v>378</v>
      </c>
      <c r="E33">
        <f>COUNTIFS(Lista_restaurantes!F:F,'Provincia y municipio'!D33)</f>
        <v>2</v>
      </c>
      <c r="H33" t="s">
        <v>718</v>
      </c>
      <c r="I33">
        <v>2</v>
      </c>
      <c r="K33" s="21" t="s">
        <v>718</v>
      </c>
      <c r="L33" t="s">
        <v>1539</v>
      </c>
    </row>
    <row r="34" spans="1:12" x14ac:dyDescent="0.3">
      <c r="A34" t="s">
        <v>718</v>
      </c>
      <c r="B34">
        <f>COUNTIFS(Lista_restaurantes!D:D,'Provincia y municipio'!A34)</f>
        <v>2</v>
      </c>
      <c r="D34" t="s">
        <v>278</v>
      </c>
      <c r="E34">
        <f>COUNTIFS(Lista_restaurantes!F:F,'Provincia y municipio'!D34)</f>
        <v>4</v>
      </c>
      <c r="H34" t="s">
        <v>760</v>
      </c>
      <c r="I34">
        <v>2</v>
      </c>
      <c r="K34" s="21" t="s">
        <v>760</v>
      </c>
      <c r="L34" t="s">
        <v>1529</v>
      </c>
    </row>
    <row r="35" spans="1:12" x14ac:dyDescent="0.3">
      <c r="A35" t="s">
        <v>346</v>
      </c>
      <c r="B35">
        <f>COUNTIFS(Lista_restaurantes!D:D,'Provincia y municipio'!A35)</f>
        <v>9</v>
      </c>
      <c r="D35" s="11" t="s">
        <v>573</v>
      </c>
      <c r="E35">
        <f>COUNTIFS(Lista_restaurantes!F:F,'Provincia y municipio'!D35)</f>
        <v>3</v>
      </c>
      <c r="H35" t="s">
        <v>763</v>
      </c>
      <c r="I35">
        <v>2</v>
      </c>
      <c r="K35" s="21" t="s">
        <v>763</v>
      </c>
      <c r="L35" t="s">
        <v>1532</v>
      </c>
    </row>
    <row r="36" spans="1:12" x14ac:dyDescent="0.3">
      <c r="A36" t="s">
        <v>760</v>
      </c>
      <c r="B36">
        <f>COUNTIFS(Lista_restaurantes!D:D,'Provincia y municipio'!A36)</f>
        <v>2</v>
      </c>
      <c r="D36" t="s">
        <v>599</v>
      </c>
      <c r="E36">
        <f>COUNTIFS(Lista_restaurantes!F:F,'Provincia y municipio'!D36)</f>
        <v>9</v>
      </c>
      <c r="H36" s="11" t="s">
        <v>853</v>
      </c>
      <c r="I36">
        <v>2</v>
      </c>
      <c r="K36" s="21" t="s">
        <v>853</v>
      </c>
      <c r="L36" t="s">
        <v>1529</v>
      </c>
    </row>
    <row r="37" spans="1:12" x14ac:dyDescent="0.3">
      <c r="A37" t="s">
        <v>763</v>
      </c>
      <c r="B37">
        <f>COUNTIFS(Lista_restaurantes!D:D,'Provincia y municipio'!A37)</f>
        <v>2</v>
      </c>
      <c r="D37" t="s">
        <v>605</v>
      </c>
      <c r="E37">
        <f>COUNTIFS(Lista_restaurantes!F:F,'Provincia y municipio'!D37)</f>
        <v>1</v>
      </c>
      <c r="H37" t="s">
        <v>1490</v>
      </c>
      <c r="I37">
        <v>2</v>
      </c>
      <c r="K37" s="21" t="s">
        <v>1490</v>
      </c>
      <c r="L37" t="s">
        <v>1532</v>
      </c>
    </row>
    <row r="38" spans="1:12" x14ac:dyDescent="0.3">
      <c r="A38" t="s">
        <v>772</v>
      </c>
      <c r="B38">
        <f>COUNTIFS(Lista_restaurantes!D:D,'Provincia y municipio'!A38)</f>
        <v>6</v>
      </c>
      <c r="D38" t="s">
        <v>618</v>
      </c>
      <c r="E38">
        <f>COUNTIFS(Lista_restaurantes!F:F,'Provincia y municipio'!D38)</f>
        <v>1</v>
      </c>
      <c r="H38" t="s">
        <v>475</v>
      </c>
      <c r="I38">
        <v>1</v>
      </c>
      <c r="K38" s="21" t="s">
        <v>475</v>
      </c>
      <c r="L38" t="s">
        <v>1533</v>
      </c>
    </row>
    <row r="39" spans="1:12" x14ac:dyDescent="0.3">
      <c r="A39" t="s">
        <v>819</v>
      </c>
      <c r="B39">
        <f>COUNTIFS(Lista_restaurantes!D:D,'Provincia y municipio'!A39)</f>
        <v>10</v>
      </c>
      <c r="D39" t="s">
        <v>623</v>
      </c>
      <c r="E39">
        <f>COUNTIFS(Lista_restaurantes!F:F,'Provincia y municipio'!D39)</f>
        <v>2</v>
      </c>
      <c r="H39" t="s">
        <v>517</v>
      </c>
      <c r="I39">
        <v>1</v>
      </c>
      <c r="K39" s="5" t="s">
        <v>517</v>
      </c>
    </row>
    <row r="40" spans="1:12" x14ac:dyDescent="0.3">
      <c r="A40" s="11" t="s">
        <v>853</v>
      </c>
      <c r="B40">
        <f>COUNTIFS(Lista_restaurantes!D:D,'Provincia y municipio'!A40)</f>
        <v>2</v>
      </c>
      <c r="D40" t="s">
        <v>633</v>
      </c>
      <c r="E40">
        <f>COUNTIFS(Lista_restaurantes!F:F,'Provincia y municipio'!D40)</f>
        <v>1</v>
      </c>
      <c r="H40" t="s">
        <v>631</v>
      </c>
      <c r="I40">
        <v>1</v>
      </c>
      <c r="K40" s="21" t="s">
        <v>631</v>
      </c>
      <c r="L40" t="s">
        <v>1531</v>
      </c>
    </row>
    <row r="41" spans="1:12" x14ac:dyDescent="0.3">
      <c r="A41" s="17"/>
      <c r="B41">
        <f>COUNTIFS(Lista_restaurantes!D:D,'Provincia y municipio'!A41)</f>
        <v>0</v>
      </c>
      <c r="D41" t="s">
        <v>636</v>
      </c>
      <c r="E41">
        <f>COUNTIFS(Lista_restaurantes!F:F,'Provincia y municipio'!D41)</f>
        <v>1</v>
      </c>
      <c r="H41" t="s">
        <v>644</v>
      </c>
      <c r="I41">
        <v>1</v>
      </c>
      <c r="K41" s="21" t="s">
        <v>644</v>
      </c>
      <c r="L41" t="s">
        <v>1540</v>
      </c>
    </row>
    <row r="42" spans="1:12" x14ac:dyDescent="0.3">
      <c r="A42" t="s">
        <v>1070</v>
      </c>
      <c r="B42">
        <f>COUNTIFS(Lista_restaurantes!D:D,'Provincia y municipio'!A42)</f>
        <v>6</v>
      </c>
      <c r="D42" t="s">
        <v>280</v>
      </c>
      <c r="E42">
        <f>COUNTIFS(Lista_restaurantes!F:F,'Provincia y municipio'!D42)</f>
        <v>11</v>
      </c>
      <c r="H42" t="s">
        <v>301</v>
      </c>
      <c r="I42">
        <v>1</v>
      </c>
      <c r="K42" s="21" t="s">
        <v>301</v>
      </c>
      <c r="L42" t="s">
        <v>1528</v>
      </c>
    </row>
    <row r="43" spans="1:12" x14ac:dyDescent="0.3">
      <c r="A43" t="s">
        <v>1178</v>
      </c>
      <c r="B43">
        <f>COUNTIFS(Lista_restaurantes!D:D,'Provincia y municipio'!A43)</f>
        <v>1</v>
      </c>
      <c r="D43" t="s">
        <v>644</v>
      </c>
      <c r="E43">
        <f>COUNTIFS(Lista_restaurantes!F:F,'Provincia y municipio'!D43)</f>
        <v>1</v>
      </c>
      <c r="H43" t="s">
        <v>1178</v>
      </c>
      <c r="I43">
        <v>1</v>
      </c>
      <c r="K43" s="21" t="s">
        <v>1178</v>
      </c>
      <c r="L43" t="s">
        <v>1541</v>
      </c>
    </row>
    <row r="44" spans="1:12" x14ac:dyDescent="0.3">
      <c r="A44" t="s">
        <v>1202</v>
      </c>
      <c r="B44">
        <f>COUNTIFS(Lista_restaurantes!D:D,'Provincia y municipio'!A44)</f>
        <v>2</v>
      </c>
      <c r="D44" t="s">
        <v>648</v>
      </c>
      <c r="E44">
        <f>COUNTIFS(Lista_restaurantes!F:F,'Provincia y municipio'!D44)</f>
        <v>1</v>
      </c>
      <c r="H44" t="s">
        <v>1202</v>
      </c>
      <c r="I44">
        <v>1</v>
      </c>
      <c r="K44" s="21" t="s">
        <v>1202</v>
      </c>
      <c r="L44" t="s">
        <v>1542</v>
      </c>
    </row>
    <row r="45" spans="1:12" x14ac:dyDescent="0.3">
      <c r="A45" t="s">
        <v>1224</v>
      </c>
      <c r="B45">
        <f>COUNTIFS(Lista_restaurantes!D:D,'Provincia y municipio'!A45)</f>
        <v>1</v>
      </c>
      <c r="D45" t="s">
        <v>653</v>
      </c>
      <c r="E45">
        <f>COUNTIFS(Lista_restaurantes!F:F,'Provincia y municipio'!D45)</f>
        <v>1</v>
      </c>
      <c r="G45">
        <v>1</v>
      </c>
      <c r="H45" t="s">
        <v>1224</v>
      </c>
      <c r="I45">
        <v>1</v>
      </c>
      <c r="K45" s="21" t="s">
        <v>1224</v>
      </c>
      <c r="L45" t="s">
        <v>1530</v>
      </c>
    </row>
    <row r="46" spans="1:12" x14ac:dyDescent="0.3">
      <c r="A46" t="s">
        <v>1490</v>
      </c>
      <c r="B46">
        <f>COUNTIFS(Lista_restaurantes!D:D,'Provincia y municipio'!A46)</f>
        <v>3</v>
      </c>
      <c r="D46" t="s">
        <v>391</v>
      </c>
      <c r="E46">
        <f>COUNTIFS(Lista_restaurantes!F:F,'Provincia y municipio'!D46)</f>
        <v>2</v>
      </c>
      <c r="H46" t="s">
        <v>1493</v>
      </c>
      <c r="I46">
        <v>1</v>
      </c>
      <c r="K46" s="21" t="s">
        <v>1493</v>
      </c>
      <c r="L46" t="s">
        <v>1532</v>
      </c>
    </row>
    <row r="47" spans="1:12" x14ac:dyDescent="0.3">
      <c r="A47" t="s">
        <v>1493</v>
      </c>
      <c r="B47">
        <f>COUNTIFS(Lista_restaurantes!D:D,'Provincia y municipio'!A47)</f>
        <v>1</v>
      </c>
      <c r="D47" t="s">
        <v>660</v>
      </c>
      <c r="E47">
        <f>COUNTIFS(Lista_restaurantes!F:F,'Provincia y municipio'!D47)</f>
        <v>8</v>
      </c>
      <c r="H47" t="s">
        <v>1494</v>
      </c>
      <c r="I47">
        <v>1</v>
      </c>
      <c r="K47" s="21" t="s">
        <v>1494</v>
      </c>
      <c r="L47" t="s">
        <v>1532</v>
      </c>
    </row>
    <row r="48" spans="1:12" x14ac:dyDescent="0.3">
      <c r="A48" t="s">
        <v>1494</v>
      </c>
      <c r="B48">
        <f>COUNTIFS(Lista_restaurantes!D:D,'Provincia y municipio'!A48)</f>
        <v>2</v>
      </c>
      <c r="D48" t="s">
        <v>663</v>
      </c>
      <c r="E48">
        <f>COUNTIFS(Lista_restaurantes!F:F,'Provincia y municipio'!D48)</f>
        <v>1</v>
      </c>
      <c r="H48" s="17"/>
      <c r="I48">
        <v>0</v>
      </c>
    </row>
    <row r="49" spans="4:5" x14ac:dyDescent="0.3">
      <c r="D49" t="s">
        <v>334</v>
      </c>
      <c r="E49">
        <f>COUNTIFS(Lista_restaurantes!F:F,'Provincia y municipio'!D49)</f>
        <v>32</v>
      </c>
    </row>
    <row r="50" spans="4:5" x14ac:dyDescent="0.3">
      <c r="D50" t="s">
        <v>307</v>
      </c>
      <c r="E50">
        <f>COUNTIFS(Lista_restaurantes!F:F,'Provincia y municipio'!D50)</f>
        <v>1</v>
      </c>
    </row>
    <row r="51" spans="4:5" x14ac:dyDescent="0.3">
      <c r="D51" t="s">
        <v>682</v>
      </c>
      <c r="E51">
        <f>COUNTIFS(Lista_restaurantes!F:F,'Provincia y municipio'!D51)</f>
        <v>1</v>
      </c>
    </row>
    <row r="52" spans="4:5" x14ac:dyDescent="0.3">
      <c r="D52" t="s">
        <v>687</v>
      </c>
      <c r="E52">
        <f>COUNTIFS(Lista_restaurantes!F:F,'Provincia y municipio'!D52)</f>
        <v>2</v>
      </c>
    </row>
    <row r="53" spans="4:5" x14ac:dyDescent="0.3">
      <c r="D53" t="s">
        <v>697</v>
      </c>
      <c r="E53">
        <f>COUNTIFS(Lista_restaurantes!F:F,'Provincia y municipio'!D53)</f>
        <v>2</v>
      </c>
    </row>
    <row r="54" spans="4:5" x14ac:dyDescent="0.3">
      <c r="D54" t="s">
        <v>700</v>
      </c>
      <c r="E54">
        <f>COUNTIFS(Lista_restaurantes!F:F,'Provincia y municipio'!D54)</f>
        <v>1</v>
      </c>
    </row>
    <row r="55" spans="4:5" x14ac:dyDescent="0.3">
      <c r="D55" t="s">
        <v>494</v>
      </c>
      <c r="E55">
        <f>COUNTIFS(Lista_restaurantes!F:F,'Provincia y municipio'!D55)</f>
        <v>4</v>
      </c>
    </row>
    <row r="56" spans="4:5" x14ac:dyDescent="0.3">
      <c r="D56" t="s">
        <v>707</v>
      </c>
      <c r="E56">
        <f>COUNTIFS(Lista_restaurantes!F:F,'Provincia y municipio'!D56)</f>
        <v>1</v>
      </c>
    </row>
    <row r="57" spans="4:5" x14ac:dyDescent="0.3">
      <c r="D57" t="s">
        <v>711</v>
      </c>
      <c r="E57">
        <f>COUNTIFS(Lista_restaurantes!F:F,'Provincia y municipio'!D57)</f>
        <v>4</v>
      </c>
    </row>
    <row r="58" spans="4:5" x14ac:dyDescent="0.3">
      <c r="D58" t="s">
        <v>714</v>
      </c>
      <c r="E58">
        <f>COUNTIFS(Lista_restaurantes!F:F,'Provincia y municipio'!D58)</f>
        <v>1</v>
      </c>
    </row>
    <row r="59" spans="4:5" x14ac:dyDescent="0.3">
      <c r="D59" t="s">
        <v>720</v>
      </c>
      <c r="E59">
        <f>COUNTIFS(Lista_restaurantes!F:F,'Provincia y municipio'!D59)</f>
        <v>2</v>
      </c>
    </row>
    <row r="60" spans="4:5" x14ac:dyDescent="0.3">
      <c r="D60" t="s">
        <v>727</v>
      </c>
      <c r="E60">
        <f>COUNTIFS(Lista_restaurantes!F:F,'Provincia y municipio'!D60)</f>
        <v>1</v>
      </c>
    </row>
    <row r="61" spans="4:5" x14ac:dyDescent="0.3">
      <c r="D61" t="s">
        <v>732</v>
      </c>
      <c r="E61">
        <f>COUNTIFS(Lista_restaurantes!F:F,'Provincia y municipio'!D61)</f>
        <v>1</v>
      </c>
    </row>
    <row r="62" spans="4:5" x14ac:dyDescent="0.3">
      <c r="D62" t="s">
        <v>346</v>
      </c>
      <c r="E62">
        <f>COUNTIFS(Lista_restaurantes!F:F,'Provincia y municipio'!D62)</f>
        <v>9</v>
      </c>
    </row>
    <row r="63" spans="4:5" x14ac:dyDescent="0.3">
      <c r="D63" t="s">
        <v>745</v>
      </c>
      <c r="E63">
        <f>COUNTIFS(Lista_restaurantes!F:F,'Provincia y municipio'!D63)</f>
        <v>1</v>
      </c>
    </row>
    <row r="64" spans="4:5" x14ac:dyDescent="0.3">
      <c r="D64" t="s">
        <v>750</v>
      </c>
      <c r="E64">
        <f>COUNTIFS(Lista_restaurantes!F:F,'Provincia y municipio'!D64)</f>
        <v>1</v>
      </c>
    </row>
    <row r="65" spans="4:5" x14ac:dyDescent="0.3">
      <c r="D65" t="s">
        <v>760</v>
      </c>
      <c r="E65">
        <f>COUNTIFS(Lista_restaurantes!F:F,'Provincia y municipio'!D65)</f>
        <v>2</v>
      </c>
    </row>
    <row r="66" spans="4:5" x14ac:dyDescent="0.3">
      <c r="D66" t="s">
        <v>763</v>
      </c>
      <c r="E66">
        <f>COUNTIFS(Lista_restaurantes!F:F,'Provincia y municipio'!D66)</f>
        <v>2</v>
      </c>
    </row>
    <row r="67" spans="4:5" x14ac:dyDescent="0.3">
      <c r="D67" s="5" t="s">
        <v>767</v>
      </c>
      <c r="E67">
        <f>COUNTIFS(Lista_restaurantes!F:F,'Provincia y municipio'!D67)</f>
        <v>1</v>
      </c>
    </row>
    <row r="68" spans="4:5" x14ac:dyDescent="0.3">
      <c r="D68" t="s">
        <v>770</v>
      </c>
      <c r="E68">
        <f>COUNTIFS(Lista_restaurantes!F:F,'Provincia y municipio'!D68)</f>
        <v>1</v>
      </c>
    </row>
    <row r="69" spans="4:5" x14ac:dyDescent="0.3">
      <c r="D69" t="s">
        <v>772</v>
      </c>
      <c r="E69">
        <f>COUNTIFS(Lista_restaurantes!F:F,'Provincia y municipio'!D69)</f>
        <v>3</v>
      </c>
    </row>
    <row r="70" spans="4:5" x14ac:dyDescent="0.3">
      <c r="D70" t="s">
        <v>776</v>
      </c>
      <c r="E70">
        <f>COUNTIFS(Lista_restaurantes!F:F,'Provincia y municipio'!D70)</f>
        <v>1</v>
      </c>
    </row>
    <row r="71" spans="4:5" x14ac:dyDescent="0.3">
      <c r="D71" t="s">
        <v>783</v>
      </c>
      <c r="E71">
        <f>COUNTIFS(Lista_restaurantes!F:F,'Provincia y municipio'!D71)</f>
        <v>1</v>
      </c>
    </row>
    <row r="72" spans="4:5" x14ac:dyDescent="0.3">
      <c r="D72" t="s">
        <v>786</v>
      </c>
      <c r="E72">
        <f>COUNTIFS(Lista_restaurantes!F:F,'Provincia y municipio'!D72)</f>
        <v>1</v>
      </c>
    </row>
    <row r="73" spans="4:5" x14ac:dyDescent="0.3">
      <c r="D73" t="s">
        <v>797</v>
      </c>
      <c r="E73">
        <f>COUNTIFS(Lista_restaurantes!F:F,'Provincia y municipio'!D73)</f>
        <v>1</v>
      </c>
    </row>
    <row r="74" spans="4:5" x14ac:dyDescent="0.3">
      <c r="D74" t="s">
        <v>821</v>
      </c>
      <c r="E74">
        <f>COUNTIFS(Lista_restaurantes!F:F,'Provincia y municipio'!D74)</f>
        <v>1</v>
      </c>
    </row>
    <row r="75" spans="4:5" x14ac:dyDescent="0.3">
      <c r="D75" t="s">
        <v>819</v>
      </c>
      <c r="E75">
        <f>COUNTIFS(Lista_restaurantes!F:F,'Provincia y municipio'!D75)</f>
        <v>2</v>
      </c>
    </row>
    <row r="76" spans="4:5" x14ac:dyDescent="0.3">
      <c r="D76" t="s">
        <v>828</v>
      </c>
      <c r="E76">
        <f>COUNTIFS(Lista_restaurantes!F:F,'Provincia y municipio'!D76)</f>
        <v>1</v>
      </c>
    </row>
    <row r="77" spans="4:5" x14ac:dyDescent="0.3">
      <c r="D77" t="s">
        <v>831</v>
      </c>
      <c r="E77">
        <f>COUNTIFS(Lista_restaurantes!F:F,'Provincia y municipio'!D77)</f>
        <v>1</v>
      </c>
    </row>
    <row r="78" spans="4:5" x14ac:dyDescent="0.3">
      <c r="D78" t="s">
        <v>834</v>
      </c>
      <c r="E78">
        <f>COUNTIFS(Lista_restaurantes!F:F,'Provincia y municipio'!D78)</f>
        <v>1</v>
      </c>
    </row>
    <row r="79" spans="4:5" x14ac:dyDescent="0.3">
      <c r="D79" t="s">
        <v>837</v>
      </c>
      <c r="E79">
        <f>COUNTIFS(Lista_restaurantes!F:F,'Provincia y municipio'!D79)</f>
        <v>1</v>
      </c>
    </row>
    <row r="80" spans="4:5" x14ac:dyDescent="0.3">
      <c r="D80" t="s">
        <v>840</v>
      </c>
      <c r="E80">
        <f>COUNTIFS(Lista_restaurantes!F:F,'Provincia y municipio'!D80)</f>
        <v>1</v>
      </c>
    </row>
    <row r="81" spans="4:5" x14ac:dyDescent="0.3">
      <c r="D81" t="s">
        <v>843</v>
      </c>
      <c r="E81">
        <f>COUNTIFS(Lista_restaurantes!F:F,'Provincia y municipio'!D81)</f>
        <v>2</v>
      </c>
    </row>
    <row r="82" spans="4:5" x14ac:dyDescent="0.3">
      <c r="D82" t="s">
        <v>848</v>
      </c>
      <c r="E82">
        <f>COUNTIFS(Lista_restaurantes!F:F,'Provincia y municipio'!D82)</f>
        <v>1</v>
      </c>
    </row>
    <row r="83" spans="4:5" x14ac:dyDescent="0.3">
      <c r="D83" t="s">
        <v>851</v>
      </c>
      <c r="E83">
        <f>COUNTIFS(Lista_restaurantes!F:F,'Provincia y municipio'!D83)</f>
        <v>1</v>
      </c>
    </row>
    <row r="84" spans="4:5" x14ac:dyDescent="0.3">
      <c r="D84" s="11" t="s">
        <v>855</v>
      </c>
      <c r="E84">
        <f>COUNTIFS(Lista_restaurantes!F:F,'Provincia y municipio'!D84)</f>
        <v>1</v>
      </c>
    </row>
    <row r="85" spans="4:5" x14ac:dyDescent="0.3">
      <c r="D85" t="s">
        <v>357</v>
      </c>
      <c r="E85">
        <f>COUNTIFS(Lista_restaurantes!F:F,'Provincia y municipio'!D85)</f>
        <v>5</v>
      </c>
    </row>
  </sheetData>
  <sortState xmlns:xlrd2="http://schemas.microsoft.com/office/spreadsheetml/2017/richdata2" ref="H2:I393">
    <sortCondition descending="1" ref="I2:I3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4272-D368-45E7-B124-0E12FE486A1E}">
  <dimension ref="A1:N49"/>
  <sheetViews>
    <sheetView topLeftCell="B13" workbookViewId="0">
      <selection activeCell="D2" sqref="D2:I49"/>
    </sheetView>
  </sheetViews>
  <sheetFormatPr baseColWidth="10" defaultRowHeight="14.4" x14ac:dyDescent="0.3"/>
  <cols>
    <col min="1" max="1" width="85.77734375" bestFit="1" customWidth="1"/>
    <col min="4" max="4" width="77.88671875" bestFit="1" customWidth="1"/>
    <col min="6" max="6" width="24.44140625" style="5" bestFit="1" customWidth="1"/>
    <col min="7" max="7" width="10.21875" style="5" bestFit="1" customWidth="1"/>
    <col min="8" max="8" width="31" style="5" bestFit="1" customWidth="1"/>
    <col min="9" max="9" width="12.109375" style="5" bestFit="1" customWidth="1"/>
  </cols>
  <sheetData>
    <row r="1" spans="1:14" ht="18" x14ac:dyDescent="0.3">
      <c r="F1" s="5" t="s">
        <v>271</v>
      </c>
      <c r="G1" s="5" t="s">
        <v>267</v>
      </c>
      <c r="H1" s="5" t="s">
        <v>269</v>
      </c>
      <c r="I1" s="5" t="s">
        <v>268</v>
      </c>
      <c r="K1" s="19"/>
    </row>
    <row r="2" spans="1:14" x14ac:dyDescent="0.3">
      <c r="A2" s="13" t="s">
        <v>966</v>
      </c>
      <c r="B2">
        <f>FIND(" ",A2)</f>
        <v>62</v>
      </c>
      <c r="C2" s="14" t="str">
        <f t="shared" ref="C2:C17" si="0">MID(A2,B2+2,10)</f>
        <v>29/11/2022</v>
      </c>
      <c r="D2" t="s">
        <v>1826</v>
      </c>
      <c r="E2" s="14">
        <v>44962</v>
      </c>
      <c r="F2" s="5" t="str">
        <f>RIGHT(D2,LEN(D2)-LEN(G2)-LEN(I2)-34)</f>
        <v>la-rotisserie-de-sarria-pollo-a-last-gourmet/</v>
      </c>
      <c r="G2" s="5" t="str">
        <f>MID(D2,33,FIND("/",D2,35)-33)</f>
        <v>barcelona</v>
      </c>
      <c r="H2" s="5" t="str">
        <f>MID(D2,FIND("/",D2,35)+1,100)</f>
        <v>barcelona/la-rotisserie-de-sarria-pollo-a-last-gourmet/</v>
      </c>
      <c r="I2" s="5" t="str">
        <f t="shared" ref="I2:I17" si="1">LEFT(H2,FIND("/",H2)-1)</f>
        <v>barcelona</v>
      </c>
      <c r="K2" s="30"/>
      <c r="L2" s="27"/>
      <c r="M2" s="28"/>
      <c r="N2" s="29"/>
    </row>
    <row r="3" spans="1:14" x14ac:dyDescent="0.3">
      <c r="A3" s="13" t="s">
        <v>967</v>
      </c>
      <c r="B3">
        <f t="shared" ref="B3:B17" si="2">FIND(" ",A3)</f>
        <v>55</v>
      </c>
      <c r="C3" s="14" t="str">
        <f t="shared" si="0"/>
        <v>29/11/2022</v>
      </c>
      <c r="D3" t="s">
        <v>1827</v>
      </c>
      <c r="E3" s="14">
        <v>44962</v>
      </c>
      <c r="F3" s="5" t="str">
        <f t="shared" ref="F3:F17" si="3">RIGHT(D3,LEN(D3)-LEN(G3)-LEN(I3)-34)</f>
        <v>alea-salad-rice-bar-san-sebastian/</v>
      </c>
      <c r="G3" s="5" t="str">
        <f t="shared" ref="G3:G17" si="4">MID(D3,33,FIND("/",D3,35)-33)</f>
        <v>gipuzkoa</v>
      </c>
      <c r="H3" s="5" t="str">
        <f t="shared" ref="H3:H17" si="5">MID(D3,FIND("/",D3,35)+1,100)</f>
        <v>san-sebastian/alea-salad-rice-bar-san-sebastian/</v>
      </c>
      <c r="I3" s="5" t="str">
        <f t="shared" si="1"/>
        <v>san-sebastian</v>
      </c>
      <c r="K3" s="30"/>
      <c r="L3" s="27"/>
      <c r="M3" s="28"/>
      <c r="N3" s="29"/>
    </row>
    <row r="4" spans="1:14" x14ac:dyDescent="0.3">
      <c r="A4" s="13" t="s">
        <v>968</v>
      </c>
      <c r="B4">
        <f t="shared" si="2"/>
        <v>73</v>
      </c>
      <c r="C4" s="14" t="str">
        <f t="shared" si="0"/>
        <v>29/11/2022</v>
      </c>
      <c r="D4" t="s">
        <v>1828</v>
      </c>
      <c r="E4" s="14">
        <v>44962</v>
      </c>
      <c r="F4" s="5" t="str">
        <f t="shared" si="3"/>
        <v>inari-moraleja/</v>
      </c>
      <c r="G4" s="5" t="str">
        <f t="shared" si="4"/>
        <v>madrid</v>
      </c>
      <c r="H4" s="5" t="str">
        <f t="shared" si="5"/>
        <v>alcobendas/inari-moraleja/</v>
      </c>
      <c r="I4" s="5" t="str">
        <f t="shared" si="1"/>
        <v>alcobendas</v>
      </c>
      <c r="K4" s="31"/>
      <c r="N4" s="29"/>
    </row>
    <row r="5" spans="1:14" x14ac:dyDescent="0.3">
      <c r="A5" s="13" t="s">
        <v>969</v>
      </c>
      <c r="B5">
        <f t="shared" si="2"/>
        <v>59</v>
      </c>
      <c r="C5" s="14" t="str">
        <f t="shared" si="0"/>
        <v>29/11/2022</v>
      </c>
      <c r="D5" t="s">
        <v>1829</v>
      </c>
      <c r="E5" s="14">
        <v>44962</v>
      </c>
      <c r="F5" s="5" t="str">
        <f t="shared" si="3"/>
        <v>kionsui/</v>
      </c>
      <c r="G5" s="5" t="str">
        <f t="shared" si="4"/>
        <v>madrid</v>
      </c>
      <c r="H5" s="5" t="str">
        <f t="shared" si="5"/>
        <v>alcobendas/kionsui/</v>
      </c>
      <c r="I5" s="5" t="str">
        <f t="shared" si="1"/>
        <v>alcobendas</v>
      </c>
      <c r="K5" s="31"/>
      <c r="N5" s="29"/>
    </row>
    <row r="6" spans="1:14" x14ac:dyDescent="0.3">
      <c r="A6" s="13" t="s">
        <v>970</v>
      </c>
      <c r="B6">
        <f t="shared" si="2"/>
        <v>65</v>
      </c>
      <c r="C6" s="14" t="str">
        <f t="shared" si="0"/>
        <v>29/11/2022</v>
      </c>
      <c r="D6" t="s">
        <v>1830</v>
      </c>
      <c r="E6" s="14">
        <v>44962</v>
      </c>
      <c r="F6" s="5" t="str">
        <f t="shared" si="3"/>
        <v>bandida-tapas-cocktail-bar/</v>
      </c>
      <c r="G6" s="5" t="str">
        <f t="shared" si="4"/>
        <v>madrid</v>
      </c>
      <c r="H6" s="5" t="str">
        <f t="shared" si="5"/>
        <v>madrid/bandida-tapas-cocktail-bar/</v>
      </c>
      <c r="I6" s="5" t="str">
        <f t="shared" si="1"/>
        <v>madrid</v>
      </c>
      <c r="K6" s="1"/>
    </row>
    <row r="7" spans="1:14" x14ac:dyDescent="0.3">
      <c r="A7" s="13" t="s">
        <v>971</v>
      </c>
      <c r="B7">
        <f t="shared" si="2"/>
        <v>56</v>
      </c>
      <c r="C7" s="14" t="str">
        <f t="shared" si="0"/>
        <v>29/11/2022</v>
      </c>
      <c r="D7" t="s">
        <v>1831</v>
      </c>
      <c r="E7" s="14">
        <v>44962</v>
      </c>
      <c r="F7" s="5" t="str">
        <f t="shared" si="3"/>
        <v>buenas-y-santas/</v>
      </c>
      <c r="G7" s="5" t="str">
        <f t="shared" si="4"/>
        <v>madrid</v>
      </c>
      <c r="H7" s="5" t="str">
        <f t="shared" si="5"/>
        <v>madrid/buenas-y-santas/</v>
      </c>
      <c r="I7" s="5" t="str">
        <f t="shared" si="1"/>
        <v>madrid</v>
      </c>
      <c r="K7" s="1"/>
    </row>
    <row r="8" spans="1:14" x14ac:dyDescent="0.3">
      <c r="A8" s="13" t="s">
        <v>972</v>
      </c>
      <c r="B8">
        <f t="shared" si="2"/>
        <v>65</v>
      </c>
      <c r="C8" s="14" t="str">
        <f t="shared" si="0"/>
        <v>29/11/2022</v>
      </c>
      <c r="D8" t="s">
        <v>1832</v>
      </c>
      <c r="E8" s="14">
        <v>44962</v>
      </c>
      <c r="F8" s="5" t="str">
        <f t="shared" si="3"/>
        <v>casa-de-fieras/</v>
      </c>
      <c r="G8" s="5" t="str">
        <f t="shared" si="4"/>
        <v>madrid</v>
      </c>
      <c r="H8" s="5" t="str">
        <f t="shared" si="5"/>
        <v>madrid/casa-de-fieras/</v>
      </c>
      <c r="I8" s="5" t="str">
        <f t="shared" si="1"/>
        <v>madrid</v>
      </c>
      <c r="K8" s="1"/>
    </row>
    <row r="9" spans="1:14" x14ac:dyDescent="0.3">
      <c r="A9" s="13" t="s">
        <v>973</v>
      </c>
      <c r="B9">
        <f t="shared" si="2"/>
        <v>68</v>
      </c>
      <c r="C9" s="14" t="str">
        <f t="shared" si="0"/>
        <v>29/11/2022</v>
      </c>
      <c r="D9" t="s">
        <v>1833</v>
      </c>
      <c r="E9" s="14">
        <v>44962</v>
      </c>
      <c r="F9" s="5" t="str">
        <f t="shared" si="3"/>
        <v>casa-ricardo/</v>
      </c>
      <c r="G9" s="5" t="str">
        <f t="shared" si="4"/>
        <v>madrid</v>
      </c>
      <c r="H9" s="5" t="str">
        <f t="shared" si="5"/>
        <v>madrid/casa-ricardo/</v>
      </c>
      <c r="I9" s="5" t="str">
        <f t="shared" si="1"/>
        <v>madrid</v>
      </c>
      <c r="K9" s="1"/>
    </row>
    <row r="10" spans="1:14" x14ac:dyDescent="0.3">
      <c r="A10" s="13" t="s">
        <v>974</v>
      </c>
      <c r="B10">
        <f t="shared" si="2"/>
        <v>69</v>
      </c>
      <c r="C10" s="14" t="str">
        <f t="shared" si="0"/>
        <v>29/11/2022</v>
      </c>
      <c r="D10" t="s">
        <v>1834</v>
      </c>
      <c r="E10" s="14">
        <v>44962</v>
      </c>
      <c r="F10" s="5" t="str">
        <f t="shared" si="3"/>
        <v>cerveceria-alemana/</v>
      </c>
      <c r="G10" s="5" t="str">
        <f t="shared" si="4"/>
        <v>madrid</v>
      </c>
      <c r="H10" s="5" t="str">
        <f t="shared" si="5"/>
        <v>madrid/cerveceria-alemana/</v>
      </c>
      <c r="I10" s="5" t="str">
        <f t="shared" si="1"/>
        <v>madrid</v>
      </c>
      <c r="K10" s="1"/>
    </row>
    <row r="11" spans="1:14" x14ac:dyDescent="0.3">
      <c r="A11" s="13" t="s">
        <v>975</v>
      </c>
      <c r="B11">
        <f t="shared" si="2"/>
        <v>54</v>
      </c>
      <c r="C11" s="14" t="str">
        <f t="shared" si="0"/>
        <v>29/11/2022</v>
      </c>
      <c r="D11" t="s">
        <v>1835</v>
      </c>
      <c r="E11" s="14">
        <v>44962</v>
      </c>
      <c r="F11" s="5" t="str">
        <f t="shared" si="3"/>
        <v>dudua-palacio/</v>
      </c>
      <c r="G11" s="5" t="str">
        <f t="shared" si="4"/>
        <v>madrid</v>
      </c>
      <c r="H11" s="5" t="str">
        <f t="shared" si="5"/>
        <v>madrid/dudua-palacio/</v>
      </c>
      <c r="I11" s="5" t="str">
        <f t="shared" si="1"/>
        <v>madrid</v>
      </c>
      <c r="K11" s="1"/>
    </row>
    <row r="12" spans="1:14" x14ac:dyDescent="0.3">
      <c r="A12" s="13" t="s">
        <v>976</v>
      </c>
      <c r="B12">
        <f t="shared" si="2"/>
        <v>67</v>
      </c>
      <c r="C12" s="14" t="str">
        <f t="shared" si="0"/>
        <v>29/11/2022</v>
      </c>
      <c r="D12" t="s">
        <v>1836</v>
      </c>
      <c r="E12" s="14">
        <v>44962</v>
      </c>
      <c r="F12" s="5" t="str">
        <f t="shared" si="3"/>
        <v>guasa-madrid/</v>
      </c>
      <c r="G12" s="5" t="str">
        <f t="shared" si="4"/>
        <v>madrid</v>
      </c>
      <c r="H12" s="5" t="str">
        <f t="shared" si="5"/>
        <v>madrid/guasa-madrid/</v>
      </c>
      <c r="I12" s="5" t="str">
        <f t="shared" si="1"/>
        <v>madrid</v>
      </c>
      <c r="K12" s="1"/>
    </row>
    <row r="13" spans="1:14" x14ac:dyDescent="0.3">
      <c r="A13" s="13" t="s">
        <v>977</v>
      </c>
      <c r="B13">
        <f t="shared" si="2"/>
        <v>75</v>
      </c>
      <c r="C13" s="14" t="str">
        <f t="shared" si="0"/>
        <v>29/11/2022</v>
      </c>
      <c r="D13" t="s">
        <v>1837</v>
      </c>
      <c r="E13" s="14">
        <v>44962</v>
      </c>
      <c r="F13" s="5" t="str">
        <f t="shared" si="3"/>
        <v>inari-madrid/</v>
      </c>
      <c r="G13" s="5" t="str">
        <f t="shared" si="4"/>
        <v>madrid</v>
      </c>
      <c r="H13" s="5" t="str">
        <f t="shared" si="5"/>
        <v>madrid/inari-madrid/</v>
      </c>
      <c r="I13" s="5" t="str">
        <f t="shared" si="1"/>
        <v>madrid</v>
      </c>
      <c r="K13" s="1"/>
    </row>
    <row r="14" spans="1:14" x14ac:dyDescent="0.3">
      <c r="A14" s="13" t="s">
        <v>978</v>
      </c>
      <c r="B14">
        <f t="shared" si="2"/>
        <v>67</v>
      </c>
      <c r="C14" s="14" t="str">
        <f t="shared" si="0"/>
        <v>29/11/2022</v>
      </c>
      <c r="D14" t="s">
        <v>1838</v>
      </c>
      <c r="E14" s="14">
        <v>44962</v>
      </c>
      <c r="F14" s="5" t="str">
        <f t="shared" si="3"/>
        <v>la-gloria/</v>
      </c>
      <c r="G14" s="5" t="str">
        <f t="shared" si="4"/>
        <v>madrid</v>
      </c>
      <c r="H14" s="5" t="str">
        <f t="shared" si="5"/>
        <v>madrid/la-gloria/</v>
      </c>
      <c r="I14" s="5" t="str">
        <f t="shared" si="1"/>
        <v>madrid</v>
      </c>
      <c r="K14" s="1"/>
    </row>
    <row r="15" spans="1:14" x14ac:dyDescent="0.3">
      <c r="A15" s="13" t="s">
        <v>979</v>
      </c>
      <c r="B15">
        <f t="shared" si="2"/>
        <v>59</v>
      </c>
      <c r="C15" s="14" t="str">
        <f t="shared" si="0"/>
        <v>29/11/2022</v>
      </c>
      <c r="D15" t="s">
        <v>1839</v>
      </c>
      <c r="E15" s="14">
        <v>44962</v>
      </c>
      <c r="F15" s="5" t="str">
        <f t="shared" si="3"/>
        <v>la-huerta-de-almeria-chueca/</v>
      </c>
      <c r="G15" s="5" t="str">
        <f t="shared" si="4"/>
        <v>madrid</v>
      </c>
      <c r="H15" s="5" t="str">
        <f t="shared" si="5"/>
        <v>madrid/la-huerta-de-almeria-chueca/</v>
      </c>
      <c r="I15" s="5" t="str">
        <f t="shared" si="1"/>
        <v>madrid</v>
      </c>
      <c r="K15" s="1"/>
    </row>
    <row r="16" spans="1:14" x14ac:dyDescent="0.3">
      <c r="A16" s="13" t="s">
        <v>980</v>
      </c>
      <c r="B16">
        <f t="shared" si="2"/>
        <v>66</v>
      </c>
      <c r="C16" s="14" t="str">
        <f t="shared" si="0"/>
        <v>29/11/2022</v>
      </c>
      <c r="D16" t="s">
        <v>1840</v>
      </c>
      <c r="E16" s="14">
        <v>44962</v>
      </c>
      <c r="F16" s="5" t="str">
        <f t="shared" si="3"/>
        <v>la-huerta-de-almeria-hortaleza/</v>
      </c>
      <c r="G16" s="5" t="str">
        <f t="shared" si="4"/>
        <v>madrid</v>
      </c>
      <c r="H16" s="5" t="str">
        <f t="shared" si="5"/>
        <v>madrid/la-huerta-de-almeria-hortaleza/</v>
      </c>
      <c r="I16" s="5" t="str">
        <f t="shared" si="1"/>
        <v>madrid</v>
      </c>
      <c r="K16" s="1"/>
    </row>
    <row r="17" spans="1:11" x14ac:dyDescent="0.3">
      <c r="A17" s="13" t="s">
        <v>981</v>
      </c>
      <c r="B17">
        <f t="shared" si="2"/>
        <v>54</v>
      </c>
      <c r="C17" s="14" t="str">
        <f t="shared" si="0"/>
        <v>29/11/2022</v>
      </c>
      <c r="D17" t="s">
        <v>1841</v>
      </c>
      <c r="E17" s="14">
        <v>44962</v>
      </c>
      <c r="F17" s="5" t="str">
        <f t="shared" si="3"/>
        <v>la-huerta-de-almeria-la-latina/</v>
      </c>
      <c r="G17" s="5" t="str">
        <f t="shared" si="4"/>
        <v>madrid</v>
      </c>
      <c r="H17" s="5" t="str">
        <f t="shared" si="5"/>
        <v>madrid/la-huerta-de-almeria-la-latina/</v>
      </c>
      <c r="I17" s="5" t="str">
        <f t="shared" si="1"/>
        <v>madrid</v>
      </c>
      <c r="K17" s="1"/>
    </row>
    <row r="18" spans="1:11" x14ac:dyDescent="0.3">
      <c r="A18" s="13"/>
      <c r="C18" s="14"/>
      <c r="D18" t="s">
        <v>1842</v>
      </c>
      <c r="E18" s="14">
        <v>44962</v>
      </c>
      <c r="F18" s="5" t="str">
        <f t="shared" ref="F18:F41" si="6">RIGHT(D18,LEN(D18)-LEN(G18)-LEN(I18)-34)</f>
        <v>la-tentacion-la-taqueria-del-mercado/</v>
      </c>
      <c r="G18" s="5" t="str">
        <f t="shared" ref="G18:G41" si="7">MID(D18,33,FIND("/",D18,35)-33)</f>
        <v>madrid</v>
      </c>
      <c r="H18" s="5" t="str">
        <f t="shared" ref="H18:H41" si="8">MID(D18,FIND("/",D18,35)+1,100)</f>
        <v>madrid/la-tentacion-la-taqueria-del-mercado/</v>
      </c>
      <c r="I18" s="5" t="str">
        <f t="shared" ref="I18:I41" si="9">LEFT(H18,FIND("/",H18)-1)</f>
        <v>madrid</v>
      </c>
      <c r="K18" s="1"/>
    </row>
    <row r="19" spans="1:11" x14ac:dyDescent="0.3">
      <c r="A19" s="13"/>
      <c r="C19" s="14"/>
      <c r="D19" t="s">
        <v>1843</v>
      </c>
      <c r="E19" s="14">
        <v>44962</v>
      </c>
      <c r="F19" s="5" t="str">
        <f t="shared" si="6"/>
        <v>los-galayos/</v>
      </c>
      <c r="G19" s="5" t="str">
        <f t="shared" si="7"/>
        <v>madrid</v>
      </c>
      <c r="H19" s="5" t="str">
        <f t="shared" si="8"/>
        <v>madrid/los-galayos/</v>
      </c>
      <c r="I19" s="5" t="str">
        <f t="shared" si="9"/>
        <v>madrid</v>
      </c>
      <c r="K19" s="1"/>
    </row>
    <row r="20" spans="1:11" x14ac:dyDescent="0.3">
      <c r="A20" s="13"/>
      <c r="C20" s="14"/>
      <c r="D20" t="s">
        <v>1844</v>
      </c>
      <c r="E20" s="14">
        <v>44962</v>
      </c>
      <c r="F20" s="5" t="str">
        <f t="shared" si="6"/>
        <v>madrid-grill/</v>
      </c>
      <c r="G20" s="5" t="str">
        <f t="shared" si="7"/>
        <v>madrid</v>
      </c>
      <c r="H20" s="5" t="str">
        <f t="shared" si="8"/>
        <v>madrid/madrid-grill/</v>
      </c>
      <c r="I20" s="5" t="str">
        <f t="shared" si="9"/>
        <v>madrid</v>
      </c>
      <c r="K20" s="1"/>
    </row>
    <row r="21" spans="1:11" x14ac:dyDescent="0.3">
      <c r="A21" s="13"/>
      <c r="C21" s="14"/>
      <c r="D21" t="s">
        <v>1845</v>
      </c>
      <c r="E21" s="14">
        <v>44962</v>
      </c>
      <c r="F21" s="5" t="str">
        <f t="shared" si="6"/>
        <v>maldeamores/</v>
      </c>
      <c r="G21" s="5" t="str">
        <f t="shared" si="7"/>
        <v>madrid</v>
      </c>
      <c r="H21" s="5" t="str">
        <f t="shared" si="8"/>
        <v>madrid/maldeamores/</v>
      </c>
      <c r="I21" s="5" t="str">
        <f t="shared" si="9"/>
        <v>madrid</v>
      </c>
      <c r="K21" s="1"/>
    </row>
    <row r="22" spans="1:11" x14ac:dyDescent="0.3">
      <c r="C22" s="14"/>
      <c r="D22" t="s">
        <v>1846</v>
      </c>
      <c r="E22" s="14">
        <v>44962</v>
      </c>
      <c r="F22" s="5" t="str">
        <f t="shared" si="6"/>
        <v>naia/</v>
      </c>
      <c r="G22" s="5" t="str">
        <f t="shared" si="7"/>
        <v>madrid</v>
      </c>
      <c r="H22" s="5" t="str">
        <f t="shared" si="8"/>
        <v>madrid/naia/</v>
      </c>
      <c r="I22" s="5" t="str">
        <f t="shared" si="9"/>
        <v>madrid</v>
      </c>
    </row>
    <row r="23" spans="1:11" x14ac:dyDescent="0.3">
      <c r="A23" s="12"/>
      <c r="C23" s="14"/>
      <c r="D23" t="s">
        <v>1847</v>
      </c>
      <c r="E23" s="14">
        <v>44962</v>
      </c>
      <c r="F23" s="5" t="str">
        <f t="shared" si="6"/>
        <v>oviedo-restaurante/</v>
      </c>
      <c r="G23" s="5" t="str">
        <f t="shared" si="7"/>
        <v>madrid</v>
      </c>
      <c r="H23" s="5" t="str">
        <f t="shared" si="8"/>
        <v>madrid/oviedo-restaurante/</v>
      </c>
      <c r="I23" s="5" t="str">
        <f t="shared" si="9"/>
        <v>madrid</v>
      </c>
    </row>
    <row r="24" spans="1:11" x14ac:dyDescent="0.3">
      <c r="A24" s="12"/>
      <c r="C24" s="14"/>
      <c r="D24" t="s">
        <v>1848</v>
      </c>
      <c r="E24" s="14">
        <v>44962</v>
      </c>
      <c r="F24" s="5" t="str">
        <f t="shared" si="6"/>
        <v>rawcoco/</v>
      </c>
      <c r="G24" s="5" t="str">
        <f t="shared" si="7"/>
        <v>madrid</v>
      </c>
      <c r="H24" s="5" t="str">
        <f t="shared" si="8"/>
        <v>madrid/rawcoco/</v>
      </c>
      <c r="I24" s="5" t="str">
        <f t="shared" si="9"/>
        <v>madrid</v>
      </c>
    </row>
    <row r="25" spans="1:11" x14ac:dyDescent="0.3">
      <c r="A25" s="12"/>
      <c r="C25" s="14"/>
      <c r="D25" t="s">
        <v>1849</v>
      </c>
      <c r="E25" s="14">
        <v>44962</v>
      </c>
      <c r="F25" s="5" t="str">
        <f t="shared" si="6"/>
        <v>restaurante-antonio-i/</v>
      </c>
      <c r="G25" s="5" t="str">
        <f t="shared" si="7"/>
        <v>madrid</v>
      </c>
      <c r="H25" s="5" t="str">
        <f t="shared" si="8"/>
        <v>madrid/restaurante-antonio-i/</v>
      </c>
      <c r="I25" s="5" t="str">
        <f t="shared" si="9"/>
        <v>madrid</v>
      </c>
    </row>
    <row r="26" spans="1:11" x14ac:dyDescent="0.3">
      <c r="A26" s="12"/>
      <c r="C26" s="14"/>
      <c r="D26" t="s">
        <v>1850</v>
      </c>
      <c r="E26" s="14">
        <v>44962</v>
      </c>
      <c r="F26" s="5" t="str">
        <f t="shared" si="6"/>
        <v>restaurante-ciudad-de-tui/</v>
      </c>
      <c r="G26" s="5" t="str">
        <f t="shared" si="7"/>
        <v>madrid</v>
      </c>
      <c r="H26" s="5" t="str">
        <f t="shared" si="8"/>
        <v>madrid/restaurante-ciudad-de-tui/</v>
      </c>
      <c r="I26" s="5" t="str">
        <f t="shared" si="9"/>
        <v>madrid</v>
      </c>
    </row>
    <row r="27" spans="1:11" x14ac:dyDescent="0.3">
      <c r="A27" s="12"/>
      <c r="C27" s="14"/>
      <c r="D27" t="s">
        <v>1851</v>
      </c>
      <c r="E27" s="14">
        <v>44962</v>
      </c>
      <c r="F27" s="5" t="str">
        <f t="shared" si="6"/>
        <v>restaurante-los-angeles/</v>
      </c>
      <c r="G27" s="5" t="str">
        <f t="shared" si="7"/>
        <v>madrid</v>
      </c>
      <c r="H27" s="5" t="str">
        <f t="shared" si="8"/>
        <v>madrid/restaurante-los-angeles/</v>
      </c>
      <c r="I27" s="5" t="str">
        <f t="shared" si="9"/>
        <v>madrid</v>
      </c>
    </row>
    <row r="28" spans="1:11" x14ac:dyDescent="0.3">
      <c r="A28" s="12"/>
      <c r="C28" s="14"/>
      <c r="D28" t="s">
        <v>1852</v>
      </c>
      <c r="E28" s="14">
        <v>44962</v>
      </c>
      <c r="F28" s="5" t="str">
        <f t="shared" si="6"/>
        <v>restaurante-sargo-madrid/</v>
      </c>
      <c r="G28" s="5" t="str">
        <f t="shared" si="7"/>
        <v>madrid</v>
      </c>
      <c r="H28" s="5" t="str">
        <f t="shared" si="8"/>
        <v>madrid/restaurante-sargo-madrid/</v>
      </c>
      <c r="I28" s="5" t="str">
        <f t="shared" si="9"/>
        <v>madrid</v>
      </c>
    </row>
    <row r="29" spans="1:11" x14ac:dyDescent="0.3">
      <c r="A29" s="12"/>
      <c r="C29" s="14"/>
      <c r="D29" t="s">
        <v>1853</v>
      </c>
      <c r="E29" s="14">
        <v>44962</v>
      </c>
      <c r="F29" s="5" t="str">
        <f t="shared" si="6"/>
        <v>taberna-del-olivo/</v>
      </c>
      <c r="G29" s="5" t="str">
        <f t="shared" si="7"/>
        <v>madrid</v>
      </c>
      <c r="H29" s="5" t="str">
        <f t="shared" si="8"/>
        <v>madrid/taberna-del-olivo/</v>
      </c>
      <c r="I29" s="5" t="str">
        <f t="shared" si="9"/>
        <v>madrid</v>
      </c>
    </row>
    <row r="30" spans="1:11" x14ac:dyDescent="0.3">
      <c r="A30" s="12"/>
      <c r="C30" s="14"/>
      <c r="D30" t="s">
        <v>1854</v>
      </c>
      <c r="E30" s="14">
        <v>44962</v>
      </c>
      <c r="F30" s="5" t="str">
        <f t="shared" si="6"/>
        <v>taberna-la-concha/</v>
      </c>
      <c r="G30" s="5" t="str">
        <f t="shared" si="7"/>
        <v>madrid</v>
      </c>
      <c r="H30" s="5" t="str">
        <f t="shared" si="8"/>
        <v>madrid/taberna-la-concha/</v>
      </c>
      <c r="I30" s="5" t="str">
        <f t="shared" si="9"/>
        <v>madrid</v>
      </c>
    </row>
    <row r="31" spans="1:11" x14ac:dyDescent="0.3">
      <c r="A31" s="12"/>
      <c r="C31" s="14"/>
      <c r="D31" t="s">
        <v>1855</v>
      </c>
      <c r="E31" s="14">
        <v>44962</v>
      </c>
      <c r="F31" s="5" t="str">
        <f t="shared" si="6"/>
        <v>taberna-los-gallos/</v>
      </c>
      <c r="G31" s="5" t="str">
        <f t="shared" si="7"/>
        <v>madrid</v>
      </c>
      <c r="H31" s="5" t="str">
        <f t="shared" si="8"/>
        <v>madrid/taberna-los-gallos/</v>
      </c>
      <c r="I31" s="5" t="str">
        <f t="shared" si="9"/>
        <v>madrid</v>
      </c>
    </row>
    <row r="32" spans="1:11" x14ac:dyDescent="0.3">
      <c r="A32" s="12"/>
      <c r="C32" s="14"/>
      <c r="D32" t="s">
        <v>1856</v>
      </c>
      <c r="E32" s="14">
        <v>44962</v>
      </c>
      <c r="F32" s="5" t="str">
        <f t="shared" si="6"/>
        <v>tsukuri-soba/</v>
      </c>
      <c r="G32" s="5" t="str">
        <f t="shared" si="7"/>
        <v>madrid</v>
      </c>
      <c r="H32" s="5" t="str">
        <f t="shared" si="8"/>
        <v>madrid/tsukuri-soba/</v>
      </c>
      <c r="I32" s="5" t="str">
        <f t="shared" si="9"/>
        <v>madrid</v>
      </c>
    </row>
    <row r="33" spans="1:9" x14ac:dyDescent="0.3">
      <c r="A33" s="12"/>
      <c r="C33" s="14"/>
      <c r="D33" t="s">
        <v>1857</v>
      </c>
      <c r="E33" s="14">
        <v>44962</v>
      </c>
      <c r="F33" s="5" t="str">
        <f t="shared" si="6"/>
        <v>ve-ga-juan-bravo/</v>
      </c>
      <c r="G33" s="5" t="str">
        <f t="shared" si="7"/>
        <v>madrid</v>
      </c>
      <c r="H33" s="5" t="str">
        <f t="shared" si="8"/>
        <v>madrid/ve-ga-juan-bravo/</v>
      </c>
      <c r="I33" s="5" t="str">
        <f t="shared" si="9"/>
        <v>madrid</v>
      </c>
    </row>
    <row r="34" spans="1:9" x14ac:dyDescent="0.3">
      <c r="A34" s="12"/>
      <c r="C34" s="14"/>
      <c r="D34" t="s">
        <v>1858</v>
      </c>
      <c r="E34" s="14">
        <v>44962</v>
      </c>
      <c r="F34" s="5" t="str">
        <f t="shared" si="6"/>
        <v>yugo-the-bunker/</v>
      </c>
      <c r="G34" s="5" t="str">
        <f t="shared" si="7"/>
        <v>madrid</v>
      </c>
      <c r="H34" s="5" t="str">
        <f t="shared" si="8"/>
        <v>madrid/yugo-the-bunker/</v>
      </c>
      <c r="I34" s="5" t="str">
        <f t="shared" si="9"/>
        <v>madrid</v>
      </c>
    </row>
    <row r="35" spans="1:9" x14ac:dyDescent="0.3">
      <c r="A35" s="12"/>
      <c r="C35" s="14"/>
      <c r="D35" t="s">
        <v>1859</v>
      </c>
      <c r="E35" s="14">
        <v>44962</v>
      </c>
      <c r="F35" s="5" t="str">
        <f t="shared" si="6"/>
        <v>restaurante-antonio-ii/</v>
      </c>
      <c r="G35" s="5" t="str">
        <f t="shared" si="7"/>
        <v>madrid</v>
      </c>
      <c r="H35" s="5" t="str">
        <f t="shared" si="8"/>
        <v>tres-cantos/restaurante-antonio-ii/</v>
      </c>
      <c r="I35" s="5" t="str">
        <f t="shared" si="9"/>
        <v>tres-cantos</v>
      </c>
    </row>
    <row r="36" spans="1:9" x14ac:dyDescent="0.3">
      <c r="A36" s="12"/>
      <c r="C36" s="14"/>
      <c r="D36" t="s">
        <v>1860</v>
      </c>
      <c r="E36" s="14">
        <v>44962</v>
      </c>
      <c r="F36" s="5" t="str">
        <f t="shared" si="6"/>
        <v>asador-ovidio/</v>
      </c>
      <c r="G36" s="5" t="str">
        <f t="shared" si="7"/>
        <v>malaga</v>
      </c>
      <c r="H36" s="5" t="str">
        <f t="shared" si="8"/>
        <v>malaga/asador-ovidio/</v>
      </c>
      <c r="I36" s="5" t="str">
        <f t="shared" si="9"/>
        <v>malaga</v>
      </c>
    </row>
    <row r="37" spans="1:9" x14ac:dyDescent="0.3">
      <c r="A37" s="12"/>
      <c r="C37" s="14"/>
      <c r="D37" t="s">
        <v>1861</v>
      </c>
      <c r="E37" s="14">
        <v>44962</v>
      </c>
      <c r="F37" s="5" t="str">
        <f t="shared" si="6"/>
        <v>asador-ovidio-calle-bolsa/</v>
      </c>
      <c r="G37" s="5" t="str">
        <f t="shared" si="7"/>
        <v>malaga</v>
      </c>
      <c r="H37" s="5" t="str">
        <f t="shared" si="8"/>
        <v>malaga/asador-ovidio-calle-bolsa/</v>
      </c>
      <c r="I37" s="5" t="str">
        <f t="shared" si="9"/>
        <v>malaga</v>
      </c>
    </row>
    <row r="38" spans="1:9" x14ac:dyDescent="0.3">
      <c r="A38" s="12"/>
      <c r="C38" s="14"/>
      <c r="D38" t="s">
        <v>1862</v>
      </c>
      <c r="E38" s="14">
        <v>44962</v>
      </c>
      <c r="F38" s="5" t="str">
        <f t="shared" si="6"/>
        <v>el-trillo/</v>
      </c>
      <c r="G38" s="5" t="str">
        <f t="shared" si="7"/>
        <v>malaga</v>
      </c>
      <c r="H38" s="5" t="str">
        <f t="shared" si="8"/>
        <v>malaga/el-trillo/</v>
      </c>
      <c r="I38" s="5" t="str">
        <f t="shared" si="9"/>
        <v>malaga</v>
      </c>
    </row>
    <row r="39" spans="1:9" x14ac:dyDescent="0.3">
      <c r="A39" s="12"/>
      <c r="C39" s="14"/>
      <c r="D39" t="s">
        <v>1863</v>
      </c>
      <c r="E39" s="14">
        <v>44962</v>
      </c>
      <c r="F39" s="5" t="str">
        <f t="shared" si="6"/>
        <v>mar-de-verum-restaurante-tapas/</v>
      </c>
      <c r="G39" s="5" t="str">
        <f t="shared" si="7"/>
        <v>malaga</v>
      </c>
      <c r="H39" s="5" t="str">
        <f t="shared" si="8"/>
        <v>malaga/mar-de-verum-restaurante-tapas/</v>
      </c>
      <c r="I39" s="5" t="str">
        <f t="shared" si="9"/>
        <v>malaga</v>
      </c>
    </row>
    <row r="40" spans="1:9" x14ac:dyDescent="0.3">
      <c r="A40" s="12"/>
      <c r="C40" s="14"/>
      <c r="D40" t="s">
        <v>1864</v>
      </c>
      <c r="E40" s="14">
        <v>44962</v>
      </c>
      <c r="F40" s="5" t="str">
        <f t="shared" si="6"/>
        <v>restaurante-gabi/</v>
      </c>
      <c r="G40" s="5" t="str">
        <f t="shared" si="7"/>
        <v>malaga</v>
      </c>
      <c r="H40" s="5" t="str">
        <f t="shared" si="8"/>
        <v>malaga/restaurante-gabi/</v>
      </c>
      <c r="I40" s="5" t="str">
        <f t="shared" si="9"/>
        <v>malaga</v>
      </c>
    </row>
    <row r="41" spans="1:9" x14ac:dyDescent="0.3">
      <c r="A41" s="12"/>
      <c r="C41" s="14"/>
      <c r="D41" t="s">
        <v>1865</v>
      </c>
      <c r="E41" s="14">
        <v>44962</v>
      </c>
      <c r="F41" s="5" t="str">
        <f t="shared" si="6"/>
        <v>verum-restaurante-el-asador-de-malaga/</v>
      </c>
      <c r="G41" s="5" t="str">
        <f t="shared" si="7"/>
        <v>malaga</v>
      </c>
      <c r="H41" s="5" t="str">
        <f t="shared" si="8"/>
        <v>malaga/verum-restaurante-el-asador-de-malaga/</v>
      </c>
      <c r="I41" s="5" t="str">
        <f t="shared" si="9"/>
        <v>malaga</v>
      </c>
    </row>
    <row r="42" spans="1:9" x14ac:dyDescent="0.3">
      <c r="A42" s="12"/>
      <c r="C42" s="14"/>
      <c r="D42" t="s">
        <v>1866</v>
      </c>
      <c r="E42" s="14">
        <v>44962</v>
      </c>
      <c r="F42" s="5" t="str">
        <f t="shared" ref="F42:F49" si="10">RIGHT(D42,LEN(D42)-LEN(G42)-LEN(I42)-34)</f>
        <v>curcuma/</v>
      </c>
      <c r="G42" s="5" t="str">
        <f t="shared" ref="G42:G49" si="11">MID(D42,33,FIND("/",D42,35)-33)</f>
        <v>pontevedra</v>
      </c>
      <c r="H42" s="5" t="str">
        <f t="shared" ref="H42:H49" si="12">MID(D42,FIND("/",D42,35)+1,100)</f>
        <v>vigo/curcuma/</v>
      </c>
      <c r="I42" s="5" t="str">
        <f t="shared" ref="I42:I49" si="13">LEFT(H42,FIND("/",H42)-1)</f>
        <v>vigo</v>
      </c>
    </row>
    <row r="43" spans="1:9" x14ac:dyDescent="0.3">
      <c r="C43" s="14"/>
      <c r="D43" t="s">
        <v>1867</v>
      </c>
      <c r="E43" s="14">
        <v>44962</v>
      </c>
      <c r="F43" s="5" t="str">
        <f t="shared" si="10"/>
        <v>detapaencepa/</v>
      </c>
      <c r="G43" s="5" t="str">
        <f t="shared" si="11"/>
        <v>pontevedra</v>
      </c>
      <c r="H43" s="5" t="str">
        <f t="shared" si="12"/>
        <v>vigo/detapaencepa/</v>
      </c>
      <c r="I43" s="5" t="str">
        <f t="shared" si="13"/>
        <v>vigo</v>
      </c>
    </row>
    <row r="44" spans="1:9" x14ac:dyDescent="0.3">
      <c r="A44" s="12"/>
      <c r="C44" s="14"/>
      <c r="D44" t="s">
        <v>1868</v>
      </c>
      <c r="E44" s="14">
        <v>44962</v>
      </c>
      <c r="F44" s="5" t="str">
        <f t="shared" si="10"/>
        <v>duran/</v>
      </c>
      <c r="G44" s="5" t="str">
        <f t="shared" si="11"/>
        <v>pontevedra</v>
      </c>
      <c r="H44" s="5" t="str">
        <f t="shared" si="12"/>
        <v>vigo/duran/</v>
      </c>
      <c r="I44" s="5" t="str">
        <f t="shared" si="13"/>
        <v>vigo</v>
      </c>
    </row>
    <row r="45" spans="1:9" x14ac:dyDescent="0.3">
      <c r="A45" s="12"/>
      <c r="C45" s="14"/>
      <c r="D45" t="s">
        <v>1869</v>
      </c>
      <c r="E45" s="14">
        <v>44962</v>
      </c>
      <c r="F45" s="5" t="str">
        <f t="shared" si="10"/>
        <v>nicola/</v>
      </c>
      <c r="G45" s="5" t="str">
        <f t="shared" si="11"/>
        <v>pontevedra</v>
      </c>
      <c r="H45" s="5" t="str">
        <f t="shared" si="12"/>
        <v>vigo/nicola/</v>
      </c>
      <c r="I45" s="5" t="str">
        <f t="shared" si="13"/>
        <v>vigo</v>
      </c>
    </row>
    <row r="46" spans="1:9" x14ac:dyDescent="0.3">
      <c r="A46" s="12"/>
      <c r="C46" s="14"/>
      <c r="D46" t="s">
        <v>1870</v>
      </c>
      <c r="E46" s="14">
        <v>44962</v>
      </c>
      <c r="F46" s="5" t="str">
        <f t="shared" si="10"/>
        <v>peregrinus/</v>
      </c>
      <c r="G46" s="5" t="str">
        <f t="shared" si="11"/>
        <v>pontevedra</v>
      </c>
      <c r="H46" s="5" t="str">
        <f t="shared" si="12"/>
        <v>vigo/peregrinus/</v>
      </c>
      <c r="I46" s="5" t="str">
        <f t="shared" si="13"/>
        <v>vigo</v>
      </c>
    </row>
    <row r="47" spans="1:9" x14ac:dyDescent="0.3">
      <c r="A47" s="12"/>
      <c r="C47" s="14"/>
      <c r="D47" t="s">
        <v>1871</v>
      </c>
      <c r="E47" s="14">
        <v>44962</v>
      </c>
      <c r="F47" s="5" t="str">
        <f t="shared" si="10"/>
        <v>frida-restaurant-tarragona/</v>
      </c>
      <c r="G47" s="5" t="str">
        <f t="shared" si="11"/>
        <v>tarragona</v>
      </c>
      <c r="H47" s="5" t="str">
        <f t="shared" si="12"/>
        <v>tarragona/frida-restaurant-tarragona/</v>
      </c>
      <c r="I47" s="5" t="str">
        <f t="shared" si="13"/>
        <v>tarragona</v>
      </c>
    </row>
    <row r="48" spans="1:9" x14ac:dyDescent="0.3">
      <c r="D48" t="s">
        <v>1872</v>
      </c>
      <c r="E48" s="14">
        <v>44962</v>
      </c>
      <c r="F48" s="5" t="str">
        <f t="shared" si="10"/>
        <v>la-salita/</v>
      </c>
      <c r="G48" s="5" t="str">
        <f t="shared" si="11"/>
        <v>valencia</v>
      </c>
      <c r="H48" s="5" t="str">
        <f t="shared" si="12"/>
        <v>valencia/la-salita/</v>
      </c>
      <c r="I48" s="5" t="str">
        <f t="shared" si="13"/>
        <v>valencia</v>
      </c>
    </row>
    <row r="49" spans="4:9" x14ac:dyDescent="0.3">
      <c r="D49" t="s">
        <v>1873</v>
      </c>
      <c r="E49" s="14">
        <v>44962</v>
      </c>
      <c r="F49" s="5" t="str">
        <f t="shared" si="10"/>
        <v>lhort-al-nu/</v>
      </c>
      <c r="G49" s="5" t="str">
        <f t="shared" si="11"/>
        <v>valencia</v>
      </c>
      <c r="H49" s="5" t="str">
        <f t="shared" si="12"/>
        <v>valencia/lhort-al-nu/</v>
      </c>
      <c r="I49" s="5" t="str">
        <f t="shared" si="13"/>
        <v>valencia</v>
      </c>
    </row>
  </sheetData>
  <mergeCells count="5">
    <mergeCell ref="L2:L3"/>
    <mergeCell ref="M2:M3"/>
    <mergeCell ref="N2:N5"/>
    <mergeCell ref="K2:K3"/>
    <mergeCell ref="K4:K5"/>
  </mergeCells>
  <hyperlinks>
    <hyperlink ref="A2" r:id="rId1" display="https://www.restaurantesybar.es/zaragoza/zaragoza/tiko-teko" xr:uid="{AD5B44DA-3915-4692-8E33-4E13D87A207F}"/>
    <hyperlink ref="A17" r:id="rId2" display="https://www.restaurantesybar.es/malaga/malaga/batik" xr:uid="{17B4836A-F2E1-4117-A562-19496891B5AD}"/>
    <hyperlink ref="A16" r:id="rId3" display="https://www.restaurantesybar.es/malaga/malaga/julia-restaurante" xr:uid="{7C9A7A9B-1972-4239-8950-CBD8F8C1F5D2}"/>
    <hyperlink ref="A15" r:id="rId4" display="https://www.restaurantesybar.es/malaga/malaga/la-fabrica" xr:uid="{5AF2C4ED-AE2B-4F99-BA3F-DCE7C00839D7}"/>
    <hyperlink ref="A14" r:id="rId5" display="https://www.restaurantesybar.es/malaga/malaga/pizzeria-el-pavone" xr:uid="{5D0D58F7-F18C-479F-8024-E62F44692B11}"/>
    <hyperlink ref="A13" r:id="rId6" display="https://www.restaurantesybar.es/madrid/madrid/bandida-tapas-cocktail-bar" xr:uid="{94AE6CA9-4127-4208-AF24-102322DBE5FB}"/>
    <hyperlink ref="A12" r:id="rId7" display="https://www.restaurantesybar.es/malaga/malaga/restaurante-alexso" xr:uid="{2C496146-5E24-45C0-B94F-A0CD78568160}"/>
    <hyperlink ref="A11" r:id="rId8" display="https://www.restaurantesybar.es/madrid/madrid/tepic" xr:uid="{3F8A45AE-7ACE-4BAF-9170-6446C41EB3F2}"/>
    <hyperlink ref="A10" r:id="rId9" display="https://www.restaurantesybar.es/la-rioja/logrono/restaurante-ikaro" xr:uid="{B5E3ED49-EEBB-4D1D-A9D5-665C2A88B8EF}"/>
    <hyperlink ref="A9" r:id="rId10" display="https://www.restaurantesybar.es/malaga/malaga/la-proa-de-teatinos" xr:uid="{9F3CC574-051D-42D5-9889-F87A4F128F0A}"/>
    <hyperlink ref="A8" r:id="rId11" display="https://www.restaurantesybar.es/malaga/malaga/lounge-bar-plaza" xr:uid="{B1A68B12-B4DD-41FF-BE38-EFF3D512B6EF}"/>
    <hyperlink ref="A7" r:id="rId12" display="https://www.restaurantesybar.es/malaga/malaga/bendito" xr:uid="{73F093AF-294E-4BCB-957D-EC266129C809}"/>
    <hyperlink ref="A6" r:id="rId13" display="https://www.restaurantesybar.es/granada/granada/pilar-del-toro" xr:uid="{C12024B5-BE58-42B4-A72C-509499325A48}"/>
    <hyperlink ref="A5" r:id="rId14" display="https://www.restaurantesybar.es/malaga/malaga/arrozeando" xr:uid="{A8808636-44DC-4114-BE61-483E2209E5B4}"/>
    <hyperlink ref="A4" r:id="rId15" display="https://www.restaurantesybar.es/madrid/madrid/restaurante-sargo-madrid" xr:uid="{A20B4F95-CDB1-49BD-918B-B4A6E6FD5783}"/>
    <hyperlink ref="A3" r:id="rId16" display="https://www.restaurantesybar.es/madrid/madrid/lubora" xr:uid="{A6C36276-C576-4022-B2D5-16B52179E682}"/>
  </hyperlinks>
  <pageMargins left="0.7" right="0.7" top="0.75" bottom="0.75" header="0.3" footer="0.3"/>
  <pageSetup paperSize="9" orientation="portrait" r:id="rId17"/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4"/>
  <sheetViews>
    <sheetView topLeftCell="B1" workbookViewId="0">
      <selection activeCell="B1" sqref="B1:E2"/>
    </sheetView>
  </sheetViews>
  <sheetFormatPr baseColWidth="10" defaultColWidth="8.88671875" defaultRowHeight="15.6" customHeight="1" x14ac:dyDescent="0.3"/>
  <cols>
    <col min="1" max="1" width="88" bestFit="1" customWidth="1"/>
    <col min="2" max="2" width="35" customWidth="1"/>
    <col min="3" max="3" width="28.33203125" customWidth="1"/>
    <col min="4" max="4" width="55.109375" customWidth="1"/>
    <col min="5" max="5" width="28.33203125" customWidth="1"/>
    <col min="6" max="6" width="4.88671875" bestFit="1" customWidth="1"/>
    <col min="7" max="7" width="7" bestFit="1" customWidth="1"/>
    <col min="8" max="8" width="12.6640625" bestFit="1" customWidth="1"/>
    <col min="9" max="9" width="14.88671875" bestFit="1" customWidth="1"/>
    <col min="10" max="10" width="18.109375" bestFit="1" customWidth="1"/>
  </cols>
  <sheetData>
    <row r="1" spans="1:10" ht="15.6" customHeight="1" x14ac:dyDescent="0.3">
      <c r="A1" t="s">
        <v>270</v>
      </c>
      <c r="B1" t="s">
        <v>271</v>
      </c>
      <c r="C1" t="s">
        <v>267</v>
      </c>
      <c r="D1" t="s">
        <v>269</v>
      </c>
      <c r="E1" t="s">
        <v>268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</row>
    <row r="2" spans="1:10" ht="28.8" customHeight="1" x14ac:dyDescent="0.3">
      <c r="A2" s="1" t="s">
        <v>0</v>
      </c>
      <c r="B2" t="str">
        <f t="shared" ref="B2:B65" si="0">RIGHT(A2,LEN(A2)-LEN(C2)-LEN(E2)-34)</f>
        <v>11-aldeanos</v>
      </c>
      <c r="C2" t="str">
        <f t="shared" ref="C2:C65" si="1">MID(A2,33,FIND("/",A2,35)-33)</f>
        <v>bizkaia</v>
      </c>
      <c r="D2" t="str">
        <f t="shared" ref="D2:D65" si="2">MID(A2,FIND("/",A2,35)+1,100)</f>
        <v>bilbao/11-aldeanos</v>
      </c>
      <c r="E2" t="str">
        <f t="shared" ref="E2:E65" si="3">LEFT(D2,FIND("/",D2)-1)</f>
        <v>bilbao</v>
      </c>
      <c r="J2">
        <v>1</v>
      </c>
    </row>
    <row r="3" spans="1:10" ht="15.6" customHeight="1" x14ac:dyDescent="0.3">
      <c r="A3" s="1" t="s">
        <v>4</v>
      </c>
      <c r="B3" t="str">
        <f t="shared" si="0"/>
        <v>aarde-restaurante</v>
      </c>
      <c r="C3" t="str">
        <f t="shared" si="1"/>
        <v>madrid</v>
      </c>
      <c r="D3" t="str">
        <f t="shared" si="2"/>
        <v>madrid/aarde-restaurante</v>
      </c>
      <c r="E3" t="str">
        <f t="shared" si="3"/>
        <v>madrid</v>
      </c>
      <c r="J3">
        <v>1</v>
      </c>
    </row>
    <row r="4" spans="1:10" ht="15.6" customHeight="1" x14ac:dyDescent="0.3">
      <c r="A4" s="1" t="s">
        <v>1</v>
      </c>
      <c r="B4" t="str">
        <f t="shared" si="0"/>
        <v>a-banda</v>
      </c>
      <c r="C4" t="str">
        <f t="shared" si="1"/>
        <v>sevilla</v>
      </c>
      <c r="D4" t="str">
        <f t="shared" si="2"/>
        <v>sevilla/a-banda</v>
      </c>
      <c r="E4" t="str">
        <f t="shared" si="3"/>
        <v>sevilla</v>
      </c>
      <c r="J4">
        <v>0</v>
      </c>
    </row>
    <row r="5" spans="1:10" ht="15.6" customHeight="1" x14ac:dyDescent="0.3">
      <c r="A5" s="1" t="s">
        <v>5</v>
      </c>
      <c r="B5" t="str">
        <f t="shared" si="0"/>
        <v>abra-sardinero-resto-bar</v>
      </c>
      <c r="C5" t="str">
        <f t="shared" si="1"/>
        <v>cantabria</v>
      </c>
      <c r="D5" t="str">
        <f t="shared" si="2"/>
        <v>santander/abra-sardinero-resto-bar</v>
      </c>
      <c r="E5" t="str">
        <f t="shared" si="3"/>
        <v>santander</v>
      </c>
      <c r="J5">
        <v>1</v>
      </c>
    </row>
    <row r="6" spans="1:10" ht="15.6" customHeight="1" x14ac:dyDescent="0.3">
      <c r="A6" s="1" t="s">
        <v>2</v>
      </c>
      <c r="B6" t="str">
        <f t="shared" si="0"/>
        <v>a-feira-do-pulpo</v>
      </c>
      <c r="C6" t="str">
        <f t="shared" si="1"/>
        <v>asturias</v>
      </c>
      <c r="D6" t="str">
        <f t="shared" si="2"/>
        <v>gijon/a-feira-do-pulpo</v>
      </c>
      <c r="E6" t="str">
        <f t="shared" si="3"/>
        <v>gijon</v>
      </c>
      <c r="J6">
        <v>1</v>
      </c>
    </row>
    <row r="7" spans="1:10" ht="15.6" customHeight="1" x14ac:dyDescent="0.3">
      <c r="A7" s="1" t="s">
        <v>6</v>
      </c>
      <c r="B7" t="str">
        <f t="shared" si="0"/>
        <v>agavero-restaurante-mexicano-bilbao</v>
      </c>
      <c r="C7" t="str">
        <f t="shared" si="1"/>
        <v>bizkaia</v>
      </c>
      <c r="D7" t="str">
        <f t="shared" si="2"/>
        <v>bilbao/agavero-restaurante-mexicano-bilbao</v>
      </c>
      <c r="E7" t="str">
        <f t="shared" si="3"/>
        <v>bilbao</v>
      </c>
      <c r="J7">
        <v>1</v>
      </c>
    </row>
    <row r="8" spans="1:10" ht="15.6" customHeight="1" x14ac:dyDescent="0.3">
      <c r="A8" s="1" t="s">
        <v>7</v>
      </c>
      <c r="B8" t="str">
        <f t="shared" si="0"/>
        <v>aisushi</v>
      </c>
      <c r="C8" t="str">
        <f t="shared" si="1"/>
        <v>granada</v>
      </c>
      <c r="D8" t="str">
        <f t="shared" si="2"/>
        <v>granada/aisushi</v>
      </c>
      <c r="E8" t="str">
        <f t="shared" si="3"/>
        <v>granada</v>
      </c>
      <c r="J8">
        <v>1</v>
      </c>
    </row>
    <row r="9" spans="1:10" ht="15.6" customHeight="1" x14ac:dyDescent="0.3">
      <c r="A9" s="1" t="s">
        <v>8</v>
      </c>
      <c r="B9" t="str">
        <f t="shared" si="0"/>
        <v>aizian</v>
      </c>
      <c r="C9" t="str">
        <f t="shared" si="1"/>
        <v>bizkaia</v>
      </c>
      <c r="D9" t="str">
        <f t="shared" si="2"/>
        <v>bilbao/aizian</v>
      </c>
      <c r="E9" t="str">
        <f t="shared" si="3"/>
        <v>bilbao</v>
      </c>
      <c r="J9">
        <v>1</v>
      </c>
    </row>
    <row r="10" spans="1:10" ht="15.6" customHeight="1" x14ac:dyDescent="0.3">
      <c r="A10" s="1" t="s">
        <v>9</v>
      </c>
      <c r="B10" t="str">
        <f t="shared" si="0"/>
        <v>alameda-restaurante</v>
      </c>
      <c r="C10" t="str">
        <f t="shared" si="1"/>
        <v>salamanca</v>
      </c>
      <c r="D10" t="str">
        <f t="shared" si="2"/>
        <v>alba-de-tormes/alameda-restaurante</v>
      </c>
      <c r="E10" t="str">
        <f t="shared" si="3"/>
        <v>alba-de-tormes</v>
      </c>
      <c r="J10">
        <v>1</v>
      </c>
    </row>
    <row r="11" spans="1:10" ht="15.6" customHeight="1" x14ac:dyDescent="0.3">
      <c r="A11" s="1" t="s">
        <v>10</v>
      </c>
      <c r="B11" t="str">
        <f t="shared" si="0"/>
        <v>amazonico</v>
      </c>
      <c r="C11" t="str">
        <f t="shared" si="1"/>
        <v>madrid</v>
      </c>
      <c r="D11" t="str">
        <f t="shared" si="2"/>
        <v>madrid/amazonico</v>
      </c>
      <c r="E11" t="str">
        <f t="shared" si="3"/>
        <v>madrid</v>
      </c>
      <c r="J11">
        <v>1</v>
      </c>
    </row>
    <row r="12" spans="1:10" ht="15.6" customHeight="1" x14ac:dyDescent="0.3">
      <c r="A12" s="1" t="s">
        <v>11</v>
      </c>
      <c r="B12" t="str">
        <f t="shared" si="0"/>
        <v>ametzagana-restaurante</v>
      </c>
      <c r="C12" t="str">
        <f t="shared" si="1"/>
        <v>gipuzkoa</v>
      </c>
      <c r="D12" t="str">
        <f t="shared" si="2"/>
        <v>san-sebastian/ametzagana-restaurante</v>
      </c>
      <c r="E12" t="str">
        <f t="shared" si="3"/>
        <v>san-sebastian</v>
      </c>
      <c r="J12">
        <v>1</v>
      </c>
    </row>
    <row r="13" spans="1:10" ht="15.6" customHeight="1" x14ac:dyDescent="0.3">
      <c r="A13" s="1" t="s">
        <v>12</v>
      </c>
      <c r="B13" t="str">
        <f t="shared" si="0"/>
        <v>antiquario</v>
      </c>
      <c r="C13" t="str">
        <f t="shared" si="1"/>
        <v>toledo</v>
      </c>
      <c r="D13" t="str">
        <f t="shared" si="2"/>
        <v>talavera-de-la-reina/antiquario</v>
      </c>
      <c r="E13" t="str">
        <f t="shared" si="3"/>
        <v>talavera-de-la-reina</v>
      </c>
      <c r="J13">
        <v>1</v>
      </c>
    </row>
    <row r="14" spans="1:10" ht="15.6" customHeight="1" x14ac:dyDescent="0.3">
      <c r="A14" s="1" t="s">
        <v>13</v>
      </c>
      <c r="B14" t="str">
        <f t="shared" si="0"/>
        <v>aquelarre-gastro-bar</v>
      </c>
      <c r="C14" t="str">
        <f t="shared" si="1"/>
        <v>pontevedra</v>
      </c>
      <c r="D14" t="str">
        <f t="shared" si="2"/>
        <v>cambados/aquelarre-gastro-bar</v>
      </c>
      <c r="E14" t="str">
        <f t="shared" si="3"/>
        <v>cambados</v>
      </c>
      <c r="J14">
        <v>1</v>
      </c>
    </row>
    <row r="15" spans="1:10" ht="15.6" customHeight="1" x14ac:dyDescent="0.3">
      <c r="A15" s="1" t="s">
        <v>14</v>
      </c>
      <c r="B15" t="str">
        <f t="shared" si="0"/>
        <v>araeta</v>
      </c>
      <c r="C15" t="str">
        <f t="shared" si="1"/>
        <v>gipuzkoa</v>
      </c>
      <c r="D15" t="str">
        <f t="shared" si="2"/>
        <v>san-sebastian/araeta</v>
      </c>
      <c r="E15" t="str">
        <f t="shared" si="3"/>
        <v>san-sebastian</v>
      </c>
      <c r="J15">
        <v>1</v>
      </c>
    </row>
    <row r="16" spans="1:10" ht="15.6" customHeight="1" x14ac:dyDescent="0.3">
      <c r="A16" s="1" t="s">
        <v>15</v>
      </c>
      <c r="B16" t="str">
        <f t="shared" si="0"/>
        <v>areia</v>
      </c>
      <c r="C16" t="str">
        <f t="shared" si="1"/>
        <v>madrid</v>
      </c>
      <c r="D16" t="str">
        <f t="shared" si="2"/>
        <v>madrid/areia</v>
      </c>
      <c r="E16" t="str">
        <f t="shared" si="3"/>
        <v>madrid</v>
      </c>
      <c r="J16">
        <v>1</v>
      </c>
    </row>
    <row r="17" spans="1:10" ht="15.6" customHeight="1" x14ac:dyDescent="0.3">
      <c r="A17" s="1" t="s">
        <v>16</v>
      </c>
      <c r="B17" t="str">
        <f t="shared" si="0"/>
        <v>arraiz-asador</v>
      </c>
      <c r="C17" t="str">
        <f t="shared" si="1"/>
        <v>bizkaia</v>
      </c>
      <c r="D17" t="str">
        <f t="shared" si="2"/>
        <v>bilbao/arraiz-asador</v>
      </c>
      <c r="E17" t="str">
        <f t="shared" si="3"/>
        <v>bilbao</v>
      </c>
      <c r="J17">
        <v>1</v>
      </c>
    </row>
    <row r="18" spans="1:10" ht="15.6" customHeight="1" x14ac:dyDescent="0.3">
      <c r="A18" s="1" t="s">
        <v>17</v>
      </c>
      <c r="B18" t="str">
        <f t="shared" si="0"/>
        <v>arrea-restaurante</v>
      </c>
      <c r="C18" t="str">
        <f t="shared" si="1"/>
        <v>alava</v>
      </c>
      <c r="D18" t="str">
        <f t="shared" si="2"/>
        <v>santa-cruz-de-campezo/arrea-restaurante</v>
      </c>
      <c r="E18" t="str">
        <f t="shared" si="3"/>
        <v>santa-cruz-de-campezo</v>
      </c>
      <c r="J18">
        <v>0</v>
      </c>
    </row>
    <row r="19" spans="1:10" ht="15.6" customHeight="1" x14ac:dyDescent="0.3">
      <c r="A19" s="1" t="s">
        <v>18</v>
      </c>
      <c r="B19" t="str">
        <f t="shared" si="0"/>
        <v>arriero</v>
      </c>
      <c r="C19" t="str">
        <f t="shared" si="1"/>
        <v>madrid</v>
      </c>
      <c r="D19" t="str">
        <f t="shared" si="2"/>
        <v>villalba/arriero</v>
      </c>
      <c r="E19" t="str">
        <f t="shared" si="3"/>
        <v>villalba</v>
      </c>
      <c r="J19">
        <v>1</v>
      </c>
    </row>
    <row r="20" spans="1:10" ht="15.6" customHeight="1" x14ac:dyDescent="0.3">
      <c r="A20" s="1" t="s">
        <v>19</v>
      </c>
      <c r="B20" t="str">
        <f t="shared" si="0"/>
        <v>arroceria-dstapa-madrid</v>
      </c>
      <c r="C20" t="str">
        <f t="shared" si="1"/>
        <v>madrid</v>
      </c>
      <c r="D20" t="str">
        <f t="shared" si="2"/>
        <v>madrid/arroceria-dstapa-madrid</v>
      </c>
      <c r="E20" t="str">
        <f t="shared" si="3"/>
        <v>madrid</v>
      </c>
      <c r="J20">
        <v>1</v>
      </c>
    </row>
    <row r="21" spans="1:10" ht="15.6" customHeight="1" x14ac:dyDescent="0.3">
      <c r="A21" s="1" t="s">
        <v>3</v>
      </c>
      <c r="B21" t="str">
        <f t="shared" si="0"/>
        <v>a-viaxe-cocina-de-matices</v>
      </c>
      <c r="C21" t="str">
        <f t="shared" si="1"/>
        <v>a-coruna</v>
      </c>
      <c r="D21" t="str">
        <f t="shared" si="2"/>
        <v>santiago-de-compostela/a-viaxe-cocina-de-matices</v>
      </c>
      <c r="E21" t="str">
        <f t="shared" si="3"/>
        <v>santiago-de-compostela</v>
      </c>
      <c r="J21">
        <v>1</v>
      </c>
    </row>
    <row r="22" spans="1:10" ht="15.6" customHeight="1" x14ac:dyDescent="0.3">
      <c r="A22" s="1" t="s">
        <v>20</v>
      </c>
      <c r="B22" t="str">
        <f t="shared" si="0"/>
        <v>baden-baden</v>
      </c>
      <c r="C22" t="str">
        <f t="shared" si="1"/>
        <v>bizkaia</v>
      </c>
      <c r="D22" t="str">
        <f t="shared" si="2"/>
        <v>bilbao/baden-baden</v>
      </c>
      <c r="E22" t="str">
        <f t="shared" si="3"/>
        <v>bilbao</v>
      </c>
      <c r="J22">
        <v>0</v>
      </c>
    </row>
    <row r="23" spans="1:10" ht="15.6" customHeight="1" x14ac:dyDescent="0.3">
      <c r="A23" s="1" t="s">
        <v>26</v>
      </c>
      <c r="B23" t="str">
        <f t="shared" si="0"/>
        <v>barbara-ann</v>
      </c>
      <c r="C23" t="str">
        <f t="shared" si="1"/>
        <v>madrid</v>
      </c>
      <c r="D23" t="str">
        <f t="shared" si="2"/>
        <v>madrid/barbara-ann</v>
      </c>
      <c r="E23" t="str">
        <f t="shared" si="3"/>
        <v>madrid</v>
      </c>
      <c r="J23">
        <v>0</v>
      </c>
    </row>
    <row r="24" spans="1:10" ht="15.6" customHeight="1" x14ac:dyDescent="0.3">
      <c r="A24" s="1" t="s">
        <v>21</v>
      </c>
      <c r="B24" t="str">
        <f t="shared" si="0"/>
        <v>bar-campus</v>
      </c>
      <c r="C24" t="str">
        <f t="shared" si="1"/>
        <v>gipuzkoa</v>
      </c>
      <c r="D24" t="str">
        <f t="shared" si="2"/>
        <v>san-sebastian/bar-campus</v>
      </c>
      <c r="E24" t="str">
        <f t="shared" si="3"/>
        <v>san-sebastian</v>
      </c>
      <c r="J24">
        <v>1</v>
      </c>
    </row>
    <row r="25" spans="1:10" ht="15.6" customHeight="1" x14ac:dyDescent="0.3">
      <c r="A25" s="1" t="s">
        <v>22</v>
      </c>
      <c r="B25" t="str">
        <f t="shared" si="0"/>
        <v>bar-campus-amara</v>
      </c>
      <c r="C25" t="str">
        <f t="shared" si="1"/>
        <v>gipuzkoa</v>
      </c>
      <c r="D25" t="str">
        <f t="shared" si="2"/>
        <v>san-sebastian/bar-campus-amara</v>
      </c>
      <c r="E25" t="str">
        <f t="shared" si="3"/>
        <v>san-sebastian</v>
      </c>
      <c r="J25">
        <v>1</v>
      </c>
    </row>
    <row r="26" spans="1:10" ht="15.6" customHeight="1" x14ac:dyDescent="0.3">
      <c r="A26" s="1" t="s">
        <v>23</v>
      </c>
      <c r="B26" t="str">
        <f t="shared" si="0"/>
        <v>bar-del-puerto</v>
      </c>
      <c r="C26" t="str">
        <f t="shared" si="1"/>
        <v>cantabria</v>
      </c>
      <c r="D26" t="str">
        <f t="shared" si="2"/>
        <v>santander/bar-del-puerto</v>
      </c>
      <c r="E26" t="str">
        <f t="shared" si="3"/>
        <v>santander</v>
      </c>
      <c r="J26">
        <v>1</v>
      </c>
    </row>
    <row r="27" spans="1:10" ht="15.6" customHeight="1" x14ac:dyDescent="0.3">
      <c r="A27" s="1" t="s">
        <v>27</v>
      </c>
      <c r="B27" t="str">
        <f t="shared" si="0"/>
        <v>barlovento</v>
      </c>
      <c r="C27" t="str">
        <f t="shared" si="1"/>
        <v>a-coruna</v>
      </c>
      <c r="D27" t="str">
        <f t="shared" si="2"/>
        <v>a-coruna/barlovento</v>
      </c>
      <c r="E27" t="str">
        <f t="shared" si="3"/>
        <v>a-coruna</v>
      </c>
      <c r="F27" t="s">
        <v>355</v>
      </c>
      <c r="J27">
        <v>1</v>
      </c>
    </row>
    <row r="28" spans="1:10" ht="15.6" customHeight="1" x14ac:dyDescent="0.3">
      <c r="A28" s="1" t="s">
        <v>24</v>
      </c>
      <c r="B28" t="str">
        <f t="shared" si="0"/>
        <v>bar-restaurante-los-camachos-potes</v>
      </c>
      <c r="C28" t="str">
        <f t="shared" si="1"/>
        <v>cantabria</v>
      </c>
      <c r="D28" t="str">
        <f t="shared" si="2"/>
        <v>potes/bar-restaurante-los-camachos-potes</v>
      </c>
      <c r="E28" t="str">
        <f t="shared" si="3"/>
        <v>potes</v>
      </c>
      <c r="J28">
        <v>1</v>
      </c>
    </row>
    <row r="29" spans="1:10" ht="15.6" customHeight="1" x14ac:dyDescent="0.3">
      <c r="A29" s="1" t="s">
        <v>25</v>
      </c>
      <c r="B29" t="str">
        <f t="shared" si="0"/>
        <v>bar-viceversa</v>
      </c>
      <c r="C29" t="str">
        <f t="shared" si="1"/>
        <v>madrid</v>
      </c>
      <c r="D29" t="str">
        <f t="shared" si="2"/>
        <v>madrid/bar-viceversa</v>
      </c>
      <c r="E29" t="str">
        <f t="shared" si="3"/>
        <v>madrid</v>
      </c>
      <c r="J29">
        <v>1</v>
      </c>
    </row>
    <row r="30" spans="1:10" ht="15.6" customHeight="1" x14ac:dyDescent="0.3">
      <c r="A30" s="4" t="s">
        <v>28</v>
      </c>
      <c r="B30" s="5" t="str">
        <f t="shared" si="0"/>
        <v>best-restaurant</v>
      </c>
      <c r="C30" s="5" t="str">
        <f t="shared" si="1"/>
        <v>madrid</v>
      </c>
      <c r="D30" s="5" t="str">
        <f t="shared" si="2"/>
        <v>arguelles/best-restaurant</v>
      </c>
      <c r="E30" s="5" t="str">
        <f t="shared" si="3"/>
        <v>arguelles</v>
      </c>
      <c r="F30" s="5"/>
      <c r="G30" s="5"/>
      <c r="H30" s="5"/>
      <c r="I30" s="5"/>
      <c r="J30" s="5">
        <v>1</v>
      </c>
    </row>
    <row r="31" spans="1:10" ht="15.6" customHeight="1" x14ac:dyDescent="0.3">
      <c r="A31" s="1" t="s">
        <v>29</v>
      </c>
      <c r="B31" t="str">
        <f t="shared" si="0"/>
        <v>bigote-blanco</v>
      </c>
      <c r="C31" t="str">
        <f t="shared" si="1"/>
        <v>albacete</v>
      </c>
      <c r="D31" t="str">
        <f t="shared" si="2"/>
        <v>albacete/bigote-blanco</v>
      </c>
      <c r="E31" t="str">
        <f t="shared" si="3"/>
        <v>albacete</v>
      </c>
      <c r="J31">
        <v>1</v>
      </c>
    </row>
    <row r="32" spans="1:10" ht="15.6" customHeight="1" x14ac:dyDescent="0.3">
      <c r="A32" s="1" t="s">
        <v>30</v>
      </c>
      <c r="B32" t="str">
        <f t="shared" si="0"/>
        <v>bigote-blanco-hellin-24</v>
      </c>
      <c r="C32" t="str">
        <f t="shared" si="1"/>
        <v>albacete</v>
      </c>
      <c r="D32" t="str">
        <f t="shared" si="2"/>
        <v>albacete/bigote-blanco-hellin-24</v>
      </c>
      <c r="E32" t="str">
        <f t="shared" si="3"/>
        <v>albacete</v>
      </c>
      <c r="J32">
        <v>1</v>
      </c>
    </row>
    <row r="33" spans="1:10" ht="15.6" customHeight="1" x14ac:dyDescent="0.3">
      <c r="A33" s="1" t="s">
        <v>31</v>
      </c>
      <c r="B33" t="str">
        <f t="shared" si="0"/>
        <v>bodegon-alejandro</v>
      </c>
      <c r="C33" t="str">
        <f t="shared" si="1"/>
        <v>gipuzkoa</v>
      </c>
      <c r="D33" t="str">
        <f t="shared" si="2"/>
        <v>san-sebastian/bodegon-alejandro</v>
      </c>
      <c r="E33" t="str">
        <f t="shared" si="3"/>
        <v>san-sebastian</v>
      </c>
      <c r="J33">
        <v>1</v>
      </c>
    </row>
    <row r="34" spans="1:10" ht="15.6" customHeight="1" x14ac:dyDescent="0.3">
      <c r="A34" s="1" t="s">
        <v>32</v>
      </c>
      <c r="B34" t="str">
        <f t="shared" si="0"/>
        <v>browns-cocktail-and-gastro-bar</v>
      </c>
      <c r="C34" t="str">
        <f t="shared" si="1"/>
        <v>alicante</v>
      </c>
      <c r="D34" t="str">
        <f t="shared" si="2"/>
        <v>zenia/browns-cocktail-and-gastro-bar</v>
      </c>
      <c r="E34" t="str">
        <f t="shared" si="3"/>
        <v>zenia</v>
      </c>
      <c r="J34">
        <v>1</v>
      </c>
    </row>
    <row r="35" spans="1:10" ht="15.6" customHeight="1" x14ac:dyDescent="0.3">
      <c r="A35" s="1" t="s">
        <v>33</v>
      </c>
      <c r="B35" t="str">
        <f t="shared" si="0"/>
        <v>burguer-prisma</v>
      </c>
      <c r="C35" t="str">
        <f t="shared" si="1"/>
        <v>avila</v>
      </c>
      <c r="D35" t="str">
        <f t="shared" si="2"/>
        <v>avila/burguer-prisma</v>
      </c>
      <c r="E35" t="str">
        <f t="shared" si="3"/>
        <v>avila</v>
      </c>
      <c r="J35">
        <v>1</v>
      </c>
    </row>
    <row r="36" spans="1:10" ht="15.6" customHeight="1" x14ac:dyDescent="0.3">
      <c r="A36" s="1" t="s">
        <v>34</v>
      </c>
      <c r="B36" t="str">
        <f t="shared" si="0"/>
        <v>cabana-marconi</v>
      </c>
      <c r="C36" t="str">
        <f t="shared" si="1"/>
        <v>madrid</v>
      </c>
      <c r="D36" t="str">
        <f t="shared" si="2"/>
        <v>alcobendas/cabana-marconi</v>
      </c>
      <c r="E36" t="str">
        <f t="shared" si="3"/>
        <v>alcobendas</v>
      </c>
      <c r="J36">
        <v>1</v>
      </c>
    </row>
    <row r="37" spans="1:10" ht="15.6" customHeight="1" x14ac:dyDescent="0.3">
      <c r="A37" s="1" t="s">
        <v>35</v>
      </c>
      <c r="B37" t="str">
        <f t="shared" si="0"/>
        <v>caesura-taperia</v>
      </c>
      <c r="C37" t="str">
        <f t="shared" si="1"/>
        <v>badajoz</v>
      </c>
      <c r="D37" t="str">
        <f t="shared" si="2"/>
        <v>badajoz/caesura-taperia</v>
      </c>
      <c r="E37" t="str">
        <f t="shared" si="3"/>
        <v>badajoz</v>
      </c>
      <c r="J37">
        <v>1</v>
      </c>
    </row>
    <row r="38" spans="1:10" ht="15.6" customHeight="1" x14ac:dyDescent="0.3">
      <c r="A38" s="1" t="s">
        <v>36</v>
      </c>
      <c r="B38" t="str">
        <f t="shared" si="0"/>
        <v>cafe-comercial</v>
      </c>
      <c r="C38" t="str">
        <f t="shared" si="1"/>
        <v>madrid</v>
      </c>
      <c r="D38" t="str">
        <f t="shared" si="2"/>
        <v>madrid/cafe-comercial</v>
      </c>
      <c r="E38" t="str">
        <f t="shared" si="3"/>
        <v>madrid</v>
      </c>
      <c r="F38" t="s">
        <v>355</v>
      </c>
      <c r="J38">
        <v>1</v>
      </c>
    </row>
    <row r="39" spans="1:10" ht="15.6" customHeight="1" x14ac:dyDescent="0.3">
      <c r="A39" s="1" t="s">
        <v>37</v>
      </c>
      <c r="B39" t="str">
        <f t="shared" si="0"/>
        <v>caluana</v>
      </c>
      <c r="C39" t="str">
        <f t="shared" si="1"/>
        <v>madrid</v>
      </c>
      <c r="D39" t="str">
        <f t="shared" si="2"/>
        <v>madrid/caluana</v>
      </c>
      <c r="E39" t="str">
        <f t="shared" si="3"/>
        <v>madrid</v>
      </c>
      <c r="J39">
        <v>1</v>
      </c>
    </row>
    <row r="40" spans="1:10" ht="15.6" customHeight="1" x14ac:dyDescent="0.3">
      <c r="A40" s="1" t="s">
        <v>38</v>
      </c>
      <c r="B40" t="str">
        <f t="shared" si="0"/>
        <v>capricho-de-bilbao</v>
      </c>
      <c r="C40" t="str">
        <f t="shared" si="1"/>
        <v>bizkaia</v>
      </c>
      <c r="D40" t="str">
        <f t="shared" si="2"/>
        <v>bilbao/capricho-de-bilbao</v>
      </c>
      <c r="E40" t="str">
        <f t="shared" si="3"/>
        <v>bilbao</v>
      </c>
      <c r="J40">
        <v>1</v>
      </c>
    </row>
    <row r="41" spans="1:10" ht="15.6" customHeight="1" x14ac:dyDescent="0.3">
      <c r="A41" s="1" t="s">
        <v>39</v>
      </c>
      <c r="B41" t="str">
        <f t="shared" si="0"/>
        <v>carmen-verde-luna</v>
      </c>
      <c r="C41" t="str">
        <f t="shared" si="1"/>
        <v>granada</v>
      </c>
      <c r="D41" t="str">
        <f t="shared" si="2"/>
        <v>granada/carmen-verde-luna</v>
      </c>
      <c r="E41" t="str">
        <f t="shared" si="3"/>
        <v>granada</v>
      </c>
      <c r="J41">
        <v>1</v>
      </c>
    </row>
    <row r="42" spans="1:10" ht="15.6" customHeight="1" x14ac:dyDescent="0.3">
      <c r="A42" s="1" t="s">
        <v>40</v>
      </c>
      <c r="B42" t="str">
        <f t="shared" si="0"/>
        <v>casa-felisa-restaurante</v>
      </c>
      <c r="C42" t="str">
        <f t="shared" si="1"/>
        <v>a-coruna</v>
      </c>
      <c r="D42" t="str">
        <f t="shared" si="2"/>
        <v>santiago-de-compostela/casa-felisa-restaurante</v>
      </c>
      <c r="E42" t="str">
        <f t="shared" si="3"/>
        <v>santiago-de-compostela</v>
      </c>
      <c r="J42">
        <v>1</v>
      </c>
    </row>
    <row r="43" spans="1:10" ht="15.6" customHeight="1" x14ac:dyDescent="0.3">
      <c r="A43" s="1" t="s">
        <v>41</v>
      </c>
      <c r="B43" t="str">
        <f t="shared" si="0"/>
        <v>casa-lita</v>
      </c>
      <c r="C43" t="str">
        <f t="shared" si="1"/>
        <v>cantabria</v>
      </c>
      <c r="D43" t="str">
        <f t="shared" si="2"/>
        <v>santander/casa-lita</v>
      </c>
      <c r="E43" t="str">
        <f t="shared" si="3"/>
        <v>santander</v>
      </c>
      <c r="J43">
        <v>1</v>
      </c>
    </row>
    <row r="44" spans="1:10" ht="15.6" customHeight="1" x14ac:dyDescent="0.3">
      <c r="A44" s="1" t="s">
        <v>42</v>
      </c>
      <c r="B44" t="str">
        <f t="shared" si="0"/>
        <v>casa-lucas</v>
      </c>
      <c r="C44" t="str">
        <f t="shared" si="1"/>
        <v>madrid</v>
      </c>
      <c r="D44" t="str">
        <f t="shared" si="2"/>
        <v>madrid/casa-lucas</v>
      </c>
      <c r="E44" t="str">
        <f t="shared" si="3"/>
        <v>madrid</v>
      </c>
      <c r="J44">
        <v>1</v>
      </c>
    </row>
    <row r="45" spans="1:10" ht="15.6" customHeight="1" x14ac:dyDescent="0.3">
      <c r="A45" s="1" t="s">
        <v>43</v>
      </c>
      <c r="B45" t="str">
        <f t="shared" si="0"/>
        <v>casa-orellana-chamartin</v>
      </c>
      <c r="C45" t="str">
        <f t="shared" si="1"/>
        <v>madrid</v>
      </c>
      <c r="D45" t="str">
        <f t="shared" si="2"/>
        <v>madrid/casa-orellana-chamartin</v>
      </c>
      <c r="E45" t="str">
        <f t="shared" si="3"/>
        <v>madrid</v>
      </c>
      <c r="F45" t="s">
        <v>355</v>
      </c>
      <c r="J45">
        <v>1</v>
      </c>
    </row>
    <row r="46" spans="1:10" ht="15.6" customHeight="1" x14ac:dyDescent="0.3">
      <c r="A46" s="1" t="s">
        <v>44</v>
      </c>
      <c r="B46" t="str">
        <f t="shared" si="0"/>
        <v>casa-orellana-salesas</v>
      </c>
      <c r="C46" t="str">
        <f t="shared" si="1"/>
        <v>madrid</v>
      </c>
      <c r="D46" t="str">
        <f t="shared" si="2"/>
        <v>madrid/casa-orellana-salesas</v>
      </c>
      <c r="E46" t="str">
        <f t="shared" si="3"/>
        <v>madrid</v>
      </c>
      <c r="F46" t="s">
        <v>355</v>
      </c>
      <c r="J46">
        <v>1</v>
      </c>
    </row>
    <row r="47" spans="1:10" ht="15.6" customHeight="1" x14ac:dyDescent="0.3">
      <c r="A47" s="1" t="s">
        <v>45</v>
      </c>
      <c r="B47" t="str">
        <f t="shared" si="0"/>
        <v>centralia</v>
      </c>
      <c r="C47" t="str">
        <f t="shared" si="1"/>
        <v>a-coruna</v>
      </c>
      <c r="D47" t="str">
        <f t="shared" si="2"/>
        <v>santiago-de-compostela/centralia</v>
      </c>
      <c r="E47" t="str">
        <f t="shared" si="3"/>
        <v>santiago-de-compostela</v>
      </c>
      <c r="J47">
        <v>1</v>
      </c>
    </row>
    <row r="48" spans="1:10" ht="15.6" customHeight="1" x14ac:dyDescent="0.3">
      <c r="A48" s="1" t="s">
        <v>46</v>
      </c>
      <c r="B48" t="str">
        <f t="shared" si="0"/>
        <v>cevitxef</v>
      </c>
      <c r="C48" t="str">
        <f t="shared" si="1"/>
        <v>bizkaia</v>
      </c>
      <c r="D48" t="str">
        <f t="shared" si="2"/>
        <v>bilbao/cevitxef</v>
      </c>
      <c r="E48" t="str">
        <f t="shared" si="3"/>
        <v>bilbao</v>
      </c>
      <c r="J48">
        <v>1</v>
      </c>
    </row>
    <row r="49" spans="1:10" ht="15.6" customHeight="1" x14ac:dyDescent="0.3">
      <c r="A49" s="1" t="s">
        <v>47</v>
      </c>
      <c r="B49" t="str">
        <f t="shared" si="0"/>
        <v>chifa-fusion</v>
      </c>
      <c r="C49" t="str">
        <f t="shared" si="1"/>
        <v>cantabria</v>
      </c>
      <c r="D49" t="str">
        <f t="shared" si="2"/>
        <v>santander/chifa-fusion</v>
      </c>
      <c r="E49" t="str">
        <f t="shared" si="3"/>
        <v>santander</v>
      </c>
      <c r="J49">
        <v>1</v>
      </c>
    </row>
    <row r="50" spans="1:10" ht="15.6" customHeight="1" x14ac:dyDescent="0.3">
      <c r="A50" s="1" t="s">
        <v>48</v>
      </c>
      <c r="B50" t="str">
        <f t="shared" si="0"/>
        <v>chona-la-patrona</v>
      </c>
      <c r="C50" t="str">
        <f t="shared" si="1"/>
        <v>madrid</v>
      </c>
      <c r="D50" t="str">
        <f t="shared" si="2"/>
        <v>madrid/chona-la-patrona</v>
      </c>
      <c r="E50" t="str">
        <f t="shared" si="3"/>
        <v>madrid</v>
      </c>
      <c r="J50">
        <v>1</v>
      </c>
    </row>
    <row r="51" spans="1:10" ht="15.6" customHeight="1" x14ac:dyDescent="0.3">
      <c r="A51" s="1" t="s">
        <v>49</v>
      </c>
      <c r="B51" t="str">
        <f t="shared" si="0"/>
        <v>choose-restaurante-vegano</v>
      </c>
      <c r="C51" t="str">
        <f t="shared" si="1"/>
        <v>madrid</v>
      </c>
      <c r="D51" t="str">
        <f t="shared" si="2"/>
        <v>madrid/choose-restaurante-vegano</v>
      </c>
      <c r="E51" t="str">
        <f t="shared" si="3"/>
        <v>madrid</v>
      </c>
      <c r="J51">
        <v>1</v>
      </c>
    </row>
    <row r="52" spans="1:10" ht="15.6" customHeight="1" x14ac:dyDescent="0.3">
      <c r="A52" s="1" t="s">
        <v>50</v>
      </c>
      <c r="B52" t="str">
        <f t="shared" si="0"/>
        <v>chuecking-tapas-bar</v>
      </c>
      <c r="C52" t="str">
        <f t="shared" si="1"/>
        <v>madrid</v>
      </c>
      <c r="D52" t="str">
        <f t="shared" si="2"/>
        <v>madrid/chuecking-tapas-bar</v>
      </c>
      <c r="E52" t="str">
        <f t="shared" si="3"/>
        <v>madrid</v>
      </c>
      <c r="J52">
        <v>1</v>
      </c>
    </row>
    <row r="53" spans="1:10" ht="15.6" customHeight="1" x14ac:dyDescent="0.3">
      <c r="A53" s="1" t="s">
        <v>51</v>
      </c>
      <c r="B53" t="str">
        <f t="shared" si="0"/>
        <v>creperia-flash</v>
      </c>
      <c r="C53" t="str">
        <f t="shared" si="1"/>
        <v>lleida</v>
      </c>
      <c r="D53" t="str">
        <f t="shared" si="2"/>
        <v>lleida/creperia-flash</v>
      </c>
      <c r="E53" t="str">
        <f t="shared" si="3"/>
        <v>lleida</v>
      </c>
      <c r="J53">
        <v>1</v>
      </c>
    </row>
    <row r="54" spans="1:10" ht="15.6" customHeight="1" x14ac:dyDescent="0.3">
      <c r="A54" s="1" t="s">
        <v>52</v>
      </c>
      <c r="B54" t="str">
        <f t="shared" si="0"/>
        <v>cuevas-romanas</v>
      </c>
      <c r="C54" t="str">
        <f t="shared" si="1"/>
        <v>cordoba</v>
      </c>
      <c r="D54" t="str">
        <f t="shared" si="2"/>
        <v>cordoba/cuevas-romanas</v>
      </c>
      <c r="E54" t="str">
        <f t="shared" si="3"/>
        <v>cordoba</v>
      </c>
      <c r="J54">
        <v>1</v>
      </c>
    </row>
    <row r="55" spans="1:10" ht="15.6" customHeight="1" x14ac:dyDescent="0.3">
      <c r="A55" s="1" t="s">
        <v>53</v>
      </c>
      <c r="B55" t="str">
        <f t="shared" si="0"/>
        <v>deustoarrak</v>
      </c>
      <c r="C55" t="str">
        <f t="shared" si="1"/>
        <v>bizkaia</v>
      </c>
      <c r="D55" t="str">
        <f t="shared" si="2"/>
        <v>bilbao/deustoarrak</v>
      </c>
      <c r="E55" t="str">
        <f t="shared" si="3"/>
        <v>bilbao</v>
      </c>
      <c r="J55">
        <v>0</v>
      </c>
    </row>
    <row r="56" spans="1:10" ht="15.6" customHeight="1" x14ac:dyDescent="0.3">
      <c r="A56" s="1" t="s">
        <v>54</v>
      </c>
      <c r="B56" t="str">
        <f t="shared" si="0"/>
        <v>do-meigo-las-tablas</v>
      </c>
      <c r="C56" t="str">
        <f t="shared" si="1"/>
        <v>madrid</v>
      </c>
      <c r="D56" t="str">
        <f t="shared" si="2"/>
        <v>madrid/do-meigo-las-tablas</v>
      </c>
      <c r="E56" t="str">
        <f t="shared" si="3"/>
        <v>madrid</v>
      </c>
      <c r="J56">
        <v>1</v>
      </c>
    </row>
    <row r="57" spans="1:10" ht="15.6" customHeight="1" x14ac:dyDescent="0.3">
      <c r="A57" s="1" t="s">
        <v>55</v>
      </c>
      <c r="B57" t="str">
        <f t="shared" si="0"/>
        <v>do-meigo-sanchinarro</v>
      </c>
      <c r="C57" t="str">
        <f t="shared" si="1"/>
        <v>madrid</v>
      </c>
      <c r="D57" t="str">
        <f t="shared" si="2"/>
        <v>madrid/do-meigo-sanchinarro</v>
      </c>
      <c r="E57" t="str">
        <f t="shared" si="3"/>
        <v>madrid</v>
      </c>
      <c r="J57">
        <v>1</v>
      </c>
    </row>
    <row r="58" spans="1:10" ht="15.6" customHeight="1" x14ac:dyDescent="0.3">
      <c r="A58" s="1" t="s">
        <v>56</v>
      </c>
      <c r="B58" t="str">
        <f t="shared" si="0"/>
        <v>don-nuno</v>
      </c>
      <c r="C58" t="str">
        <f t="shared" si="1"/>
        <v>burgos</v>
      </c>
      <c r="D58" t="str">
        <f t="shared" si="2"/>
        <v>burgos/don-nuno</v>
      </c>
      <c r="E58" t="str">
        <f t="shared" si="3"/>
        <v>burgos</v>
      </c>
      <c r="J58">
        <v>1</v>
      </c>
    </row>
    <row r="59" spans="1:10" ht="15.6" customHeight="1" x14ac:dyDescent="0.3">
      <c r="A59" s="1" t="s">
        <v>57</v>
      </c>
      <c r="B59" t="str">
        <f t="shared" si="0"/>
        <v>el-algar-de-don-joan</v>
      </c>
      <c r="C59" t="str">
        <f t="shared" si="1"/>
        <v>alicante</v>
      </c>
      <c r="D59" t="str">
        <f t="shared" si="2"/>
        <v>callosa-den-sarria/el-algar-de-don-joan</v>
      </c>
      <c r="E59" t="str">
        <f t="shared" si="3"/>
        <v>callosa-den-sarria</v>
      </c>
      <c r="F59" t="s">
        <v>355</v>
      </c>
      <c r="J59">
        <v>1</v>
      </c>
    </row>
    <row r="60" spans="1:10" ht="15.6" customHeight="1" x14ac:dyDescent="0.3">
      <c r="A60" s="1" t="s">
        <v>58</v>
      </c>
      <c r="B60" t="str">
        <f t="shared" si="0"/>
        <v>el-bordon</v>
      </c>
      <c r="C60" t="str">
        <f t="shared" si="1"/>
        <v>a-coruna</v>
      </c>
      <c r="D60" t="str">
        <f t="shared" si="2"/>
        <v>santiago-de-compostela/el-bordon</v>
      </c>
      <c r="E60" t="str">
        <f t="shared" si="3"/>
        <v>santiago-de-compostela</v>
      </c>
      <c r="J60">
        <v>1</v>
      </c>
    </row>
    <row r="61" spans="1:10" ht="15.6" customHeight="1" x14ac:dyDescent="0.3">
      <c r="A61" s="1" t="s">
        <v>59</v>
      </c>
      <c r="B61" t="str">
        <f t="shared" si="0"/>
        <v>el-brote</v>
      </c>
      <c r="C61" t="str">
        <f t="shared" si="1"/>
        <v>madrid</v>
      </c>
      <c r="D61" t="str">
        <f t="shared" si="2"/>
        <v>madrid/el-brote</v>
      </c>
      <c r="E61" t="str">
        <f t="shared" si="3"/>
        <v>madrid</v>
      </c>
      <c r="J61">
        <v>0</v>
      </c>
    </row>
    <row r="62" spans="1:10" ht="15.6" customHeight="1" x14ac:dyDescent="0.3">
      <c r="A62" s="1" t="s">
        <v>60</v>
      </c>
      <c r="B62" t="str">
        <f t="shared" si="0"/>
        <v>el-cenador-del-capitan</v>
      </c>
      <c r="C62" t="str">
        <f t="shared" si="1"/>
        <v>cantabria</v>
      </c>
      <c r="D62" t="str">
        <f t="shared" si="2"/>
        <v>potes/el-cenador-del-capitan</v>
      </c>
      <c r="E62" t="str">
        <f t="shared" si="3"/>
        <v>potes</v>
      </c>
      <c r="F62" t="s">
        <v>355</v>
      </c>
      <c r="J62">
        <v>1</v>
      </c>
    </row>
    <row r="63" spans="1:10" ht="15.6" customHeight="1" x14ac:dyDescent="0.3">
      <c r="A63" s="1" t="s">
        <v>61</v>
      </c>
      <c r="B63" t="str">
        <f t="shared" si="0"/>
        <v>el-corral-de-joaquina</v>
      </c>
      <c r="C63" t="str">
        <f t="shared" si="1"/>
        <v>segovia</v>
      </c>
      <c r="D63" t="str">
        <f t="shared" si="2"/>
        <v>pedraza/el-corral-de-joaquina</v>
      </c>
      <c r="E63" t="str">
        <f t="shared" si="3"/>
        <v>pedraza</v>
      </c>
      <c r="J63">
        <v>1</v>
      </c>
    </row>
    <row r="64" spans="1:10" ht="15.6" customHeight="1" x14ac:dyDescent="0.3">
      <c r="A64" s="1" t="s">
        <v>62</v>
      </c>
      <c r="B64" t="str">
        <f t="shared" si="0"/>
        <v>el-escondite-de-villanueva</v>
      </c>
      <c r="C64" t="str">
        <f t="shared" si="1"/>
        <v>madrid</v>
      </c>
      <c r="D64" t="str">
        <f t="shared" si="2"/>
        <v>madrid/el-escondite-de-villanueva</v>
      </c>
      <c r="E64" t="str">
        <f t="shared" si="3"/>
        <v>madrid</v>
      </c>
      <c r="F64" t="s">
        <v>355</v>
      </c>
      <c r="J64">
        <v>1</v>
      </c>
    </row>
    <row r="65" spans="1:10" ht="15.6" customHeight="1" x14ac:dyDescent="0.3">
      <c r="A65" s="1" t="s">
        <v>63</v>
      </c>
      <c r="B65" t="str">
        <f t="shared" si="0"/>
        <v>el-figon-de-ismael</v>
      </c>
      <c r="C65" t="str">
        <f t="shared" si="1"/>
        <v>segovia</v>
      </c>
      <c r="D65" t="str">
        <f t="shared" si="2"/>
        <v>sepulveda/el-figon-de-ismael</v>
      </c>
      <c r="E65" t="str">
        <f t="shared" si="3"/>
        <v>sepulveda</v>
      </c>
      <c r="J65">
        <v>1</v>
      </c>
    </row>
    <row r="66" spans="1:10" ht="15.6" customHeight="1" x14ac:dyDescent="0.3">
      <c r="A66" s="1" t="s">
        <v>64</v>
      </c>
      <c r="B66" t="str">
        <f t="shared" ref="B66:B129" si="4">RIGHT(A66,LEN(A66)-LEN(C66)-LEN(E66)-34)</f>
        <v>el-horreo</v>
      </c>
      <c r="C66" t="str">
        <f t="shared" ref="C66:C129" si="5">MID(A66,33,FIND("/",A66,35)-33)</f>
        <v>cantabria</v>
      </c>
      <c r="D66" t="str">
        <f t="shared" ref="D66:D129" si="6">MID(A66,FIND("/",A66,35)+1,100)</f>
        <v>noja/el-horreo</v>
      </c>
      <c r="E66" t="str">
        <f t="shared" ref="E66:E129" si="7">LEFT(D66,FIND("/",D66)-1)</f>
        <v>noja</v>
      </c>
      <c r="J66">
        <v>1</v>
      </c>
    </row>
    <row r="67" spans="1:10" ht="15.6" customHeight="1" x14ac:dyDescent="0.3">
      <c r="A67" s="1" t="s">
        <v>65</v>
      </c>
      <c r="B67" t="str">
        <f t="shared" si="4"/>
        <v>el-jardin-de-baco-2</v>
      </c>
      <c r="C67" t="str">
        <f t="shared" si="5"/>
        <v>madrid</v>
      </c>
      <c r="D67" t="str">
        <f t="shared" si="6"/>
        <v>madrid/el-jardin-de-baco-2</v>
      </c>
      <c r="E67" t="str">
        <f t="shared" si="7"/>
        <v>madrid</v>
      </c>
      <c r="J67">
        <v>0</v>
      </c>
    </row>
    <row r="68" spans="1:10" ht="15.6" customHeight="1" x14ac:dyDescent="0.3">
      <c r="A68" s="1" t="s">
        <v>66</v>
      </c>
      <c r="B68" t="str">
        <f t="shared" si="4"/>
        <v>el-mirador-de-galarza</v>
      </c>
      <c r="C68" t="str">
        <f t="shared" si="5"/>
        <v>caceres</v>
      </c>
      <c r="D68" t="str">
        <f t="shared" si="6"/>
        <v>caceres/el-mirador-de-galarza</v>
      </c>
      <c r="E68" t="str">
        <f t="shared" si="7"/>
        <v>caceres</v>
      </c>
      <c r="J68">
        <v>1</v>
      </c>
    </row>
    <row r="69" spans="1:10" ht="15.6" customHeight="1" x14ac:dyDescent="0.3">
      <c r="A69" s="1" t="s">
        <v>71</v>
      </c>
      <c r="B69" t="str">
        <f t="shared" si="4"/>
        <v>elosta</v>
      </c>
      <c r="C69" t="str">
        <f t="shared" si="5"/>
        <v>gipuzkoa</v>
      </c>
      <c r="D69" t="str">
        <f t="shared" si="6"/>
        <v>san-sebastian/elosta</v>
      </c>
      <c r="E69" t="str">
        <f t="shared" si="7"/>
        <v>san-sebastian</v>
      </c>
      <c r="J69">
        <v>1</v>
      </c>
    </row>
    <row r="70" spans="1:10" ht="15.6" customHeight="1" x14ac:dyDescent="0.3">
      <c r="A70" s="1" t="s">
        <v>67</v>
      </c>
      <c r="B70" t="str">
        <f t="shared" si="4"/>
        <v>el-paraguas</v>
      </c>
      <c r="C70" t="str">
        <f t="shared" si="5"/>
        <v>madrid</v>
      </c>
      <c r="D70" t="str">
        <f t="shared" si="6"/>
        <v>madrid/el-paraguas</v>
      </c>
      <c r="E70" t="str">
        <f t="shared" si="7"/>
        <v>madrid</v>
      </c>
      <c r="J70">
        <v>1</v>
      </c>
    </row>
    <row r="71" spans="1:10" ht="15.6" customHeight="1" x14ac:dyDescent="0.3">
      <c r="A71" s="1" t="s">
        <v>68</v>
      </c>
      <c r="B71" t="str">
        <f t="shared" si="4"/>
        <v>el-pescaito-de-carmela</v>
      </c>
      <c r="C71" t="str">
        <f t="shared" si="5"/>
        <v>granada</v>
      </c>
      <c r="D71" t="str">
        <f t="shared" si="6"/>
        <v>granada/el-pescaito-de-carmela</v>
      </c>
      <c r="E71" t="str">
        <f t="shared" si="7"/>
        <v>granada</v>
      </c>
      <c r="J71">
        <v>1</v>
      </c>
    </row>
    <row r="72" spans="1:10" ht="15.6" customHeight="1" x14ac:dyDescent="0.3">
      <c r="A72" s="1" t="s">
        <v>69</v>
      </c>
      <c r="B72" t="str">
        <f t="shared" si="4"/>
        <v>el-rincon-de-vespok</v>
      </c>
      <c r="C72" t="str">
        <f t="shared" si="5"/>
        <v>madrid</v>
      </c>
      <c r="D72" t="str">
        <f t="shared" si="6"/>
        <v>madrid/el-rincon-de-vespok</v>
      </c>
      <c r="E72" t="str">
        <f t="shared" si="7"/>
        <v>madrid</v>
      </c>
      <c r="J72">
        <v>1</v>
      </c>
    </row>
    <row r="73" spans="1:10" ht="15.6" customHeight="1" x14ac:dyDescent="0.3">
      <c r="A73" s="1" t="s">
        <v>70</v>
      </c>
      <c r="B73" t="str">
        <f t="shared" si="4"/>
        <v>el-viejo-zortzi</v>
      </c>
      <c r="C73" t="str">
        <f t="shared" si="5"/>
        <v>bizkaia</v>
      </c>
      <c r="D73" t="str">
        <f t="shared" si="6"/>
        <v>bilbao/el-viejo-zortzi</v>
      </c>
      <c r="E73" t="str">
        <f t="shared" si="7"/>
        <v>bilbao</v>
      </c>
      <c r="J73">
        <v>0</v>
      </c>
    </row>
    <row r="74" spans="1:10" ht="15.6" customHeight="1" x14ac:dyDescent="0.3">
      <c r="A74" s="1" t="s">
        <v>72</v>
      </c>
      <c r="B74" t="str">
        <f t="shared" si="4"/>
        <v>es-boldado</v>
      </c>
      <c r="C74" t="str">
        <f t="shared" si="5"/>
        <v>ibiza</v>
      </c>
      <c r="D74" t="str">
        <f t="shared" si="6"/>
        <v>sant-josep-talaia/es-boldado</v>
      </c>
      <c r="E74" t="str">
        <f t="shared" si="7"/>
        <v>sant-josep-talaia</v>
      </c>
      <c r="J74">
        <v>1</v>
      </c>
    </row>
    <row r="75" spans="1:10" ht="15.6" customHeight="1" x14ac:dyDescent="0.3">
      <c r="A75" s="1" t="s">
        <v>73</v>
      </c>
      <c r="B75" t="str">
        <f t="shared" si="4"/>
        <v>ganbara</v>
      </c>
      <c r="C75" t="str">
        <f t="shared" si="5"/>
        <v>gipuzkoa</v>
      </c>
      <c r="D75" t="str">
        <f t="shared" si="6"/>
        <v>san-sebastian/ganbara</v>
      </c>
      <c r="E75" t="str">
        <f t="shared" si="7"/>
        <v>san-sebastian</v>
      </c>
      <c r="J75">
        <v>1</v>
      </c>
    </row>
    <row r="76" spans="1:10" ht="15.6" customHeight="1" x14ac:dyDescent="0.3">
      <c r="A76" s="1" t="s">
        <v>74</v>
      </c>
      <c r="B76" t="str">
        <f t="shared" si="4"/>
        <v>gasthof-centro-comercial-area-central</v>
      </c>
      <c r="C76" t="str">
        <f t="shared" si="5"/>
        <v>a-coruna</v>
      </c>
      <c r="D76" t="str">
        <f t="shared" si="6"/>
        <v>a-coruna/gasthof-centro-comercial-area-central</v>
      </c>
      <c r="E76" t="str">
        <f t="shared" si="7"/>
        <v>a-coruna</v>
      </c>
      <c r="J76">
        <v>1</v>
      </c>
    </row>
    <row r="77" spans="1:10" ht="15.6" customHeight="1" x14ac:dyDescent="0.3">
      <c r="A77" s="1" t="s">
        <v>75</v>
      </c>
      <c r="B77" t="str">
        <f t="shared" si="4"/>
        <v>gasthofcentro-comercial-pontinas</v>
      </c>
      <c r="C77" t="str">
        <f t="shared" si="5"/>
        <v>a-coruna</v>
      </c>
      <c r="D77" t="str">
        <f t="shared" si="6"/>
        <v>a-coruna/gasthofcentro-comercial-pontinas</v>
      </c>
      <c r="E77" t="str">
        <f t="shared" si="7"/>
        <v>a-coruna</v>
      </c>
      <c r="J77">
        <v>1</v>
      </c>
    </row>
    <row r="78" spans="1:10" ht="15.6" customHeight="1" x14ac:dyDescent="0.3">
      <c r="A78" s="1" t="s">
        <v>76</v>
      </c>
      <c r="B78" t="str">
        <f t="shared" si="4"/>
        <v>gasthof-gaiteira</v>
      </c>
      <c r="C78" t="str">
        <f t="shared" si="5"/>
        <v>a-coruna</v>
      </c>
      <c r="D78" t="str">
        <f t="shared" si="6"/>
        <v>a-coruna/gasthof-gaiteira</v>
      </c>
      <c r="E78" t="str">
        <f t="shared" si="7"/>
        <v>a-coruna</v>
      </c>
      <c r="J78">
        <v>1</v>
      </c>
    </row>
    <row r="79" spans="1:10" ht="15.6" customHeight="1" x14ac:dyDescent="0.3">
      <c r="A79" s="1" t="s">
        <v>77</v>
      </c>
      <c r="B79" t="str">
        <f t="shared" si="4"/>
        <v>gasthof-juan-florez</v>
      </c>
      <c r="C79" t="str">
        <f t="shared" si="5"/>
        <v>a-coruna</v>
      </c>
      <c r="D79" t="str">
        <f t="shared" si="6"/>
        <v>a-coruna/gasthof-juan-florez</v>
      </c>
      <c r="E79" t="str">
        <f t="shared" si="7"/>
        <v>a-coruna</v>
      </c>
      <c r="J79">
        <v>1</v>
      </c>
    </row>
    <row r="80" spans="1:10" ht="15.6" customHeight="1" x14ac:dyDescent="0.3">
      <c r="A80" s="1" t="s">
        <v>78</v>
      </c>
      <c r="B80" t="str">
        <f t="shared" si="4"/>
        <v>gasthof-la-grela</v>
      </c>
      <c r="C80" t="str">
        <f t="shared" si="5"/>
        <v>a-coruna</v>
      </c>
      <c r="D80" t="str">
        <f t="shared" si="6"/>
        <v>a-coruna/gasthof-la-grela</v>
      </c>
      <c r="E80" t="str">
        <f t="shared" si="7"/>
        <v>a-coruna</v>
      </c>
      <c r="J80">
        <v>1</v>
      </c>
    </row>
    <row r="81" spans="1:10" ht="15.6" customHeight="1" x14ac:dyDescent="0.3">
      <c r="A81" s="1" t="s">
        <v>79</v>
      </c>
      <c r="B81" t="str">
        <f t="shared" si="4"/>
        <v>gasthof-la-marina</v>
      </c>
      <c r="C81" t="str">
        <f t="shared" si="5"/>
        <v>a-coruna</v>
      </c>
      <c r="D81" t="str">
        <f t="shared" si="6"/>
        <v>a-coruna/gasthof-la-marina</v>
      </c>
      <c r="E81" t="str">
        <f t="shared" si="7"/>
        <v>a-coruna</v>
      </c>
      <c r="J81">
        <v>1</v>
      </c>
    </row>
    <row r="82" spans="1:10" ht="15.6" customHeight="1" x14ac:dyDescent="0.3">
      <c r="A82" s="1" t="s">
        <v>80</v>
      </c>
      <c r="B82" t="str">
        <f t="shared" si="4"/>
        <v>gasthof-orzan</v>
      </c>
      <c r="C82" t="str">
        <f t="shared" si="5"/>
        <v>a-coruna</v>
      </c>
      <c r="D82" t="str">
        <f t="shared" si="6"/>
        <v>a-coruna/gasthof-orzan</v>
      </c>
      <c r="E82" t="str">
        <f t="shared" si="7"/>
        <v>a-coruna</v>
      </c>
      <c r="J82">
        <v>1</v>
      </c>
    </row>
    <row r="83" spans="1:10" ht="15.6" customHeight="1" x14ac:dyDescent="0.3">
      <c r="A83" s="1" t="s">
        <v>81</v>
      </c>
      <c r="B83" t="str">
        <f t="shared" si="4"/>
        <v>gasthof-ramon-y-cajal</v>
      </c>
      <c r="C83" t="str">
        <f t="shared" si="5"/>
        <v>a-coruna</v>
      </c>
      <c r="D83" t="str">
        <f t="shared" si="6"/>
        <v>a-coruna/gasthof-ramon-y-cajal</v>
      </c>
      <c r="E83" t="str">
        <f t="shared" si="7"/>
        <v>a-coruna</v>
      </c>
      <c r="J83">
        <v>1</v>
      </c>
    </row>
    <row r="84" spans="1:10" ht="15.6" customHeight="1" x14ac:dyDescent="0.3">
      <c r="A84" s="1" t="s">
        <v>82</v>
      </c>
      <c r="B84" t="str">
        <f t="shared" si="4"/>
        <v>gasthof-riazor</v>
      </c>
      <c r="C84" t="str">
        <f t="shared" si="5"/>
        <v>a-coruna</v>
      </c>
      <c r="D84" t="str">
        <f t="shared" si="6"/>
        <v>a-coruna/gasthof-riazor</v>
      </c>
      <c r="E84" t="str">
        <f t="shared" si="7"/>
        <v>a-coruna</v>
      </c>
      <c r="J84">
        <v>1</v>
      </c>
    </row>
    <row r="85" spans="1:10" ht="15.6" customHeight="1" x14ac:dyDescent="0.3">
      <c r="A85" s="1" t="s">
        <v>83</v>
      </c>
      <c r="B85" t="str">
        <f t="shared" si="4"/>
        <v>gasthof-urbanizacion-dos-regos</v>
      </c>
      <c r="C85" t="str">
        <f t="shared" si="5"/>
        <v>a-coruna</v>
      </c>
      <c r="D85" t="str">
        <f t="shared" si="6"/>
        <v>a-coruna/gasthof-urbanizacion-dos-regos</v>
      </c>
      <c r="E85" t="str">
        <f t="shared" si="7"/>
        <v>a-coruna</v>
      </c>
      <c r="J85">
        <v>1</v>
      </c>
    </row>
    <row r="86" spans="1:10" ht="15.6" customHeight="1" x14ac:dyDescent="0.3">
      <c r="A86" s="1" t="s">
        <v>84</v>
      </c>
      <c r="B86" t="str">
        <f t="shared" si="4"/>
        <v>gastrobar-sofraga-palacio</v>
      </c>
      <c r="C86" t="str">
        <f t="shared" si="5"/>
        <v>avila</v>
      </c>
      <c r="D86" t="str">
        <f t="shared" si="6"/>
        <v>avila/gastrobar-sofraga-palacio</v>
      </c>
      <c r="E86" t="str">
        <f t="shared" si="7"/>
        <v>avila</v>
      </c>
      <c r="J86">
        <v>1</v>
      </c>
    </row>
    <row r="87" spans="1:10" ht="15.6" customHeight="1" x14ac:dyDescent="0.3">
      <c r="A87" s="1" t="s">
        <v>85</v>
      </c>
      <c r="B87" t="str">
        <f t="shared" si="4"/>
        <v>grotte-del-huecar</v>
      </c>
      <c r="C87" t="str">
        <f t="shared" si="5"/>
        <v>cuenca</v>
      </c>
      <c r="D87" t="str">
        <f t="shared" si="6"/>
        <v>cuenca/grotte-del-huecar</v>
      </c>
      <c r="E87" t="str">
        <f t="shared" si="7"/>
        <v>cuenca</v>
      </c>
      <c r="J87">
        <v>1</v>
      </c>
    </row>
    <row r="88" spans="1:10" ht="15.6" customHeight="1" x14ac:dyDescent="0.3">
      <c r="A88" s="1" t="s">
        <v>86</v>
      </c>
      <c r="B88" t="str">
        <f t="shared" si="4"/>
        <v>hamburgueseria-oli</v>
      </c>
      <c r="C88" t="str">
        <f t="shared" si="5"/>
        <v>bizkaia</v>
      </c>
      <c r="D88" t="str">
        <f t="shared" si="6"/>
        <v>bilbao/hamburgueseria-oli</v>
      </c>
      <c r="E88" t="str">
        <f t="shared" si="7"/>
        <v>bilbao</v>
      </c>
      <c r="J88">
        <v>1</v>
      </c>
    </row>
    <row r="89" spans="1:10" ht="15.6" customHeight="1" x14ac:dyDescent="0.3">
      <c r="A89" s="1" t="s">
        <v>87</v>
      </c>
      <c r="B89" t="str">
        <f t="shared" si="4"/>
        <v>hicuri-art-vegan</v>
      </c>
      <c r="C89" t="str">
        <f t="shared" si="5"/>
        <v>granada</v>
      </c>
      <c r="D89" t="str">
        <f t="shared" si="6"/>
        <v>granada/hicuri-art-vegan</v>
      </c>
      <c r="E89" t="str">
        <f t="shared" si="7"/>
        <v>granada</v>
      </c>
      <c r="J89">
        <v>1</v>
      </c>
    </row>
    <row r="90" spans="1:10" ht="15.6" customHeight="1" x14ac:dyDescent="0.3">
      <c r="A90" s="1" t="s">
        <v>88</v>
      </c>
      <c r="B90" t="str">
        <f t="shared" si="4"/>
        <v>hola-bar</v>
      </c>
      <c r="C90" t="str">
        <f t="shared" si="5"/>
        <v>bizkaia</v>
      </c>
      <c r="D90" t="str">
        <f t="shared" si="6"/>
        <v>bilbao/hola-bar</v>
      </c>
      <c r="E90" t="str">
        <f t="shared" si="7"/>
        <v>bilbao</v>
      </c>
      <c r="J90">
        <v>1</v>
      </c>
    </row>
    <row r="91" spans="1:10" ht="15.6" customHeight="1" x14ac:dyDescent="0.3">
      <c r="A91" s="1" t="s">
        <v>89</v>
      </c>
      <c r="B91" t="str">
        <f t="shared" si="4"/>
        <v>ikaitz</v>
      </c>
      <c r="C91" t="str">
        <f t="shared" si="5"/>
        <v>gipuzkoa</v>
      </c>
      <c r="D91" t="str">
        <f t="shared" si="6"/>
        <v>san-sebastian/ikaitz</v>
      </c>
      <c r="E91" t="str">
        <f t="shared" si="7"/>
        <v>san-sebastian</v>
      </c>
      <c r="J91">
        <v>1</v>
      </c>
    </row>
    <row r="92" spans="1:10" ht="15.6" customHeight="1" x14ac:dyDescent="0.3">
      <c r="A92" s="1" t="s">
        <v>90</v>
      </c>
      <c r="B92" t="str">
        <f t="shared" si="4"/>
        <v>isidro</v>
      </c>
      <c r="C92" t="str">
        <f t="shared" si="5"/>
        <v>salamanca</v>
      </c>
      <c r="D92" t="str">
        <f t="shared" si="6"/>
        <v>salamanca/isidro</v>
      </c>
      <c r="E92" t="str">
        <f t="shared" si="7"/>
        <v>salamanca</v>
      </c>
      <c r="J92">
        <v>1</v>
      </c>
    </row>
    <row r="93" spans="1:10" ht="15.6" customHeight="1" x14ac:dyDescent="0.3">
      <c r="A93" s="1" t="s">
        <v>91</v>
      </c>
      <c r="B93" t="str">
        <f t="shared" si="4"/>
        <v>jaleito-la-latina</v>
      </c>
      <c r="C93" t="str">
        <f t="shared" si="5"/>
        <v>madrid</v>
      </c>
      <c r="D93" t="str">
        <f t="shared" si="6"/>
        <v>madrid/jaleito-la-latina</v>
      </c>
      <c r="E93" t="str">
        <f t="shared" si="7"/>
        <v>madrid</v>
      </c>
      <c r="J93">
        <v>1</v>
      </c>
    </row>
    <row r="94" spans="1:10" ht="15.6" customHeight="1" x14ac:dyDescent="0.3">
      <c r="A94" s="1" t="s">
        <v>92</v>
      </c>
      <c r="B94" t="str">
        <f t="shared" si="4"/>
        <v>jan-alai</v>
      </c>
      <c r="C94" t="str">
        <f t="shared" si="5"/>
        <v>alava</v>
      </c>
      <c r="D94" t="str">
        <f t="shared" si="6"/>
        <v>vitoria-gasteiz/jan-alai</v>
      </c>
      <c r="E94" t="str">
        <f t="shared" si="7"/>
        <v>vitoria-gasteiz</v>
      </c>
      <c r="F94" t="s">
        <v>355</v>
      </c>
      <c r="J94">
        <v>1</v>
      </c>
    </row>
    <row r="95" spans="1:10" s="5" customFormat="1" ht="15.6" customHeight="1" x14ac:dyDescent="0.3">
      <c r="A95" s="4" t="s">
        <v>93</v>
      </c>
      <c r="B95" t="str">
        <f t="shared" si="4"/>
        <v>jauja-cafe</v>
      </c>
      <c r="C95" t="str">
        <f t="shared" si="5"/>
        <v>madrid</v>
      </c>
      <c r="D95" t="str">
        <f t="shared" si="6"/>
        <v>madrid/jauja-cafe</v>
      </c>
      <c r="E95" t="str">
        <f t="shared" si="7"/>
        <v>madrid</v>
      </c>
      <c r="J95" s="5">
        <v>1</v>
      </c>
    </row>
    <row r="96" spans="1:10" s="5" customFormat="1" ht="15.6" customHeight="1" x14ac:dyDescent="0.3">
      <c r="A96" s="4" t="s">
        <v>94</v>
      </c>
      <c r="B96" t="str">
        <f t="shared" si="4"/>
        <v>jauja-madrid</v>
      </c>
      <c r="C96" t="str">
        <f t="shared" si="5"/>
        <v>madrid</v>
      </c>
      <c r="D96" t="str">
        <f t="shared" si="6"/>
        <v>madrid/jauja-madrid</v>
      </c>
      <c r="E96" t="str">
        <f t="shared" si="7"/>
        <v>madrid</v>
      </c>
      <c r="J96" s="5">
        <v>1</v>
      </c>
    </row>
    <row r="97" spans="1:10" ht="15.6" customHeight="1" x14ac:dyDescent="0.3">
      <c r="A97" s="1" t="s">
        <v>95</v>
      </c>
      <c r="B97" t="str">
        <f t="shared" si="4"/>
        <v>jungle-jazz-club</v>
      </c>
      <c r="C97" t="str">
        <f t="shared" si="5"/>
        <v>madrid</v>
      </c>
      <c r="D97" t="str">
        <f t="shared" si="6"/>
        <v>madrid/jungle-jazz-club</v>
      </c>
      <c r="E97" t="str">
        <f t="shared" si="7"/>
        <v>madrid</v>
      </c>
      <c r="J97">
        <v>1</v>
      </c>
    </row>
    <row r="98" spans="1:10" ht="15.6" customHeight="1" x14ac:dyDescent="0.3">
      <c r="A98" s="1" t="s">
        <v>96</v>
      </c>
      <c r="B98" t="str">
        <f t="shared" si="4"/>
        <v>ka-restaurante</v>
      </c>
      <c r="C98" t="str">
        <f t="shared" si="5"/>
        <v>madrid</v>
      </c>
      <c r="D98" t="str">
        <f t="shared" si="6"/>
        <v>madrid/ka-restaurante</v>
      </c>
      <c r="E98" t="str">
        <f t="shared" si="7"/>
        <v>madrid</v>
      </c>
      <c r="J98">
        <v>1</v>
      </c>
    </row>
    <row r="99" spans="1:10" ht="15.6" customHeight="1" x14ac:dyDescent="0.3">
      <c r="A99" s="1" t="s">
        <v>97</v>
      </c>
      <c r="B99" t="str">
        <f t="shared" si="4"/>
        <v>kebasque</v>
      </c>
      <c r="C99" t="str">
        <f t="shared" si="5"/>
        <v>bizkaia</v>
      </c>
      <c r="D99" t="str">
        <f t="shared" si="6"/>
        <v>bilbao/kebasque</v>
      </c>
      <c r="E99" t="str">
        <f t="shared" si="7"/>
        <v>bilbao</v>
      </c>
      <c r="J99">
        <v>1</v>
      </c>
    </row>
    <row r="100" spans="1:10" ht="15.6" customHeight="1" x14ac:dyDescent="0.3">
      <c r="A100" s="1" t="s">
        <v>99</v>
      </c>
      <c r="B100" t="str">
        <f t="shared" si="4"/>
        <v>kilometros-de-pizza-avenida-brasil</v>
      </c>
      <c r="C100" t="str">
        <f t="shared" si="5"/>
        <v>madrid</v>
      </c>
      <c r="D100" t="str">
        <f t="shared" si="6"/>
        <v>madrid/kilometros-de-pizza-avenida-brasil</v>
      </c>
      <c r="E100" t="str">
        <f t="shared" si="7"/>
        <v>madrid</v>
      </c>
      <c r="J100">
        <v>1</v>
      </c>
    </row>
    <row r="101" spans="1:10" ht="15.6" customHeight="1" x14ac:dyDescent="0.3">
      <c r="A101" s="1" t="s">
        <v>98</v>
      </c>
      <c r="B101" t="str">
        <f t="shared" si="4"/>
        <v>kilometros-de-pizza-x-madrid</v>
      </c>
      <c r="C101" t="str">
        <f t="shared" si="5"/>
        <v>madrid</v>
      </c>
      <c r="D101" t="str">
        <f t="shared" si="6"/>
        <v>alcorcon/kilometros-de-pizza-x-madrid</v>
      </c>
      <c r="E101" t="str">
        <f t="shared" si="7"/>
        <v>alcorcon</v>
      </c>
      <c r="J101">
        <v>1</v>
      </c>
    </row>
    <row r="102" spans="1:10" ht="15.6" customHeight="1" x14ac:dyDescent="0.3">
      <c r="A102" s="1" t="s">
        <v>100</v>
      </c>
      <c r="B102" t="str">
        <f t="shared" si="4"/>
        <v>la-autentica-carmela</v>
      </c>
      <c r="C102" t="str">
        <f t="shared" si="5"/>
        <v>granada</v>
      </c>
      <c r="D102" t="str">
        <f t="shared" si="6"/>
        <v>granada/la-autentica-carmela</v>
      </c>
      <c r="E102" t="str">
        <f t="shared" si="7"/>
        <v>granada</v>
      </c>
      <c r="J102">
        <v>1</v>
      </c>
    </row>
    <row r="103" spans="1:10" ht="15.6" customHeight="1" x14ac:dyDescent="0.3">
      <c r="A103" s="1" t="s">
        <v>101</v>
      </c>
      <c r="B103" t="str">
        <f t="shared" si="4"/>
        <v>la-barraca</v>
      </c>
      <c r="C103" t="str">
        <f t="shared" si="5"/>
        <v>bizkaia</v>
      </c>
      <c r="D103" t="str">
        <f t="shared" si="6"/>
        <v>bilbao/la-barraca</v>
      </c>
      <c r="E103" t="str">
        <f t="shared" si="7"/>
        <v>bilbao</v>
      </c>
      <c r="J103">
        <v>1</v>
      </c>
    </row>
    <row r="104" spans="1:10" ht="15.6" customHeight="1" x14ac:dyDescent="0.3">
      <c r="A104" s="1" t="s">
        <v>102</v>
      </c>
      <c r="B104" t="str">
        <f t="shared" si="4"/>
        <v>la-casa-del-agua</v>
      </c>
      <c r="C104" t="str">
        <f t="shared" si="5"/>
        <v>cordoba</v>
      </c>
      <c r="D104" t="str">
        <f t="shared" si="6"/>
        <v>cordoba/la-casa-del-agua</v>
      </c>
      <c r="E104" t="str">
        <f t="shared" si="7"/>
        <v>cordoba</v>
      </c>
      <c r="J104">
        <v>1</v>
      </c>
    </row>
    <row r="105" spans="1:10" ht="15.6" customHeight="1" x14ac:dyDescent="0.3">
      <c r="A105" s="1" t="s">
        <v>103</v>
      </c>
      <c r="B105" t="str">
        <f t="shared" si="4"/>
        <v>la-chuequita-tapas-bar</v>
      </c>
      <c r="C105" t="str">
        <f t="shared" si="5"/>
        <v>madrid</v>
      </c>
      <c r="D105" t="str">
        <f t="shared" si="6"/>
        <v>madrid/la-chuequita-tapas-bar</v>
      </c>
      <c r="E105" t="str">
        <f t="shared" si="7"/>
        <v>madrid</v>
      </c>
      <c r="J105">
        <v>1</v>
      </c>
    </row>
    <row r="106" spans="1:10" ht="15.6" customHeight="1" x14ac:dyDescent="0.3">
      <c r="A106" s="1" t="s">
        <v>104</v>
      </c>
      <c r="B106" t="str">
        <f t="shared" si="4"/>
        <v>la-cuchara-de-carmela</v>
      </c>
      <c r="C106" t="str">
        <f t="shared" si="5"/>
        <v>granada</v>
      </c>
      <c r="D106" t="str">
        <f t="shared" si="6"/>
        <v>granada/la-cuchara-de-carmela</v>
      </c>
      <c r="E106" t="str">
        <f t="shared" si="7"/>
        <v>granada</v>
      </c>
      <c r="J106">
        <v>1</v>
      </c>
    </row>
    <row r="107" spans="1:10" ht="15.6" customHeight="1" x14ac:dyDescent="0.3">
      <c r="A107" s="1" t="s">
        <v>105</v>
      </c>
      <c r="B107" t="str">
        <f t="shared" si="4"/>
        <v>la-encomienda-vegana</v>
      </c>
      <c r="C107" t="str">
        <f t="shared" si="5"/>
        <v>madrid</v>
      </c>
      <c r="D107" t="str">
        <f t="shared" si="6"/>
        <v>madrid/la-encomienda-vegana</v>
      </c>
      <c r="E107" t="str">
        <f t="shared" si="7"/>
        <v>madrid</v>
      </c>
      <c r="F107" t="s">
        <v>355</v>
      </c>
      <c r="J107">
        <v>1</v>
      </c>
    </row>
    <row r="108" spans="1:10" ht="15.6" customHeight="1" x14ac:dyDescent="0.3">
      <c r="A108" s="1" t="s">
        <v>107</v>
      </c>
      <c r="B108" t="str">
        <f t="shared" si="4"/>
        <v>la-lonja</v>
      </c>
      <c r="C108" t="str">
        <f t="shared" si="5"/>
        <v>cordoba</v>
      </c>
      <c r="D108" t="str">
        <f t="shared" si="6"/>
        <v>cordoba/la-lonja</v>
      </c>
      <c r="E108" t="str">
        <f t="shared" si="7"/>
        <v>cordoba</v>
      </c>
      <c r="J108">
        <v>0</v>
      </c>
    </row>
    <row r="109" spans="1:10" ht="15.6" customHeight="1" x14ac:dyDescent="0.3">
      <c r="A109" s="1" t="s">
        <v>108</v>
      </c>
      <c r="B109" t="str">
        <f t="shared" si="4"/>
        <v>la-olma</v>
      </c>
      <c r="C109" t="str">
        <f t="shared" si="5"/>
        <v>segovia</v>
      </c>
      <c r="D109" t="str">
        <f t="shared" si="6"/>
        <v>pedraza/la-olma</v>
      </c>
      <c r="E109" t="str">
        <f t="shared" si="7"/>
        <v>pedraza</v>
      </c>
      <c r="J109">
        <v>1</v>
      </c>
    </row>
    <row r="110" spans="1:10" ht="15.6" customHeight="1" x14ac:dyDescent="0.3">
      <c r="A110" s="1" t="s">
        <v>109</v>
      </c>
      <c r="B110" t="str">
        <f t="shared" si="4"/>
        <v>la-piccola-carmela</v>
      </c>
      <c r="C110" t="str">
        <f t="shared" si="5"/>
        <v>granada</v>
      </c>
      <c r="D110" t="str">
        <f t="shared" si="6"/>
        <v>granada/la-piccola-carmela</v>
      </c>
      <c r="E110" t="str">
        <f t="shared" si="7"/>
        <v>granada</v>
      </c>
      <c r="J110">
        <v>1</v>
      </c>
    </row>
    <row r="111" spans="1:10" ht="15.6" customHeight="1" x14ac:dyDescent="0.3">
      <c r="A111" s="1" t="s">
        <v>110</v>
      </c>
      <c r="B111" t="str">
        <f t="shared" si="4"/>
        <v>la-pizza-e-bella</v>
      </c>
      <c r="C111" t="str">
        <f t="shared" si="5"/>
        <v>madrid</v>
      </c>
      <c r="D111" t="str">
        <f t="shared" si="6"/>
        <v>madrid/la-pizza-e-bella</v>
      </c>
      <c r="E111" t="str">
        <f t="shared" si="7"/>
        <v>madrid</v>
      </c>
      <c r="J111">
        <v>1</v>
      </c>
    </row>
    <row r="112" spans="1:10" ht="15.6" customHeight="1" x14ac:dyDescent="0.3">
      <c r="A112" s="1" t="s">
        <v>111</v>
      </c>
      <c r="B112" t="str">
        <f t="shared" si="4"/>
        <v>la-platea-forum</v>
      </c>
      <c r="C112" t="str">
        <f t="shared" si="5"/>
        <v>granada</v>
      </c>
      <c r="D112" t="str">
        <f t="shared" si="6"/>
        <v>granada/la-platea-forum</v>
      </c>
      <c r="E112" t="str">
        <f t="shared" si="7"/>
        <v>granada</v>
      </c>
      <c r="J112">
        <v>1</v>
      </c>
    </row>
    <row r="113" spans="1:10" ht="15.6" customHeight="1" x14ac:dyDescent="0.3">
      <c r="A113" s="1" t="s">
        <v>112</v>
      </c>
      <c r="B113" t="str">
        <f t="shared" si="4"/>
        <v>la-soldreria</v>
      </c>
      <c r="C113" t="str">
        <f t="shared" si="5"/>
        <v>cantabria</v>
      </c>
      <c r="D113" t="str">
        <f t="shared" si="6"/>
        <v>potes/la-soldreria</v>
      </c>
      <c r="E113" t="str">
        <f t="shared" si="7"/>
        <v>potes</v>
      </c>
      <c r="J113">
        <v>1</v>
      </c>
    </row>
    <row r="114" spans="1:10" ht="15.6" customHeight="1" x14ac:dyDescent="0.3">
      <c r="A114" s="1" t="s">
        <v>118</v>
      </c>
      <c r="B114" t="str">
        <f t="shared" si="4"/>
        <v>las-villas</v>
      </c>
      <c r="C114" t="str">
        <f t="shared" si="5"/>
        <v>granada</v>
      </c>
      <c r="D114" t="str">
        <f t="shared" si="6"/>
        <v>granada/las-villas</v>
      </c>
      <c r="E114" t="str">
        <f t="shared" si="7"/>
        <v>granada</v>
      </c>
      <c r="J114">
        <v>1</v>
      </c>
    </row>
    <row r="115" spans="1:10" ht="15.6" customHeight="1" x14ac:dyDescent="0.3">
      <c r="A115" s="1" t="s">
        <v>113</v>
      </c>
      <c r="B115" t="str">
        <f t="shared" si="4"/>
        <v>la-taberna-casera</v>
      </c>
      <c r="C115" t="str">
        <f t="shared" si="5"/>
        <v>valencia</v>
      </c>
      <c r="D115" t="str">
        <f t="shared" si="6"/>
        <v>valencia/la-taberna-casera</v>
      </c>
      <c r="E115" t="str">
        <f t="shared" si="7"/>
        <v>valencia</v>
      </c>
      <c r="J115">
        <v>1</v>
      </c>
    </row>
    <row r="116" spans="1:10" ht="15.6" customHeight="1" x14ac:dyDescent="0.3">
      <c r="A116" s="1" t="s">
        <v>114</v>
      </c>
      <c r="B116" t="str">
        <f t="shared" si="4"/>
        <v>la-taberna-de-los-mundos</v>
      </c>
      <c r="C116" t="str">
        <f t="shared" si="5"/>
        <v>bizkaia</v>
      </c>
      <c r="D116" t="str">
        <f t="shared" si="6"/>
        <v>bilbao/la-taberna-de-los-mundos</v>
      </c>
      <c r="E116" t="str">
        <f t="shared" si="7"/>
        <v>bilbao</v>
      </c>
      <c r="J116">
        <v>1</v>
      </c>
    </row>
    <row r="117" spans="1:10" ht="15.6" customHeight="1" x14ac:dyDescent="0.3">
      <c r="A117" s="1" t="s">
        <v>115</v>
      </c>
      <c r="B117" t="str">
        <f t="shared" si="4"/>
        <v>la-teja-azul</v>
      </c>
      <c r="C117" t="str">
        <f t="shared" si="5"/>
        <v>alicante</v>
      </c>
      <c r="D117" t="str">
        <f t="shared" si="6"/>
        <v>villena/la-teja-azul</v>
      </c>
      <c r="E117" t="str">
        <f t="shared" si="7"/>
        <v>villena</v>
      </c>
      <c r="J117">
        <v>1</v>
      </c>
    </row>
    <row r="118" spans="1:10" ht="15.6" customHeight="1" x14ac:dyDescent="0.3">
      <c r="A118" s="1" t="s">
        <v>116</v>
      </c>
      <c r="B118" t="str">
        <f t="shared" si="4"/>
        <v>la-turulita-taqueria-mexicana</v>
      </c>
      <c r="C118" t="str">
        <f t="shared" si="5"/>
        <v>madrid</v>
      </c>
      <c r="D118" t="str">
        <f t="shared" si="6"/>
        <v>madrid/la-turulita-taqueria-mexicana</v>
      </c>
      <c r="E118" t="str">
        <f t="shared" si="7"/>
        <v>madrid</v>
      </c>
      <c r="J118">
        <v>1</v>
      </c>
    </row>
    <row r="119" spans="1:10" ht="15.6" customHeight="1" x14ac:dyDescent="0.3">
      <c r="A119" s="1" t="s">
        <v>117</v>
      </c>
      <c r="B119" t="str">
        <f t="shared" si="4"/>
        <v>la-vaca-argentina</v>
      </c>
      <c r="C119" t="str">
        <f t="shared" si="5"/>
        <v>madrid</v>
      </c>
      <c r="D119" t="str">
        <f t="shared" si="6"/>
        <v>madrid/la-vaca-argentina</v>
      </c>
      <c r="E119" t="str">
        <f t="shared" si="7"/>
        <v>madrid</v>
      </c>
      <c r="J119">
        <v>1</v>
      </c>
    </row>
    <row r="120" spans="1:10" ht="15.6" customHeight="1" x14ac:dyDescent="0.3">
      <c r="A120" s="1" t="s">
        <v>119</v>
      </c>
      <c r="B120" t="str">
        <f t="shared" si="4"/>
        <v>lobo-centro</v>
      </c>
      <c r="C120" t="str">
        <f t="shared" si="5"/>
        <v>gipuzkoa</v>
      </c>
      <c r="D120" t="str">
        <f t="shared" si="6"/>
        <v>san-sebastian/lobo-centro</v>
      </c>
      <c r="E120" t="str">
        <f t="shared" si="7"/>
        <v>san-sebastian</v>
      </c>
      <c r="J120">
        <v>1</v>
      </c>
    </row>
    <row r="121" spans="1:10" ht="15.6" customHeight="1" x14ac:dyDescent="0.3">
      <c r="A121" s="1" t="s">
        <v>120</v>
      </c>
      <c r="B121" t="str">
        <f t="shared" si="4"/>
        <v>lobo-gros</v>
      </c>
      <c r="C121" t="str">
        <f t="shared" si="5"/>
        <v>gipuzkoa</v>
      </c>
      <c r="D121" t="str">
        <f t="shared" si="6"/>
        <v>san-sebastian/lobo-gros</v>
      </c>
      <c r="E121" t="str">
        <f t="shared" si="7"/>
        <v>san-sebastian</v>
      </c>
      <c r="J121">
        <v>1</v>
      </c>
    </row>
    <row r="122" spans="1:10" ht="15.6" customHeight="1" x14ac:dyDescent="0.3">
      <c r="A122" s="1" t="s">
        <v>121</v>
      </c>
      <c r="B122" t="str">
        <f t="shared" si="4"/>
        <v>lola09</v>
      </c>
      <c r="C122" t="str">
        <f t="shared" si="5"/>
        <v>madrid</v>
      </c>
      <c r="D122" t="str">
        <f t="shared" si="6"/>
        <v>madrid/lola09</v>
      </c>
      <c r="E122" t="str">
        <f t="shared" si="7"/>
        <v>madrid</v>
      </c>
      <c r="J122">
        <v>1</v>
      </c>
    </row>
    <row r="123" spans="1:10" ht="15.6" customHeight="1" x14ac:dyDescent="0.3">
      <c r="A123" s="1" t="s">
        <v>122</v>
      </c>
      <c r="B123" t="str">
        <f t="shared" si="4"/>
        <v>los-arandanos</v>
      </c>
      <c r="C123" t="str">
        <f t="shared" si="5"/>
        <v>asturias</v>
      </c>
      <c r="D123" t="str">
        <f t="shared" si="6"/>
        <v>taramundi/los-arandanos</v>
      </c>
      <c r="E123" t="str">
        <f t="shared" si="7"/>
        <v>taramundi</v>
      </c>
      <c r="J123">
        <v>1</v>
      </c>
    </row>
    <row r="124" spans="1:10" ht="15.6" customHeight="1" x14ac:dyDescent="0.3">
      <c r="A124" s="1" t="s">
        <v>123</v>
      </c>
      <c r="B124" t="str">
        <f t="shared" si="4"/>
        <v>los-fueros</v>
      </c>
      <c r="C124" t="str">
        <f t="shared" si="5"/>
        <v>bizkaia</v>
      </c>
      <c r="D124" t="str">
        <f t="shared" si="6"/>
        <v>bilbao/los-fueros</v>
      </c>
      <c r="E124" t="str">
        <f t="shared" si="7"/>
        <v>bilbao</v>
      </c>
      <c r="J124">
        <v>1</v>
      </c>
    </row>
    <row r="125" spans="1:10" ht="15.6" customHeight="1" x14ac:dyDescent="0.3">
      <c r="A125" s="1" t="s">
        <v>124</v>
      </c>
      <c r="B125" t="str">
        <f t="shared" si="4"/>
        <v>los-tulipanes</v>
      </c>
      <c r="C125" t="str">
        <f t="shared" si="5"/>
        <v>sevilla</v>
      </c>
      <c r="D125" t="str">
        <f t="shared" si="6"/>
        <v>sevilla/los-tulipanes</v>
      </c>
      <c r="E125" t="str">
        <f t="shared" si="7"/>
        <v>sevilla</v>
      </c>
      <c r="J125">
        <v>0</v>
      </c>
    </row>
    <row r="126" spans="1:10" ht="15.6" customHeight="1" x14ac:dyDescent="0.3">
      <c r="A126" s="1" t="s">
        <v>125</v>
      </c>
      <c r="B126" t="str">
        <f t="shared" si="4"/>
        <v>magnolia-castro-urdiales</v>
      </c>
      <c r="C126" t="str">
        <f t="shared" si="5"/>
        <v>cantabria</v>
      </c>
      <c r="D126" t="str">
        <f t="shared" si="6"/>
        <v>castro-urdiales/magnolia-castro-urdiales</v>
      </c>
      <c r="E126" t="str">
        <f t="shared" si="7"/>
        <v>castro-urdiales</v>
      </c>
      <c r="J126">
        <v>1</v>
      </c>
    </row>
    <row r="127" spans="1:10" ht="15.6" customHeight="1" x14ac:dyDescent="0.3">
      <c r="A127" s="1" t="s">
        <v>126</v>
      </c>
      <c r="B127" t="str">
        <f t="shared" si="4"/>
        <v>magnolia-santander</v>
      </c>
      <c r="C127" t="str">
        <f t="shared" si="5"/>
        <v>cantabria</v>
      </c>
      <c r="D127" t="str">
        <f t="shared" si="6"/>
        <v>santander/magnolia-santander</v>
      </c>
      <c r="E127" t="str">
        <f t="shared" si="7"/>
        <v>santander</v>
      </c>
      <c r="J127">
        <v>1</v>
      </c>
    </row>
    <row r="128" spans="1:10" ht="15.6" customHeight="1" x14ac:dyDescent="0.3">
      <c r="A128" s="1" t="s">
        <v>127</v>
      </c>
      <c r="B128" t="str">
        <f t="shared" si="4"/>
        <v>maravilla-social-club</v>
      </c>
      <c r="C128" t="str">
        <f t="shared" si="5"/>
        <v>sevilla</v>
      </c>
      <c r="D128" t="str">
        <f t="shared" si="6"/>
        <v>sevilla/maravilla-social-club</v>
      </c>
      <c r="E128" t="str">
        <f t="shared" si="7"/>
        <v>sevilla</v>
      </c>
      <c r="J128">
        <v>0</v>
      </c>
    </row>
    <row r="129" spans="1:10" ht="15.6" customHeight="1" x14ac:dyDescent="0.3">
      <c r="A129" s="1" t="s">
        <v>128</v>
      </c>
      <c r="B129" t="str">
        <f t="shared" si="4"/>
        <v>marinela</v>
      </c>
      <c r="C129" t="str">
        <f t="shared" si="5"/>
        <v>bizkaia</v>
      </c>
      <c r="D129" t="str">
        <f t="shared" si="6"/>
        <v>bilbao/marinela</v>
      </c>
      <c r="E129" t="str">
        <f t="shared" si="7"/>
        <v>bilbao</v>
      </c>
      <c r="J129">
        <v>1</v>
      </c>
    </row>
    <row r="130" spans="1:10" ht="15.6" customHeight="1" x14ac:dyDescent="0.3">
      <c r="A130" s="1" t="s">
        <v>129</v>
      </c>
      <c r="B130" t="str">
        <f t="shared" ref="B130:B193" si="8">RIGHT(A130,LEN(A130)-LEN(C130)-LEN(E130)-34)</f>
        <v>marisqueria-bar-penalty</v>
      </c>
      <c r="C130" t="str">
        <f t="shared" ref="C130:C193" si="9">MID(A130,33,FIND("/",A130,35)-33)</f>
        <v>toledo</v>
      </c>
      <c r="D130" t="str">
        <f t="shared" ref="D130:D193" si="10">MID(A130,FIND("/",A130,35)+1,100)</f>
        <v>talavera-de-la-reina/marisqueria-bar-penalty</v>
      </c>
      <c r="E130" t="str">
        <f t="shared" ref="E130:E193" si="11">LEFT(D130,FIND("/",D130)-1)</f>
        <v>talavera-de-la-reina</v>
      </c>
      <c r="J130">
        <v>1</v>
      </c>
    </row>
    <row r="131" spans="1:10" ht="15.6" customHeight="1" x14ac:dyDescent="0.3">
      <c r="A131" s="1" t="s">
        <v>130</v>
      </c>
      <c r="B131" t="str">
        <f t="shared" si="8"/>
        <v>marques-de-cruilles</v>
      </c>
      <c r="C131" t="str">
        <f t="shared" si="9"/>
        <v>castellon</v>
      </c>
      <c r="D131" t="str">
        <f t="shared" si="10"/>
        <v>morella/marques-de-cruilles</v>
      </c>
      <c r="E131" t="str">
        <f t="shared" si="11"/>
        <v>morella</v>
      </c>
      <c r="J131">
        <v>1</v>
      </c>
    </row>
    <row r="132" spans="1:10" ht="15.6" customHeight="1" x14ac:dyDescent="0.3">
      <c r="A132" s="1" t="s">
        <v>131</v>
      </c>
      <c r="B132" t="str">
        <f t="shared" si="8"/>
        <v>masia-la-figuera</v>
      </c>
      <c r="C132" t="str">
        <f t="shared" si="9"/>
        <v>barcelona</v>
      </c>
      <c r="D132" t="str">
        <f t="shared" si="10"/>
        <v>pujalt/masia-la-figuera</v>
      </c>
      <c r="E132" t="str">
        <f t="shared" si="11"/>
        <v>pujalt</v>
      </c>
      <c r="J132">
        <v>1</v>
      </c>
    </row>
    <row r="133" spans="1:10" ht="15.6" customHeight="1" x14ac:dyDescent="0.3">
      <c r="A133" s="1" t="s">
        <v>132</v>
      </c>
      <c r="B133" t="str">
        <f t="shared" si="8"/>
        <v>mena-apulian-food</v>
      </c>
      <c r="C133" t="str">
        <f t="shared" si="9"/>
        <v>madrid</v>
      </c>
      <c r="D133" t="str">
        <f t="shared" si="10"/>
        <v>madrid/mena-apulian-food</v>
      </c>
      <c r="E133" t="str">
        <f t="shared" si="11"/>
        <v>madrid</v>
      </c>
      <c r="F133" t="s">
        <v>355</v>
      </c>
      <c r="J133">
        <v>1</v>
      </c>
    </row>
    <row r="134" spans="1:10" ht="15.6" customHeight="1" x14ac:dyDescent="0.3">
      <c r="A134" s="1" t="s">
        <v>133</v>
      </c>
      <c r="B134" t="str">
        <f t="shared" si="8"/>
        <v>mercado-de-ibiza</v>
      </c>
      <c r="C134" t="str">
        <f t="shared" si="9"/>
        <v>madrid</v>
      </c>
      <c r="D134" t="str">
        <f t="shared" si="10"/>
        <v>madrid/mercado-de-ibiza</v>
      </c>
      <c r="E134" t="str">
        <f t="shared" si="11"/>
        <v>madrid</v>
      </c>
      <c r="J134">
        <v>1</v>
      </c>
    </row>
    <row r="135" spans="1:10" ht="15.6" customHeight="1" x14ac:dyDescent="0.3">
      <c r="A135" s="1" t="s">
        <v>134</v>
      </c>
      <c r="B135" t="str">
        <f t="shared" si="8"/>
        <v>mes-de-vi</v>
      </c>
      <c r="C135" t="str">
        <f t="shared" si="9"/>
        <v>barcelona</v>
      </c>
      <c r="D135" t="str">
        <f t="shared" si="10"/>
        <v>barcelona/mes-de-vi</v>
      </c>
      <c r="E135" t="str">
        <f t="shared" si="11"/>
        <v>barcelona</v>
      </c>
      <c r="J135">
        <v>1</v>
      </c>
    </row>
    <row r="136" spans="1:10" ht="15.6" customHeight="1" x14ac:dyDescent="0.3">
      <c r="A136" s="1" t="s">
        <v>135</v>
      </c>
      <c r="B136" t="str">
        <f t="shared" si="8"/>
        <v>meson-el-refectorio</v>
      </c>
      <c r="C136" t="str">
        <f t="shared" si="9"/>
        <v>ceuta</v>
      </c>
      <c r="D136" t="str">
        <f t="shared" si="10"/>
        <v>ceuta/meson-el-refectorio</v>
      </c>
      <c r="E136" t="str">
        <f t="shared" si="11"/>
        <v>ceuta</v>
      </c>
      <c r="J136">
        <v>1</v>
      </c>
    </row>
    <row r="137" spans="1:10" ht="15.6" customHeight="1" x14ac:dyDescent="0.3">
      <c r="A137" s="1" t="s">
        <v>136</v>
      </c>
      <c r="B137" t="str">
        <f t="shared" si="8"/>
        <v>milongas-bertamirans</v>
      </c>
      <c r="C137" t="str">
        <f t="shared" si="9"/>
        <v>a-coruna</v>
      </c>
      <c r="D137" t="str">
        <f t="shared" si="10"/>
        <v>bertamirans/milongas-bertamirans</v>
      </c>
      <c r="E137" t="str">
        <f t="shared" si="11"/>
        <v>bertamirans</v>
      </c>
      <c r="J137">
        <v>1</v>
      </c>
    </row>
    <row r="138" spans="1:10" ht="15.6" customHeight="1" x14ac:dyDescent="0.3">
      <c r="A138" s="1" t="s">
        <v>137</v>
      </c>
      <c r="B138" t="str">
        <f t="shared" si="8"/>
        <v>milongas-coruna</v>
      </c>
      <c r="C138" t="str">
        <f t="shared" si="9"/>
        <v>a-coruna</v>
      </c>
      <c r="D138" t="str">
        <f t="shared" si="10"/>
        <v>a-coruna/milongas-coruna</v>
      </c>
      <c r="E138" t="str">
        <f t="shared" si="11"/>
        <v>a-coruna</v>
      </c>
      <c r="J138">
        <v>1</v>
      </c>
    </row>
    <row r="139" spans="1:10" ht="15.6" customHeight="1" x14ac:dyDescent="0.3">
      <c r="A139" s="1" t="s">
        <v>138</v>
      </c>
      <c r="B139" t="str">
        <f t="shared" si="8"/>
        <v>milongas-milladoiro</v>
      </c>
      <c r="C139" t="str">
        <f t="shared" si="9"/>
        <v>a-coruna</v>
      </c>
      <c r="D139" t="str">
        <f t="shared" si="10"/>
        <v>ames/milongas-milladoiro</v>
      </c>
      <c r="E139" t="str">
        <f t="shared" si="11"/>
        <v>ames</v>
      </c>
      <c r="J139">
        <v>1</v>
      </c>
    </row>
    <row r="140" spans="1:10" ht="15.6" customHeight="1" x14ac:dyDescent="0.3">
      <c r="A140" s="1" t="s">
        <v>139</v>
      </c>
      <c r="B140" t="str">
        <f t="shared" si="8"/>
        <v>milongas-poio</v>
      </c>
      <c r="C140" t="str">
        <f t="shared" si="9"/>
        <v>pontevedra</v>
      </c>
      <c r="D140" t="str">
        <f t="shared" si="10"/>
        <v>pontevedra/milongas-poio</v>
      </c>
      <c r="E140" t="str">
        <f t="shared" si="11"/>
        <v>pontevedra</v>
      </c>
      <c r="J140">
        <v>1</v>
      </c>
    </row>
    <row r="141" spans="1:10" ht="15.6" customHeight="1" x14ac:dyDescent="0.3">
      <c r="A141" s="1" t="s">
        <v>140</v>
      </c>
      <c r="B141" t="str">
        <f t="shared" si="8"/>
        <v>milongas-santiago</v>
      </c>
      <c r="C141" t="str">
        <f t="shared" si="9"/>
        <v>a-coruna</v>
      </c>
      <c r="D141" t="str">
        <f t="shared" si="10"/>
        <v>santiago-de-compostela/milongas-santiago</v>
      </c>
      <c r="E141" t="str">
        <f t="shared" si="11"/>
        <v>santiago-de-compostela</v>
      </c>
      <c r="J141">
        <v>1</v>
      </c>
    </row>
    <row r="142" spans="1:10" ht="15.6" customHeight="1" x14ac:dyDescent="0.3">
      <c r="A142" s="1" t="s">
        <v>141</v>
      </c>
      <c r="B142" t="str">
        <f t="shared" si="8"/>
        <v>milongas-vigo</v>
      </c>
      <c r="C142" t="str">
        <f t="shared" si="9"/>
        <v>pontevedra</v>
      </c>
      <c r="D142" t="str">
        <f t="shared" si="10"/>
        <v>vigo/milongas-vigo</v>
      </c>
      <c r="E142" t="str">
        <f t="shared" si="11"/>
        <v>vigo</v>
      </c>
      <c r="J142">
        <v>1</v>
      </c>
    </row>
    <row r="143" spans="1:10" ht="15.6" customHeight="1" x14ac:dyDescent="0.3">
      <c r="A143" s="1" t="s">
        <v>142</v>
      </c>
      <c r="B143" t="str">
        <f t="shared" si="8"/>
        <v>milongas-vilagarcia</v>
      </c>
      <c r="C143" t="str">
        <f t="shared" si="9"/>
        <v>pontevedra</v>
      </c>
      <c r="D143" t="str">
        <f t="shared" si="10"/>
        <v>vilagarcia-de-arousa/milongas-vilagarcia</v>
      </c>
      <c r="E143" t="str">
        <f t="shared" si="11"/>
        <v>vilagarcia-de-arousa</v>
      </c>
      <c r="J143">
        <v>1</v>
      </c>
    </row>
    <row r="144" spans="1:10" ht="15.6" customHeight="1" x14ac:dyDescent="0.3">
      <c r="A144" s="1" t="s">
        <v>143</v>
      </c>
      <c r="B144" t="str">
        <f t="shared" si="8"/>
        <v>mois-malaga</v>
      </c>
      <c r="C144" t="str">
        <f t="shared" si="9"/>
        <v>malaga</v>
      </c>
      <c r="D144" t="str">
        <f t="shared" si="10"/>
        <v>malaga/mois-malaga</v>
      </c>
      <c r="E144" t="str">
        <f t="shared" si="11"/>
        <v>malaga</v>
      </c>
      <c r="J144">
        <v>0</v>
      </c>
    </row>
    <row r="145" spans="1:10" ht="15.6" customHeight="1" x14ac:dyDescent="0.3">
      <c r="A145" s="1" t="s">
        <v>144</v>
      </c>
      <c r="B145" t="str">
        <f t="shared" si="8"/>
        <v>morikaen</v>
      </c>
      <c r="C145" t="str">
        <f t="shared" si="9"/>
        <v>madrid</v>
      </c>
      <c r="D145" t="str">
        <f t="shared" si="10"/>
        <v>madrid/morikaen</v>
      </c>
      <c r="E145" t="str">
        <f t="shared" si="11"/>
        <v>madrid</v>
      </c>
      <c r="J145">
        <v>0</v>
      </c>
    </row>
    <row r="146" spans="1:10" ht="15.6" customHeight="1" x14ac:dyDescent="0.3">
      <c r="A146" s="1" t="s">
        <v>146</v>
      </c>
      <c r="B146" t="str">
        <f t="shared" si="8"/>
        <v>nap-antic</v>
      </c>
      <c r="C146" t="str">
        <f t="shared" si="9"/>
        <v>barcelona</v>
      </c>
      <c r="D146" t="str">
        <f t="shared" si="10"/>
        <v>barcelona/nap-antic</v>
      </c>
      <c r="E146" t="str">
        <f t="shared" si="11"/>
        <v>barcelona</v>
      </c>
      <c r="J146">
        <v>0</v>
      </c>
    </row>
    <row r="147" spans="1:10" ht="15.6" customHeight="1" x14ac:dyDescent="0.3">
      <c r="A147" s="1" t="s">
        <v>147</v>
      </c>
      <c r="B147" t="str">
        <f t="shared" si="8"/>
        <v>nap-bilbao</v>
      </c>
      <c r="C147" t="str">
        <f t="shared" si="9"/>
        <v>bizkaia</v>
      </c>
      <c r="D147" t="str">
        <f t="shared" si="10"/>
        <v>bilbao/nap-bilbao</v>
      </c>
      <c r="E147" t="str">
        <f t="shared" si="11"/>
        <v>bilbao</v>
      </c>
      <c r="J147">
        <v>0</v>
      </c>
    </row>
    <row r="148" spans="1:10" s="5" customFormat="1" ht="15.6" customHeight="1" x14ac:dyDescent="0.3">
      <c r="A148" s="1" t="s">
        <v>148</v>
      </c>
      <c r="B148" t="str">
        <f t="shared" si="8"/>
        <v>nap-chamberi</v>
      </c>
      <c r="C148" t="str">
        <f t="shared" si="9"/>
        <v>madrid</v>
      </c>
      <c r="D148" t="str">
        <f t="shared" si="10"/>
        <v>madrid/nap-chamberi</v>
      </c>
      <c r="E148" t="str">
        <f t="shared" si="11"/>
        <v>madrid</v>
      </c>
      <c r="F148"/>
      <c r="G148"/>
      <c r="H148"/>
      <c r="I148"/>
      <c r="J148">
        <v>0</v>
      </c>
    </row>
    <row r="149" spans="1:10" ht="15.6" customHeight="1" x14ac:dyDescent="0.3">
      <c r="A149" s="1" t="s">
        <v>149</v>
      </c>
      <c r="B149" t="str">
        <f t="shared" si="8"/>
        <v>nap-cuzco</v>
      </c>
      <c r="C149" t="str">
        <f t="shared" si="9"/>
        <v>madrid</v>
      </c>
      <c r="D149" t="str">
        <f t="shared" si="10"/>
        <v>madrid/nap-cuzco</v>
      </c>
      <c r="E149" t="str">
        <f t="shared" si="11"/>
        <v>madrid</v>
      </c>
      <c r="J149">
        <v>0</v>
      </c>
    </row>
    <row r="150" spans="1:10" ht="15.6" customHeight="1" x14ac:dyDescent="0.3">
      <c r="A150" s="1" t="s">
        <v>150</v>
      </c>
      <c r="B150" t="str">
        <f t="shared" si="8"/>
        <v>nap-goya</v>
      </c>
      <c r="C150" t="str">
        <f t="shared" si="9"/>
        <v>madrid</v>
      </c>
      <c r="D150" t="str">
        <f t="shared" si="10"/>
        <v>madrid/nap-goya</v>
      </c>
      <c r="E150" t="str">
        <f t="shared" si="11"/>
        <v>madrid</v>
      </c>
      <c r="J150">
        <v>0</v>
      </c>
    </row>
    <row r="151" spans="1:10" ht="15.6" customHeight="1" x14ac:dyDescent="0.3">
      <c r="A151" s="1" t="s">
        <v>151</v>
      </c>
      <c r="B151" t="str">
        <f t="shared" si="8"/>
        <v>nap-lavapies</v>
      </c>
      <c r="C151" t="str">
        <f t="shared" si="9"/>
        <v>madrid</v>
      </c>
      <c r="D151" t="str">
        <f t="shared" si="10"/>
        <v>madrid/nap-lavapies</v>
      </c>
      <c r="E151" t="str">
        <f t="shared" si="11"/>
        <v>madrid</v>
      </c>
      <c r="J151">
        <v>0</v>
      </c>
    </row>
    <row r="152" spans="1:10" ht="15.6" customHeight="1" x14ac:dyDescent="0.3">
      <c r="A152" s="1" t="s">
        <v>152</v>
      </c>
      <c r="B152" t="str">
        <f t="shared" si="8"/>
        <v>nap-malasana</v>
      </c>
      <c r="C152" t="str">
        <f t="shared" si="9"/>
        <v>madrid</v>
      </c>
      <c r="D152" t="str">
        <f t="shared" si="10"/>
        <v>madrid/nap-malasana</v>
      </c>
      <c r="E152" t="str">
        <f t="shared" si="11"/>
        <v>madrid</v>
      </c>
      <c r="J152">
        <v>0</v>
      </c>
    </row>
    <row r="153" spans="1:10" ht="15.6" customHeight="1" x14ac:dyDescent="0.3">
      <c r="A153" s="1" t="s">
        <v>153</v>
      </c>
      <c r="B153" t="str">
        <f t="shared" si="8"/>
        <v>nap-mar</v>
      </c>
      <c r="C153" t="str">
        <f t="shared" si="9"/>
        <v>barcelona</v>
      </c>
      <c r="D153" t="str">
        <f t="shared" si="10"/>
        <v>barcelona/nap-mar</v>
      </c>
      <c r="E153" t="str">
        <f t="shared" si="11"/>
        <v>barcelona</v>
      </c>
      <c r="J153">
        <v>0</v>
      </c>
    </row>
    <row r="154" spans="1:10" ht="15.6" customHeight="1" x14ac:dyDescent="0.3">
      <c r="A154" s="1" t="s">
        <v>154</v>
      </c>
      <c r="B154" t="str">
        <f t="shared" si="8"/>
        <v>nap-molino</v>
      </c>
      <c r="C154" t="str">
        <f t="shared" si="9"/>
        <v>barcelona</v>
      </c>
      <c r="D154" t="str">
        <f t="shared" si="10"/>
        <v>barcelona/nap-molino</v>
      </c>
      <c r="E154" t="str">
        <f t="shared" si="11"/>
        <v>barcelona</v>
      </c>
      <c r="J154">
        <v>0</v>
      </c>
    </row>
    <row r="155" spans="1:10" ht="15.6" customHeight="1" x14ac:dyDescent="0.3">
      <c r="A155" s="1" t="s">
        <v>145</v>
      </c>
      <c r="B155" t="str">
        <f t="shared" si="8"/>
        <v>nap-neapolitan-authentic-pizza-donostia</v>
      </c>
      <c r="C155" t="str">
        <f t="shared" si="9"/>
        <v>guipuzkoa</v>
      </c>
      <c r="D155" t="str">
        <f t="shared" si="10"/>
        <v>san-sebastian/nap-neapolitan-authentic-pizza-donostia</v>
      </c>
      <c r="E155" t="str">
        <f t="shared" si="11"/>
        <v>san-sebastian</v>
      </c>
      <c r="J155">
        <v>0</v>
      </c>
    </row>
    <row r="156" spans="1:10" ht="15.6" customHeight="1" x14ac:dyDescent="0.3">
      <c r="A156" s="1" t="s">
        <v>155</v>
      </c>
      <c r="B156" t="str">
        <f t="shared" si="8"/>
        <v>nap-palma</v>
      </c>
      <c r="C156" t="str">
        <f t="shared" si="9"/>
        <v>islas-baleares</v>
      </c>
      <c r="D156" t="str">
        <f t="shared" si="10"/>
        <v>palma-de-mallorca/nap-palma</v>
      </c>
      <c r="E156" t="str">
        <f t="shared" si="11"/>
        <v>palma-de-mallorca</v>
      </c>
      <c r="J156">
        <v>0</v>
      </c>
    </row>
    <row r="157" spans="1:10" ht="15.6" customHeight="1" x14ac:dyDescent="0.3">
      <c r="A157" s="1" t="s">
        <v>156</v>
      </c>
      <c r="B157" t="str">
        <f t="shared" si="8"/>
        <v>nina-de-papa</v>
      </c>
      <c r="C157" t="str">
        <f t="shared" si="9"/>
        <v>madrid</v>
      </c>
      <c r="D157" t="str">
        <f t="shared" si="10"/>
        <v>madrid/nina-de-papa</v>
      </c>
      <c r="E157" t="str">
        <f t="shared" si="11"/>
        <v>madrid</v>
      </c>
      <c r="J157">
        <v>1</v>
      </c>
    </row>
    <row r="158" spans="1:10" ht="15.6" customHeight="1" x14ac:dyDescent="0.3">
      <c r="A158" s="1" t="s">
        <v>157</v>
      </c>
      <c r="B158" t="str">
        <f t="shared" si="8"/>
        <v>numa-pompilio</v>
      </c>
      <c r="C158" t="str">
        <f t="shared" si="9"/>
        <v>madrid</v>
      </c>
      <c r="D158" t="str">
        <f t="shared" si="10"/>
        <v>madrid/numa-pompilio</v>
      </c>
      <c r="E158" t="str">
        <f t="shared" si="11"/>
        <v>madrid</v>
      </c>
      <c r="J158">
        <v>1</v>
      </c>
    </row>
    <row r="159" spans="1:10" ht="15.6" customHeight="1" x14ac:dyDescent="0.3">
      <c r="A159" s="1" t="s">
        <v>158</v>
      </c>
      <c r="B159" t="str">
        <f t="shared" si="8"/>
        <v>o-lar-de-esteban</v>
      </c>
      <c r="C159" t="str">
        <f t="shared" si="9"/>
        <v>pontevedra</v>
      </c>
      <c r="D159" t="str">
        <f t="shared" si="10"/>
        <v>cambados/o-lar-de-esteban</v>
      </c>
      <c r="E159" t="str">
        <f t="shared" si="11"/>
        <v>cambados</v>
      </c>
      <c r="J159">
        <v>1</v>
      </c>
    </row>
    <row r="160" spans="1:10" ht="15.6" customHeight="1" x14ac:dyDescent="0.3">
      <c r="A160" s="1" t="s">
        <v>159</v>
      </c>
      <c r="B160" t="str">
        <f t="shared" si="8"/>
        <v>olea-comedor</v>
      </c>
      <c r="C160" t="str">
        <f t="shared" si="9"/>
        <v>cuenca</v>
      </c>
      <c r="D160" t="str">
        <f t="shared" si="10"/>
        <v>cuenca/olea-comedor</v>
      </c>
      <c r="E160" t="str">
        <f t="shared" si="11"/>
        <v>cuenca</v>
      </c>
      <c r="J160">
        <v>1</v>
      </c>
    </row>
    <row r="161" spans="1:10" ht="15.6" customHeight="1" x14ac:dyDescent="0.3">
      <c r="A161" s="1" t="s">
        <v>160</v>
      </c>
      <c r="B161" t="str">
        <f t="shared" si="8"/>
        <v>ossegg-cervecerias</v>
      </c>
      <c r="C161" t="str">
        <f t="shared" si="9"/>
        <v>madrid</v>
      </c>
      <c r="D161" t="str">
        <f t="shared" si="10"/>
        <v>madrid/ossegg-cervecerias</v>
      </c>
      <c r="E161" t="str">
        <f t="shared" si="11"/>
        <v>madrid</v>
      </c>
      <c r="J161">
        <v>1</v>
      </c>
    </row>
    <row r="162" spans="1:10" ht="15.6" customHeight="1" x14ac:dyDescent="0.3">
      <c r="A162" s="1" t="s">
        <v>161</v>
      </c>
      <c r="B162" t="str">
        <f t="shared" si="8"/>
        <v>otro-jerezano</v>
      </c>
      <c r="C162" t="str">
        <f t="shared" si="9"/>
        <v>madrid</v>
      </c>
      <c r="D162" t="str">
        <f t="shared" si="10"/>
        <v>madrid/otro-jerezano</v>
      </c>
      <c r="E162" t="str">
        <f t="shared" si="11"/>
        <v>madrid</v>
      </c>
      <c r="J162">
        <v>1</v>
      </c>
    </row>
    <row r="163" spans="1:10" ht="15.6" customHeight="1" x14ac:dyDescent="0.3">
      <c r="A163" s="1" t="s">
        <v>162</v>
      </c>
      <c r="B163" t="str">
        <f t="shared" si="8"/>
        <v>paipai-restaurante</v>
      </c>
      <c r="C163" t="str">
        <f t="shared" si="9"/>
        <v>madrid</v>
      </c>
      <c r="D163" t="str">
        <f t="shared" si="10"/>
        <v>madrid/paipai-restaurante</v>
      </c>
      <c r="E163" t="str">
        <f t="shared" si="11"/>
        <v>madrid</v>
      </c>
      <c r="J163">
        <v>0</v>
      </c>
    </row>
    <row r="164" spans="1:10" ht="15.6" customHeight="1" x14ac:dyDescent="0.3">
      <c r="A164" s="1" t="s">
        <v>164</v>
      </c>
      <c r="B164" t="str">
        <f t="shared" si="8"/>
        <v>patio-romano</v>
      </c>
      <c r="C164" t="str">
        <f t="shared" si="9"/>
        <v>cordoba</v>
      </c>
      <c r="D164" t="str">
        <f t="shared" si="10"/>
        <v>cordoba/patio-romano</v>
      </c>
      <c r="E164" t="str">
        <f t="shared" si="11"/>
        <v>cordoba</v>
      </c>
      <c r="J164">
        <v>1</v>
      </c>
    </row>
    <row r="165" spans="1:10" s="5" customFormat="1" ht="15.6" customHeight="1" x14ac:dyDescent="0.3">
      <c r="A165" s="1" t="s">
        <v>165</v>
      </c>
      <c r="B165" t="str">
        <f t="shared" si="8"/>
        <v>petiscos</v>
      </c>
      <c r="C165" t="str">
        <f t="shared" si="9"/>
        <v>a-coruna</v>
      </c>
      <c r="D165" t="str">
        <f t="shared" si="10"/>
        <v>santiago-de-compostela/petiscos</v>
      </c>
      <c r="E165" t="str">
        <f t="shared" si="11"/>
        <v>santiago-de-compostela</v>
      </c>
      <c r="F165"/>
      <c r="G165"/>
      <c r="H165"/>
      <c r="I165"/>
      <c r="J165">
        <v>1</v>
      </c>
    </row>
    <row r="166" spans="1:10" ht="15.6" customHeight="1" x14ac:dyDescent="0.3">
      <c r="A166" s="1" t="s">
        <v>166</v>
      </c>
      <c r="B166" t="str">
        <f t="shared" si="8"/>
        <v>pizza-dumbo</v>
      </c>
      <c r="C166" t="str">
        <f t="shared" si="9"/>
        <v>segovia</v>
      </c>
      <c r="D166" t="str">
        <f t="shared" si="10"/>
        <v>la_granja/pizza-dumbo</v>
      </c>
      <c r="E166" t="str">
        <f t="shared" si="11"/>
        <v>la_granja</v>
      </c>
      <c r="J166">
        <v>1</v>
      </c>
    </row>
    <row r="167" spans="1:10" ht="15.6" customHeight="1" x14ac:dyDescent="0.3">
      <c r="A167" s="1" t="s">
        <v>167</v>
      </c>
      <c r="B167" t="str">
        <f t="shared" si="8"/>
        <v>pizza-jardin-ciudad-de-la-imagen</v>
      </c>
      <c r="C167" t="str">
        <f t="shared" si="9"/>
        <v>madrid</v>
      </c>
      <c r="D167" t="str">
        <f t="shared" si="10"/>
        <v>madrid/pizza-jardin-ciudad-de-la-imagen</v>
      </c>
      <c r="E167" t="str">
        <f t="shared" si="11"/>
        <v>madrid</v>
      </c>
      <c r="J167">
        <v>1</v>
      </c>
    </row>
    <row r="168" spans="1:10" ht="15.6" customHeight="1" x14ac:dyDescent="0.3">
      <c r="A168" s="1" t="s">
        <v>168</v>
      </c>
      <c r="B168" t="str">
        <f t="shared" si="8"/>
        <v>pizza-jardin-majadahonda</v>
      </c>
      <c r="C168" t="str">
        <f t="shared" si="9"/>
        <v>madrid</v>
      </c>
      <c r="D168" t="str">
        <f t="shared" si="10"/>
        <v>majadahonda/pizza-jardin-majadahonda</v>
      </c>
      <c r="E168" t="str">
        <f t="shared" si="11"/>
        <v>majadahonda</v>
      </c>
      <c r="J168">
        <v>1</v>
      </c>
    </row>
    <row r="169" spans="1:10" ht="15.6" customHeight="1" x14ac:dyDescent="0.3">
      <c r="A169" s="1" t="s">
        <v>169</v>
      </c>
      <c r="B169" t="str">
        <f t="shared" si="8"/>
        <v>pizza-jardin-moraleja-green</v>
      </c>
      <c r="C169" t="str">
        <f t="shared" si="9"/>
        <v>madrid</v>
      </c>
      <c r="D169" t="str">
        <f t="shared" si="10"/>
        <v>alcobendas/pizza-jardin-moraleja-green</v>
      </c>
      <c r="E169" t="str">
        <f t="shared" si="11"/>
        <v>alcobendas</v>
      </c>
      <c r="J169">
        <v>1</v>
      </c>
    </row>
    <row r="170" spans="1:10" ht="15.6" customHeight="1" x14ac:dyDescent="0.3">
      <c r="A170" s="1" t="s">
        <v>170</v>
      </c>
      <c r="B170" t="str">
        <f t="shared" si="8"/>
        <v>pizza-jardin-san-francisco-de-sales</v>
      </c>
      <c r="C170" t="str">
        <f t="shared" si="9"/>
        <v>madrid</v>
      </c>
      <c r="D170" t="str">
        <f t="shared" si="10"/>
        <v>madrid/pizza-jardin-san-francisco-de-sales</v>
      </c>
      <c r="E170" t="str">
        <f t="shared" si="11"/>
        <v>madrid</v>
      </c>
      <c r="J170">
        <v>1</v>
      </c>
    </row>
    <row r="171" spans="1:10" ht="15.6" customHeight="1" x14ac:dyDescent="0.3">
      <c r="A171" s="1" t="s">
        <v>171</v>
      </c>
      <c r="B171" t="str">
        <f t="shared" si="8"/>
        <v>pizza-jardin-spinola</v>
      </c>
      <c r="C171" t="str">
        <f t="shared" si="9"/>
        <v>madrid</v>
      </c>
      <c r="D171" t="str">
        <f t="shared" si="10"/>
        <v>madrid/pizza-jardin-spinola</v>
      </c>
      <c r="E171" t="str">
        <f t="shared" si="11"/>
        <v>madrid</v>
      </c>
      <c r="J171">
        <v>1</v>
      </c>
    </row>
    <row r="172" spans="1:10" ht="15.6" customHeight="1" x14ac:dyDescent="0.3">
      <c r="A172" s="1" t="s">
        <v>172</v>
      </c>
      <c r="B172" t="str">
        <f t="shared" si="8"/>
        <v>pizzeria-lantorgia</v>
      </c>
      <c r="C172" t="str">
        <f t="shared" si="9"/>
        <v>almeria</v>
      </c>
      <c r="D172" t="str">
        <f t="shared" si="10"/>
        <v>roquetas-de-mar/pizzeria-lantorgia</v>
      </c>
      <c r="E172" t="str">
        <f t="shared" si="11"/>
        <v>roquetas-de-mar</v>
      </c>
      <c r="J172">
        <v>1</v>
      </c>
    </row>
    <row r="173" spans="1:10" ht="15.6" customHeight="1" x14ac:dyDescent="0.3">
      <c r="A173" s="1" t="s">
        <v>173</v>
      </c>
      <c r="B173" t="str">
        <f t="shared" si="8"/>
        <v>politena</v>
      </c>
      <c r="C173" t="str">
        <f t="shared" si="9"/>
        <v>gipuzkoa</v>
      </c>
      <c r="D173" t="str">
        <f t="shared" si="10"/>
        <v>getaria/politena</v>
      </c>
      <c r="E173" t="str">
        <f t="shared" si="11"/>
        <v>getaria</v>
      </c>
      <c r="J173">
        <v>1</v>
      </c>
    </row>
    <row r="174" spans="1:10" ht="15.6" customHeight="1" x14ac:dyDescent="0.3">
      <c r="A174" s="1" t="s">
        <v>174</v>
      </c>
      <c r="B174" t="str">
        <f t="shared" si="8"/>
        <v>restaurant-arabica</v>
      </c>
      <c r="C174" t="str">
        <f t="shared" si="9"/>
        <v>barcelona</v>
      </c>
      <c r="D174" t="str">
        <f t="shared" si="10"/>
        <v>barcelona/restaurant-arabica</v>
      </c>
      <c r="E174" t="str">
        <f t="shared" si="11"/>
        <v>barcelona</v>
      </c>
      <c r="J174">
        <v>1</v>
      </c>
    </row>
    <row r="175" spans="1:10" ht="15.6" customHeight="1" x14ac:dyDescent="0.3">
      <c r="A175" s="1" t="s">
        <v>178</v>
      </c>
      <c r="B175" t="str">
        <f t="shared" si="8"/>
        <v>restaurante-acekia</v>
      </c>
      <c r="C175" t="str">
        <f t="shared" si="9"/>
        <v>segovia</v>
      </c>
      <c r="D175" t="str">
        <f t="shared" si="10"/>
        <v>segovia/restaurante-acekia</v>
      </c>
      <c r="E175" t="str">
        <f t="shared" si="11"/>
        <v>segovia</v>
      </c>
      <c r="J175">
        <v>1</v>
      </c>
    </row>
    <row r="176" spans="1:10" ht="15.6" customHeight="1" x14ac:dyDescent="0.3">
      <c r="A176" s="1" t="s">
        <v>177</v>
      </c>
      <c r="B176" t="str">
        <f t="shared" si="8"/>
        <v>restaurante-a-gabeira</v>
      </c>
      <c r="C176" t="str">
        <f t="shared" si="9"/>
        <v>a-coruna</v>
      </c>
      <c r="D176" t="str">
        <f t="shared" si="10"/>
        <v>ferrol/restaurante-a-gabeira</v>
      </c>
      <c r="E176" t="str">
        <f t="shared" si="11"/>
        <v>ferrol</v>
      </c>
      <c r="J176">
        <v>1</v>
      </c>
    </row>
    <row r="177" spans="1:10" ht="15.6" customHeight="1" x14ac:dyDescent="0.3">
      <c r="A177" s="1" t="s">
        <v>179</v>
      </c>
      <c r="B177" t="str">
        <f t="shared" si="8"/>
        <v>restaurante-ajonegro</v>
      </c>
      <c r="C177" t="str">
        <f t="shared" si="9"/>
        <v>la-rioja</v>
      </c>
      <c r="D177" t="str">
        <f t="shared" si="10"/>
        <v>logrono/restaurante-ajonegro</v>
      </c>
      <c r="E177" t="str">
        <f t="shared" si="11"/>
        <v>logrono</v>
      </c>
      <c r="J177">
        <v>1</v>
      </c>
    </row>
    <row r="178" spans="1:10" ht="15.6" customHeight="1" x14ac:dyDescent="0.3">
      <c r="A178" s="1" t="s">
        <v>180</v>
      </c>
      <c r="B178" t="str">
        <f t="shared" si="8"/>
        <v>restaurante-aladro</v>
      </c>
      <c r="C178" t="str">
        <f t="shared" si="9"/>
        <v>madrid</v>
      </c>
      <c r="D178" t="str">
        <f t="shared" si="10"/>
        <v>san-sebastian-de-los-reyes/restaurante-aladro</v>
      </c>
      <c r="E178" t="str">
        <f t="shared" si="11"/>
        <v>san-sebastian-de-los-reyes</v>
      </c>
      <c r="J178">
        <v>1</v>
      </c>
    </row>
    <row r="179" spans="1:10" ht="15.6" customHeight="1" x14ac:dyDescent="0.3">
      <c r="A179" s="1" t="s">
        <v>181</v>
      </c>
      <c r="B179" t="str">
        <f t="shared" si="8"/>
        <v>restaurante-alcotan</v>
      </c>
      <c r="C179" t="str">
        <f t="shared" si="9"/>
        <v>madrid</v>
      </c>
      <c r="D179" t="str">
        <f t="shared" si="10"/>
        <v>madrid/restaurante-alcotan</v>
      </c>
      <c r="E179" t="str">
        <f t="shared" si="11"/>
        <v>madrid</v>
      </c>
      <c r="J179">
        <v>1</v>
      </c>
    </row>
    <row r="180" spans="1:10" ht="15.6" customHeight="1" x14ac:dyDescent="0.3">
      <c r="A180" s="1" t="s">
        <v>182</v>
      </c>
      <c r="B180" t="str">
        <f t="shared" si="8"/>
        <v>restaurante-anttonenea</v>
      </c>
      <c r="C180" t="str">
        <f t="shared" si="9"/>
        <v>navarra</v>
      </c>
      <c r="D180" t="str">
        <f t="shared" si="10"/>
        <v>pamplona/restaurante-anttonenea</v>
      </c>
      <c r="E180" t="str">
        <f t="shared" si="11"/>
        <v>pamplona</v>
      </c>
      <c r="J180">
        <v>1</v>
      </c>
    </row>
    <row r="181" spans="1:10" ht="15.6" customHeight="1" x14ac:dyDescent="0.3">
      <c r="A181" s="1" t="s">
        <v>183</v>
      </c>
      <c r="B181" t="str">
        <f t="shared" si="8"/>
        <v>restaurante-arroceria-casa-pepe-sanchis</v>
      </c>
      <c r="C181" t="str">
        <f t="shared" si="9"/>
        <v>cordoba</v>
      </c>
      <c r="D181" t="str">
        <f t="shared" si="10"/>
        <v>cordoba/restaurante-arroceria-casa-pepe-sanchis</v>
      </c>
      <c r="E181" t="str">
        <f t="shared" si="11"/>
        <v>cordoba</v>
      </c>
      <c r="J181">
        <v>1</v>
      </c>
    </row>
    <row r="182" spans="1:10" ht="15.6" customHeight="1" x14ac:dyDescent="0.3">
      <c r="A182" s="1" t="s">
        <v>184</v>
      </c>
      <c r="B182" t="str">
        <f t="shared" si="8"/>
        <v>restaurante-bernardo-etxea</v>
      </c>
      <c r="C182" t="str">
        <f t="shared" si="9"/>
        <v>gipuzkoa</v>
      </c>
      <c r="D182" t="str">
        <f t="shared" si="10"/>
        <v>san-sebastian/restaurante-bernardo-etxea</v>
      </c>
      <c r="E182" t="str">
        <f t="shared" si="11"/>
        <v>san-sebastian</v>
      </c>
      <c r="J182">
        <v>1</v>
      </c>
    </row>
    <row r="183" spans="1:10" ht="15.6" customHeight="1" x14ac:dyDescent="0.3">
      <c r="A183" s="1" t="s">
        <v>185</v>
      </c>
      <c r="B183" t="str">
        <f t="shared" si="8"/>
        <v>restaurante-bonanotte</v>
      </c>
      <c r="C183" t="str">
        <f t="shared" si="9"/>
        <v>alicante</v>
      </c>
      <c r="D183" t="str">
        <f t="shared" si="10"/>
        <v>denia/restaurante-bonanotte</v>
      </c>
      <c r="E183" t="str">
        <f t="shared" si="11"/>
        <v>denia</v>
      </c>
      <c r="J183">
        <v>1</v>
      </c>
    </row>
    <row r="184" spans="1:10" ht="15.6" customHeight="1" x14ac:dyDescent="0.3">
      <c r="A184" s="1" t="s">
        <v>187</v>
      </c>
      <c r="B184" t="str">
        <f t="shared" si="8"/>
        <v>restaurante-casa-amadeo-los-caracoles</v>
      </c>
      <c r="C184" t="str">
        <f t="shared" si="9"/>
        <v>madrid</v>
      </c>
      <c r="D184" t="str">
        <f t="shared" si="10"/>
        <v>madrid/restaurante-casa-amadeo-los-caracoles</v>
      </c>
      <c r="E184" t="str">
        <f t="shared" si="11"/>
        <v>madrid</v>
      </c>
      <c r="J184">
        <v>1</v>
      </c>
    </row>
    <row r="185" spans="1:10" ht="15.6" customHeight="1" x14ac:dyDescent="0.3">
      <c r="A185" s="1" t="s">
        <v>186</v>
      </c>
      <c r="B185" t="str">
        <f t="shared" si="8"/>
        <v>restaurante-ca-toni</v>
      </c>
      <c r="C185" t="str">
        <f t="shared" si="9"/>
        <v>alicante</v>
      </c>
      <c r="D185" t="str">
        <f t="shared" si="10"/>
        <v>altea/restaurante-ca-toni</v>
      </c>
      <c r="E185" t="str">
        <f t="shared" si="11"/>
        <v>altea</v>
      </c>
      <c r="J185">
        <v>1</v>
      </c>
    </row>
    <row r="186" spans="1:10" ht="15.6" customHeight="1" x14ac:dyDescent="0.3">
      <c r="A186" s="1" t="s">
        <v>188</v>
      </c>
      <c r="B186" t="str">
        <f t="shared" si="8"/>
        <v>restaurante-centralia</v>
      </c>
      <c r="C186" t="str">
        <f t="shared" si="9"/>
        <v>a-coruna</v>
      </c>
      <c r="D186" t="str">
        <f t="shared" si="10"/>
        <v>santiago-de-compostela/restaurante-centralia</v>
      </c>
      <c r="E186" t="str">
        <f t="shared" si="11"/>
        <v>santiago-de-compostela</v>
      </c>
      <c r="J186">
        <v>1</v>
      </c>
    </row>
    <row r="187" spans="1:10" ht="15.6" customHeight="1" x14ac:dyDescent="0.3">
      <c r="A187" s="1" t="s">
        <v>189</v>
      </c>
      <c r="B187" t="str">
        <f t="shared" si="8"/>
        <v>restaurante-curtina</v>
      </c>
      <c r="C187" t="str">
        <f t="shared" si="9"/>
        <v>a-coruna</v>
      </c>
      <c r="D187" t="str">
        <f t="shared" si="10"/>
        <v>santiago-de-compostela/restaurante-curtina</v>
      </c>
      <c r="E187" t="str">
        <f t="shared" si="11"/>
        <v>santiago-de-compostela</v>
      </c>
      <c r="J187">
        <v>1</v>
      </c>
    </row>
    <row r="188" spans="1:10" ht="15.6" customHeight="1" x14ac:dyDescent="0.3">
      <c r="A188" s="1" t="s">
        <v>190</v>
      </c>
      <c r="B188" t="str">
        <f t="shared" si="8"/>
        <v>restaurante-el-bernardino</v>
      </c>
      <c r="C188" t="str">
        <f t="shared" si="9"/>
        <v>segovia</v>
      </c>
      <c r="D188" t="str">
        <f t="shared" si="10"/>
        <v>segovia/restaurante-el-bernardino</v>
      </c>
      <c r="E188" t="str">
        <f t="shared" si="11"/>
        <v>segovia</v>
      </c>
      <c r="J188">
        <v>1</v>
      </c>
    </row>
    <row r="189" spans="1:10" ht="15.6" customHeight="1" x14ac:dyDescent="0.3">
      <c r="A189" s="1" t="s">
        <v>191</v>
      </c>
      <c r="B189" t="str">
        <f t="shared" si="8"/>
        <v>restaurante-el-chalet</v>
      </c>
      <c r="C189" t="str">
        <f t="shared" si="9"/>
        <v>zaragoza</v>
      </c>
      <c r="D189" t="str">
        <f t="shared" si="10"/>
        <v>zaragoza/restaurante-el-chalet</v>
      </c>
      <c r="E189" t="str">
        <f t="shared" si="11"/>
        <v>zaragoza</v>
      </c>
      <c r="J189">
        <v>0</v>
      </c>
    </row>
    <row r="190" spans="1:10" ht="15.6" customHeight="1" x14ac:dyDescent="0.3">
      <c r="A190" s="1" t="s">
        <v>192</v>
      </c>
      <c r="B190" t="str">
        <f t="shared" si="8"/>
        <v>restaurante-el-fogon-de-beni</v>
      </c>
      <c r="C190" t="str">
        <f t="shared" si="9"/>
        <v>bizkaia</v>
      </c>
      <c r="D190" t="str">
        <f t="shared" si="10"/>
        <v>bilbao/restaurante-el-fogon-de-beni</v>
      </c>
      <c r="E190" t="str">
        <f t="shared" si="11"/>
        <v>bilbao</v>
      </c>
      <c r="J190">
        <v>1</v>
      </c>
    </row>
    <row r="191" spans="1:10" ht="15.6" customHeight="1" x14ac:dyDescent="0.3">
      <c r="A191" s="1" t="s">
        <v>193</v>
      </c>
      <c r="B191" t="str">
        <f t="shared" si="8"/>
        <v>restaurante-el-pasaje</v>
      </c>
      <c r="C191" t="str">
        <f t="shared" si="9"/>
        <v>a-coruna</v>
      </c>
      <c r="D191" t="str">
        <f t="shared" si="10"/>
        <v>santiago-de-compostela/restaurante-el-pasaje</v>
      </c>
      <c r="E191" t="str">
        <f t="shared" si="11"/>
        <v>santiago-de-compostela</v>
      </c>
      <c r="J191">
        <v>1</v>
      </c>
    </row>
    <row r="192" spans="1:10" ht="15.6" customHeight="1" x14ac:dyDescent="0.3">
      <c r="A192" s="1" t="s">
        <v>194</v>
      </c>
      <c r="B192" t="str">
        <f t="shared" si="8"/>
        <v>restaurante-el-patio-del-hotel</v>
      </c>
      <c r="C192" t="str">
        <f t="shared" si="9"/>
        <v>cordoba</v>
      </c>
      <c r="D192" t="str">
        <f t="shared" si="10"/>
        <v>lucena/restaurante-el-patio-del-hotel</v>
      </c>
      <c r="E192" t="str">
        <f t="shared" si="11"/>
        <v>lucena</v>
      </c>
      <c r="J192">
        <v>1</v>
      </c>
    </row>
    <row r="193" spans="1:10" ht="15.6" customHeight="1" x14ac:dyDescent="0.3">
      <c r="A193" s="1" t="s">
        <v>195</v>
      </c>
      <c r="B193" t="str">
        <f t="shared" si="8"/>
        <v>restaurante-el-soportal-pedraza</v>
      </c>
      <c r="C193" t="str">
        <f t="shared" si="9"/>
        <v>segovia</v>
      </c>
      <c r="D193" t="str">
        <f t="shared" si="10"/>
        <v>pedraza/restaurante-el-soportal-pedraza</v>
      </c>
      <c r="E193" t="str">
        <f t="shared" si="11"/>
        <v>pedraza</v>
      </c>
      <c r="J193">
        <v>1</v>
      </c>
    </row>
    <row r="194" spans="1:10" ht="15.6" customHeight="1" x14ac:dyDescent="0.3">
      <c r="A194" s="1" t="s">
        <v>196</v>
      </c>
      <c r="B194" t="str">
        <f t="shared" ref="B194:B257" si="12">RIGHT(A194,LEN(A194)-LEN(C194)-LEN(E194)-34)</f>
        <v>restaurante-envero-en-beas-de-granada</v>
      </c>
      <c r="C194" t="str">
        <f t="shared" ref="C194:C257" si="13">MID(A194,33,FIND("/",A194,35)-33)</f>
        <v>granada</v>
      </c>
      <c r="D194" t="str">
        <f t="shared" ref="D194:D257" si="14">MID(A194,FIND("/",A194,35)+1,100)</f>
        <v>beas-de-granada/restaurante-envero-en-beas-de-granada</v>
      </c>
      <c r="E194" t="str">
        <f t="shared" ref="E194:E257" si="15">LEFT(D194,FIND("/",D194)-1)</f>
        <v>beas-de-granada</v>
      </c>
      <c r="J194">
        <v>1</v>
      </c>
    </row>
    <row r="195" spans="1:10" ht="15.6" customHeight="1" x14ac:dyDescent="0.3">
      <c r="A195" s="1" t="s">
        <v>197</v>
      </c>
      <c r="B195" t="str">
        <f t="shared" si="12"/>
        <v>restaurante-esteban</v>
      </c>
      <c r="C195" t="str">
        <f t="shared" si="13"/>
        <v>madrid</v>
      </c>
      <c r="D195" t="str">
        <f t="shared" si="14"/>
        <v>madrid/restaurante-esteban</v>
      </c>
      <c r="E195" t="str">
        <f t="shared" si="15"/>
        <v>madrid</v>
      </c>
      <c r="J195">
        <v>1</v>
      </c>
    </row>
    <row r="196" spans="1:10" ht="15.6" customHeight="1" x14ac:dyDescent="0.3">
      <c r="A196" s="1" t="s">
        <v>198</v>
      </c>
      <c r="B196" t="str">
        <f t="shared" si="12"/>
        <v>restaurante-gaytan</v>
      </c>
      <c r="C196" t="str">
        <f t="shared" si="13"/>
        <v>madrid</v>
      </c>
      <c r="D196" t="str">
        <f t="shared" si="14"/>
        <v>madrid/restaurante-gaytan</v>
      </c>
      <c r="E196" t="str">
        <f t="shared" si="15"/>
        <v>madrid</v>
      </c>
      <c r="J196">
        <v>1</v>
      </c>
    </row>
    <row r="197" spans="1:10" ht="15.6" customHeight="1" x14ac:dyDescent="0.3">
      <c r="A197" s="1" t="s">
        <v>199</v>
      </c>
      <c r="B197" t="str">
        <f t="shared" si="12"/>
        <v>restaurante-jose</v>
      </c>
      <c r="C197" t="str">
        <f t="shared" si="13"/>
        <v>segovia</v>
      </c>
      <c r="D197" t="str">
        <f t="shared" si="14"/>
        <v>segovia/restaurante-jose</v>
      </c>
      <c r="E197" t="str">
        <f t="shared" si="15"/>
        <v>segovia</v>
      </c>
      <c r="J197">
        <v>1</v>
      </c>
    </row>
    <row r="198" spans="1:10" ht="15.6" customHeight="1" x14ac:dyDescent="0.3">
      <c r="A198" s="1" t="s">
        <v>200</v>
      </c>
      <c r="B198" t="str">
        <f t="shared" si="12"/>
        <v>restaurante-la-barraca</v>
      </c>
      <c r="C198" t="str">
        <f t="shared" si="13"/>
        <v>bizkaia</v>
      </c>
      <c r="D198" t="str">
        <f t="shared" si="14"/>
        <v>bilbao/restaurante-la-barraca</v>
      </c>
      <c r="E198" t="str">
        <f t="shared" si="15"/>
        <v>bilbao</v>
      </c>
      <c r="J198">
        <v>0</v>
      </c>
    </row>
    <row r="199" spans="1:10" ht="15.6" customHeight="1" x14ac:dyDescent="0.3">
      <c r="A199" s="1" t="s">
        <v>201</v>
      </c>
      <c r="B199" t="str">
        <f t="shared" si="12"/>
        <v>restaurante-la-boca-agua</v>
      </c>
      <c r="C199" t="str">
        <f t="shared" si="13"/>
        <v>barcelona</v>
      </c>
      <c r="D199" t="str">
        <f t="shared" si="14"/>
        <v>barcelona/restaurante-la-boca-agua</v>
      </c>
      <c r="E199" t="str">
        <f t="shared" si="15"/>
        <v>barcelona</v>
      </c>
      <c r="J199">
        <v>1</v>
      </c>
    </row>
    <row r="200" spans="1:10" ht="15.6" customHeight="1" x14ac:dyDescent="0.3">
      <c r="A200" s="1" t="s">
        <v>202</v>
      </c>
      <c r="B200" t="str">
        <f t="shared" si="12"/>
        <v>restaurante-la-garza</v>
      </c>
      <c r="C200" t="str">
        <f t="shared" si="13"/>
        <v>ourense</v>
      </c>
      <c r="D200" t="str">
        <f t="shared" si="14"/>
        <v>ourense/restaurante-la-garza</v>
      </c>
      <c r="E200" t="str">
        <f t="shared" si="15"/>
        <v>ourense</v>
      </c>
      <c r="J200">
        <v>1</v>
      </c>
    </row>
    <row r="201" spans="1:10" ht="15.6" customHeight="1" x14ac:dyDescent="0.3">
      <c r="A201" s="1" t="s">
        <v>203</v>
      </c>
      <c r="B201" t="str">
        <f t="shared" si="12"/>
        <v>restaurante-la-sal</v>
      </c>
      <c r="C201" t="str">
        <f t="shared" si="13"/>
        <v>zamora</v>
      </c>
      <c r="D201" t="str">
        <f t="shared" si="14"/>
        <v>zamora/restaurante-la-sal</v>
      </c>
      <c r="E201" t="str">
        <f t="shared" si="15"/>
        <v>zamora</v>
      </c>
      <c r="J201">
        <v>1</v>
      </c>
    </row>
    <row r="202" spans="1:10" ht="15.6" customHeight="1" x14ac:dyDescent="0.3">
      <c r="A202" s="1" t="s">
        <v>204</v>
      </c>
      <c r="B202" t="str">
        <f t="shared" si="12"/>
        <v>restaurante-las-palomas</v>
      </c>
      <c r="C202" t="str">
        <f t="shared" si="13"/>
        <v>alicante</v>
      </c>
      <c r="D202" t="str">
        <f t="shared" si="14"/>
        <v>elcheelx/restaurante-las-palomas</v>
      </c>
      <c r="E202" t="str">
        <f t="shared" si="15"/>
        <v>elcheelx</v>
      </c>
      <c r="J202">
        <v>1</v>
      </c>
    </row>
    <row r="203" spans="1:10" ht="15.6" customHeight="1" x14ac:dyDescent="0.3">
      <c r="A203" s="1" t="s">
        <v>205</v>
      </c>
      <c r="B203" t="str">
        <f t="shared" si="12"/>
        <v>restaurante-las-tablas-del-rey</v>
      </c>
      <c r="C203" t="str">
        <f t="shared" si="13"/>
        <v>malaga</v>
      </c>
      <c r="D203" t="str">
        <f t="shared" si="14"/>
        <v>fuengirola/restaurante-las-tablas-del-rey</v>
      </c>
      <c r="E203" t="str">
        <f t="shared" si="15"/>
        <v>fuengirola</v>
      </c>
      <c r="J203">
        <v>1</v>
      </c>
    </row>
    <row r="204" spans="1:10" ht="15.6" customHeight="1" x14ac:dyDescent="0.3">
      <c r="A204" s="1" t="s">
        <v>175</v>
      </c>
      <c r="B204" t="str">
        <f t="shared" si="12"/>
        <v>restaurant-el-complet</v>
      </c>
      <c r="C204" t="str">
        <f t="shared" si="13"/>
        <v>tarragona</v>
      </c>
      <c r="D204" t="str">
        <f t="shared" si="14"/>
        <v>tarragona/restaurant-el-complet</v>
      </c>
      <c r="E204" t="str">
        <f t="shared" si="15"/>
        <v>tarragona</v>
      </c>
      <c r="J204">
        <v>1</v>
      </c>
    </row>
    <row r="205" spans="1:10" ht="15.6" customHeight="1" x14ac:dyDescent="0.3">
      <c r="A205" s="1" t="s">
        <v>176</v>
      </c>
      <c r="B205" t="str">
        <f t="shared" si="12"/>
        <v>restaurant-el-moli-dels-avis</v>
      </c>
      <c r="C205" t="str">
        <f t="shared" si="13"/>
        <v>tarragona</v>
      </c>
      <c r="D205" t="str">
        <f t="shared" si="14"/>
        <v>ametlla-de-mar/restaurant-el-moli-dels-avis</v>
      </c>
      <c r="E205" t="str">
        <f t="shared" si="15"/>
        <v>ametlla-de-mar</v>
      </c>
      <c r="J205">
        <v>1</v>
      </c>
    </row>
    <row r="206" spans="1:10" ht="15.6" customHeight="1" x14ac:dyDescent="0.3">
      <c r="A206" s="1" t="s">
        <v>206</v>
      </c>
      <c r="B206" t="str">
        <f t="shared" si="12"/>
        <v>restaurante-los-penucas</v>
      </c>
      <c r="C206" t="str">
        <f t="shared" si="13"/>
        <v>cantabria</v>
      </c>
      <c r="D206" t="str">
        <f t="shared" si="14"/>
        <v>santander/restaurante-los-penucas</v>
      </c>
      <c r="E206" t="str">
        <f t="shared" si="15"/>
        <v>santander</v>
      </c>
      <c r="J206">
        <v>1</v>
      </c>
    </row>
    <row r="207" spans="1:10" ht="15.6" customHeight="1" x14ac:dyDescent="0.3">
      <c r="A207" s="1" t="s">
        <v>207</v>
      </c>
      <c r="B207" t="str">
        <f t="shared" si="12"/>
        <v>restaurante-mesa</v>
      </c>
      <c r="C207" t="str">
        <f t="shared" si="13"/>
        <v>alava</v>
      </c>
      <c r="D207" t="str">
        <f t="shared" si="14"/>
        <v>vitoria-gasteiz/restaurante-mesa</v>
      </c>
      <c r="E207" t="str">
        <f t="shared" si="15"/>
        <v>vitoria-gasteiz</v>
      </c>
      <c r="J207">
        <v>0</v>
      </c>
    </row>
    <row r="208" spans="1:10" ht="15.6" customHeight="1" x14ac:dyDescent="0.3">
      <c r="A208" s="1" t="s">
        <v>208</v>
      </c>
      <c r="B208" t="str">
        <f t="shared" si="12"/>
        <v>restaurante-mirador-carmen-san-miguel</v>
      </c>
      <c r="C208" t="str">
        <f t="shared" si="13"/>
        <v>granada</v>
      </c>
      <c r="D208" t="str">
        <f t="shared" si="14"/>
        <v>granada/restaurante-mirador-carmen-san-miguel</v>
      </c>
      <c r="E208" t="str">
        <f t="shared" si="15"/>
        <v>granada</v>
      </c>
      <c r="J208">
        <v>1</v>
      </c>
    </row>
    <row r="209" spans="1:10" ht="15.6" customHeight="1" x14ac:dyDescent="0.3">
      <c r="A209" s="1" t="s">
        <v>209</v>
      </c>
      <c r="B209" t="str">
        <f t="shared" si="12"/>
        <v>restaurante-moanin</v>
      </c>
      <c r="C209" t="str">
        <f t="shared" si="13"/>
        <v>a-coruna</v>
      </c>
      <c r="D209" t="str">
        <f t="shared" si="14"/>
        <v>boiro/restaurante-moanin</v>
      </c>
      <c r="E209" t="str">
        <f t="shared" si="15"/>
        <v>boiro</v>
      </c>
      <c r="J209">
        <v>1</v>
      </c>
    </row>
    <row r="210" spans="1:10" ht="15.6" customHeight="1" x14ac:dyDescent="0.3">
      <c r="A210" s="1" t="s">
        <v>210</v>
      </c>
      <c r="B210" t="str">
        <f t="shared" si="12"/>
        <v>restaurante-molino-de-la-reja</v>
      </c>
      <c r="C210" t="str">
        <f t="shared" si="13"/>
        <v>alicante</v>
      </c>
      <c r="D210" t="str">
        <f t="shared" si="14"/>
        <v>petrer/restaurante-molino-de-la-reja</v>
      </c>
      <c r="E210" t="str">
        <f t="shared" si="15"/>
        <v>petrer</v>
      </c>
      <c r="J210">
        <v>1</v>
      </c>
    </row>
    <row r="211" spans="1:10" ht="15.6" customHeight="1" x14ac:dyDescent="0.3">
      <c r="A211" s="1" t="s">
        <v>211</v>
      </c>
      <c r="B211" t="str">
        <f t="shared" si="12"/>
        <v>restaurante-o-ferro</v>
      </c>
      <c r="C211" t="str">
        <f t="shared" si="13"/>
        <v>a-coruna</v>
      </c>
      <c r="D211" t="str">
        <f t="shared" si="14"/>
        <v>santiago-de-compostela/restaurante-o-ferro</v>
      </c>
      <c r="E211" t="str">
        <f t="shared" si="15"/>
        <v>santiago-de-compostela</v>
      </c>
      <c r="J211">
        <v>1</v>
      </c>
    </row>
    <row r="212" spans="1:10" ht="15.6" customHeight="1" x14ac:dyDescent="0.3">
      <c r="A212" s="1" t="s">
        <v>212</v>
      </c>
      <c r="B212" t="str">
        <f t="shared" si="12"/>
        <v>restaurante-origen</v>
      </c>
      <c r="C212" t="str">
        <f t="shared" si="13"/>
        <v>madrid</v>
      </c>
      <c r="D212" t="str">
        <f t="shared" si="14"/>
        <v>madrid/restaurante-origen</v>
      </c>
      <c r="E212" t="str">
        <f t="shared" si="15"/>
        <v>madrid</v>
      </c>
      <c r="J212">
        <v>1</v>
      </c>
    </row>
    <row r="213" spans="1:10" ht="15.6" customHeight="1" x14ac:dyDescent="0.3">
      <c r="A213" s="1" t="s">
        <v>213</v>
      </c>
      <c r="B213" t="str">
        <f t="shared" si="12"/>
        <v>restaurante-polvora</v>
      </c>
      <c r="C213" t="str">
        <f t="shared" si="13"/>
        <v>madrid</v>
      </c>
      <c r="D213" t="str">
        <f t="shared" si="14"/>
        <v>madrid/restaurante-polvora</v>
      </c>
      <c r="E213" t="str">
        <f t="shared" si="15"/>
        <v>madrid</v>
      </c>
      <c r="J213">
        <v>1</v>
      </c>
    </row>
    <row r="214" spans="1:10" ht="15.6" customHeight="1" x14ac:dyDescent="0.3">
      <c r="A214" s="1" t="s">
        <v>214</v>
      </c>
      <c r="B214" t="str">
        <f t="shared" si="12"/>
        <v>restaurante-remedios</v>
      </c>
      <c r="C214" t="str">
        <f t="shared" si="13"/>
        <v>madrid</v>
      </c>
      <c r="D214" t="str">
        <f t="shared" si="14"/>
        <v>madrid/restaurante-remedios</v>
      </c>
      <c r="E214" t="str">
        <f t="shared" si="15"/>
        <v>madrid</v>
      </c>
      <c r="J214">
        <v>1</v>
      </c>
    </row>
    <row r="215" spans="1:10" ht="15.6" customHeight="1" x14ac:dyDescent="0.3">
      <c r="A215" s="1" t="s">
        <v>215</v>
      </c>
      <c r="B215" t="str">
        <f t="shared" si="12"/>
        <v>restaurante-rogelio</v>
      </c>
      <c r="C215" t="str">
        <f t="shared" si="13"/>
        <v>badajoz</v>
      </c>
      <c r="D215" t="str">
        <f t="shared" si="14"/>
        <v>zafra/restaurante-rogelio</v>
      </c>
      <c r="E215" t="str">
        <f t="shared" si="15"/>
        <v>zafra</v>
      </c>
      <c r="J215">
        <v>1</v>
      </c>
    </row>
    <row r="216" spans="1:10" ht="15.6" customHeight="1" x14ac:dyDescent="0.3">
      <c r="A216" s="1" t="s">
        <v>216</v>
      </c>
      <c r="B216" t="str">
        <f t="shared" si="12"/>
        <v>restaurante-salitre</v>
      </c>
      <c r="C216" t="str">
        <f t="shared" si="13"/>
        <v>madrid</v>
      </c>
      <c r="D216" t="str">
        <f t="shared" si="14"/>
        <v>madrid/restaurante-salitre</v>
      </c>
      <c r="E216" t="str">
        <f t="shared" si="15"/>
        <v>madrid</v>
      </c>
      <c r="J216">
        <v>1</v>
      </c>
    </row>
    <row r="217" spans="1:10" ht="15.6" customHeight="1" x14ac:dyDescent="0.3">
      <c r="A217" s="1" t="s">
        <v>217</v>
      </c>
      <c r="B217" t="str">
        <f t="shared" si="12"/>
        <v>restaurante-san-marco-plaza-de-espana</v>
      </c>
      <c r="C217" t="str">
        <f t="shared" si="13"/>
        <v>sevilla</v>
      </c>
      <c r="D217" t="str">
        <f t="shared" si="14"/>
        <v>sevilla/restaurante-san-marco-plaza-de-espana</v>
      </c>
      <c r="E217" t="str">
        <f t="shared" si="15"/>
        <v>sevilla</v>
      </c>
      <c r="J217">
        <v>0</v>
      </c>
    </row>
    <row r="218" spans="1:10" ht="15.6" customHeight="1" x14ac:dyDescent="0.3">
      <c r="A218" s="1" t="s">
        <v>218</v>
      </c>
      <c r="B218" t="str">
        <f t="shared" si="12"/>
        <v>restaurante-sol-avila</v>
      </c>
      <c r="C218" t="str">
        <f t="shared" si="13"/>
        <v>avila</v>
      </c>
      <c r="D218" t="str">
        <f t="shared" si="14"/>
        <v>avila/restaurante-sol-avila</v>
      </c>
      <c r="E218" t="str">
        <f t="shared" si="15"/>
        <v>avila</v>
      </c>
      <c r="J218">
        <v>1</v>
      </c>
    </row>
    <row r="219" spans="1:10" ht="15.6" customHeight="1" x14ac:dyDescent="0.3">
      <c r="A219" s="1" t="s">
        <v>219</v>
      </c>
      <c r="B219" t="str">
        <f t="shared" si="12"/>
        <v>restaurante-yandiola</v>
      </c>
      <c r="C219" t="str">
        <f t="shared" si="13"/>
        <v>bizkaia</v>
      </c>
      <c r="D219" t="str">
        <f t="shared" si="14"/>
        <v>bilbao/restaurante-yandiola</v>
      </c>
      <c r="E219" t="str">
        <f t="shared" si="15"/>
        <v>bilbao</v>
      </c>
      <c r="J219">
        <v>1</v>
      </c>
    </row>
    <row r="220" spans="1:10" ht="15.6" customHeight="1" x14ac:dyDescent="0.3">
      <c r="A220" s="1" t="s">
        <v>220</v>
      </c>
      <c r="B220" t="str">
        <f t="shared" si="12"/>
        <v>revoltosa-plaza-del-rey</v>
      </c>
      <c r="C220" t="str">
        <f t="shared" si="13"/>
        <v>madrid</v>
      </c>
      <c r="D220" t="str">
        <f t="shared" si="14"/>
        <v>madrid/revoltosa-plaza-del-rey</v>
      </c>
      <c r="E220" t="str">
        <f t="shared" si="15"/>
        <v>madrid</v>
      </c>
      <c r="J220">
        <v>1</v>
      </c>
    </row>
    <row r="221" spans="1:10" ht="15.6" customHeight="1" x14ac:dyDescent="0.3">
      <c r="A221" s="1" t="s">
        <v>221</v>
      </c>
      <c r="B221" t="str">
        <f t="shared" si="12"/>
        <v>revoltosa-prado</v>
      </c>
      <c r="C221" t="str">
        <f t="shared" si="13"/>
        <v>madrid</v>
      </c>
      <c r="D221" t="str">
        <f t="shared" si="14"/>
        <v>madrid/revoltosa-prado</v>
      </c>
      <c r="E221" t="str">
        <f t="shared" si="15"/>
        <v>madrid</v>
      </c>
      <c r="J221">
        <v>1</v>
      </c>
    </row>
    <row r="222" spans="1:10" ht="15.6" customHeight="1" x14ac:dyDescent="0.3">
      <c r="A222" s="1" t="s">
        <v>222</v>
      </c>
      <c r="B222" t="str">
        <f t="shared" si="12"/>
        <v>ruiz-de-luna</v>
      </c>
      <c r="C222" t="str">
        <f t="shared" si="13"/>
        <v>toledo</v>
      </c>
      <c r="D222" t="str">
        <f t="shared" si="14"/>
        <v>talavera-de-la-reina/ruiz-de-luna</v>
      </c>
      <c r="E222" t="str">
        <f t="shared" si="15"/>
        <v>talavera-de-la-reina</v>
      </c>
      <c r="J222">
        <v>1</v>
      </c>
    </row>
    <row r="223" spans="1:10" ht="15.6" customHeight="1" x14ac:dyDescent="0.3">
      <c r="A223" s="1" t="s">
        <v>223</v>
      </c>
      <c r="B223" t="str">
        <f t="shared" si="12"/>
        <v>santa-y-pura</v>
      </c>
      <c r="C223" t="str">
        <f t="shared" si="13"/>
        <v>madrid</v>
      </c>
      <c r="D223" t="str">
        <f t="shared" si="14"/>
        <v>madrid/santa-y-pura</v>
      </c>
      <c r="E223" t="str">
        <f t="shared" si="15"/>
        <v>madrid</v>
      </c>
      <c r="J223">
        <v>1</v>
      </c>
    </row>
    <row r="224" spans="1:10" ht="15.6" customHeight="1" x14ac:dyDescent="0.3">
      <c r="A224" s="1" t="s">
        <v>224</v>
      </c>
      <c r="B224" t="str">
        <f t="shared" si="12"/>
        <v>sentinel</v>
      </c>
      <c r="C224" t="str">
        <f t="shared" si="13"/>
        <v>zaragoza</v>
      </c>
      <c r="D224" t="str">
        <f t="shared" si="14"/>
        <v>zaragoza/sentinel</v>
      </c>
      <c r="E224" t="str">
        <f t="shared" si="15"/>
        <v>zaragoza</v>
      </c>
      <c r="J224">
        <v>0</v>
      </c>
    </row>
    <row r="225" spans="1:10" ht="15.6" customHeight="1" x14ac:dyDescent="0.3">
      <c r="A225" s="1" t="s">
        <v>225</v>
      </c>
      <c r="B225" t="str">
        <f t="shared" si="12"/>
        <v>sifon</v>
      </c>
      <c r="C225" t="str">
        <f t="shared" si="13"/>
        <v>madrid</v>
      </c>
      <c r="D225" t="str">
        <f t="shared" si="14"/>
        <v>madrid/sifon</v>
      </c>
      <c r="E225" t="str">
        <f t="shared" si="15"/>
        <v>madrid</v>
      </c>
      <c r="J225">
        <v>1</v>
      </c>
    </row>
    <row r="226" spans="1:10" ht="15.6" customHeight="1" x14ac:dyDescent="0.3">
      <c r="A226" s="1" t="s">
        <v>226</v>
      </c>
      <c r="B226" t="str">
        <f t="shared" si="12"/>
        <v>siglo-doce</v>
      </c>
      <c r="C226" t="str">
        <f t="shared" si="13"/>
        <v>avila</v>
      </c>
      <c r="D226" t="str">
        <f t="shared" si="14"/>
        <v>avila/siglo-doce</v>
      </c>
      <c r="E226" t="str">
        <f t="shared" si="15"/>
        <v>avila</v>
      </c>
      <c r="F226" t="s">
        <v>355</v>
      </c>
      <c r="J226">
        <v>1</v>
      </c>
    </row>
    <row r="227" spans="1:10" ht="15.6" customHeight="1" x14ac:dyDescent="0.3">
      <c r="A227" s="1" t="s">
        <v>227</v>
      </c>
      <c r="B227" t="str">
        <f t="shared" si="12"/>
        <v>soho</v>
      </c>
      <c r="C227" t="str">
        <f t="shared" si="13"/>
        <v>madrid</v>
      </c>
      <c r="D227" t="str">
        <f t="shared" si="14"/>
        <v>madrid/soho</v>
      </c>
      <c r="E227" t="str">
        <f t="shared" si="15"/>
        <v>madrid</v>
      </c>
      <c r="J227">
        <v>1</v>
      </c>
    </row>
    <row r="228" spans="1:10" ht="15.6" customHeight="1" x14ac:dyDescent="0.3">
      <c r="A228" s="1" t="s">
        <v>228</v>
      </c>
      <c r="B228" t="str">
        <f t="shared" si="12"/>
        <v>sushi-panda-beach</v>
      </c>
      <c r="C228" t="str">
        <f t="shared" si="13"/>
        <v>cadiz</v>
      </c>
      <c r="D228" t="str">
        <f t="shared" si="14"/>
        <v>chiclana-de-la-frontera/sushi-panda-beach</v>
      </c>
      <c r="E228" t="str">
        <f t="shared" si="15"/>
        <v>chiclana-de-la-frontera</v>
      </c>
      <c r="J228">
        <v>1</v>
      </c>
    </row>
    <row r="229" spans="1:10" ht="15.6" customHeight="1" x14ac:dyDescent="0.3">
      <c r="A229" s="1" t="s">
        <v>229</v>
      </c>
      <c r="B229" t="str">
        <f t="shared" si="12"/>
        <v>sushi-panda-cadiz</v>
      </c>
      <c r="C229" t="str">
        <f t="shared" si="13"/>
        <v>cadiz</v>
      </c>
      <c r="D229" t="str">
        <f t="shared" si="14"/>
        <v>cadiz/sushi-panda-cadiz</v>
      </c>
      <c r="E229" t="str">
        <f t="shared" si="15"/>
        <v>cadiz</v>
      </c>
      <c r="J229">
        <v>1</v>
      </c>
    </row>
    <row r="230" spans="1:10" ht="15.6" customHeight="1" x14ac:dyDescent="0.3">
      <c r="A230" s="1" t="s">
        <v>234</v>
      </c>
      <c r="B230" t="str">
        <f t="shared" si="12"/>
        <v>sushi-panda-cadiz-centro</v>
      </c>
      <c r="C230" t="str">
        <f t="shared" si="13"/>
        <v>cadiz</v>
      </c>
      <c r="D230" t="str">
        <f t="shared" si="14"/>
        <v>cadiz/sushi-panda-cadiz-centro</v>
      </c>
      <c r="E230" t="str">
        <f t="shared" si="15"/>
        <v>cadiz</v>
      </c>
      <c r="J230">
        <v>1</v>
      </c>
    </row>
    <row r="231" spans="1:10" ht="15.6" customHeight="1" x14ac:dyDescent="0.3">
      <c r="A231" s="1" t="s">
        <v>230</v>
      </c>
      <c r="B231" t="str">
        <f t="shared" si="12"/>
        <v>sushi-panda-chiclana-centro</v>
      </c>
      <c r="C231" t="str">
        <f t="shared" si="13"/>
        <v>cadiz</v>
      </c>
      <c r="D231" t="str">
        <f t="shared" si="14"/>
        <v>chiclana-de-la-fontera/sushi-panda-chiclana-centro</v>
      </c>
      <c r="E231" t="str">
        <f t="shared" si="15"/>
        <v>chiclana-de-la-fontera</v>
      </c>
      <c r="J231">
        <v>1</v>
      </c>
    </row>
    <row r="232" spans="1:10" ht="15.6" customHeight="1" x14ac:dyDescent="0.3">
      <c r="A232" s="1" t="s">
        <v>235</v>
      </c>
      <c r="B232" t="str">
        <f t="shared" si="12"/>
        <v>sushi-panda-conil</v>
      </c>
      <c r="C232" t="str">
        <f t="shared" si="13"/>
        <v>cadiz</v>
      </c>
      <c r="D232" t="str">
        <f t="shared" si="14"/>
        <v>conil-de-la-frontera/sushi-panda-conil</v>
      </c>
      <c r="E232" t="str">
        <f t="shared" si="15"/>
        <v>conil-de-la-frontera</v>
      </c>
      <c r="J232">
        <v>1</v>
      </c>
    </row>
    <row r="233" spans="1:10" ht="15.6" customHeight="1" x14ac:dyDescent="0.3">
      <c r="A233" s="1" t="s">
        <v>231</v>
      </c>
      <c r="B233" t="str">
        <f t="shared" si="12"/>
        <v>sushi-panda-dos-hermanas</v>
      </c>
      <c r="C233" t="str">
        <f t="shared" si="13"/>
        <v>sevilla</v>
      </c>
      <c r="D233" t="str">
        <f t="shared" si="14"/>
        <v>dos-hermanas/sushi-panda-dos-hermanas</v>
      </c>
      <c r="E233" t="str">
        <f t="shared" si="15"/>
        <v>dos-hermanas</v>
      </c>
      <c r="J233">
        <v>1</v>
      </c>
    </row>
    <row r="234" spans="1:10" ht="15.6" customHeight="1" x14ac:dyDescent="0.3">
      <c r="A234" s="1" t="s">
        <v>236</v>
      </c>
      <c r="B234" t="str">
        <f t="shared" si="12"/>
        <v>sushi-panda-el-puerto-de-santa-maria</v>
      </c>
      <c r="C234" t="str">
        <f t="shared" si="13"/>
        <v>cadiz</v>
      </c>
      <c r="D234" t="str">
        <f t="shared" si="14"/>
        <v>el-puerto-de-santa-maria/sushi-panda-el-puerto-de-santa-maria</v>
      </c>
      <c r="E234" t="str">
        <f t="shared" si="15"/>
        <v>el-puerto-de-santa-maria</v>
      </c>
      <c r="J234">
        <v>1</v>
      </c>
    </row>
    <row r="235" spans="1:10" ht="15.6" customHeight="1" x14ac:dyDescent="0.3">
      <c r="A235" s="1" t="s">
        <v>232</v>
      </c>
      <c r="B235" t="str">
        <f t="shared" si="12"/>
        <v>sushi-panda-estepona</v>
      </c>
      <c r="C235" t="str">
        <f t="shared" si="13"/>
        <v>malaga</v>
      </c>
      <c r="D235" t="str">
        <f t="shared" si="14"/>
        <v>estepona/sushi-panda-estepona</v>
      </c>
      <c r="E235" t="str">
        <f t="shared" si="15"/>
        <v>estepona</v>
      </c>
      <c r="J235">
        <v>1</v>
      </c>
    </row>
    <row r="236" spans="1:10" ht="15.6" customHeight="1" x14ac:dyDescent="0.3">
      <c r="A236" s="1" t="s">
        <v>237</v>
      </c>
      <c r="B236" t="str">
        <f t="shared" si="12"/>
        <v>sushi-panda-jerez-de-la-frontera</v>
      </c>
      <c r="C236" t="str">
        <f t="shared" si="13"/>
        <v>cadiz</v>
      </c>
      <c r="D236" t="str">
        <f t="shared" si="14"/>
        <v>jerez-de-la-frontera/sushi-panda-jerez-de-la-frontera</v>
      </c>
      <c r="E236" t="str">
        <f t="shared" si="15"/>
        <v>jerez-de-la-frontera</v>
      </c>
      <c r="J236">
        <v>1</v>
      </c>
    </row>
    <row r="237" spans="1:10" ht="15.6" customHeight="1" x14ac:dyDescent="0.3">
      <c r="A237" s="1" t="s">
        <v>238</v>
      </c>
      <c r="B237" t="str">
        <f t="shared" si="12"/>
        <v>sushi-panda-malaga</v>
      </c>
      <c r="C237" t="str">
        <f t="shared" si="13"/>
        <v>malaga</v>
      </c>
      <c r="D237" t="str">
        <f t="shared" si="14"/>
        <v>malaga/sushi-panda-malaga</v>
      </c>
      <c r="E237" t="str">
        <f t="shared" si="15"/>
        <v>malaga</v>
      </c>
      <c r="J237">
        <v>1</v>
      </c>
    </row>
    <row r="238" spans="1:10" ht="15.6" customHeight="1" x14ac:dyDescent="0.3">
      <c r="A238" s="1" t="s">
        <v>233</v>
      </c>
      <c r="B238" t="str">
        <f t="shared" si="12"/>
        <v>sushi-panda-san-fernando</v>
      </c>
      <c r="C238" t="str">
        <f t="shared" si="13"/>
        <v>cadiz</v>
      </c>
      <c r="D238" t="str">
        <f t="shared" si="14"/>
        <v>san-fernando/sushi-panda-san-fernando</v>
      </c>
      <c r="E238" t="str">
        <f t="shared" si="15"/>
        <v>san-fernando</v>
      </c>
      <c r="J238">
        <v>1</v>
      </c>
    </row>
    <row r="239" spans="1:10" ht="15.6" customHeight="1" x14ac:dyDescent="0.3">
      <c r="A239" s="1" t="s">
        <v>239</v>
      </c>
      <c r="B239" t="str">
        <f t="shared" si="12"/>
        <v>taberna-do-campo</v>
      </c>
      <c r="C239" t="str">
        <f t="shared" si="13"/>
        <v>a-coruna</v>
      </c>
      <c r="D239" t="str">
        <f t="shared" si="14"/>
        <v>culleredo/taberna-do-campo</v>
      </c>
      <c r="E239" t="str">
        <f t="shared" si="15"/>
        <v>culleredo</v>
      </c>
      <c r="J239">
        <v>1</v>
      </c>
    </row>
    <row r="240" spans="1:10" ht="15.6" customHeight="1" x14ac:dyDescent="0.3">
      <c r="A240" s="1" t="s">
        <v>240</v>
      </c>
      <c r="B240" t="str">
        <f t="shared" si="12"/>
        <v>taberna-do-labrego</v>
      </c>
      <c r="C240" t="str">
        <f t="shared" si="13"/>
        <v>lugo</v>
      </c>
      <c r="D240" t="str">
        <f t="shared" si="14"/>
        <v>begonte/taberna-do-labrego</v>
      </c>
      <c r="E240" t="str">
        <f t="shared" si="15"/>
        <v>begonte</v>
      </c>
      <c r="J240">
        <v>1</v>
      </c>
    </row>
    <row r="241" spans="1:10" ht="15.6" customHeight="1" x14ac:dyDescent="0.3">
      <c r="A241" s="1" t="s">
        <v>241</v>
      </c>
      <c r="B241" t="str">
        <f t="shared" si="12"/>
        <v>taberna-la-alqueria</v>
      </c>
      <c r="C241" t="str">
        <f t="shared" si="13"/>
        <v>cordoba</v>
      </c>
      <c r="D241" t="str">
        <f t="shared" si="14"/>
        <v>cordoba/taberna-la-alqueria</v>
      </c>
      <c r="E241" t="str">
        <f t="shared" si="15"/>
        <v>cordoba</v>
      </c>
      <c r="J241">
        <v>1</v>
      </c>
    </row>
    <row r="242" spans="1:10" ht="15.6" customHeight="1" x14ac:dyDescent="0.3">
      <c r="A242" s="1" t="s">
        <v>242</v>
      </c>
      <c r="B242" t="str">
        <f t="shared" si="12"/>
        <v>taberna-la-montillana</v>
      </c>
      <c r="C242" t="str">
        <f t="shared" si="13"/>
        <v>cordoba</v>
      </c>
      <c r="D242" t="str">
        <f t="shared" si="14"/>
        <v>cordoba/taberna-la-montillana</v>
      </c>
      <c r="E242" t="str">
        <f t="shared" si="15"/>
        <v>cordoba</v>
      </c>
      <c r="J242">
        <v>0</v>
      </c>
    </row>
    <row r="243" spans="1:10" ht="15.6" customHeight="1" x14ac:dyDescent="0.3">
      <c r="A243" s="1" t="s">
        <v>243</v>
      </c>
      <c r="B243" t="str">
        <f t="shared" si="12"/>
        <v>taberna-lardies</v>
      </c>
      <c r="C243" t="str">
        <f t="shared" si="13"/>
        <v>madrid</v>
      </c>
      <c r="D243" t="str">
        <f t="shared" si="14"/>
        <v>madrid/taberna-lardies</v>
      </c>
      <c r="E243" t="str">
        <f t="shared" si="15"/>
        <v>madrid</v>
      </c>
      <c r="J243">
        <v>1</v>
      </c>
    </row>
    <row r="244" spans="1:10" ht="15.6" customHeight="1" x14ac:dyDescent="0.3">
      <c r="A244" s="1" t="s">
        <v>245</v>
      </c>
      <c r="B244" t="str">
        <f t="shared" si="12"/>
        <v>tao-369-arturo-soria</v>
      </c>
      <c r="C244" t="str">
        <f t="shared" si="13"/>
        <v>madrid</v>
      </c>
      <c r="D244" t="str">
        <f t="shared" si="14"/>
        <v>madrid/tao-369-arturo-soria</v>
      </c>
      <c r="E244" t="str">
        <f t="shared" si="15"/>
        <v>madrid</v>
      </c>
      <c r="J244">
        <v>1</v>
      </c>
    </row>
    <row r="245" spans="1:10" ht="15.6" customHeight="1" x14ac:dyDescent="0.3">
      <c r="A245" s="1" t="s">
        <v>246</v>
      </c>
      <c r="B245" t="str">
        <f t="shared" si="12"/>
        <v>tao-369-bernabeu</v>
      </c>
      <c r="C245" t="str">
        <f t="shared" si="13"/>
        <v>madrid</v>
      </c>
      <c r="D245" t="str">
        <f t="shared" si="14"/>
        <v>madrid/tao-369-bernabeu</v>
      </c>
      <c r="E245" t="str">
        <f t="shared" si="15"/>
        <v>madrid</v>
      </c>
      <c r="J245">
        <v>1</v>
      </c>
    </row>
    <row r="246" spans="1:10" s="5" customFormat="1" ht="15.6" customHeight="1" x14ac:dyDescent="0.3">
      <c r="A246" s="1" t="s">
        <v>247</v>
      </c>
      <c r="B246" t="str">
        <f t="shared" si="12"/>
        <v>tao-369-campo-de-las-naciones</v>
      </c>
      <c r="C246" t="str">
        <f t="shared" si="13"/>
        <v>madrid</v>
      </c>
      <c r="D246" t="str">
        <f t="shared" si="14"/>
        <v>madrid/tao-369-campo-de-las-naciones</v>
      </c>
      <c r="E246" t="str">
        <f t="shared" si="15"/>
        <v>madrid</v>
      </c>
      <c r="F246"/>
      <c r="G246"/>
      <c r="H246"/>
      <c r="I246"/>
      <c r="J246">
        <v>1</v>
      </c>
    </row>
    <row r="247" spans="1:10" ht="15.6" customHeight="1" x14ac:dyDescent="0.3">
      <c r="A247" s="1" t="s">
        <v>248</v>
      </c>
      <c r="B247" t="str">
        <f t="shared" si="12"/>
        <v>tao-369-la-moraleja</v>
      </c>
      <c r="C247" t="str">
        <f t="shared" si="13"/>
        <v>madrid</v>
      </c>
      <c r="D247" t="str">
        <f t="shared" si="14"/>
        <v>alcobendas/tao-369-la-moraleja</v>
      </c>
      <c r="E247" t="str">
        <f t="shared" si="15"/>
        <v>alcobendas</v>
      </c>
      <c r="J247">
        <v>1</v>
      </c>
    </row>
    <row r="248" spans="1:10" ht="15.6" customHeight="1" x14ac:dyDescent="0.3">
      <c r="A248" s="1" t="s">
        <v>249</v>
      </c>
      <c r="B248" t="str">
        <f t="shared" si="12"/>
        <v>tao-369-mendez-alvaro</v>
      </c>
      <c r="C248" t="str">
        <f t="shared" si="13"/>
        <v>madrid</v>
      </c>
      <c r="D248" t="str">
        <f t="shared" si="14"/>
        <v>madrid/tao-369-mendez-alvaro</v>
      </c>
      <c r="E248" t="str">
        <f t="shared" si="15"/>
        <v>madrid</v>
      </c>
      <c r="J248">
        <v>1</v>
      </c>
    </row>
    <row r="249" spans="1:10" ht="15.6" customHeight="1" x14ac:dyDescent="0.3">
      <c r="A249" s="1" t="s">
        <v>250</v>
      </c>
      <c r="B249" t="str">
        <f t="shared" si="12"/>
        <v>tasca-cantabra</v>
      </c>
      <c r="C249" t="str">
        <f t="shared" si="13"/>
        <v>cantabria</v>
      </c>
      <c r="D249" t="str">
        <f t="shared" si="14"/>
        <v>potes/tasca-cantabra</v>
      </c>
      <c r="E249" t="str">
        <f t="shared" si="15"/>
        <v>potes</v>
      </c>
      <c r="J249">
        <v>1</v>
      </c>
    </row>
    <row r="250" spans="1:10" ht="15.6" customHeight="1" x14ac:dyDescent="0.3">
      <c r="A250" s="1" t="s">
        <v>251</v>
      </c>
      <c r="B250" t="str">
        <f t="shared" si="12"/>
        <v>ten-con-ten</v>
      </c>
      <c r="C250" t="str">
        <f t="shared" si="13"/>
        <v>madrid</v>
      </c>
      <c r="D250" t="str">
        <f t="shared" si="14"/>
        <v>madrid/ten-con-ten</v>
      </c>
      <c r="E250" t="str">
        <f t="shared" si="15"/>
        <v>madrid</v>
      </c>
      <c r="J250">
        <v>1</v>
      </c>
    </row>
    <row r="251" spans="1:10" ht="15.6" customHeight="1" x14ac:dyDescent="0.3">
      <c r="A251" s="1" t="s">
        <v>252</v>
      </c>
      <c r="B251" t="str">
        <f t="shared" si="12"/>
        <v>terraza-yandiola</v>
      </c>
      <c r="C251" t="str">
        <f t="shared" si="13"/>
        <v>bizkaia</v>
      </c>
      <c r="D251" t="str">
        <f t="shared" si="14"/>
        <v>bilbao/terraza-yandiola</v>
      </c>
      <c r="E251" t="str">
        <f t="shared" si="15"/>
        <v>bilbao</v>
      </c>
      <c r="J251">
        <v>1</v>
      </c>
    </row>
    <row r="252" spans="1:10" ht="15.6" customHeight="1" x14ac:dyDescent="0.3">
      <c r="A252" s="1" t="s">
        <v>253</v>
      </c>
      <c r="B252" t="str">
        <f t="shared" si="12"/>
        <v>the-boar</v>
      </c>
      <c r="C252" t="str">
        <f t="shared" si="13"/>
        <v>bizkaia</v>
      </c>
      <c r="D252" t="str">
        <f t="shared" si="14"/>
        <v>bilbao/the-boar</v>
      </c>
      <c r="E252" t="str">
        <f t="shared" si="15"/>
        <v>bilbao</v>
      </c>
      <c r="J252">
        <v>1</v>
      </c>
    </row>
    <row r="253" spans="1:10" ht="15.6" customHeight="1" x14ac:dyDescent="0.3">
      <c r="A253" s="1" t="s">
        <v>254</v>
      </c>
      <c r="B253" t="str">
        <f t="shared" si="12"/>
        <v>the-irish-rover</v>
      </c>
      <c r="C253" t="str">
        <f t="shared" si="13"/>
        <v>madrid</v>
      </c>
      <c r="D253" t="str">
        <f t="shared" si="14"/>
        <v>madrid/the-irish-rover</v>
      </c>
      <c r="E253" t="str">
        <f t="shared" si="15"/>
        <v>madrid</v>
      </c>
      <c r="J253">
        <v>1</v>
      </c>
    </row>
    <row r="254" spans="1:10" ht="15.6" customHeight="1" x14ac:dyDescent="0.3">
      <c r="A254" s="1" t="s">
        <v>255</v>
      </c>
      <c r="B254" t="str">
        <f t="shared" si="12"/>
        <v>thelma</v>
      </c>
      <c r="C254" t="str">
        <f t="shared" si="13"/>
        <v>pontevedra</v>
      </c>
      <c r="D254" t="str">
        <f t="shared" si="14"/>
        <v>cambados/thelma</v>
      </c>
      <c r="E254" t="str">
        <f t="shared" si="15"/>
        <v>cambados</v>
      </c>
      <c r="J254">
        <v>1</v>
      </c>
    </row>
    <row r="255" spans="1:10" ht="15.6" customHeight="1" x14ac:dyDescent="0.3">
      <c r="A255" s="1" t="s">
        <v>256</v>
      </c>
      <c r="B255" t="str">
        <f t="shared" si="12"/>
        <v>toch</v>
      </c>
      <c r="C255" t="str">
        <f t="shared" si="13"/>
        <v>alicante</v>
      </c>
      <c r="D255" t="str">
        <f t="shared" si="14"/>
        <v>alicante/toch</v>
      </c>
      <c r="E255" t="str">
        <f t="shared" si="15"/>
        <v>alicante</v>
      </c>
      <c r="J255">
        <v>1</v>
      </c>
    </row>
    <row r="256" spans="1:10" ht="15.6" customHeight="1" x14ac:dyDescent="0.3">
      <c r="A256" s="1" t="s">
        <v>257</v>
      </c>
      <c r="B256" t="str">
        <f t="shared" si="12"/>
        <v>treze-restaurante</v>
      </c>
      <c r="C256" t="str">
        <f t="shared" si="13"/>
        <v>madrid</v>
      </c>
      <c r="D256" t="str">
        <f t="shared" si="14"/>
        <v>madrid/treze-restaurante</v>
      </c>
      <c r="E256" t="str">
        <f t="shared" si="15"/>
        <v>madrid</v>
      </c>
      <c r="J256">
        <v>0</v>
      </c>
    </row>
    <row r="257" spans="1:10" ht="15.6" customHeight="1" x14ac:dyDescent="0.3">
      <c r="A257" s="1" t="s">
        <v>258</v>
      </c>
      <c r="B257" t="str">
        <f t="shared" si="12"/>
        <v>ultramarinos-quintin</v>
      </c>
      <c r="C257" t="str">
        <f t="shared" si="13"/>
        <v>madrid</v>
      </c>
      <c r="D257" t="str">
        <f t="shared" si="14"/>
        <v>madrid/ultramarinos-quintin</v>
      </c>
      <c r="E257" t="str">
        <f t="shared" si="15"/>
        <v>madrid</v>
      </c>
      <c r="J257">
        <v>1</v>
      </c>
    </row>
    <row r="258" spans="1:10" ht="15.6" customHeight="1" x14ac:dyDescent="0.3">
      <c r="A258" s="1" t="s">
        <v>259</v>
      </c>
      <c r="B258" t="str">
        <f t="shared" ref="B258:B260" si="16">RIGHT(A258,LEN(A258)-LEN(C258)-LEN(E258)-34)</f>
        <v>viavelez</v>
      </c>
      <c r="C258" t="str">
        <f t="shared" ref="C258:C263" si="17">MID(A258,33,FIND("/",A258,35)-33)</f>
        <v>madrid</v>
      </c>
      <c r="D258" t="str">
        <f t="shared" ref="D258:D263" si="18">MID(A258,FIND("/",A258,35)+1,100)</f>
        <v>madrid/viavelez</v>
      </c>
      <c r="E258" t="str">
        <f t="shared" ref="E258:E260" si="19">LEFT(D258,FIND("/",D258)-1)</f>
        <v>madrid</v>
      </c>
      <c r="J258">
        <v>0</v>
      </c>
    </row>
    <row r="259" spans="1:10" ht="15.6" customHeight="1" x14ac:dyDescent="0.3">
      <c r="A259" s="1" t="s">
        <v>260</v>
      </c>
      <c r="B259" t="str">
        <f t="shared" si="16"/>
        <v>viuda-de-vacas</v>
      </c>
      <c r="C259" t="str">
        <f t="shared" si="17"/>
        <v>madrid</v>
      </c>
      <c r="D259" t="str">
        <f t="shared" si="18"/>
        <v>madrid/viuda-de-vacas</v>
      </c>
      <c r="E259" t="str">
        <f t="shared" si="19"/>
        <v>madrid</v>
      </c>
      <c r="J259">
        <v>1</v>
      </c>
    </row>
    <row r="260" spans="1:10" ht="15.6" customHeight="1" x14ac:dyDescent="0.3">
      <c r="A260" s="1" t="s">
        <v>261</v>
      </c>
      <c r="B260" t="str">
        <f t="shared" si="16"/>
        <v>volanta</v>
      </c>
      <c r="C260" t="str">
        <f t="shared" si="17"/>
        <v>toledo</v>
      </c>
      <c r="D260" t="str">
        <f t="shared" si="18"/>
        <v>talavera-de-la-reina/volanta</v>
      </c>
      <c r="E260" t="str">
        <f t="shared" si="19"/>
        <v>talavera-de-la-reina</v>
      </c>
      <c r="J260">
        <v>1</v>
      </c>
    </row>
    <row r="261" spans="1:10" ht="15.6" customHeight="1" x14ac:dyDescent="0.3">
      <c r="A261" s="1" t="s">
        <v>106</v>
      </c>
      <c r="B261" t="s">
        <v>356</v>
      </c>
      <c r="C261" t="str">
        <f t="shared" si="17"/>
        <v>alicante</v>
      </c>
      <c r="D261" t="str">
        <f t="shared" si="18"/>
        <v>la-freiduria-andaluza</v>
      </c>
      <c r="E261" t="s">
        <v>357</v>
      </c>
      <c r="J261">
        <v>1</v>
      </c>
    </row>
    <row r="262" spans="1:10" ht="15.6" customHeight="1" x14ac:dyDescent="0.3">
      <c r="A262" s="4" t="s">
        <v>163</v>
      </c>
      <c r="B262" t="e">
        <f>RIGHT(A262,LEN(A262)-LEN(C262)-LEN(E262)-34)</f>
        <v>#VALUE!</v>
      </c>
      <c r="C262" t="e">
        <f t="shared" si="17"/>
        <v>#VALUE!</v>
      </c>
      <c r="D262" t="e">
        <f t="shared" si="18"/>
        <v>#VALUE!</v>
      </c>
      <c r="E262" t="e">
        <f>LEFT(D262,FIND("/",D262)-1)</f>
        <v>#VALUE!</v>
      </c>
      <c r="F262" s="5"/>
      <c r="G262" s="5"/>
      <c r="H262" s="5"/>
      <c r="I262" s="5"/>
      <c r="J262" s="5"/>
    </row>
    <row r="263" spans="1:10" ht="15.6" customHeight="1" x14ac:dyDescent="0.3">
      <c r="A263" s="4" t="s">
        <v>244</v>
      </c>
      <c r="B263" t="e">
        <f>RIGHT(A263,LEN(A263)-LEN(C263)-LEN(E263)-34)</f>
        <v>#VALUE!</v>
      </c>
      <c r="C263" t="e">
        <f t="shared" si="17"/>
        <v>#VALUE!</v>
      </c>
      <c r="D263" t="e">
        <f t="shared" si="18"/>
        <v>#VALUE!</v>
      </c>
      <c r="E263" t="e">
        <f>LEFT(D263,FIND("/",D263)-1)</f>
        <v>#VALUE!</v>
      </c>
      <c r="F263" s="5"/>
      <c r="G263" s="5"/>
      <c r="H263" s="5"/>
      <c r="I263" s="5"/>
      <c r="J263" s="5"/>
    </row>
    <row r="264" spans="1:10" ht="15.6" customHeight="1" x14ac:dyDescent="0.3">
      <c r="A264" s="2"/>
      <c r="B264" s="2"/>
      <c r="F264" s="3"/>
    </row>
  </sheetData>
  <sortState xmlns:xlrd2="http://schemas.microsoft.com/office/spreadsheetml/2017/richdata2" ref="A2:J264">
    <sortCondition ref="B2:B264"/>
  </sortState>
  <hyperlinks>
    <hyperlink ref="A2" r:id="rId1" xr:uid="{B9DA484E-BE29-4D3E-8E97-8E163558CC08}"/>
    <hyperlink ref="A4" r:id="rId2" xr:uid="{E28F34C4-4AFB-478E-B6C5-4DAF27E827A7}"/>
    <hyperlink ref="A6" r:id="rId3" xr:uid="{C6B3DBCD-89BF-44F8-B585-938DE73510CF}"/>
    <hyperlink ref="A21" r:id="rId4" xr:uid="{F09969CC-205A-4832-AED1-630BD6D9FEBE}"/>
    <hyperlink ref="A3" r:id="rId5" xr:uid="{25549ED9-9F81-4BBB-9A81-3FB22FA6C513}"/>
    <hyperlink ref="A5" r:id="rId6" xr:uid="{9B31B4A6-B39D-4445-A3FA-1C0D284D006C}"/>
    <hyperlink ref="A7" r:id="rId7" xr:uid="{999CBD49-923C-4430-8C2D-4827075DAF3E}"/>
    <hyperlink ref="A8" r:id="rId8" xr:uid="{43BE60EE-0E9B-49D7-8A53-BB01ED96A304}"/>
    <hyperlink ref="A9" r:id="rId9" xr:uid="{E26736C5-6FA1-47FD-80D7-48A415ED67E1}"/>
    <hyperlink ref="A10" r:id="rId10" xr:uid="{9D35CD1F-B907-47ED-B9E0-7551B420DB4A}"/>
    <hyperlink ref="A11" r:id="rId11" xr:uid="{349AD544-2BD3-4FA1-B594-BC984D91C4DD}"/>
    <hyperlink ref="A12" r:id="rId12" xr:uid="{B56CC754-41F7-4BE8-8A08-222D7C88D098}"/>
    <hyperlink ref="A13" r:id="rId13" xr:uid="{C86286E4-0FA0-48B7-A2C2-66997EE62D7E}"/>
    <hyperlink ref="A14" r:id="rId14" xr:uid="{31C072AC-320F-4BFE-BAF6-A1582FAC7E8E}"/>
    <hyperlink ref="A15" r:id="rId15" xr:uid="{E25B37EB-9030-4C64-BDFA-F03B05076C71}"/>
    <hyperlink ref="A16" r:id="rId16" xr:uid="{5F686CA8-7C6D-4F68-B0AA-35921DD30DE3}"/>
    <hyperlink ref="A17" r:id="rId17" xr:uid="{87A60843-B521-4FF5-9354-ED8F75730A55}"/>
    <hyperlink ref="A18" r:id="rId18" xr:uid="{7E1D0BED-8E69-4635-8566-298A6C0D6A67}"/>
    <hyperlink ref="A19" r:id="rId19" xr:uid="{F513A783-C51B-4422-A6B2-BA2476136448}"/>
    <hyperlink ref="A20" r:id="rId20" xr:uid="{799BF86B-CEAB-4999-8C3B-64D05E0A1D9C}"/>
    <hyperlink ref="A22" r:id="rId21" xr:uid="{945A29F6-9482-414E-BC83-80275DD82076}"/>
    <hyperlink ref="A24" r:id="rId22" xr:uid="{D5124090-94E0-4331-B69E-256F2EA640CC}"/>
    <hyperlink ref="A25" r:id="rId23" xr:uid="{54DFF2D8-A074-4A43-83A5-241DE3ACF0E1}"/>
    <hyperlink ref="A26" r:id="rId24" xr:uid="{CD306F2F-00CB-4E26-8BDB-C3FACD474C81}"/>
    <hyperlink ref="A28" r:id="rId25" xr:uid="{4B0DC2A0-E3C3-4BA1-AE9F-9953BA8DFCAC}"/>
    <hyperlink ref="A29" r:id="rId26" xr:uid="{8F0FFC84-FE39-4101-AF79-308BD6874EE3}"/>
    <hyperlink ref="A23" r:id="rId27" xr:uid="{4711E220-23A7-4ECD-BD74-9E979F78D883}"/>
    <hyperlink ref="A27" r:id="rId28" xr:uid="{F9CCE3F7-C106-46EE-9E5F-04609600044A}"/>
    <hyperlink ref="A30" r:id="rId29" xr:uid="{58319BB7-FFC3-4369-A727-7EDD99E75F3E}"/>
    <hyperlink ref="A31" r:id="rId30" xr:uid="{80C745E1-9713-46C3-A3E0-710DB984F0FC}"/>
    <hyperlink ref="A32" r:id="rId31" xr:uid="{AAC0DC97-6E4A-4E61-8EC0-B6EC24DA4FA9}"/>
    <hyperlink ref="A33" r:id="rId32" xr:uid="{A8771263-F371-4394-AD79-016C1E7807B9}"/>
    <hyperlink ref="A34" r:id="rId33" xr:uid="{CABA9508-D693-460B-9611-A3D766E48FA0}"/>
    <hyperlink ref="A35" r:id="rId34" xr:uid="{4BCA698B-F1CD-475A-816F-76B91780ECF3}"/>
    <hyperlink ref="A36" r:id="rId35" xr:uid="{EE697A64-8EF7-4A53-A315-CED5B515D2C4}"/>
    <hyperlink ref="A37" r:id="rId36" xr:uid="{E0B31915-2F73-412F-A5ED-B67BB5C8F96C}"/>
    <hyperlink ref="A38" r:id="rId37" xr:uid="{6EB883D3-01D4-4FFF-B85C-598E02033D41}"/>
    <hyperlink ref="A39" r:id="rId38" xr:uid="{515C5A35-06CC-4B1C-93F8-C550BC2E9B27}"/>
    <hyperlink ref="A40" r:id="rId39" xr:uid="{1CD9A9F3-330F-4518-B129-2360C58C7B58}"/>
    <hyperlink ref="A41" r:id="rId40" xr:uid="{EFCE1BBE-FEEB-426B-BB90-124A41A2ABC0}"/>
    <hyperlink ref="A42" r:id="rId41" xr:uid="{B35748DE-FC4D-4AE1-8D8C-B546A4FB9C0C}"/>
    <hyperlink ref="A43" r:id="rId42" xr:uid="{48C5B615-A067-4884-B2DA-3AB76ED84895}"/>
    <hyperlink ref="A44" r:id="rId43" xr:uid="{D81FF73B-4B8A-45BE-9330-FA76BA72ACFF}"/>
    <hyperlink ref="A45" r:id="rId44" xr:uid="{5A2904D5-3F2A-4BA0-BAD8-D0D5FE4F87F1}"/>
    <hyperlink ref="A46" r:id="rId45" xr:uid="{15CBB82A-65B3-48F8-8032-3547CC96424B}"/>
    <hyperlink ref="A47" r:id="rId46" xr:uid="{AC4D43D9-E206-4BCE-A753-59C8B534E00A}"/>
    <hyperlink ref="A48" r:id="rId47" xr:uid="{D8C9DD36-3564-41BD-B8F1-AD6A9258C218}"/>
    <hyperlink ref="A49" r:id="rId48" xr:uid="{5B167595-4873-45A6-AF38-780EE8CD86DA}"/>
    <hyperlink ref="A50" r:id="rId49" xr:uid="{E3842757-1CE1-4EBF-B82F-D9C316F0EAE1}"/>
    <hyperlink ref="A51" r:id="rId50" xr:uid="{AD7009D7-5322-43A9-88D5-26E2FEC43A03}"/>
    <hyperlink ref="A52" r:id="rId51" xr:uid="{6E8A23EE-32C0-4511-800E-137FC634CAC4}"/>
    <hyperlink ref="A53" r:id="rId52" xr:uid="{5DF8AF05-A52B-49E7-943F-BE5973FD236F}"/>
    <hyperlink ref="A54" r:id="rId53" xr:uid="{A62E5A61-7055-422A-89AE-5B1B6B6EFE46}"/>
    <hyperlink ref="A55" r:id="rId54" xr:uid="{B7304FA2-3219-485B-9E5F-AE1B43E44857}"/>
    <hyperlink ref="A56" r:id="rId55" xr:uid="{EDA94662-3D13-406F-8333-D3F81EF84907}"/>
    <hyperlink ref="A57" r:id="rId56" xr:uid="{67E848FC-CF30-4907-A6A0-00B651D36B41}"/>
    <hyperlink ref="A58" r:id="rId57" xr:uid="{6DEEDFFB-FC60-4E09-9ADE-C5A327EABB21}"/>
    <hyperlink ref="A59" r:id="rId58" xr:uid="{31155099-80CF-44BA-A9CC-2F95F23A014E}"/>
    <hyperlink ref="A60" r:id="rId59" xr:uid="{00CA6448-3076-499F-9B6A-42F183931869}"/>
    <hyperlink ref="A61" r:id="rId60" xr:uid="{8CE720D6-D457-4D72-817C-29AE464CCD88}"/>
    <hyperlink ref="A62" r:id="rId61" xr:uid="{89163196-0BC9-44D3-B2F8-68C352078824}"/>
    <hyperlink ref="A63" r:id="rId62" xr:uid="{2CB24F34-C816-45E7-BECF-E35806D9AF96}"/>
    <hyperlink ref="A64" r:id="rId63" xr:uid="{4EB1FBA0-A4B6-4839-B621-FBE13EDD5C72}"/>
    <hyperlink ref="A65" r:id="rId64" xr:uid="{98E64091-3D44-4A7C-9014-DE55F84B652B}"/>
    <hyperlink ref="A66" r:id="rId65" xr:uid="{1BFAFE3C-3223-4B9B-88AB-562B949D9FE7}"/>
    <hyperlink ref="A67" r:id="rId66" xr:uid="{5733346D-D6E5-4A88-9FB2-56E0986B8CB9}"/>
    <hyperlink ref="A68" r:id="rId67" xr:uid="{104D16F6-066D-4DA5-89B6-1CE82AF6E5E8}"/>
    <hyperlink ref="A70" r:id="rId68" xr:uid="{8CF54498-210F-4F79-8FF4-8B60EC9350BE}"/>
    <hyperlink ref="A71" r:id="rId69" xr:uid="{974775AA-B38C-4551-BE9F-ACEDDA442415}"/>
    <hyperlink ref="A72" r:id="rId70" xr:uid="{2147A3B5-79C0-4B78-B35C-925DF1981331}"/>
    <hyperlink ref="A73" r:id="rId71" xr:uid="{BC586375-2318-411C-B28B-A24890C7524C}"/>
    <hyperlink ref="A69" r:id="rId72" xr:uid="{DDCF719A-985A-4D89-88D1-BB17FAA07D81}"/>
    <hyperlink ref="A74" r:id="rId73" xr:uid="{B04562A3-D56C-437F-B106-C7AAD07367B1}"/>
    <hyperlink ref="A75" r:id="rId74" xr:uid="{F4BC1C98-36D5-4E5C-95EA-1C842D5F33E2}"/>
    <hyperlink ref="A76" r:id="rId75" xr:uid="{C16FD212-7415-4DAE-AF5B-5E16404EB1E4}"/>
    <hyperlink ref="A77" r:id="rId76" xr:uid="{4A7275D6-C890-4765-82CA-85D51BAA2F3E}"/>
    <hyperlink ref="A78" r:id="rId77" xr:uid="{8D898642-5AAC-4318-9C4D-0F9370B0A46F}"/>
    <hyperlink ref="A79" r:id="rId78" xr:uid="{0EA5B955-8877-477B-A82F-B8F671FF00E4}"/>
    <hyperlink ref="A80" r:id="rId79" xr:uid="{DA8F6F2C-3466-4342-BB9F-44A9486E977A}"/>
    <hyperlink ref="A81" r:id="rId80" xr:uid="{9E053033-BD9E-4F95-B37B-259E2068D19C}"/>
    <hyperlink ref="A82" r:id="rId81" xr:uid="{7AE7B62E-6D97-4605-8AEA-9B7C5CD996A5}"/>
    <hyperlink ref="A83" r:id="rId82" xr:uid="{6A71EA78-20EF-49E4-8C01-AF4BE0F36A52}"/>
    <hyperlink ref="A84" r:id="rId83" xr:uid="{4225586E-8C3E-46FB-92A3-DF309FD0143D}"/>
    <hyperlink ref="A85" r:id="rId84" xr:uid="{D98FDCEE-95E9-48DF-A48F-AAD4CD826251}"/>
    <hyperlink ref="A86" r:id="rId85" xr:uid="{68F51F95-8A21-418B-ABAF-491DC07037DE}"/>
    <hyperlink ref="A87" r:id="rId86" xr:uid="{79C0BCAE-3541-4A00-BEC0-4B26EFCE66E9}"/>
    <hyperlink ref="A88" r:id="rId87" xr:uid="{C8957974-A60A-4F61-95DC-8289B1EE869E}"/>
    <hyperlink ref="A89" r:id="rId88" xr:uid="{AAAEE561-BE94-4A71-8CA3-CDA31F8881C6}"/>
    <hyperlink ref="A90" r:id="rId89" xr:uid="{4BDE33D2-2F20-406F-8A25-9E9C4C3C02DB}"/>
    <hyperlink ref="A91" r:id="rId90" xr:uid="{2BA38CF2-46A4-4FFD-8EF3-950CDAF95931}"/>
    <hyperlink ref="A92" r:id="rId91" xr:uid="{DB962394-2E29-42C8-822C-0A745ADB8F29}"/>
    <hyperlink ref="A93" r:id="rId92" xr:uid="{6A58268D-8E71-41E6-99C2-1C5D8C831A63}"/>
    <hyperlink ref="A94" r:id="rId93" xr:uid="{DDF10AFF-29B0-4C7B-A04F-B2F5E469175C}"/>
    <hyperlink ref="A95" r:id="rId94" xr:uid="{5C36AB55-E58E-4B5E-AB71-5BA58732E17B}"/>
    <hyperlink ref="A96" r:id="rId95" xr:uid="{9B623F78-C03A-4A34-8FC3-8A37ACE6529C}"/>
    <hyperlink ref="A97" r:id="rId96" xr:uid="{65DC97BB-DCB3-40CC-836C-2076E6AB6050}"/>
    <hyperlink ref="A98" r:id="rId97" xr:uid="{D30A98AC-8342-49FF-BCCB-76C935BCA678}"/>
    <hyperlink ref="A99" r:id="rId98" xr:uid="{C592C464-416E-41BE-80BD-8CC1D6016B92}"/>
    <hyperlink ref="A101" r:id="rId99" xr:uid="{5ED4B846-CF18-40D0-BE85-71DB6F7C83EA}"/>
    <hyperlink ref="A100" r:id="rId100" xr:uid="{5998D096-7429-4DF0-944C-3B45108AE204}"/>
    <hyperlink ref="A102" r:id="rId101" xr:uid="{A54D4F79-5F93-4B8C-AB6C-6F8B05FCA81A}"/>
    <hyperlink ref="A103" r:id="rId102" xr:uid="{7799FD55-0D20-4CAF-88E0-5697B0250201}"/>
    <hyperlink ref="A104" r:id="rId103" xr:uid="{2225B8CC-D697-49A5-82D7-6C725324A682}"/>
    <hyperlink ref="A105" r:id="rId104" xr:uid="{97072B58-6B23-4263-8CE4-D17FCBB01042}"/>
    <hyperlink ref="A106" r:id="rId105" xr:uid="{2553465B-7B4A-4191-8D59-86079B952BBA}"/>
    <hyperlink ref="A107" r:id="rId106" xr:uid="{8CF21527-D748-4A79-96C6-602766B1A510}"/>
    <hyperlink ref="A261" r:id="rId107" xr:uid="{9C579849-3F87-4691-AD2A-1B9421548167}"/>
    <hyperlink ref="A108" r:id="rId108" xr:uid="{8FF58597-1DFF-4D66-B544-D988C46EF55F}"/>
    <hyperlink ref="A109" r:id="rId109" xr:uid="{74404D62-9053-4143-9EAF-B4B161C65B6F}"/>
    <hyperlink ref="A110" r:id="rId110" xr:uid="{AE99A73C-986C-4171-AE83-BBE26E101767}"/>
    <hyperlink ref="A111" r:id="rId111" xr:uid="{DF7BA517-6291-42FE-9AAB-5F672B06CC4A}"/>
    <hyperlink ref="A112" r:id="rId112" xr:uid="{ACCDD5C9-DFAB-44CE-909D-2207BE703B3F}"/>
    <hyperlink ref="A113" r:id="rId113" xr:uid="{B64E6B02-969B-4F3A-B4D1-68E924DEF3E3}"/>
    <hyperlink ref="A115" r:id="rId114" xr:uid="{90AEB600-57BA-4BA2-A818-96243A4AA8D3}"/>
    <hyperlink ref="A116" r:id="rId115" xr:uid="{A2B489FE-9824-45BC-AADE-37ED0EE1F68C}"/>
    <hyperlink ref="A117" r:id="rId116" xr:uid="{63D42B62-97DF-41E9-9940-34A2CD443BCD}"/>
    <hyperlink ref="A118" r:id="rId117" xr:uid="{B014A0FD-0EA6-4143-B745-F3ABCBA8EE48}"/>
    <hyperlink ref="A119" r:id="rId118" xr:uid="{7DD2A201-2737-4C8D-A60F-3304C8731C5B}"/>
    <hyperlink ref="A114" r:id="rId119" xr:uid="{75E072FE-FE1F-4F5D-9626-870B7741EC3C}"/>
    <hyperlink ref="A120" r:id="rId120" xr:uid="{99631ACB-72FC-4A45-8C74-81B34A688542}"/>
    <hyperlink ref="A121" r:id="rId121" xr:uid="{B7E2C8F7-B348-42FF-856D-A2503EABF04D}"/>
    <hyperlink ref="A122" r:id="rId122" xr:uid="{1CB46B48-526B-474F-B089-53DBC361C694}"/>
    <hyperlink ref="A123" r:id="rId123" xr:uid="{4DCA8274-2A73-4034-83AA-860B3AD4CB0E}"/>
    <hyperlink ref="A124" r:id="rId124" xr:uid="{9AC76FD4-360D-4525-BA7A-DD3AF44AB2BE}"/>
    <hyperlink ref="A125" r:id="rId125" xr:uid="{FC0935D9-4F5E-413F-BC95-0142CDADFBC3}"/>
    <hyperlink ref="A126" r:id="rId126" xr:uid="{FB584C0B-9923-4B8C-B542-E8FF5884D06C}"/>
    <hyperlink ref="A127" r:id="rId127" xr:uid="{DB11B6ED-44B8-4951-849A-AA0D12B75A19}"/>
    <hyperlink ref="A128" r:id="rId128" xr:uid="{5ACE2427-3A2B-4B65-8C44-25898FAB387C}"/>
    <hyperlink ref="A129" r:id="rId129" xr:uid="{2484503F-D72B-4885-A30E-AD928382B97E}"/>
    <hyperlink ref="A130" r:id="rId130" xr:uid="{C909EE35-CF74-463F-87ED-6FA2DB03269B}"/>
    <hyperlink ref="A131" r:id="rId131" xr:uid="{867E8D31-BC7C-480B-863B-E95BFB0D5133}"/>
    <hyperlink ref="A132" r:id="rId132" xr:uid="{6A89B79C-9B58-42B7-9B61-F532A7114AFA}"/>
    <hyperlink ref="A133" r:id="rId133" xr:uid="{BF183F3B-D13B-49A0-AB11-8711E7B51BB0}"/>
    <hyperlink ref="A134" r:id="rId134" xr:uid="{BB1F042F-2DE5-446E-BFF3-287B7F6F987F}"/>
    <hyperlink ref="A135" r:id="rId135" xr:uid="{7032333C-6552-44DE-B276-747CCF44E3A1}"/>
    <hyperlink ref="A136" r:id="rId136" xr:uid="{ED2DF99F-E713-4BAC-8391-F010C7C4F4B5}"/>
    <hyperlink ref="A137" r:id="rId137" xr:uid="{5079D692-0D52-4806-9CA5-69B7DF22A365}"/>
    <hyperlink ref="A138" r:id="rId138" xr:uid="{88C03CF5-1C16-4919-9726-B9832A8EE39A}"/>
    <hyperlink ref="A139" r:id="rId139" xr:uid="{64349B80-FB1F-4B96-A63B-1EAD03B9AA97}"/>
    <hyperlink ref="A140" r:id="rId140" xr:uid="{91FAE971-9CB1-4157-80D5-E857D07094BB}"/>
    <hyperlink ref="A141" r:id="rId141" xr:uid="{A561BEB2-3181-4C02-A11D-088E5A08C6E2}"/>
    <hyperlink ref="A142" r:id="rId142" xr:uid="{39D4E2E9-394C-43E0-9B4C-0562E6F33DD3}"/>
    <hyperlink ref="A143" r:id="rId143" xr:uid="{F1DFA903-0C9B-4914-A5F0-B01941672370}"/>
    <hyperlink ref="A144" r:id="rId144" xr:uid="{0A8B38EE-266A-4A90-BEC1-E56372BD137C}"/>
    <hyperlink ref="A145" r:id="rId145" xr:uid="{6DBE05CE-C882-46A6-8FCB-CCA05E2F9AAC}"/>
    <hyperlink ref="A155" r:id="rId146" xr:uid="{C82A110F-153C-4CB7-9457-6DB0E55800C6}"/>
    <hyperlink ref="A146" r:id="rId147" xr:uid="{0CD9CFD3-03F8-4EFD-AA43-16F4124FF699}"/>
    <hyperlink ref="A147" r:id="rId148" xr:uid="{2303255A-9FC3-4FB1-AB7A-CE5D7E49FBD4}"/>
    <hyperlink ref="A148" r:id="rId149" xr:uid="{A5EA9C52-8645-437D-B997-BD1558120873}"/>
    <hyperlink ref="A149" r:id="rId150" xr:uid="{B3BBCA67-97EB-487F-B922-EF9C34C965D4}"/>
    <hyperlink ref="A150" r:id="rId151" xr:uid="{9DFED92E-0E81-442D-A3E2-B27210CEF604}"/>
    <hyperlink ref="A151" r:id="rId152" xr:uid="{5AE5D6FB-1E3B-4110-B8DB-76D7EC2C7E1D}"/>
    <hyperlink ref="A152" r:id="rId153" xr:uid="{839ADD83-AB71-42EA-8DAA-C64111CFF4EB}"/>
    <hyperlink ref="A153" r:id="rId154" xr:uid="{1438F5D0-E014-4D0B-968E-3D54A1B5AF81}"/>
    <hyperlink ref="A154" r:id="rId155" xr:uid="{9336E262-84DB-4CFD-B66F-D501597AEE1A}"/>
    <hyperlink ref="A156" r:id="rId156" xr:uid="{C18C31D7-6FD8-4745-98C7-B4BB26C6DF15}"/>
    <hyperlink ref="A157" r:id="rId157" xr:uid="{4DA5F1BD-E338-4FC1-A64E-4F4E08252B03}"/>
    <hyperlink ref="A158" r:id="rId158" xr:uid="{9C4B77A0-9BEE-418E-88B9-64E8B90983B2}"/>
    <hyperlink ref="A159" r:id="rId159" xr:uid="{589EACC8-C769-4C15-9353-214DC926CF6A}"/>
    <hyperlink ref="A160" r:id="rId160" xr:uid="{33606446-1F60-404A-B391-F85482DA61CD}"/>
    <hyperlink ref="A161" r:id="rId161" xr:uid="{0EA3D96D-07CD-4B58-9BA7-6A866E07C6C1}"/>
    <hyperlink ref="A162" r:id="rId162" xr:uid="{1EFCEEED-54E4-4FB0-870F-C0597873EEBD}"/>
    <hyperlink ref="A163" r:id="rId163" xr:uid="{9385AA74-BAA2-4FCC-95CC-BABACEBA8CF5}"/>
    <hyperlink ref="A262" r:id="rId164" xr:uid="{14D6E2CC-A6C7-4D42-93C8-1C503C6BAE62}"/>
    <hyperlink ref="A164" r:id="rId165" xr:uid="{645AE520-78D7-4082-B102-502613F75BF7}"/>
    <hyperlink ref="A165" r:id="rId166" xr:uid="{734996D2-8B91-4B56-9BAB-7E64FB18D88E}"/>
    <hyperlink ref="A166" r:id="rId167" xr:uid="{92F4E7F7-7DEF-4740-9DBF-0729B02C40E9}"/>
    <hyperlink ref="A167" r:id="rId168" xr:uid="{8A1B9E9E-6E06-414D-81B4-933D37EB48F9}"/>
    <hyperlink ref="A168" r:id="rId169" xr:uid="{E438F832-85B5-435E-B74B-89E9DBC4BE61}"/>
    <hyperlink ref="A169" r:id="rId170" xr:uid="{998A1399-94B3-4F7B-B1B8-994CA0A11C0F}"/>
    <hyperlink ref="A170" r:id="rId171" xr:uid="{EF5F96C9-D7A4-4C2A-B5A4-B3D3797C98CF}"/>
    <hyperlink ref="A171" r:id="rId172" xr:uid="{D488F1C8-9F4A-486D-921C-C42CB1FAA8B5}"/>
    <hyperlink ref="A172" r:id="rId173" xr:uid="{89AEB672-60E7-4664-8873-E5D58C16983D}"/>
    <hyperlink ref="A173" r:id="rId174" xr:uid="{BAA46805-3651-427B-A8D1-9DC4CC7551FA}"/>
    <hyperlink ref="A174" r:id="rId175" xr:uid="{A19B0362-11AB-4712-B218-E98720693B22}"/>
    <hyperlink ref="A204" r:id="rId176" xr:uid="{F0958D10-B0CC-4CF5-8742-BF6C8962CDAF}"/>
    <hyperlink ref="A205" r:id="rId177" xr:uid="{160F4C11-9BDC-4202-9821-9F3018700C50}"/>
    <hyperlink ref="A176" r:id="rId178" xr:uid="{E783C097-844A-496E-BCF8-57A13A9C58E3}"/>
    <hyperlink ref="A175" r:id="rId179" xr:uid="{1C6E6747-A3A5-40AC-8659-8C6CC7A4F59F}"/>
    <hyperlink ref="A177" r:id="rId180" xr:uid="{E6F8D844-F037-40CC-AF17-B75E880D6BEF}"/>
    <hyperlink ref="A178" r:id="rId181" xr:uid="{58327D21-1CDD-4FEC-BBF6-06CBC08C71E7}"/>
    <hyperlink ref="A179" r:id="rId182" xr:uid="{439CBFA3-AF86-4415-A7A9-DBF7356DAA9C}"/>
    <hyperlink ref="A180" r:id="rId183" xr:uid="{5CBAAB18-BF28-4070-9BF3-75E22761A9F8}"/>
    <hyperlink ref="A181" r:id="rId184" xr:uid="{B229678D-7859-420E-A868-4833251ED127}"/>
    <hyperlink ref="A182" r:id="rId185" xr:uid="{18E46B57-EDF3-4A59-BF4D-42F3D933E92D}"/>
    <hyperlink ref="A183" r:id="rId186" xr:uid="{720DF068-4D39-4038-9B8C-90397E8A103E}"/>
    <hyperlink ref="A185" r:id="rId187" xr:uid="{EA1EA38F-68F6-4483-96EB-8265FB4C07A3}"/>
    <hyperlink ref="A184" r:id="rId188" xr:uid="{FFFDFC2C-97EA-48EE-99F4-E6D58DE0C0C8}"/>
    <hyperlink ref="A186" r:id="rId189" xr:uid="{DF5734A0-A3A7-4940-BD96-4E348698556B}"/>
    <hyperlink ref="A187" r:id="rId190" xr:uid="{6509580A-76B9-42A0-93E3-64928D3BE194}"/>
    <hyperlink ref="A188" r:id="rId191" xr:uid="{E3604AD9-A560-44CE-BEF7-18D4ED0BD03C}"/>
    <hyperlink ref="A189" r:id="rId192" xr:uid="{A74301FD-20B0-4562-9684-619F42803868}"/>
    <hyperlink ref="A190" r:id="rId193" xr:uid="{612690E1-85B6-4E4C-8B90-9D72B6EB0428}"/>
    <hyperlink ref="A191" r:id="rId194" xr:uid="{06E3EDAD-BC58-4924-B99D-1F2289DAEDB5}"/>
    <hyperlink ref="A192" r:id="rId195" xr:uid="{3812F591-C217-4929-9EBE-5F5AAF75036F}"/>
    <hyperlink ref="A193" r:id="rId196" xr:uid="{55DAB8B4-0087-4AA2-8821-99D19D3C7E31}"/>
    <hyperlink ref="A194" r:id="rId197" xr:uid="{9AA9A730-B657-41A4-ADC3-838C79A293E8}"/>
    <hyperlink ref="A195" r:id="rId198" xr:uid="{36978FD9-66C4-4BA0-B5E3-22EC3B518300}"/>
    <hyperlink ref="A196" r:id="rId199" xr:uid="{35D9E479-D762-4956-AC2D-07BD10681F2B}"/>
    <hyperlink ref="A197" r:id="rId200" xr:uid="{09349366-68AD-473D-93EA-9CD2BE6A2B53}"/>
    <hyperlink ref="A198" r:id="rId201" xr:uid="{AA059F8A-814C-454C-AC14-7C9C28F91AFA}"/>
    <hyperlink ref="A199" r:id="rId202" xr:uid="{185176CB-79ED-41BA-AE13-1E4947E9CDC6}"/>
    <hyperlink ref="A200" r:id="rId203" xr:uid="{4BA378C0-3E48-402E-8893-B2BFF4916BEC}"/>
    <hyperlink ref="A201" r:id="rId204" xr:uid="{598B87D4-6CA3-4870-8556-E7C7F3F101E3}"/>
    <hyperlink ref="A202" r:id="rId205" xr:uid="{6E1B1AF4-5B4F-4972-970D-17A79D3A389F}"/>
    <hyperlink ref="A203" r:id="rId206" xr:uid="{82FF6035-3095-4FD7-AF6F-310CE8B4EBD1}"/>
    <hyperlink ref="A206" r:id="rId207" xr:uid="{6DEC362A-1151-4404-9FA9-FAA7CC3FF4C5}"/>
    <hyperlink ref="A207" r:id="rId208" xr:uid="{2FB8843C-5CCF-4BAC-88A1-3E65252A7D82}"/>
    <hyperlink ref="A208" r:id="rId209" xr:uid="{BB64D3D3-AF71-459D-8E4D-24405F7B66E7}"/>
    <hyperlink ref="A209" r:id="rId210" xr:uid="{C169A57F-DE77-4454-B215-7DF3BEA7ADA5}"/>
    <hyperlink ref="A210" r:id="rId211" xr:uid="{BACC213B-B873-42AA-9BAF-C8F14A95CFA0}"/>
    <hyperlink ref="A211" r:id="rId212" xr:uid="{577EA6C3-82F7-41CE-9474-1F735A00C310}"/>
    <hyperlink ref="A212" r:id="rId213" xr:uid="{942F9645-DA19-4C2E-ABA0-3457D3B13589}"/>
    <hyperlink ref="A213" r:id="rId214" xr:uid="{21BD7F54-EE9B-40F5-B00A-2814CA47FB7E}"/>
    <hyperlink ref="A214" r:id="rId215" xr:uid="{28D751F9-33D3-46C2-8BBA-F64896078412}"/>
    <hyperlink ref="A215" r:id="rId216" xr:uid="{7A985596-E973-41B4-9606-B7C17D9112F2}"/>
    <hyperlink ref="A216" r:id="rId217" xr:uid="{7E3A3DA9-549B-41D7-A99A-85B93C54ED15}"/>
    <hyperlink ref="A217" r:id="rId218" xr:uid="{629F8785-0C42-4685-9FBA-FEF83743A8C8}"/>
    <hyperlink ref="A218" r:id="rId219" xr:uid="{077F2F51-41FF-4F53-9272-B7A12F54AE3B}"/>
    <hyperlink ref="A219" r:id="rId220" xr:uid="{334B3BF3-9DB1-4E59-B468-B4BBBD2D905F}"/>
    <hyperlink ref="A220" r:id="rId221" xr:uid="{CB2B6685-873A-4C5F-864B-3D9A1BFA1E8D}"/>
    <hyperlink ref="A221" r:id="rId222" xr:uid="{A72A06D5-BD15-402B-8D84-17ECDDF19583}"/>
    <hyperlink ref="A222" r:id="rId223" xr:uid="{4B38DDBF-C53E-4E83-BB7A-CB3644991C02}"/>
    <hyperlink ref="A223" r:id="rId224" xr:uid="{5C923A42-30DB-4DC5-9704-7104F76BB0BB}"/>
    <hyperlink ref="A224" r:id="rId225" xr:uid="{4F5AE72D-3FF7-48FF-8AB6-CB4DF96A1531}"/>
    <hyperlink ref="A225" r:id="rId226" xr:uid="{E98EF6CE-969B-438D-8358-31F06EA70262}"/>
    <hyperlink ref="A226" r:id="rId227" xr:uid="{75BF6B2B-BD6A-4C6C-84FE-829804B45F12}"/>
    <hyperlink ref="A227" r:id="rId228" xr:uid="{B483347D-A1B6-401F-8A46-4AB44A420DD0}"/>
    <hyperlink ref="A228" r:id="rId229" xr:uid="{9024C1F9-2AFB-4912-A6CA-3DDAAE37C096}"/>
    <hyperlink ref="A229" r:id="rId230" xr:uid="{E53721E7-27AC-4F6F-8D44-64CC0AC683D9}"/>
    <hyperlink ref="A231" r:id="rId231" xr:uid="{3D8CF362-6FC2-4A0B-A244-C89C099F31B4}"/>
    <hyperlink ref="A233" r:id="rId232" xr:uid="{1E3EFF7B-7A3E-4988-B77D-3753A295A6AD}"/>
    <hyperlink ref="A235" r:id="rId233" xr:uid="{678482A3-9688-40CF-A5DA-1DD47426DB97}"/>
    <hyperlink ref="A238" r:id="rId234" xr:uid="{DF95C917-7AF0-4A47-9AA8-F2F17A52A087}"/>
    <hyperlink ref="A230" r:id="rId235" xr:uid="{82512638-DBBE-46B1-B948-660DF4C0CA11}"/>
    <hyperlink ref="A232" r:id="rId236" xr:uid="{7883F021-27F1-443A-97A9-B484B4A2AB4E}"/>
    <hyperlink ref="A234" r:id="rId237" xr:uid="{57DF35DD-63DF-401D-A6ED-ACB3C630B42A}"/>
    <hyperlink ref="A236" r:id="rId238" xr:uid="{92462788-DFC6-4323-9C8F-C01B31C3233C}"/>
    <hyperlink ref="A237" r:id="rId239" xr:uid="{2D111544-7E66-4690-BAF0-2CC793D06E89}"/>
    <hyperlink ref="A239" r:id="rId240" xr:uid="{640F63E5-250C-4F5E-AC7F-5D6133DA0D2A}"/>
    <hyperlink ref="A240" r:id="rId241" xr:uid="{A3CEE64F-474B-46CA-99BC-46329D7A9EA1}"/>
    <hyperlink ref="A241" r:id="rId242" xr:uid="{72F97FC6-5F8E-4D71-9F44-D717AF02ADB0}"/>
    <hyperlink ref="A242" r:id="rId243" xr:uid="{2DCE8CE1-546E-48A6-A22C-9194854E1D0F}"/>
    <hyperlink ref="A243" r:id="rId244" xr:uid="{83DC253E-B654-47B3-98E7-E6347938E181}"/>
    <hyperlink ref="A263" r:id="rId245" xr:uid="{E5ED3FB8-B21F-47C9-81FA-19F2CF291DA8}"/>
    <hyperlink ref="A244" r:id="rId246" xr:uid="{31BD455F-DB79-414F-BF98-78F73EB529EA}"/>
    <hyperlink ref="A245" r:id="rId247" xr:uid="{5CD73689-0C4E-446F-B79E-2E0FA4D36E2A}"/>
    <hyperlink ref="A246" r:id="rId248" xr:uid="{9921F77E-B1D8-43C5-8143-B2B402E34372}"/>
    <hyperlink ref="A247" r:id="rId249" xr:uid="{A98380C1-3B67-49C8-8199-1A95291E296E}"/>
    <hyperlink ref="A248" r:id="rId250" xr:uid="{D4B4006A-C308-42EB-B0D2-5CD1BD444994}"/>
    <hyperlink ref="A249" r:id="rId251" xr:uid="{25E78193-75B7-4AED-8C0B-1B345FA9D777}"/>
    <hyperlink ref="A250" r:id="rId252" xr:uid="{100565DC-6D6C-4AF2-979C-0E3C5F1E76E7}"/>
    <hyperlink ref="A251" r:id="rId253" xr:uid="{BB543E42-0DB0-4AD1-B518-9083E364305D}"/>
    <hyperlink ref="A252" r:id="rId254" xr:uid="{DF819803-607A-48E0-97BC-A8346B65F424}"/>
    <hyperlink ref="A253" r:id="rId255" xr:uid="{4FD3DFAD-8097-4BFF-87DA-AEA39501F4B7}"/>
    <hyperlink ref="A254" r:id="rId256" xr:uid="{34926197-7D92-4336-AB9C-4ADD74A23135}"/>
    <hyperlink ref="A255" r:id="rId257" xr:uid="{4F1AA51C-2B8F-4BF7-B4B1-FB4C80418D9F}"/>
    <hyperlink ref="A256" r:id="rId258" xr:uid="{DC9ED40B-6AFF-4E2A-82A5-C38B2AAACE74}"/>
    <hyperlink ref="A257" r:id="rId259" xr:uid="{79DF2E5F-7A5E-4C95-8D54-AE1A667DDAA9}"/>
    <hyperlink ref="A258" r:id="rId260" xr:uid="{6B4CF636-CAFD-4C01-A127-0F93FF9F573A}"/>
    <hyperlink ref="A259" r:id="rId261" xr:uid="{F474EF3F-F594-492A-AE7C-DE55EBAEB470}"/>
    <hyperlink ref="A260" r:id="rId262" xr:uid="{E9747822-9103-4FD4-9D76-756C3678D9FA}"/>
  </hyperlinks>
  <pageMargins left="0.7" right="0.7" top="0.75" bottom="0.75" header="0.3" footer="0.3"/>
  <drawing r:id="rId2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DC85-7FA4-4E61-BCBA-565F9F58F0B1}">
  <dimension ref="A1:M42"/>
  <sheetViews>
    <sheetView workbookViewId="0">
      <selection activeCell="I3" sqref="I3"/>
    </sheetView>
  </sheetViews>
  <sheetFormatPr baseColWidth="10" defaultRowHeight="14.4" x14ac:dyDescent="0.3"/>
  <cols>
    <col min="6" max="6" width="16.44140625" customWidth="1"/>
  </cols>
  <sheetData>
    <row r="1" spans="1:13" x14ac:dyDescent="0.3">
      <c r="A1" t="s">
        <v>354</v>
      </c>
      <c r="C1" t="s">
        <v>355</v>
      </c>
      <c r="E1" t="s">
        <v>901</v>
      </c>
      <c r="F1" t="s">
        <v>942</v>
      </c>
      <c r="G1" t="s">
        <v>962</v>
      </c>
      <c r="L1" s="7"/>
    </row>
    <row r="2" spans="1:13" x14ac:dyDescent="0.3">
      <c r="A2" t="s">
        <v>1418</v>
      </c>
      <c r="C2" s="7" t="s">
        <v>1043</v>
      </c>
      <c r="E2" s="7" t="s">
        <v>1420</v>
      </c>
      <c r="I2" t="s">
        <v>1582</v>
      </c>
      <c r="J2" s="7"/>
      <c r="L2" s="7"/>
      <c r="M2" s="12"/>
    </row>
    <row r="3" spans="1:13" x14ac:dyDescent="0.3">
      <c r="A3" s="7" t="s">
        <v>1419</v>
      </c>
      <c r="C3" t="s">
        <v>1052</v>
      </c>
      <c r="E3" s="7"/>
      <c r="F3" t="s">
        <v>906</v>
      </c>
      <c r="J3" s="7"/>
      <c r="L3" s="7"/>
      <c r="M3" s="12"/>
    </row>
    <row r="4" spans="1:13" x14ac:dyDescent="0.3">
      <c r="A4" s="7" t="s">
        <v>1421</v>
      </c>
      <c r="C4" s="7" t="s">
        <v>1055</v>
      </c>
      <c r="E4" s="7" t="s">
        <v>1057</v>
      </c>
      <c r="J4" s="7"/>
      <c r="L4" s="7"/>
      <c r="M4" s="12"/>
    </row>
    <row r="5" spans="1:13" x14ac:dyDescent="0.3">
      <c r="A5" s="7" t="s">
        <v>1422</v>
      </c>
      <c r="C5" s="7" t="s">
        <v>1056</v>
      </c>
      <c r="E5" s="7"/>
      <c r="F5" t="s">
        <v>913</v>
      </c>
      <c r="J5" s="7"/>
      <c r="L5" s="7"/>
      <c r="M5" s="12"/>
    </row>
    <row r="6" spans="1:13" x14ac:dyDescent="0.3">
      <c r="A6" s="7"/>
      <c r="C6" s="7" t="s">
        <v>1423</v>
      </c>
      <c r="E6" s="7" t="s">
        <v>1065</v>
      </c>
      <c r="F6" t="s">
        <v>927</v>
      </c>
      <c r="J6" s="7"/>
    </row>
    <row r="7" spans="1:13" x14ac:dyDescent="0.3">
      <c r="A7" s="7"/>
      <c r="C7" s="7"/>
      <c r="E7" s="7" t="s">
        <v>1573</v>
      </c>
      <c r="F7" t="s">
        <v>931</v>
      </c>
      <c r="J7" s="7"/>
    </row>
    <row r="8" spans="1:13" x14ac:dyDescent="0.3">
      <c r="A8" s="7"/>
      <c r="C8" s="7" t="s">
        <v>1571</v>
      </c>
      <c r="E8" s="7" t="s">
        <v>1420</v>
      </c>
      <c r="F8" t="s">
        <v>941</v>
      </c>
      <c r="J8" s="7"/>
    </row>
    <row r="9" spans="1:13" x14ac:dyDescent="0.3">
      <c r="A9" s="7"/>
      <c r="C9" s="7"/>
      <c r="E9" s="7" t="s">
        <v>1574</v>
      </c>
      <c r="F9" t="s">
        <v>926</v>
      </c>
      <c r="J9" s="7"/>
    </row>
    <row r="10" spans="1:13" x14ac:dyDescent="0.3">
      <c r="A10" s="7"/>
      <c r="C10" s="7"/>
      <c r="E10" s="7" t="s">
        <v>1575</v>
      </c>
      <c r="F10" t="s">
        <v>938</v>
      </c>
      <c r="J10" s="7"/>
    </row>
    <row r="11" spans="1:13" x14ac:dyDescent="0.3">
      <c r="A11" s="7"/>
      <c r="C11" s="7"/>
      <c r="E11" s="7" t="s">
        <v>1576</v>
      </c>
      <c r="G11" t="s">
        <v>1060</v>
      </c>
      <c r="J11" s="7"/>
    </row>
    <row r="12" spans="1:13" x14ac:dyDescent="0.3">
      <c r="A12" s="7"/>
      <c r="C12" s="7"/>
      <c r="E12" s="7" t="s">
        <v>1577</v>
      </c>
      <c r="G12" t="s">
        <v>1061</v>
      </c>
      <c r="J12" s="7"/>
    </row>
    <row r="13" spans="1:13" x14ac:dyDescent="0.3">
      <c r="A13" s="7"/>
      <c r="E13" s="7" t="s">
        <v>1578</v>
      </c>
      <c r="G13" t="s">
        <v>1062</v>
      </c>
      <c r="J13" s="7"/>
    </row>
    <row r="14" spans="1:13" x14ac:dyDescent="0.3">
      <c r="A14" s="7"/>
      <c r="C14" s="7"/>
      <c r="J14" s="7"/>
    </row>
    <row r="15" spans="1:13" x14ac:dyDescent="0.3">
      <c r="C15" s="7"/>
      <c r="G15" t="s">
        <v>1572</v>
      </c>
      <c r="J15" s="7"/>
    </row>
    <row r="16" spans="1:13" x14ac:dyDescent="0.3">
      <c r="G16" s="7" t="s">
        <v>1579</v>
      </c>
      <c r="J16" s="7"/>
    </row>
    <row r="17" spans="7:10" x14ac:dyDescent="0.3">
      <c r="G17" s="7" t="s">
        <v>1572</v>
      </c>
      <c r="J17" s="7"/>
    </row>
    <row r="18" spans="7:10" x14ac:dyDescent="0.3">
      <c r="G18" s="7" t="s">
        <v>1580</v>
      </c>
      <c r="J18" s="7"/>
    </row>
    <row r="19" spans="7:10" x14ac:dyDescent="0.3">
      <c r="G19" s="7" t="s">
        <v>1581</v>
      </c>
      <c r="J19" s="7"/>
    </row>
    <row r="20" spans="7:10" x14ac:dyDescent="0.3">
      <c r="J20" s="7"/>
    </row>
    <row r="21" spans="7:10" x14ac:dyDescent="0.3">
      <c r="J21" s="7"/>
    </row>
    <row r="22" spans="7:10" x14ac:dyDescent="0.3">
      <c r="J22" s="7"/>
    </row>
    <row r="23" spans="7:10" x14ac:dyDescent="0.3">
      <c r="J23" s="7"/>
    </row>
    <row r="24" spans="7:10" x14ac:dyDescent="0.3">
      <c r="J24" s="7"/>
    </row>
    <row r="25" spans="7:10" x14ac:dyDescent="0.3">
      <c r="J25" s="7"/>
    </row>
    <row r="26" spans="7:10" x14ac:dyDescent="0.3">
      <c r="J26" s="7"/>
    </row>
    <row r="27" spans="7:10" x14ac:dyDescent="0.3">
      <c r="J27" s="7"/>
    </row>
    <row r="28" spans="7:10" x14ac:dyDescent="0.3">
      <c r="J28" s="7"/>
    </row>
    <row r="29" spans="7:10" x14ac:dyDescent="0.3">
      <c r="J29" s="7"/>
    </row>
    <row r="30" spans="7:10" x14ac:dyDescent="0.3">
      <c r="J30" s="7"/>
    </row>
    <row r="31" spans="7:10" x14ac:dyDescent="0.3">
      <c r="J31" s="7"/>
    </row>
    <row r="32" spans="7:10" x14ac:dyDescent="0.3">
      <c r="J32" s="7"/>
    </row>
    <row r="33" spans="10:10" x14ac:dyDescent="0.3">
      <c r="J33" s="7"/>
    </row>
    <row r="34" spans="10:10" x14ac:dyDescent="0.3">
      <c r="J34" s="7"/>
    </row>
    <row r="35" spans="10:10" x14ac:dyDescent="0.3">
      <c r="J35" s="7"/>
    </row>
    <row r="36" spans="10:10" x14ac:dyDescent="0.3">
      <c r="J36" s="7"/>
    </row>
    <row r="37" spans="10:10" x14ac:dyDescent="0.3">
      <c r="J37" s="7"/>
    </row>
    <row r="38" spans="10:10" x14ac:dyDescent="0.3">
      <c r="J38" s="7"/>
    </row>
    <row r="39" spans="10:10" x14ac:dyDescent="0.3">
      <c r="J39" s="7"/>
    </row>
    <row r="40" spans="10:10" x14ac:dyDescent="0.3">
      <c r="J40" s="7"/>
    </row>
    <row r="41" spans="10:10" x14ac:dyDescent="0.3">
      <c r="J41" s="7"/>
    </row>
    <row r="42" spans="10:10" x14ac:dyDescent="0.3">
      <c r="J42" s="7"/>
    </row>
  </sheetData>
  <sortState xmlns:xlrd2="http://schemas.microsoft.com/office/spreadsheetml/2017/richdata2" ref="J2:J42">
    <sortCondition ref="J2:J4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D9A0-39FB-4744-A31F-80392FFFF9FA}">
  <dimension ref="A1:Y64"/>
  <sheetViews>
    <sheetView topLeftCell="A11" workbookViewId="0">
      <selection activeCell="A22" sqref="A22:B31"/>
    </sheetView>
  </sheetViews>
  <sheetFormatPr baseColWidth="10" defaultRowHeight="14.4" x14ac:dyDescent="0.3"/>
  <cols>
    <col min="1" max="1" width="34.5546875" bestFit="1" customWidth="1"/>
    <col min="2" max="2" width="24.88671875" customWidth="1"/>
    <col min="3" max="3" width="46.77734375" bestFit="1" customWidth="1"/>
    <col min="7" max="7" width="34.5546875" bestFit="1" customWidth="1"/>
    <col min="12" max="12" width="16.88671875" customWidth="1"/>
    <col min="17" max="17" width="21.44140625" customWidth="1"/>
  </cols>
  <sheetData>
    <row r="1" spans="1:25" x14ac:dyDescent="0.3">
      <c r="A1" t="s">
        <v>271</v>
      </c>
      <c r="B1" t="s">
        <v>267</v>
      </c>
      <c r="C1" t="s">
        <v>269</v>
      </c>
      <c r="D1" t="s">
        <v>268</v>
      </c>
      <c r="G1" t="s">
        <v>271</v>
      </c>
      <c r="H1" t="s">
        <v>267</v>
      </c>
      <c r="I1" t="s">
        <v>268</v>
      </c>
      <c r="L1" t="s">
        <v>271</v>
      </c>
      <c r="M1" t="s">
        <v>267</v>
      </c>
      <c r="N1" t="s">
        <v>268</v>
      </c>
      <c r="Q1" t="s">
        <v>271</v>
      </c>
      <c r="R1" t="s">
        <v>267</v>
      </c>
      <c r="S1" t="s">
        <v>269</v>
      </c>
      <c r="T1" t="s">
        <v>268</v>
      </c>
      <c r="V1" t="s">
        <v>271</v>
      </c>
      <c r="W1" t="s">
        <v>267</v>
      </c>
      <c r="X1" t="s">
        <v>269</v>
      </c>
      <c r="Y1" t="s">
        <v>268</v>
      </c>
    </row>
    <row r="2" spans="1:25" x14ac:dyDescent="0.3">
      <c r="A2" t="s">
        <v>1135</v>
      </c>
      <c r="B2" t="s">
        <v>373</v>
      </c>
      <c r="C2" t="s">
        <v>1136</v>
      </c>
      <c r="D2" t="s">
        <v>373</v>
      </c>
      <c r="G2" t="s">
        <v>272</v>
      </c>
      <c r="H2" t="s">
        <v>273</v>
      </c>
      <c r="I2" t="s">
        <v>275</v>
      </c>
      <c r="L2" s="5" t="s">
        <v>313</v>
      </c>
      <c r="M2" t="s">
        <v>309</v>
      </c>
      <c r="N2" t="s">
        <v>309</v>
      </c>
      <c r="V2" s="8"/>
      <c r="W2" s="9"/>
    </row>
    <row r="3" spans="1:25" x14ac:dyDescent="0.3">
      <c r="A3" t="s">
        <v>1137</v>
      </c>
      <c r="B3" t="s">
        <v>309</v>
      </c>
      <c r="C3" t="s">
        <v>1138</v>
      </c>
      <c r="D3" t="s">
        <v>309</v>
      </c>
      <c r="G3" t="s">
        <v>1164</v>
      </c>
      <c r="H3" t="s">
        <v>273</v>
      </c>
      <c r="I3" t="s">
        <v>1165</v>
      </c>
      <c r="J3" t="s">
        <v>278</v>
      </c>
      <c r="L3" s="6" t="s">
        <v>351</v>
      </c>
      <c r="M3" t="s">
        <v>309</v>
      </c>
      <c r="N3" t="s">
        <v>309</v>
      </c>
      <c r="V3" s="8"/>
      <c r="W3" s="9"/>
    </row>
    <row r="4" spans="1:25" x14ac:dyDescent="0.3">
      <c r="A4" t="s">
        <v>1131</v>
      </c>
      <c r="B4" t="s">
        <v>309</v>
      </c>
      <c r="C4" t="s">
        <v>1132</v>
      </c>
      <c r="D4" t="s">
        <v>309</v>
      </c>
      <c r="Q4" s="6"/>
      <c r="V4" s="8"/>
      <c r="W4" s="9"/>
    </row>
    <row r="5" spans="1:25" x14ac:dyDescent="0.3">
      <c r="A5" t="s">
        <v>1133</v>
      </c>
      <c r="B5" t="s">
        <v>346</v>
      </c>
      <c r="C5" t="s">
        <v>1134</v>
      </c>
      <c r="D5" t="s">
        <v>346</v>
      </c>
      <c r="V5" s="8"/>
      <c r="W5" s="9"/>
    </row>
    <row r="6" spans="1:25" x14ac:dyDescent="0.3">
      <c r="V6" s="8"/>
      <c r="W6" s="8"/>
    </row>
    <row r="7" spans="1:25" x14ac:dyDescent="0.3">
      <c r="L7" s="5"/>
      <c r="V7" s="6"/>
      <c r="W7" s="8"/>
    </row>
    <row r="8" spans="1:25" x14ac:dyDescent="0.3">
      <c r="K8" s="17"/>
      <c r="L8" s="5"/>
      <c r="V8" s="6"/>
      <c r="W8" s="9"/>
    </row>
    <row r="9" spans="1:25" ht="25.2" x14ac:dyDescent="0.3">
      <c r="A9" s="5" t="s">
        <v>1471</v>
      </c>
      <c r="L9" s="5"/>
      <c r="Q9" s="6" t="s">
        <v>352</v>
      </c>
      <c r="R9" t="s">
        <v>353</v>
      </c>
      <c r="V9" s="8"/>
      <c r="W9" s="9"/>
    </row>
    <row r="10" spans="1:25" x14ac:dyDescent="0.3">
      <c r="L10" s="5"/>
      <c r="Q10" t="s">
        <v>1097</v>
      </c>
      <c r="R10" t="s">
        <v>709</v>
      </c>
      <c r="S10" t="s">
        <v>1098</v>
      </c>
      <c r="T10" t="s">
        <v>711</v>
      </c>
      <c r="V10" s="8"/>
      <c r="W10" s="9"/>
    </row>
    <row r="11" spans="1:25" x14ac:dyDescent="0.3">
      <c r="L11" s="5"/>
    </row>
    <row r="12" spans="1:25" x14ac:dyDescent="0.3">
      <c r="G12" t="s">
        <v>1085</v>
      </c>
      <c r="H12" t="s">
        <v>384</v>
      </c>
      <c r="I12" t="s">
        <v>1086</v>
      </c>
      <c r="J12" t="s">
        <v>303</v>
      </c>
      <c r="L12" s="5"/>
    </row>
    <row r="13" spans="1:25" x14ac:dyDescent="0.3">
      <c r="A13" s="5" t="s">
        <v>1447</v>
      </c>
      <c r="G13" t="s">
        <v>1106</v>
      </c>
      <c r="H13" t="s">
        <v>384</v>
      </c>
      <c r="I13" t="s">
        <v>1107</v>
      </c>
      <c r="J13" t="s">
        <v>303</v>
      </c>
      <c r="L13" s="5"/>
    </row>
    <row r="14" spans="1:25" x14ac:dyDescent="0.3">
      <c r="A14" s="5" t="s">
        <v>1475</v>
      </c>
      <c r="G14" s="17" t="s">
        <v>1111</v>
      </c>
      <c r="H14" s="17" t="s">
        <v>384</v>
      </c>
      <c r="I14" s="17" t="s">
        <v>1112</v>
      </c>
      <c r="J14" s="17" t="s">
        <v>303</v>
      </c>
      <c r="L14" s="5"/>
    </row>
    <row r="15" spans="1:25" x14ac:dyDescent="0.3">
      <c r="A15" s="5" t="s">
        <v>1496</v>
      </c>
    </row>
    <row r="16" spans="1:25" x14ac:dyDescent="0.3">
      <c r="Q16" t="s">
        <v>1231</v>
      </c>
    </row>
    <row r="17" spans="7:17" x14ac:dyDescent="0.3">
      <c r="G17" t="s">
        <v>1113</v>
      </c>
      <c r="H17" t="s">
        <v>363</v>
      </c>
      <c r="I17" t="s">
        <v>1114</v>
      </c>
      <c r="J17" t="s">
        <v>419</v>
      </c>
      <c r="Q17" s="12" t="s">
        <v>1232</v>
      </c>
    </row>
    <row r="18" spans="7:17" x14ac:dyDescent="0.3">
      <c r="G18" t="s">
        <v>1212</v>
      </c>
      <c r="H18" t="s">
        <v>363</v>
      </c>
      <c r="I18" t="s">
        <v>1213</v>
      </c>
      <c r="J18" t="s">
        <v>623</v>
      </c>
      <c r="Q18" s="12"/>
    </row>
    <row r="19" spans="7:17" x14ac:dyDescent="0.3">
      <c r="G19" t="s">
        <v>1230</v>
      </c>
      <c r="Q19" s="12"/>
    </row>
    <row r="20" spans="7:17" x14ac:dyDescent="0.3">
      <c r="Q20" s="12"/>
    </row>
    <row r="21" spans="7:17" x14ac:dyDescent="0.3">
      <c r="Q21" s="12"/>
    </row>
    <row r="23" spans="7:17" x14ac:dyDescent="0.3">
      <c r="Q23" t="s">
        <v>1229</v>
      </c>
    </row>
    <row r="26" spans="7:17" x14ac:dyDescent="0.3">
      <c r="G26" s="5"/>
    </row>
    <row r="29" spans="7:17" x14ac:dyDescent="0.3">
      <c r="G29" s="17" t="s">
        <v>1125</v>
      </c>
      <c r="H29" s="17" t="s">
        <v>357</v>
      </c>
      <c r="I29" s="17" t="s">
        <v>1126</v>
      </c>
      <c r="J29" s="17" t="s">
        <v>357</v>
      </c>
      <c r="K29" s="17"/>
    </row>
    <row r="34" spans="1:2" x14ac:dyDescent="0.3">
      <c r="A34" t="s">
        <v>309</v>
      </c>
      <c r="B34" t="s">
        <v>1991</v>
      </c>
    </row>
    <row r="35" spans="1:2" x14ac:dyDescent="0.3">
      <c r="A35" t="s">
        <v>309</v>
      </c>
      <c r="B35" t="s">
        <v>1992</v>
      </c>
    </row>
    <row r="36" spans="1:2" x14ac:dyDescent="0.3">
      <c r="A36" t="s">
        <v>309</v>
      </c>
      <c r="B36" t="s">
        <v>1984</v>
      </c>
    </row>
    <row r="37" spans="1:2" x14ac:dyDescent="0.3">
      <c r="A37" t="s">
        <v>309</v>
      </c>
      <c r="B37" t="s">
        <v>1994</v>
      </c>
    </row>
    <row r="38" spans="1:2" x14ac:dyDescent="0.3">
      <c r="A38" t="s">
        <v>309</v>
      </c>
      <c r="B38" t="s">
        <v>1973</v>
      </c>
    </row>
    <row r="39" spans="1:2" x14ac:dyDescent="0.3">
      <c r="A39" t="s">
        <v>309</v>
      </c>
      <c r="B39" t="s">
        <v>1974</v>
      </c>
    </row>
    <row r="40" spans="1:2" x14ac:dyDescent="0.3">
      <c r="A40" t="s">
        <v>309</v>
      </c>
      <c r="B40" t="s">
        <v>1975</v>
      </c>
    </row>
    <row r="41" spans="1:2" x14ac:dyDescent="0.3">
      <c r="A41" t="s">
        <v>309</v>
      </c>
      <c r="B41" t="s">
        <v>1976</v>
      </c>
    </row>
    <row r="42" spans="1:2" x14ac:dyDescent="0.3">
      <c r="A42" t="s">
        <v>309</v>
      </c>
      <c r="B42" t="s">
        <v>1985</v>
      </c>
    </row>
    <row r="43" spans="1:2" x14ac:dyDescent="0.3">
      <c r="A43" t="s">
        <v>309</v>
      </c>
      <c r="B43" t="s">
        <v>1995</v>
      </c>
    </row>
    <row r="44" spans="1:2" x14ac:dyDescent="0.3">
      <c r="A44" t="s">
        <v>309</v>
      </c>
      <c r="B44" t="s">
        <v>1977</v>
      </c>
    </row>
    <row r="46" spans="1:2" x14ac:dyDescent="0.3">
      <c r="A46" t="s">
        <v>334</v>
      </c>
      <c r="B46" t="s">
        <v>1986</v>
      </c>
    </row>
    <row r="47" spans="1:2" x14ac:dyDescent="0.3">
      <c r="A47" t="s">
        <v>334</v>
      </c>
      <c r="B47" t="s">
        <v>1571</v>
      </c>
    </row>
    <row r="48" spans="1:2" x14ac:dyDescent="0.3">
      <c r="A48" t="s">
        <v>334</v>
      </c>
      <c r="B48" t="s">
        <v>2000</v>
      </c>
    </row>
    <row r="49" spans="1:2" x14ac:dyDescent="0.3">
      <c r="A49" t="s">
        <v>334</v>
      </c>
      <c r="B49" t="s">
        <v>1987</v>
      </c>
    </row>
    <row r="50" spans="1:2" x14ac:dyDescent="0.3">
      <c r="A50" t="s">
        <v>334</v>
      </c>
      <c r="B50" t="s">
        <v>2001</v>
      </c>
    </row>
    <row r="52" spans="1:2" x14ac:dyDescent="0.3">
      <c r="A52" t="s">
        <v>660</v>
      </c>
      <c r="B52" t="s">
        <v>2002</v>
      </c>
    </row>
    <row r="53" spans="1:2" x14ac:dyDescent="0.3">
      <c r="A53" t="s">
        <v>660</v>
      </c>
      <c r="B53" t="s">
        <v>1996</v>
      </c>
    </row>
    <row r="54" spans="1:2" x14ac:dyDescent="0.3">
      <c r="A54" t="s">
        <v>660</v>
      </c>
      <c r="B54" t="s">
        <v>2003</v>
      </c>
    </row>
    <row r="55" spans="1:2" x14ac:dyDescent="0.3">
      <c r="A55" t="s">
        <v>660</v>
      </c>
      <c r="B55" t="s">
        <v>1997</v>
      </c>
    </row>
    <row r="56" spans="1:2" x14ac:dyDescent="0.3">
      <c r="A56" t="s">
        <v>660</v>
      </c>
      <c r="B56" t="s">
        <v>1998</v>
      </c>
    </row>
    <row r="62" spans="1:2" x14ac:dyDescent="0.3">
      <c r="A62" t="s">
        <v>772</v>
      </c>
      <c r="B62" t="s">
        <v>2004</v>
      </c>
    </row>
    <row r="63" spans="1:2" x14ac:dyDescent="0.3">
      <c r="A63" t="s">
        <v>599</v>
      </c>
      <c r="B63" t="s">
        <v>1988</v>
      </c>
    </row>
    <row r="64" spans="1:2" x14ac:dyDescent="0.3">
      <c r="A64" t="s">
        <v>599</v>
      </c>
      <c r="B64" t="s">
        <v>2005</v>
      </c>
    </row>
  </sheetData>
  <sortState xmlns:xlrd2="http://schemas.microsoft.com/office/spreadsheetml/2017/richdata2" ref="B34:B44">
    <sortCondition ref="B34:B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Lista_restaurantes</vt:lpstr>
      <vt:lpstr>Provincia y municipio</vt:lpstr>
      <vt:lpstr>aux</vt:lpstr>
      <vt:lpstr>20221125</vt:lpstr>
      <vt:lpstr>ACTUALIZACIONES</vt:lpstr>
      <vt:lpstr>FALTAN 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del Bosque Muñoz</dc:creator>
  <cp:lastModifiedBy>Jorge del Bosque Muñoz</cp:lastModifiedBy>
  <dcterms:created xsi:type="dcterms:W3CDTF">2015-06-05T18:19:34Z</dcterms:created>
  <dcterms:modified xsi:type="dcterms:W3CDTF">2023-03-06T12:45:37Z</dcterms:modified>
</cp:coreProperties>
</file>