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F592937F-C123-4167-8EC1-12CD352F11B8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ayfa1" sheetId="1" r:id="rId1"/>
    <sheet name="Sayfa2" sheetId="2" r:id="rId2"/>
    <sheet name="Sayfa3" sheetId="3" r:id="rId3"/>
    <sheet name="Sayf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17" i="2"/>
  <c r="B18" i="2"/>
  <c r="B14" i="2"/>
  <c r="H6" i="2" s="1"/>
  <c r="H4" i="2"/>
  <c r="I4" i="2" s="1"/>
  <c r="J4" i="2" s="1"/>
  <c r="H3" i="2"/>
  <c r="B15" i="2"/>
  <c r="C10" i="2"/>
  <c r="B10" i="2"/>
  <c r="F6" i="2"/>
  <c r="E6" i="2"/>
  <c r="F5" i="2"/>
  <c r="E5" i="2"/>
  <c r="F4" i="2"/>
  <c r="E4" i="2"/>
  <c r="F3" i="2"/>
  <c r="E3" i="2"/>
  <c r="F2" i="2"/>
  <c r="E2" i="2"/>
  <c r="H2" i="1"/>
  <c r="J12" i="1"/>
  <c r="J13" i="1"/>
  <c r="J14" i="1"/>
  <c r="J15" i="1"/>
  <c r="J16" i="1"/>
  <c r="J17" i="1"/>
  <c r="J18" i="1"/>
  <c r="J19" i="1"/>
  <c r="J20" i="1"/>
  <c r="J21" i="1"/>
  <c r="I8" i="1"/>
  <c r="J8" i="1" s="1"/>
  <c r="I11" i="1"/>
  <c r="J11" i="1" s="1"/>
  <c r="I12" i="1"/>
  <c r="I13" i="1"/>
  <c r="I14" i="1"/>
  <c r="I15" i="1"/>
  <c r="I16" i="1"/>
  <c r="I17" i="1"/>
  <c r="I18" i="1"/>
  <c r="I19" i="1"/>
  <c r="I20" i="1"/>
  <c r="I21" i="1"/>
  <c r="H4" i="1"/>
  <c r="I4" i="1" s="1"/>
  <c r="J4" i="1" s="1"/>
  <c r="H7" i="1"/>
  <c r="I7" i="1" s="1"/>
  <c r="J7" i="1" s="1"/>
  <c r="H8" i="1"/>
  <c r="H9" i="1"/>
  <c r="I9" i="1" s="1"/>
  <c r="J9" i="1" s="1"/>
  <c r="H10" i="1"/>
  <c r="I10" i="1" s="1"/>
  <c r="J10" i="1" s="1"/>
  <c r="H11" i="1"/>
  <c r="H12" i="1"/>
  <c r="H13" i="1"/>
  <c r="H14" i="1"/>
  <c r="H15" i="1"/>
  <c r="H16" i="1"/>
  <c r="H17" i="1"/>
  <c r="H18" i="1"/>
  <c r="H19" i="1"/>
  <c r="H20" i="1"/>
  <c r="H21" i="1"/>
  <c r="F19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E20" i="1"/>
  <c r="F20" i="1"/>
  <c r="E21" i="1"/>
  <c r="F2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H5" i="2" l="1"/>
  <c r="H2" i="2"/>
  <c r="F10" i="2"/>
  <c r="E10" i="2"/>
  <c r="E25" i="1"/>
  <c r="F25" i="1"/>
  <c r="B25" i="1"/>
  <c r="C25" i="1"/>
  <c r="Q26" i="1"/>
  <c r="I3" i="2" l="1"/>
  <c r="J3" i="2" s="1"/>
  <c r="B28" i="1"/>
  <c r="B29" i="1"/>
  <c r="H3" i="1" s="1"/>
  <c r="I3" i="1" s="1"/>
  <c r="J3" i="1" s="1"/>
  <c r="I6" i="2" l="1"/>
  <c r="J6" i="2" s="1"/>
  <c r="I2" i="2"/>
  <c r="J2" i="2" s="1"/>
  <c r="I5" i="2"/>
  <c r="J5" i="2" s="1"/>
  <c r="I2" i="1"/>
  <c r="J2" i="1" s="1"/>
  <c r="J10" i="2" l="1"/>
  <c r="I10" i="2" s="1"/>
  <c r="H6" i="1"/>
  <c r="I6" i="1" s="1"/>
  <c r="J6" i="1" s="1"/>
  <c r="H5" i="1"/>
  <c r="I5" i="1" s="1"/>
  <c r="J5" i="1" s="1"/>
  <c r="J25" i="1" s="1"/>
  <c r="I25" i="1" s="1"/>
</calcChain>
</file>

<file path=xl/sharedStrings.xml><?xml version="1.0" encoding="utf-8"?>
<sst xmlns="http://schemas.openxmlformats.org/spreadsheetml/2006/main" count="46" uniqueCount="29">
  <si>
    <t>Reaction</t>
  </si>
  <si>
    <t>Weight</t>
  </si>
  <si>
    <t>Number</t>
  </si>
  <si>
    <t>x</t>
  </si>
  <si>
    <t>y</t>
  </si>
  <si>
    <t>xy</t>
  </si>
  <si>
    <t>a</t>
  </si>
  <si>
    <t>b</t>
  </si>
  <si>
    <t>x2</t>
  </si>
  <si>
    <t>sumX</t>
  </si>
  <si>
    <t>sumY</t>
  </si>
  <si>
    <t>sumX2</t>
  </si>
  <si>
    <t>sumXY</t>
  </si>
  <si>
    <t>a=</t>
  </si>
  <si>
    <t>b=</t>
  </si>
  <si>
    <t>n(count)</t>
  </si>
  <si>
    <t>r=</t>
  </si>
  <si>
    <t>y=</t>
  </si>
  <si>
    <t>x=</t>
  </si>
  <si>
    <t>y'</t>
  </si>
  <si>
    <t>y-y'</t>
  </si>
  <si>
    <t>(y-y')^2</t>
  </si>
  <si>
    <t>SSE</t>
  </si>
  <si>
    <t>Q</t>
  </si>
  <si>
    <t xml:space="preserve"> x=</t>
  </si>
  <si>
    <t>y+error=</t>
  </si>
  <si>
    <t>metrekare</t>
  </si>
  <si>
    <t>fiyat</t>
  </si>
  <si>
    <t>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</si>
</sst>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rgb="FF24292E"/>
      <name val="Segoe UI"/>
      <family val="2"/>
      <charset val="162"/>
    </font>
    <font>
      <sz val="9"/>
      <color rgb="FF24292E"/>
      <name val="Consolas"/>
      <family val="3"/>
      <charset val="162"/>
    </font>
    <font>
      <sz val="9"/>
      <color rgb="FF24292E"/>
      <name val="Segoe U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2" borderId="0" xfId="0" applyFill="1"/>
    <xf numFmtId="0" fontId="4" fillId="2" borderId="0" xfId="0" applyFont="1" applyFill="1" applyAlignment="1">
      <alignment horizontal="right" vertical="top"/>
    </xf>
    <xf numFmtId="3" fontId="5" fillId="2" borderId="2" xfId="0" applyNumberFormat="1" applyFont="1" applyFill="1" applyBorder="1" applyAlignment="1">
      <alignment horizontal="left" vertical="center"/>
    </xf>
    <xf numFmtId="3" fontId="5" fillId="3" borderId="2" xfId="0" applyNumberFormat="1" applyFont="1" applyFill="1" applyBorder="1" applyAlignment="1">
      <alignment horizontal="left" vertical="center"/>
    </xf>
    <xf numFmtId="3" fontId="0" fillId="0" borderId="0" xfId="0" applyNumberFormat="1"/>
    <xf numFmtId="3" fontId="3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799532173532924E-3"/>
                  <c:y val="-4.0654813783849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9-464A-9184-DD32E7EF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24320"/>
        <c:axId val="1574262048"/>
      </c:scatterChart>
      <c:valAx>
        <c:axId val="1576424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4262048"/>
        <c:crosses val="autoZero"/>
        <c:crossBetween val="midCat"/>
      </c:valAx>
      <c:valAx>
        <c:axId val="15742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64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799532173532924E-3"/>
                  <c:y val="-4.0654813783849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Sayfa1!$C$2:$C$6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0-42D7-9883-4ACEC1F5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24320"/>
        <c:axId val="1574262048"/>
      </c:scatterChart>
      <c:valAx>
        <c:axId val="1576424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4262048"/>
        <c:crosses val="autoZero"/>
        <c:crossBetween val="midCat"/>
      </c:valAx>
      <c:valAx>
        <c:axId val="15742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64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614985540837656E-3"/>
                  <c:y val="-0.37841840747824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Sayfa3!$A$2:$A$100</c:f>
              <c:numCache>
                <c:formatCode>General</c:formatCode>
                <c:ptCount val="99"/>
                <c:pt idx="0" formatCode="#,##0">
                  <c:v>82583219816</c:v>
                </c:pt>
                <c:pt idx="1">
                  <c:v>739224661817</c:v>
                </c:pt>
                <c:pt idx="2">
                  <c:v>34887445362</c:v>
                </c:pt>
                <c:pt idx="3">
                  <c:v>618399826861</c:v>
                </c:pt>
                <c:pt idx="4">
                  <c:v>167759402494</c:v>
                </c:pt>
                <c:pt idx="5">
                  <c:v>2045352616611610</c:v>
                </c:pt>
                <c:pt idx="6">
                  <c:v>444576464588</c:v>
                </c:pt>
                <c:pt idx="7">
                  <c:v>103449093045</c:v>
                </c:pt>
                <c:pt idx="8">
                  <c:v>42767132286</c:v>
                </c:pt>
                <c:pt idx="9">
                  <c:v>208566380232</c:v>
                </c:pt>
                <c:pt idx="10">
                  <c:v>168290553007</c:v>
                </c:pt>
                <c:pt idx="11">
                  <c:v>1007902502181</c:v>
                </c:pt>
                <c:pt idx="12">
                  <c:v>456325519584</c:v>
                </c:pt>
                <c:pt idx="13">
                  <c:v>894126643899</c:v>
                </c:pt>
                <c:pt idx="14">
                  <c:v>388238694198</c:v>
                </c:pt>
                <c:pt idx="15">
                  <c:v>502450187358</c:v>
                </c:pt>
                <c:pt idx="16">
                  <c:v>704849877849</c:v>
                </c:pt>
                <c:pt idx="17">
                  <c:v>1122741469056</c:v>
                </c:pt>
                <c:pt idx="18">
                  <c:v>636168200865</c:v>
                </c:pt>
                <c:pt idx="19">
                  <c:v>67130941541</c:v>
                </c:pt>
                <c:pt idx="20">
                  <c:v>669740861938</c:v>
                </c:pt>
                <c:pt idx="21">
                  <c:v>875816415744</c:v>
                </c:pt>
                <c:pt idx="22">
                  <c:v>613683900922</c:v>
                </c:pt>
                <c:pt idx="23">
                  <c:v>298904469816</c:v>
                </c:pt>
                <c:pt idx="24">
                  <c:v>468715650436</c:v>
                </c:pt>
                <c:pt idx="25">
                  <c:v>484663410606</c:v>
                </c:pt>
                <c:pt idx="26">
                  <c:v>949988212822</c:v>
                </c:pt>
                <c:pt idx="27">
                  <c:v>945934245493</c:v>
                </c:pt>
                <c:pt idx="28">
                  <c:v>363008819505</c:v>
                </c:pt>
                <c:pt idx="29">
                  <c:v>546346331872</c:v>
                </c:pt>
                <c:pt idx="30">
                  <c:v>477450244472</c:v>
                </c:pt>
                <c:pt idx="31">
                  <c:v>492977712358</c:v>
                </c:pt>
                <c:pt idx="32">
                  <c:v>586549341967</c:v>
                </c:pt>
                <c:pt idx="33">
                  <c:v>233160528524</c:v>
                </c:pt>
                <c:pt idx="34">
                  <c:v>171660420193</c:v>
                </c:pt>
                <c:pt idx="35">
                  <c:v>698339429993</c:v>
                </c:pt>
                <c:pt idx="36">
                  <c:v>714639932114</c:v>
                </c:pt>
                <c:pt idx="37">
                  <c:v>445155831831</c:v>
                </c:pt>
                <c:pt idx="38">
                  <c:v>649994340484</c:v>
                </c:pt>
                <c:pt idx="39">
                  <c:v>786214442582</c:v>
                </c:pt>
                <c:pt idx="40">
                  <c:v>552045112668</c:v>
                </c:pt>
                <c:pt idx="41">
                  <c:v>175669266104</c:v>
                </c:pt>
                <c:pt idx="42">
                  <c:v>550463432837</c:v>
                </c:pt>
                <c:pt idx="43">
                  <c:v>845292157053</c:v>
                </c:pt>
                <c:pt idx="44">
                  <c:v>871252000758</c:v>
                </c:pt>
                <c:pt idx="45">
                  <c:v>201682822161</c:v>
                </c:pt>
                <c:pt idx="46">
                  <c:v>614469112302</c:v>
                </c:pt>
                <c:pt idx="47">
                  <c:v>842731974207</c:v>
                </c:pt>
                <c:pt idx="48">
                  <c:v>171902242633</c:v>
                </c:pt>
                <c:pt idx="49">
                  <c:v>798983488779</c:v>
                </c:pt>
                <c:pt idx="50">
                  <c:v>910412085637</c:v>
                </c:pt>
                <c:pt idx="51">
                  <c:v>581430701202</c:v>
                </c:pt>
                <c:pt idx="52">
                  <c:v>961618640615</c:v>
                </c:pt>
                <c:pt idx="53">
                  <c:v>203587254305</c:v>
                </c:pt>
                <c:pt idx="54">
                  <c:v>595961278337</c:v>
                </c:pt>
                <c:pt idx="55">
                  <c:v>409187874438</c:v>
                </c:pt>
                <c:pt idx="56">
                  <c:v>619481879014</c:v>
                </c:pt>
                <c:pt idx="57">
                  <c:v>3511139298788</c:v>
                </c:pt>
                <c:pt idx="58">
                  <c:v>605423878634</c:v>
                </c:pt>
                <c:pt idx="59">
                  <c:v>314674014053</c:v>
                </c:pt>
                <c:pt idx="60">
                  <c:v>856995729111</c:v>
                </c:pt>
                <c:pt idx="61">
                  <c:v>692402942201</c:v>
                </c:pt>
                <c:pt idx="62">
                  <c:v>476576217878</c:v>
                </c:pt>
                <c:pt idx="63">
                  <c:v>705341748995</c:v>
                </c:pt>
                <c:pt idx="64">
                  <c:v>523485596884</c:v>
                </c:pt>
                <c:pt idx="65">
                  <c:v>34402007841</c:v>
                </c:pt>
                <c:pt idx="66">
                  <c:v>923248622752</c:v>
                </c:pt>
                <c:pt idx="67">
                  <c:v>294368933289</c:v>
                </c:pt>
                <c:pt idx="68">
                  <c:v>312646589454</c:v>
                </c:pt>
                <c:pt idx="69">
                  <c:v>553072004456</c:v>
                </c:pt>
                <c:pt idx="70">
                  <c:v>544048535007</c:v>
                </c:pt>
                <c:pt idx="71">
                  <c:v>794503884187</c:v>
                </c:pt>
                <c:pt idx="72">
                  <c:v>99432293859</c:v>
                </c:pt>
                <c:pt idx="73">
                  <c:v>967902231701</c:v>
                </c:pt>
                <c:pt idx="74">
                  <c:v>645630473216</c:v>
                </c:pt>
                <c:pt idx="75">
                  <c:v>977401928093</c:v>
                </c:pt>
                <c:pt idx="76">
                  <c:v>359908867894</c:v>
                </c:pt>
                <c:pt idx="77">
                  <c:v>529094700955</c:v>
                </c:pt>
                <c:pt idx="78">
                  <c:v>885807211969</c:v>
                </c:pt>
                <c:pt idx="79">
                  <c:v>726435613696</c:v>
                </c:pt>
                <c:pt idx="80">
                  <c:v>813612442681</c:v>
                </c:pt>
                <c:pt idx="81">
                  <c:v>277376660585</c:v>
                </c:pt>
                <c:pt idx="82">
                  <c:v>770489047115</c:v>
                </c:pt>
                <c:pt idx="83">
                  <c:v>848616029917</c:v>
                </c:pt>
                <c:pt idx="84">
                  <c:v>241409328395</c:v>
                </c:pt>
                <c:pt idx="85">
                  <c:v>603058934052</c:v>
                </c:pt>
                <c:pt idx="86">
                  <c:v>680198214893</c:v>
                </c:pt>
                <c:pt idx="87">
                  <c:v>742183446201</c:v>
                </c:pt>
                <c:pt idx="88">
                  <c:v>823605939758</c:v>
                </c:pt>
                <c:pt idx="89">
                  <c:v>451967860405</c:v>
                </c:pt>
                <c:pt idx="90">
                  <c:v>254642468753</c:v>
                </c:pt>
                <c:pt idx="91">
                  <c:v>949626908961</c:v>
                </c:pt>
                <c:pt idx="92">
                  <c:v>24545632444</c:v>
                </c:pt>
                <c:pt idx="93">
                  <c:v>378841418485</c:v>
                </c:pt>
                <c:pt idx="94">
                  <c:v>857408594396</c:v>
                </c:pt>
                <c:pt idx="95">
                  <c:v>651797881014</c:v>
                </c:pt>
                <c:pt idx="96">
                  <c:v>243337653684</c:v>
                </c:pt>
                <c:pt idx="97">
                  <c:v>85157756709</c:v>
                </c:pt>
                <c:pt idx="98">
                  <c:v>805391523923</c:v>
                </c:pt>
              </c:numCache>
            </c:numRef>
          </c:xVal>
          <c:yVal>
            <c:numRef>
              <c:f>Sayfa3!$B$2:$B$100</c:f>
              <c:numCache>
                <c:formatCode>General</c:formatCode>
                <c:ptCount val="99"/>
                <c:pt idx="0">
                  <c:v>134907413693</c:v>
                </c:pt>
                <c:pt idx="1">
                  <c:v>134085179509</c:v>
                </c:pt>
                <c:pt idx="2">
                  <c:v>711515</c:v>
                </c:pt>
                <c:pt idx="3">
                  <c:v>100237276852</c:v>
                </c:pt>
                <c:pt idx="4">
                  <c:v>313764373092</c:v>
                </c:pt>
                <c:pt idx="5">
                  <c:v>4214626642</c:v>
                </c:pt>
                <c:pt idx="6">
                  <c:v>732853412777</c:v>
                </c:pt>
                <c:pt idx="7">
                  <c:v>188598646606</c:v>
                </c:pt>
                <c:pt idx="8">
                  <c:v>729466085965</c:v>
                </c:pt>
                <c:pt idx="9">
                  <c:v>286372863296</c:v>
                </c:pt>
                <c:pt idx="10">
                  <c:v>271841378405</c:v>
                </c:pt>
                <c:pt idx="11">
                  <c:v>1904689547496</c:v>
                </c:pt>
                <c:pt idx="12">
                  <c:v>772555245654</c:v>
                </c:pt>
                <c:pt idx="13">
                  <c:v>147817536007</c:v>
                </c:pt>
                <c:pt idx="14">
                  <c:v>296291480105</c:v>
                </c:pt>
                <c:pt idx="15">
                  <c:v>923157165261</c:v>
                </c:pt>
                <c:pt idx="16">
                  <c:v>111063745016</c:v>
                </c:pt>
                <c:pt idx="17">
                  <c:v>3104566666</c:v>
                </c:pt>
                <c:pt idx="18">
                  <c:v>982279619544</c:v>
                </c:pt>
                <c:pt idx="19">
                  <c:v>117082721074</c:v>
                </c:pt>
                <c:pt idx="20">
                  <c:v>111155559086</c:v>
                </c:pt>
                <c:pt idx="21">
                  <c:v>147023504239</c:v>
                </c:pt>
                <c:pt idx="22">
                  <c:v>996287064094</c:v>
                </c:pt>
                <c:pt idx="23">
                  <c:v>479462030151</c:v>
                </c:pt>
                <c:pt idx="24">
                  <c:v>805158890662</c:v>
                </c:pt>
                <c:pt idx="25">
                  <c:v>766515946156</c:v>
                </c:pt>
                <c:pt idx="26">
                  <c:v>155583206615</c:v>
                </c:pt>
                <c:pt idx="27">
                  <c:v>155830527004</c:v>
                </c:pt>
                <c:pt idx="28">
                  <c:v>526441029354</c:v>
                </c:pt>
                <c:pt idx="29">
                  <c:v>100329195166</c:v>
                </c:pt>
                <c:pt idx="30">
                  <c:v>670305081726</c:v>
                </c:pt>
                <c:pt idx="31">
                  <c:v>808896433952</c:v>
                </c:pt>
                <c:pt idx="32">
                  <c:v>962040938389</c:v>
                </c:pt>
                <c:pt idx="33">
                  <c:v>-623629470525</c:v>
                </c:pt>
                <c:pt idx="34">
                  <c:v>235571593964</c:v>
                </c:pt>
                <c:pt idx="35">
                  <c:v>107781019115</c:v>
                </c:pt>
                <c:pt idx="36">
                  <c:v>112883656953</c:v>
                </c:pt>
                <c:pt idx="37">
                  <c:v>720031721195</c:v>
                </c:pt>
                <c:pt idx="38">
                  <c:v>202593400927</c:v>
                </c:pt>
                <c:pt idx="39">
                  <c:v>131043840011</c:v>
                </c:pt>
                <c:pt idx="40">
                  <c:v>947798678837</c:v>
                </c:pt>
                <c:pt idx="41">
                  <c:v>282105956597</c:v>
                </c:pt>
                <c:pt idx="42">
                  <c:v>14170401213</c:v>
                </c:pt>
                <c:pt idx="43">
                  <c:v>231997910542</c:v>
                </c:pt>
                <c:pt idx="44">
                  <c:v>147127249565</c:v>
                </c:pt>
                <c:pt idx="45">
                  <c:v>468908904872</c:v>
                </c:pt>
                <c:pt idx="46">
                  <c:v>105756282426</c:v>
                </c:pt>
                <c:pt idx="47">
                  <c:v>126466084815</c:v>
                </c:pt>
                <c:pt idx="48">
                  <c:v>420695179721</c:v>
                </c:pt>
                <c:pt idx="49">
                  <c:v>138627807234</c:v>
                </c:pt>
                <c:pt idx="50">
                  <c:v>139406306013</c:v>
                </c:pt>
                <c:pt idx="51">
                  <c:v>8952542646</c:v>
                </c:pt>
                <c:pt idx="52">
                  <c:v>163353958295</c:v>
                </c:pt>
                <c:pt idx="53">
                  <c:v>382237585802</c:v>
                </c:pt>
                <c:pt idx="54">
                  <c:v>105046109745</c:v>
                </c:pt>
                <c:pt idx="55">
                  <c:v>685409892193</c:v>
                </c:pt>
                <c:pt idx="56">
                  <c:v>100237276852</c:v>
                </c:pt>
                <c:pt idx="57">
                  <c:v>1052017754007</c:v>
                </c:pt>
                <c:pt idx="58">
                  <c:v>12504545413</c:v>
                </c:pt>
                <c:pt idx="59">
                  <c:v>602143420996</c:v>
                </c:pt>
                <c:pt idx="60">
                  <c:v>1740456526</c:v>
                </c:pt>
                <c:pt idx="61">
                  <c:v>113934949545</c:v>
                </c:pt>
                <c:pt idx="62">
                  <c:v>6444655</c:v>
                </c:pt>
                <c:pt idx="63">
                  <c:v>132455886006</c:v>
                </c:pt>
                <c:pt idx="64">
                  <c:v>85162727421</c:v>
                </c:pt>
                <c:pt idx="65">
                  <c:v>53377756957</c:v>
                </c:pt>
                <c:pt idx="66">
                  <c:v>160495456893</c:v>
                </c:pt>
                <c:pt idx="67">
                  <c:v>43394358478</c:v>
                </c:pt>
                <c:pt idx="68">
                  <c:v>581736830985</c:v>
                </c:pt>
                <c:pt idx="69">
                  <c:v>816430634534</c:v>
                </c:pt>
                <c:pt idx="70">
                  <c:v>876435086839</c:v>
                </c:pt>
                <c:pt idx="71">
                  <c:v>135397698569</c:v>
                </c:pt>
                <c:pt idx="72">
                  <c:v>159073609397</c:v>
                </c:pt>
                <c:pt idx="73">
                  <c:v>161363099697</c:v>
                </c:pt>
                <c:pt idx="74">
                  <c:v>916448123709</c:v>
                </c:pt>
                <c:pt idx="75">
                  <c:v>1661645443</c:v>
                </c:pt>
                <c:pt idx="76">
                  <c:v>548640048158</c:v>
                </c:pt>
                <c:pt idx="77">
                  <c:v>789791646914</c:v>
                </c:pt>
                <c:pt idx="78">
                  <c:v>141130399752</c:v>
                </c:pt>
                <c:pt idx="79">
                  <c:v>119088279253</c:v>
                </c:pt>
                <c:pt idx="80">
                  <c:v>136229370624</c:v>
                </c:pt>
                <c:pt idx="81">
                  <c:v>35039590815</c:v>
                </c:pt>
                <c:pt idx="82">
                  <c:v>130807242117</c:v>
                </c:pt>
                <c:pt idx="83">
                  <c:v>136223931279</c:v>
                </c:pt>
                <c:pt idx="84">
                  <c:v>433497791811</c:v>
                </c:pt>
                <c:pt idx="85">
                  <c:v>106184767396</c:v>
                </c:pt>
                <c:pt idx="86">
                  <c:v>121274429833</c:v>
                </c:pt>
                <c:pt idx="87">
                  <c:v>115181843061</c:v>
                </c:pt>
                <c:pt idx="88">
                  <c:v>137429914857</c:v>
                </c:pt>
                <c:pt idx="89">
                  <c:v>75243432</c:v>
                </c:pt>
                <c:pt idx="90">
                  <c:v>4744488521</c:v>
                </c:pt>
                <c:pt idx="91">
                  <c:v>141013134134</c:v>
                </c:pt>
                <c:pt idx="92">
                  <c:v>39112445382</c:v>
                </c:pt>
                <c:pt idx="93">
                  <c:v>615069968804</c:v>
                </c:pt>
                <c:pt idx="94">
                  <c:v>133922297309</c:v>
                </c:pt>
                <c:pt idx="95">
                  <c:v>126827116388</c:v>
                </c:pt>
                <c:pt idx="96">
                  <c:v>502577968484</c:v>
                </c:pt>
                <c:pt idx="97">
                  <c:v>144754676466</c:v>
                </c:pt>
                <c:pt idx="98">
                  <c:v>120697309081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5-462B-A776-9F0164F2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32256"/>
        <c:axId val="1584932848"/>
      </c:scatterChart>
      <c:valAx>
        <c:axId val="1487332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4932848"/>
        <c:crosses val="autoZero"/>
        <c:crossBetween val="midCat"/>
      </c:valAx>
      <c:valAx>
        <c:axId val="1584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73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</xdr:colOff>
      <xdr:row>0</xdr:row>
      <xdr:rowOff>23531</xdr:rowOff>
    </xdr:from>
    <xdr:to>
      <xdr:col>23</xdr:col>
      <xdr:colOff>11206</xdr:colOff>
      <xdr:row>22</xdr:row>
      <xdr:rowOff>145676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CC569CD-8DEB-47A4-9A1C-C344C12E6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599514</xdr:colOff>
      <xdr:row>0</xdr:row>
      <xdr:rowOff>12325</xdr:rowOff>
    </xdr:from>
    <xdr:to>
      <xdr:col>21</xdr:col>
      <xdr:colOff>179293</xdr:colOff>
      <xdr:row>21</xdr:row>
      <xdr:rowOff>44822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8464223-1092-4966-A953-107AFB27E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4</xdr:row>
      <xdr:rowOff>38099</xdr:rowOff>
    </xdr:from>
    <xdr:to>
      <xdr:col>16</xdr:col>
      <xdr:colOff>314324</xdr:colOff>
      <xdr:row>20</xdr:row>
      <xdr:rowOff>9524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2AAA3EA-A36F-4AC3-BC02-0117AACE1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zoomScale="85" zoomScaleNormal="85" workbookViewId="0">
      <selection activeCell="B33" sqref="B33"/>
    </sheetView>
  </sheetViews>
  <sheetFormatPr defaultRowHeight="15" x14ac:dyDescent="0.25"/>
  <cols>
    <col min="3" max="4" width="9.85546875" customWidth="1"/>
  </cols>
  <sheetData>
    <row r="1" spans="1:10" x14ac:dyDescent="0.25">
      <c r="A1" s="1" t="s">
        <v>2</v>
      </c>
      <c r="B1" s="1" t="s">
        <v>1</v>
      </c>
      <c r="C1" s="1" t="s">
        <v>0</v>
      </c>
      <c r="D1" s="1"/>
      <c r="E1" s="1" t="s">
        <v>8</v>
      </c>
      <c r="F1" s="1" t="s">
        <v>5</v>
      </c>
      <c r="G1" s="1"/>
      <c r="H1" s="1" t="s">
        <v>19</v>
      </c>
      <c r="I1" s="1" t="s">
        <v>20</v>
      </c>
      <c r="J1" s="1" t="s">
        <v>21</v>
      </c>
    </row>
    <row r="2" spans="1:10" x14ac:dyDescent="0.25">
      <c r="A2">
        <v>1</v>
      </c>
      <c r="B2">
        <v>1</v>
      </c>
      <c r="C2">
        <v>2</v>
      </c>
      <c r="E2">
        <f>B2^2</f>
        <v>1</v>
      </c>
      <c r="F2">
        <f>B2*C2</f>
        <v>2</v>
      </c>
      <c r="H2">
        <f>B28*B2+ B29</f>
        <v>1.2914285714285714</v>
      </c>
      <c r="I2">
        <f>C2-H2</f>
        <v>0.70857142857142863</v>
      </c>
      <c r="J2">
        <f>(I2)^2</f>
        <v>0.50207346938775521</v>
      </c>
    </row>
    <row r="3" spans="1:10" x14ac:dyDescent="0.25">
      <c r="A3">
        <v>2</v>
      </c>
      <c r="B3">
        <v>2</v>
      </c>
      <c r="C3">
        <v>4</v>
      </c>
      <c r="E3">
        <f t="shared" ref="E3:E21" si="0">B3^2</f>
        <v>4</v>
      </c>
      <c r="F3">
        <f t="shared" ref="F3:F21" si="1">B3*C3</f>
        <v>8</v>
      </c>
      <c r="H3">
        <f t="shared" ref="H3:H21" si="2">B29*B3+ B30</f>
        <v>2.3314285714285714</v>
      </c>
      <c r="I3">
        <f t="shared" ref="I3:I21" si="3">C3-H3</f>
        <v>1.6685714285714286</v>
      </c>
      <c r="J3">
        <f t="shared" ref="J3:J21" si="4">(I3)^2</f>
        <v>2.7841306122448981</v>
      </c>
    </row>
    <row r="4" spans="1:10" x14ac:dyDescent="0.25">
      <c r="A4">
        <v>3</v>
      </c>
      <c r="B4">
        <v>3</v>
      </c>
      <c r="C4">
        <v>5</v>
      </c>
      <c r="E4">
        <f t="shared" si="0"/>
        <v>9</v>
      </c>
      <c r="F4">
        <f t="shared" si="1"/>
        <v>15</v>
      </c>
      <c r="H4">
        <f>B30*B4+ B31</f>
        <v>0</v>
      </c>
      <c r="I4">
        <f t="shared" si="3"/>
        <v>5</v>
      </c>
      <c r="J4">
        <f t="shared" si="4"/>
        <v>25</v>
      </c>
    </row>
    <row r="5" spans="1:10" x14ac:dyDescent="0.25">
      <c r="A5">
        <v>4</v>
      </c>
      <c r="B5">
        <v>4</v>
      </c>
      <c r="C5">
        <v>4</v>
      </c>
      <c r="E5">
        <f t="shared" si="0"/>
        <v>16</v>
      </c>
      <c r="F5">
        <f t="shared" si="1"/>
        <v>16</v>
      </c>
      <c r="H5">
        <f t="shared" si="2"/>
        <v>2.4228571428571426</v>
      </c>
      <c r="I5">
        <f t="shared" si="3"/>
        <v>1.5771428571428574</v>
      </c>
      <c r="J5">
        <f t="shared" si="4"/>
        <v>2.4873795918367354</v>
      </c>
    </row>
    <row r="6" spans="1:10" x14ac:dyDescent="0.25">
      <c r="A6">
        <v>5</v>
      </c>
      <c r="B6">
        <v>5</v>
      </c>
      <c r="C6">
        <v>5</v>
      </c>
      <c r="E6">
        <f t="shared" si="0"/>
        <v>25</v>
      </c>
      <c r="F6">
        <f t="shared" si="1"/>
        <v>25</v>
      </c>
      <c r="H6">
        <f t="shared" si="2"/>
        <v>12.114285714285714</v>
      </c>
      <c r="I6">
        <f t="shared" si="3"/>
        <v>-7.1142857142857139</v>
      </c>
      <c r="J6">
        <f t="shared" si="4"/>
        <v>50.61306122448979</v>
      </c>
    </row>
    <row r="7" spans="1:10" x14ac:dyDescent="0.25">
      <c r="A7">
        <v>6</v>
      </c>
      <c r="B7">
        <v>0</v>
      </c>
      <c r="C7">
        <v>0</v>
      </c>
      <c r="E7">
        <f t="shared" si="0"/>
        <v>0</v>
      </c>
      <c r="F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</row>
    <row r="8" spans="1:10" x14ac:dyDescent="0.25">
      <c r="A8">
        <v>7</v>
      </c>
      <c r="B8">
        <v>0</v>
      </c>
      <c r="C8">
        <v>0</v>
      </c>
      <c r="E8">
        <f t="shared" si="0"/>
        <v>0</v>
      </c>
      <c r="F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</row>
    <row r="9" spans="1:10" x14ac:dyDescent="0.25">
      <c r="A9">
        <v>8</v>
      </c>
      <c r="B9">
        <v>0</v>
      </c>
      <c r="C9">
        <v>0</v>
      </c>
      <c r="E9">
        <f t="shared" si="0"/>
        <v>0</v>
      </c>
      <c r="F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</row>
    <row r="10" spans="1:10" x14ac:dyDescent="0.25">
      <c r="A10">
        <v>9</v>
      </c>
      <c r="B10">
        <v>0</v>
      </c>
      <c r="C10">
        <v>0</v>
      </c>
      <c r="E10">
        <f t="shared" si="0"/>
        <v>0</v>
      </c>
      <c r="F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</row>
    <row r="11" spans="1:10" x14ac:dyDescent="0.25">
      <c r="A11">
        <v>10</v>
      </c>
      <c r="B11">
        <v>0</v>
      </c>
      <c r="C11">
        <v>0</v>
      </c>
      <c r="E11">
        <f t="shared" si="0"/>
        <v>0</v>
      </c>
      <c r="F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</row>
    <row r="12" spans="1:10" x14ac:dyDescent="0.25">
      <c r="A12">
        <v>11</v>
      </c>
      <c r="B12">
        <v>0</v>
      </c>
      <c r="C12">
        <v>0</v>
      </c>
      <c r="E12">
        <f t="shared" si="0"/>
        <v>0</v>
      </c>
      <c r="F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</row>
    <row r="13" spans="1:10" x14ac:dyDescent="0.25">
      <c r="A13">
        <v>12</v>
      </c>
      <c r="B13">
        <v>0</v>
      </c>
      <c r="C13">
        <v>0</v>
      </c>
      <c r="E13">
        <f t="shared" si="0"/>
        <v>0</v>
      </c>
      <c r="F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</row>
    <row r="14" spans="1:10" x14ac:dyDescent="0.25">
      <c r="A14">
        <v>13</v>
      </c>
      <c r="B14">
        <v>0</v>
      </c>
      <c r="C14">
        <v>0</v>
      </c>
      <c r="E14">
        <f t="shared" si="0"/>
        <v>0</v>
      </c>
      <c r="F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</row>
    <row r="15" spans="1:10" x14ac:dyDescent="0.25">
      <c r="A15">
        <v>14</v>
      </c>
      <c r="B15">
        <v>0</v>
      </c>
      <c r="C15">
        <v>0</v>
      </c>
      <c r="E15">
        <f t="shared" si="0"/>
        <v>0</v>
      </c>
      <c r="F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</row>
    <row r="16" spans="1:10" x14ac:dyDescent="0.25">
      <c r="A16">
        <v>15</v>
      </c>
      <c r="B16">
        <v>0</v>
      </c>
      <c r="C16">
        <v>0</v>
      </c>
      <c r="E16">
        <f t="shared" si="0"/>
        <v>0</v>
      </c>
      <c r="F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</row>
    <row r="17" spans="1:20" x14ac:dyDescent="0.25">
      <c r="A17">
        <v>16</v>
      </c>
      <c r="B17">
        <v>0</v>
      </c>
      <c r="C17">
        <v>0</v>
      </c>
      <c r="E17">
        <f t="shared" si="0"/>
        <v>0</v>
      </c>
      <c r="F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20" x14ac:dyDescent="0.25">
      <c r="A18">
        <v>17</v>
      </c>
      <c r="B18">
        <v>0</v>
      </c>
      <c r="C18">
        <v>0</v>
      </c>
      <c r="E18">
        <f t="shared" si="0"/>
        <v>0</v>
      </c>
      <c r="F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20" x14ac:dyDescent="0.25">
      <c r="A19">
        <v>18</v>
      </c>
      <c r="B19">
        <v>0</v>
      </c>
      <c r="C19">
        <v>0</v>
      </c>
      <c r="E19">
        <f t="shared" si="0"/>
        <v>0</v>
      </c>
      <c r="F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20" x14ac:dyDescent="0.25">
      <c r="A20">
        <v>19</v>
      </c>
      <c r="B20">
        <v>0</v>
      </c>
      <c r="C20">
        <v>0</v>
      </c>
      <c r="E20">
        <f t="shared" si="0"/>
        <v>0</v>
      </c>
      <c r="F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</row>
    <row r="21" spans="1:20" x14ac:dyDescent="0.25">
      <c r="A21">
        <v>20</v>
      </c>
      <c r="B21">
        <v>0</v>
      </c>
      <c r="C21">
        <v>0</v>
      </c>
      <c r="E21">
        <f t="shared" si="0"/>
        <v>0</v>
      </c>
      <c r="F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</row>
    <row r="24" spans="1:20" x14ac:dyDescent="0.25">
      <c r="A24" s="6" t="s">
        <v>15</v>
      </c>
      <c r="B24" s="1" t="s">
        <v>9</v>
      </c>
      <c r="C24" s="1" t="s">
        <v>10</v>
      </c>
      <c r="D24" s="1"/>
      <c r="E24" s="1" t="s">
        <v>11</v>
      </c>
      <c r="F24" s="1" t="s">
        <v>12</v>
      </c>
      <c r="G24" s="1"/>
      <c r="I24" t="s">
        <v>23</v>
      </c>
      <c r="J24" t="s">
        <v>22</v>
      </c>
    </row>
    <row r="25" spans="1:20" x14ac:dyDescent="0.25">
      <c r="A25" s="5">
        <v>20</v>
      </c>
      <c r="B25">
        <f>SUM(B2:B21)</f>
        <v>15</v>
      </c>
      <c r="C25">
        <f>SUM(C2:C21)</f>
        <v>20</v>
      </c>
      <c r="E25">
        <f>SUM(E2:E21)</f>
        <v>55</v>
      </c>
      <c r="F25">
        <f>SUM(F2:F21)</f>
        <v>66</v>
      </c>
      <c r="I25">
        <f>SQRT((J25/(A25-2)))</f>
        <v>2.1263772647648493</v>
      </c>
      <c r="J25">
        <f>SUM(J2:J21)</f>
        <v>81.386644897959172</v>
      </c>
      <c r="Q25" s="2" t="s">
        <v>4</v>
      </c>
      <c r="R25" s="2" t="s">
        <v>6</v>
      </c>
      <c r="S25" s="2" t="s">
        <v>3</v>
      </c>
      <c r="T25" s="2" t="s">
        <v>7</v>
      </c>
    </row>
    <row r="26" spans="1:20" x14ac:dyDescent="0.25">
      <c r="Q26">
        <f>(R26*S26+T26)</f>
        <v>38.7729</v>
      </c>
      <c r="R26">
        <v>1.4729000000000001</v>
      </c>
      <c r="S26">
        <v>1</v>
      </c>
      <c r="T26">
        <v>37.299999999999997</v>
      </c>
    </row>
    <row r="27" spans="1:20" x14ac:dyDescent="0.25">
      <c r="A27" s="4" t="s">
        <v>18</v>
      </c>
      <c r="B27" s="1">
        <v>10</v>
      </c>
    </row>
    <row r="28" spans="1:20" x14ac:dyDescent="0.25">
      <c r="A28" s="3" t="s">
        <v>13</v>
      </c>
      <c r="B28">
        <f>((C25*E25) - B25*F25) / (A25*E25 - (B25^2))</f>
        <v>0.12571428571428572</v>
      </c>
    </row>
    <row r="29" spans="1:20" x14ac:dyDescent="0.25">
      <c r="A29" s="3" t="s">
        <v>14</v>
      </c>
      <c r="B29">
        <f>((A25*F25)-(B25*C25))/((A25*E25) - (B25^2))</f>
        <v>1.1657142857142857</v>
      </c>
    </row>
    <row r="30" spans="1:20" x14ac:dyDescent="0.25">
      <c r="A30" s="3" t="s">
        <v>16</v>
      </c>
      <c r="B30">
        <v>0</v>
      </c>
    </row>
    <row r="31" spans="1:20" x14ac:dyDescent="0.25">
      <c r="A31" s="3"/>
    </row>
    <row r="32" spans="1:20" x14ac:dyDescent="0.25">
      <c r="A32" s="3" t="s">
        <v>17</v>
      </c>
      <c r="B32">
        <f>B28*B27 + B29</f>
        <v>2.4228571428571426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4E62-03EE-4392-B7AB-26A1B3B6C933}">
  <dimension ref="A1:J19"/>
  <sheetViews>
    <sheetView tabSelected="1" zoomScale="85" zoomScaleNormal="85" workbookViewId="0">
      <selection activeCell="A16" sqref="A16"/>
    </sheetView>
  </sheetViews>
  <sheetFormatPr defaultRowHeight="15" x14ac:dyDescent="0.25"/>
  <cols>
    <col min="3" max="4" width="9.85546875" customWidth="1"/>
  </cols>
  <sheetData>
    <row r="1" spans="1:10" x14ac:dyDescent="0.25">
      <c r="A1" s="1" t="s">
        <v>2</v>
      </c>
      <c r="B1" s="1" t="s">
        <v>1</v>
      </c>
      <c r="C1" s="1" t="s">
        <v>0</v>
      </c>
      <c r="D1" s="1"/>
      <c r="E1" s="1" t="s">
        <v>8</v>
      </c>
      <c r="F1" s="1" t="s">
        <v>5</v>
      </c>
      <c r="G1" s="1"/>
      <c r="H1" s="1" t="s">
        <v>19</v>
      </c>
      <c r="I1" s="1" t="s">
        <v>20</v>
      </c>
      <c r="J1" s="1" t="s">
        <v>21</v>
      </c>
    </row>
    <row r="2" spans="1:10" x14ac:dyDescent="0.25">
      <c r="A2">
        <v>1</v>
      </c>
      <c r="B2">
        <v>1</v>
      </c>
      <c r="C2">
        <v>2</v>
      </c>
      <c r="E2">
        <f>B2^2</f>
        <v>1</v>
      </c>
      <c r="F2">
        <f>B2*C2</f>
        <v>2</v>
      </c>
      <c r="H2">
        <f>B14*B2+ B15</f>
        <v>2.8000000000000003</v>
      </c>
      <c r="I2">
        <f>C2-H2</f>
        <v>-0.80000000000000027</v>
      </c>
      <c r="J2">
        <f>(I2)^2</f>
        <v>0.64000000000000046</v>
      </c>
    </row>
    <row r="3" spans="1:10" x14ac:dyDescent="0.25">
      <c r="A3">
        <v>2</v>
      </c>
      <c r="B3">
        <v>2</v>
      </c>
      <c r="C3">
        <v>4</v>
      </c>
      <c r="E3">
        <f t="shared" ref="E3:E6" si="0">B3^2</f>
        <v>4</v>
      </c>
      <c r="F3">
        <f t="shared" ref="F3:F6" si="1">B3*C3</f>
        <v>8</v>
      </c>
      <c r="H3">
        <f>B14*B3+ B15</f>
        <v>3.4000000000000004</v>
      </c>
      <c r="I3">
        <f t="shared" ref="I3:I6" si="2">C3-H3</f>
        <v>0.59999999999999964</v>
      </c>
      <c r="J3">
        <f t="shared" ref="J3:J6" si="3">(I3)^2</f>
        <v>0.3599999999999996</v>
      </c>
    </row>
    <row r="4" spans="1:10" x14ac:dyDescent="0.25">
      <c r="A4">
        <v>3</v>
      </c>
      <c r="B4">
        <v>3</v>
      </c>
      <c r="C4">
        <v>5</v>
      </c>
      <c r="E4">
        <f t="shared" si="0"/>
        <v>9</v>
      </c>
      <c r="F4">
        <f t="shared" si="1"/>
        <v>15</v>
      </c>
      <c r="H4">
        <f>B14*B4+ B15</f>
        <v>4</v>
      </c>
      <c r="I4">
        <f t="shared" si="2"/>
        <v>1</v>
      </c>
      <c r="J4">
        <f t="shared" si="3"/>
        <v>1</v>
      </c>
    </row>
    <row r="5" spans="1:10" x14ac:dyDescent="0.25">
      <c r="A5">
        <v>4</v>
      </c>
      <c r="B5">
        <v>4</v>
      </c>
      <c r="C5">
        <v>4</v>
      </c>
      <c r="E5">
        <f t="shared" si="0"/>
        <v>16</v>
      </c>
      <c r="F5">
        <f t="shared" si="1"/>
        <v>16</v>
      </c>
      <c r="H5">
        <f>B14*B5+ B15</f>
        <v>4.5999999999999996</v>
      </c>
      <c r="I5">
        <f t="shared" si="2"/>
        <v>-0.59999999999999964</v>
      </c>
      <c r="J5">
        <f t="shared" si="3"/>
        <v>0.3599999999999996</v>
      </c>
    </row>
    <row r="6" spans="1:10" x14ac:dyDescent="0.25">
      <c r="A6">
        <v>5</v>
      </c>
      <c r="B6">
        <v>5</v>
      </c>
      <c r="C6">
        <v>5</v>
      </c>
      <c r="E6">
        <f t="shared" si="0"/>
        <v>25</v>
      </c>
      <c r="F6">
        <f t="shared" si="1"/>
        <v>25</v>
      </c>
      <c r="H6">
        <f>B14*B6+ B15</f>
        <v>5.2</v>
      </c>
      <c r="I6">
        <f t="shared" si="2"/>
        <v>-0.20000000000000018</v>
      </c>
      <c r="J6">
        <f t="shared" si="3"/>
        <v>4.000000000000007E-2</v>
      </c>
    </row>
    <row r="9" spans="1:10" x14ac:dyDescent="0.25">
      <c r="A9" s="6" t="s">
        <v>15</v>
      </c>
      <c r="B9" s="1" t="s">
        <v>9</v>
      </c>
      <c r="C9" s="1" t="s">
        <v>10</v>
      </c>
      <c r="D9" s="1"/>
      <c r="E9" s="1" t="s">
        <v>11</v>
      </c>
      <c r="F9" s="1" t="s">
        <v>12</v>
      </c>
      <c r="G9" s="1"/>
      <c r="I9" t="s">
        <v>23</v>
      </c>
      <c r="J9" t="s">
        <v>22</v>
      </c>
    </row>
    <row r="10" spans="1:10" x14ac:dyDescent="0.25">
      <c r="A10" s="5">
        <v>5</v>
      </c>
      <c r="B10">
        <f>SUM(B2:B6)</f>
        <v>15</v>
      </c>
      <c r="C10">
        <f>SUM(C2:C6)</f>
        <v>20</v>
      </c>
      <c r="E10">
        <f>SUM(E2:E6)</f>
        <v>55</v>
      </c>
      <c r="F10">
        <f>SUM(F2:F6)</f>
        <v>66</v>
      </c>
      <c r="I10">
        <f>SQRT((J10/(A10-2)))</f>
        <v>0.89442719099991574</v>
      </c>
      <c r="J10">
        <f>SUM(J2:J6)</f>
        <v>2.3999999999999995</v>
      </c>
    </row>
    <row r="12" spans="1:10" x14ac:dyDescent="0.25">
      <c r="A12" s="4"/>
      <c r="B12" s="1"/>
    </row>
    <row r="13" spans="1:10" x14ac:dyDescent="0.25">
      <c r="A13" s="4" t="s">
        <v>24</v>
      </c>
      <c r="B13" s="1">
        <v>1</v>
      </c>
    </row>
    <row r="14" spans="1:10" x14ac:dyDescent="0.25">
      <c r="A14" s="3" t="s">
        <v>28</v>
      </c>
      <c r="B14">
        <f>((A10*F10)-(B10*C10))/((A10*E10) - (B10^2))</f>
        <v>0.6</v>
      </c>
    </row>
    <row r="15" spans="1:10" x14ac:dyDescent="0.25">
      <c r="A15" s="3" t="s">
        <v>13</v>
      </c>
      <c r="B15">
        <f>((C10*E10) - B10*F10) / (A10*E10 - (B10^2))</f>
        <v>2.2000000000000002</v>
      </c>
    </row>
    <row r="16" spans="1:10" x14ac:dyDescent="0.25">
      <c r="A16" s="3"/>
    </row>
    <row r="17" spans="1:2" x14ac:dyDescent="0.25">
      <c r="A17" s="3" t="s">
        <v>17</v>
      </c>
      <c r="B17">
        <f>((B14*B13 + B15))</f>
        <v>2.8000000000000003</v>
      </c>
    </row>
    <row r="18" spans="1:2" x14ac:dyDescent="0.25">
      <c r="A18" s="3" t="s">
        <v>25</v>
      </c>
      <c r="B18">
        <f>((B15*B13 + B14) + I10)</f>
        <v>3.694427190999916</v>
      </c>
    </row>
    <row r="19" spans="1:2" x14ac:dyDescent="0.25">
      <c r="A1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6BD4-5D78-48FD-99EA-6F33D40C8F5E}">
  <dimension ref="A1:B100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14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11">
        <v>82583219816</v>
      </c>
      <c r="B2">
        <v>134907413693</v>
      </c>
    </row>
    <row r="3" spans="1:2" x14ac:dyDescent="0.25">
      <c r="A3">
        <v>739224661817</v>
      </c>
      <c r="B3">
        <v>134085179509</v>
      </c>
    </row>
    <row r="4" spans="1:2" x14ac:dyDescent="0.25">
      <c r="A4">
        <v>34887445362</v>
      </c>
      <c r="B4">
        <v>711515</v>
      </c>
    </row>
    <row r="5" spans="1:2" x14ac:dyDescent="0.25">
      <c r="A5">
        <v>618399826861</v>
      </c>
      <c r="B5">
        <v>100237276852</v>
      </c>
    </row>
    <row r="6" spans="1:2" x14ac:dyDescent="0.25">
      <c r="A6">
        <v>167759402494</v>
      </c>
      <c r="B6">
        <v>313764373092</v>
      </c>
    </row>
    <row r="7" spans="1:2" x14ac:dyDescent="0.25">
      <c r="A7">
        <v>2045352616611610</v>
      </c>
      <c r="B7">
        <v>4214626642</v>
      </c>
    </row>
    <row r="8" spans="1:2" x14ac:dyDescent="0.25">
      <c r="A8">
        <v>444576464588</v>
      </c>
      <c r="B8">
        <v>732853412777</v>
      </c>
    </row>
    <row r="9" spans="1:2" x14ac:dyDescent="0.25">
      <c r="A9">
        <v>103449093045</v>
      </c>
      <c r="B9">
        <v>188598646606</v>
      </c>
    </row>
    <row r="10" spans="1:2" x14ac:dyDescent="0.25">
      <c r="A10">
        <v>42767132286</v>
      </c>
      <c r="B10">
        <v>729466085965</v>
      </c>
    </row>
    <row r="11" spans="1:2" x14ac:dyDescent="0.25">
      <c r="A11">
        <v>208566380232</v>
      </c>
      <c r="B11">
        <v>286372863296</v>
      </c>
    </row>
    <row r="12" spans="1:2" x14ac:dyDescent="0.25">
      <c r="A12">
        <v>168290553007</v>
      </c>
      <c r="B12">
        <v>271841378405</v>
      </c>
    </row>
    <row r="13" spans="1:2" x14ac:dyDescent="0.25">
      <c r="A13">
        <v>1007902502181</v>
      </c>
      <c r="B13">
        <v>1904689547496</v>
      </c>
    </row>
    <row r="14" spans="1:2" x14ac:dyDescent="0.25">
      <c r="A14">
        <v>456325519584</v>
      </c>
      <c r="B14">
        <v>772555245654</v>
      </c>
    </row>
    <row r="15" spans="1:2" x14ac:dyDescent="0.25">
      <c r="A15">
        <v>894126643899</v>
      </c>
      <c r="B15">
        <v>147817536007</v>
      </c>
    </row>
    <row r="16" spans="1:2" x14ac:dyDescent="0.25">
      <c r="A16">
        <v>388238694198</v>
      </c>
      <c r="B16">
        <v>296291480105</v>
      </c>
    </row>
    <row r="17" spans="1:2" x14ac:dyDescent="0.25">
      <c r="A17">
        <v>502450187358</v>
      </c>
      <c r="B17">
        <v>923157165261</v>
      </c>
    </row>
    <row r="18" spans="1:2" x14ac:dyDescent="0.25">
      <c r="A18">
        <v>704849877849</v>
      </c>
      <c r="B18">
        <v>111063745016</v>
      </c>
    </row>
    <row r="19" spans="1:2" x14ac:dyDescent="0.25">
      <c r="A19">
        <v>1122741469056</v>
      </c>
      <c r="B19">
        <v>3104566666</v>
      </c>
    </row>
    <row r="20" spans="1:2" x14ac:dyDescent="0.25">
      <c r="A20">
        <v>636168200865</v>
      </c>
      <c r="B20">
        <v>982279619544</v>
      </c>
    </row>
    <row r="21" spans="1:2" x14ac:dyDescent="0.25">
      <c r="A21">
        <v>67130941541</v>
      </c>
      <c r="B21">
        <v>117082721074</v>
      </c>
    </row>
    <row r="22" spans="1:2" x14ac:dyDescent="0.25">
      <c r="A22">
        <v>669740861938</v>
      </c>
      <c r="B22">
        <v>111155559086</v>
      </c>
    </row>
    <row r="23" spans="1:2" x14ac:dyDescent="0.25">
      <c r="A23">
        <v>875816415744</v>
      </c>
      <c r="B23">
        <v>147023504239</v>
      </c>
    </row>
    <row r="24" spans="1:2" x14ac:dyDescent="0.25">
      <c r="A24">
        <v>613683900922</v>
      </c>
      <c r="B24">
        <v>996287064094</v>
      </c>
    </row>
    <row r="25" spans="1:2" x14ac:dyDescent="0.25">
      <c r="A25">
        <v>298904469816</v>
      </c>
      <c r="B25">
        <v>479462030151</v>
      </c>
    </row>
    <row r="26" spans="1:2" x14ac:dyDescent="0.25">
      <c r="A26">
        <v>468715650436</v>
      </c>
      <c r="B26">
        <v>805158890662</v>
      </c>
    </row>
    <row r="27" spans="1:2" x14ac:dyDescent="0.25">
      <c r="A27">
        <v>484663410606</v>
      </c>
      <c r="B27">
        <v>766515946156</v>
      </c>
    </row>
    <row r="28" spans="1:2" x14ac:dyDescent="0.25">
      <c r="A28">
        <v>949988212822</v>
      </c>
      <c r="B28">
        <v>155583206615</v>
      </c>
    </row>
    <row r="29" spans="1:2" x14ac:dyDescent="0.25">
      <c r="A29">
        <v>945934245493</v>
      </c>
      <c r="B29">
        <v>155830527004</v>
      </c>
    </row>
    <row r="30" spans="1:2" x14ac:dyDescent="0.25">
      <c r="A30">
        <v>363008819505</v>
      </c>
      <c r="B30">
        <v>526441029354</v>
      </c>
    </row>
    <row r="31" spans="1:2" x14ac:dyDescent="0.25">
      <c r="A31">
        <v>546346331872</v>
      </c>
      <c r="B31">
        <v>100329195166</v>
      </c>
    </row>
    <row r="32" spans="1:2" x14ac:dyDescent="0.25">
      <c r="A32">
        <v>477450244472</v>
      </c>
      <c r="B32">
        <v>670305081726</v>
      </c>
    </row>
    <row r="33" spans="1:2" x14ac:dyDescent="0.25">
      <c r="A33">
        <v>492977712358</v>
      </c>
      <c r="B33">
        <v>808896433952</v>
      </c>
    </row>
    <row r="34" spans="1:2" x14ac:dyDescent="0.25">
      <c r="A34">
        <v>586549341967</v>
      </c>
      <c r="B34">
        <v>962040938389</v>
      </c>
    </row>
    <row r="35" spans="1:2" x14ac:dyDescent="0.25">
      <c r="A35">
        <v>233160528524</v>
      </c>
      <c r="B35">
        <v>-623629470525</v>
      </c>
    </row>
    <row r="36" spans="1:2" x14ac:dyDescent="0.25">
      <c r="A36">
        <v>171660420193</v>
      </c>
      <c r="B36">
        <v>235571593964</v>
      </c>
    </row>
    <row r="37" spans="1:2" x14ac:dyDescent="0.25">
      <c r="A37">
        <v>698339429993</v>
      </c>
      <c r="B37">
        <v>107781019115</v>
      </c>
    </row>
    <row r="38" spans="1:2" x14ac:dyDescent="0.25">
      <c r="A38">
        <v>714639932114</v>
      </c>
      <c r="B38">
        <v>112883656953</v>
      </c>
    </row>
    <row r="39" spans="1:2" x14ac:dyDescent="0.25">
      <c r="A39">
        <v>445155831831</v>
      </c>
      <c r="B39">
        <v>720031721195</v>
      </c>
    </row>
    <row r="40" spans="1:2" x14ac:dyDescent="0.25">
      <c r="A40">
        <v>649994340484</v>
      </c>
      <c r="B40">
        <v>202593400927</v>
      </c>
    </row>
    <row r="41" spans="1:2" x14ac:dyDescent="0.25">
      <c r="A41">
        <v>786214442582</v>
      </c>
      <c r="B41">
        <v>131043840011</v>
      </c>
    </row>
    <row r="42" spans="1:2" x14ac:dyDescent="0.25">
      <c r="A42">
        <v>552045112668</v>
      </c>
      <c r="B42">
        <v>947798678837</v>
      </c>
    </row>
    <row r="43" spans="1:2" x14ac:dyDescent="0.25">
      <c r="A43">
        <v>175669266104</v>
      </c>
      <c r="B43">
        <v>282105956597</v>
      </c>
    </row>
    <row r="44" spans="1:2" x14ac:dyDescent="0.25">
      <c r="A44">
        <v>550463432837</v>
      </c>
      <c r="B44">
        <v>14170401213</v>
      </c>
    </row>
    <row r="45" spans="1:2" x14ac:dyDescent="0.25">
      <c r="A45">
        <v>845292157053</v>
      </c>
      <c r="B45">
        <v>231997910542</v>
      </c>
    </row>
    <row r="46" spans="1:2" x14ac:dyDescent="0.25">
      <c r="A46">
        <v>871252000758</v>
      </c>
      <c r="B46">
        <v>147127249565</v>
      </c>
    </row>
    <row r="47" spans="1:2" x14ac:dyDescent="0.25">
      <c r="A47">
        <v>201682822161</v>
      </c>
      <c r="B47">
        <v>468908904872</v>
      </c>
    </row>
    <row r="48" spans="1:2" x14ac:dyDescent="0.25">
      <c r="A48">
        <v>614469112302</v>
      </c>
      <c r="B48">
        <v>105756282426</v>
      </c>
    </row>
    <row r="49" spans="1:2" x14ac:dyDescent="0.25">
      <c r="A49">
        <v>842731974207</v>
      </c>
      <c r="B49">
        <v>126466084815</v>
      </c>
    </row>
    <row r="50" spans="1:2" x14ac:dyDescent="0.25">
      <c r="A50">
        <v>171902242633</v>
      </c>
      <c r="B50">
        <v>420695179721</v>
      </c>
    </row>
    <row r="51" spans="1:2" x14ac:dyDescent="0.25">
      <c r="A51">
        <v>798983488779</v>
      </c>
      <c r="B51">
        <v>138627807234</v>
      </c>
    </row>
    <row r="52" spans="1:2" x14ac:dyDescent="0.25">
      <c r="A52">
        <v>910412085637</v>
      </c>
      <c r="B52">
        <v>139406306013</v>
      </c>
    </row>
    <row r="53" spans="1:2" x14ac:dyDescent="0.25">
      <c r="A53">
        <v>581430701202</v>
      </c>
      <c r="B53">
        <v>8952542646</v>
      </c>
    </row>
    <row r="54" spans="1:2" x14ac:dyDescent="0.25">
      <c r="A54">
        <v>961618640615</v>
      </c>
      <c r="B54">
        <v>163353958295</v>
      </c>
    </row>
    <row r="55" spans="1:2" x14ac:dyDescent="0.25">
      <c r="A55">
        <v>203587254305</v>
      </c>
      <c r="B55">
        <v>382237585802</v>
      </c>
    </row>
    <row r="56" spans="1:2" x14ac:dyDescent="0.25">
      <c r="A56">
        <v>595961278337</v>
      </c>
      <c r="B56">
        <v>105046109745</v>
      </c>
    </row>
    <row r="57" spans="1:2" x14ac:dyDescent="0.25">
      <c r="A57">
        <v>409187874438</v>
      </c>
      <c r="B57">
        <v>685409892193</v>
      </c>
    </row>
    <row r="58" spans="1:2" x14ac:dyDescent="0.25">
      <c r="A58">
        <v>619481879014</v>
      </c>
      <c r="B58">
        <v>100237276852</v>
      </c>
    </row>
    <row r="59" spans="1:2" x14ac:dyDescent="0.25">
      <c r="A59">
        <v>3511139298788</v>
      </c>
      <c r="B59">
        <v>1052017754007</v>
      </c>
    </row>
    <row r="60" spans="1:2" x14ac:dyDescent="0.25">
      <c r="A60">
        <v>605423878634</v>
      </c>
      <c r="B60">
        <v>12504545413</v>
      </c>
    </row>
    <row r="61" spans="1:2" x14ac:dyDescent="0.25">
      <c r="A61">
        <v>314674014053</v>
      </c>
      <c r="B61">
        <v>602143420996</v>
      </c>
    </row>
    <row r="62" spans="1:2" x14ac:dyDescent="0.25">
      <c r="A62">
        <v>856995729111</v>
      </c>
      <c r="B62">
        <v>1740456526</v>
      </c>
    </row>
    <row r="63" spans="1:2" x14ac:dyDescent="0.25">
      <c r="A63">
        <v>692402942201</v>
      </c>
      <c r="B63">
        <v>113934949545</v>
      </c>
    </row>
    <row r="64" spans="1:2" x14ac:dyDescent="0.25">
      <c r="A64">
        <v>476576217878</v>
      </c>
      <c r="B64">
        <v>6444655</v>
      </c>
    </row>
    <row r="65" spans="1:2" x14ac:dyDescent="0.25">
      <c r="A65">
        <v>705341748995</v>
      </c>
      <c r="B65">
        <v>132455886006</v>
      </c>
    </row>
    <row r="66" spans="1:2" x14ac:dyDescent="0.25">
      <c r="A66">
        <v>523485596884</v>
      </c>
      <c r="B66">
        <v>85162727421</v>
      </c>
    </row>
    <row r="67" spans="1:2" x14ac:dyDescent="0.25">
      <c r="A67">
        <v>34402007841</v>
      </c>
      <c r="B67">
        <v>53377756957</v>
      </c>
    </row>
    <row r="68" spans="1:2" x14ac:dyDescent="0.25">
      <c r="A68">
        <v>923248622752</v>
      </c>
      <c r="B68">
        <v>160495456893</v>
      </c>
    </row>
    <row r="69" spans="1:2" x14ac:dyDescent="0.25">
      <c r="A69">
        <v>294368933289</v>
      </c>
      <c r="B69">
        <v>43394358478</v>
      </c>
    </row>
    <row r="70" spans="1:2" x14ac:dyDescent="0.25">
      <c r="A70">
        <v>312646589454</v>
      </c>
      <c r="B70">
        <v>581736830985</v>
      </c>
    </row>
    <row r="71" spans="1:2" x14ac:dyDescent="0.25">
      <c r="A71">
        <v>553072004456</v>
      </c>
      <c r="B71">
        <v>816430634534</v>
      </c>
    </row>
    <row r="72" spans="1:2" x14ac:dyDescent="0.25">
      <c r="A72">
        <v>544048535007</v>
      </c>
      <c r="B72">
        <v>876435086839</v>
      </c>
    </row>
    <row r="73" spans="1:2" x14ac:dyDescent="0.25">
      <c r="A73">
        <v>794503884187</v>
      </c>
      <c r="B73">
        <v>135397698569</v>
      </c>
    </row>
    <row r="74" spans="1:2" x14ac:dyDescent="0.25">
      <c r="A74">
        <v>99432293859</v>
      </c>
      <c r="B74">
        <v>159073609397</v>
      </c>
    </row>
    <row r="75" spans="1:2" x14ac:dyDescent="0.25">
      <c r="A75">
        <v>967902231701</v>
      </c>
      <c r="B75">
        <v>161363099697</v>
      </c>
    </row>
    <row r="76" spans="1:2" x14ac:dyDescent="0.25">
      <c r="A76">
        <v>645630473216</v>
      </c>
      <c r="B76">
        <v>916448123709</v>
      </c>
    </row>
    <row r="77" spans="1:2" x14ac:dyDescent="0.25">
      <c r="A77">
        <v>977401928093</v>
      </c>
      <c r="B77">
        <v>1661645443</v>
      </c>
    </row>
    <row r="78" spans="1:2" x14ac:dyDescent="0.25">
      <c r="A78">
        <v>359908867894</v>
      </c>
      <c r="B78">
        <v>548640048158</v>
      </c>
    </row>
    <row r="79" spans="1:2" x14ac:dyDescent="0.25">
      <c r="A79">
        <v>529094700955</v>
      </c>
      <c r="B79">
        <v>789791646914</v>
      </c>
    </row>
    <row r="80" spans="1:2" x14ac:dyDescent="0.25">
      <c r="A80">
        <v>885807211969</v>
      </c>
      <c r="B80">
        <v>141130399752</v>
      </c>
    </row>
    <row r="81" spans="1:2" x14ac:dyDescent="0.25">
      <c r="A81">
        <v>726435613696</v>
      </c>
      <c r="B81">
        <v>119088279253</v>
      </c>
    </row>
    <row r="82" spans="1:2" x14ac:dyDescent="0.25">
      <c r="A82">
        <v>813612442681</v>
      </c>
      <c r="B82">
        <v>136229370624</v>
      </c>
    </row>
    <row r="83" spans="1:2" x14ac:dyDescent="0.25">
      <c r="A83">
        <v>277376660585</v>
      </c>
      <c r="B83">
        <v>35039590815</v>
      </c>
    </row>
    <row r="84" spans="1:2" x14ac:dyDescent="0.25">
      <c r="A84">
        <v>770489047115</v>
      </c>
      <c r="B84">
        <v>130807242117</v>
      </c>
    </row>
    <row r="85" spans="1:2" x14ac:dyDescent="0.25">
      <c r="A85">
        <v>848616029917</v>
      </c>
      <c r="B85">
        <v>136223931279</v>
      </c>
    </row>
    <row r="86" spans="1:2" x14ac:dyDescent="0.25">
      <c r="A86">
        <v>241409328395</v>
      </c>
      <c r="B86">
        <v>433497791811</v>
      </c>
    </row>
    <row r="87" spans="1:2" x14ac:dyDescent="0.25">
      <c r="A87">
        <v>603058934052</v>
      </c>
      <c r="B87">
        <v>106184767396</v>
      </c>
    </row>
    <row r="88" spans="1:2" x14ac:dyDescent="0.25">
      <c r="A88">
        <v>680198214893</v>
      </c>
      <c r="B88">
        <v>121274429833</v>
      </c>
    </row>
    <row r="89" spans="1:2" x14ac:dyDescent="0.25">
      <c r="A89">
        <v>742183446201</v>
      </c>
      <c r="B89">
        <v>115181843061</v>
      </c>
    </row>
    <row r="90" spans="1:2" x14ac:dyDescent="0.25">
      <c r="A90">
        <v>823605939758</v>
      </c>
      <c r="B90">
        <v>137429914857</v>
      </c>
    </row>
    <row r="91" spans="1:2" x14ac:dyDescent="0.25">
      <c r="A91">
        <v>451967860405</v>
      </c>
      <c r="B91">
        <v>75243432</v>
      </c>
    </row>
    <row r="92" spans="1:2" x14ac:dyDescent="0.25">
      <c r="A92">
        <v>254642468753</v>
      </c>
      <c r="B92">
        <v>4744488521</v>
      </c>
    </row>
    <row r="93" spans="1:2" x14ac:dyDescent="0.25">
      <c r="A93">
        <v>949626908961</v>
      </c>
      <c r="B93">
        <v>141013134134</v>
      </c>
    </row>
    <row r="94" spans="1:2" x14ac:dyDescent="0.25">
      <c r="A94">
        <v>24545632444</v>
      </c>
      <c r="B94">
        <v>39112445382</v>
      </c>
    </row>
    <row r="95" spans="1:2" x14ac:dyDescent="0.25">
      <c r="A95">
        <v>378841418485</v>
      </c>
      <c r="B95">
        <v>615069968804</v>
      </c>
    </row>
    <row r="96" spans="1:2" x14ac:dyDescent="0.25">
      <c r="A96">
        <v>857408594396</v>
      </c>
      <c r="B96">
        <v>133922297309</v>
      </c>
    </row>
    <row r="97" spans="1:2" x14ac:dyDescent="0.25">
      <c r="A97">
        <v>651797881014</v>
      </c>
      <c r="B97">
        <v>126827116388</v>
      </c>
    </row>
    <row r="98" spans="1:2" x14ac:dyDescent="0.25">
      <c r="A98">
        <v>243337653684</v>
      </c>
      <c r="B98">
        <v>502577968484</v>
      </c>
    </row>
    <row r="99" spans="1:2" x14ac:dyDescent="0.25">
      <c r="A99">
        <v>85157756709</v>
      </c>
      <c r="B99">
        <v>144754676466</v>
      </c>
    </row>
    <row r="100" spans="1:2" x14ac:dyDescent="0.25">
      <c r="A100">
        <v>805391523923</v>
      </c>
      <c r="B100">
        <v>120697309081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056A-2F2F-42CA-BAA1-608F5DBFA01F}">
  <dimension ref="A1:C100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8" bestFit="1" customWidth="1"/>
  </cols>
  <sheetData>
    <row r="1" spans="1:3" ht="15.75" thickBot="1" x14ac:dyDescent="0.3">
      <c r="A1" s="12">
        <v>3.2502345269453E+16</v>
      </c>
      <c r="B1" s="12">
        <v>3170700584656990</v>
      </c>
      <c r="C1" s="7"/>
    </row>
    <row r="2" spans="1:3" ht="15.75" thickBot="1" x14ac:dyDescent="0.3">
      <c r="A2" s="8"/>
      <c r="B2" s="9">
        <v>5.3426804033275E+16</v>
      </c>
      <c r="C2" s="9">
        <v>6877759598163890</v>
      </c>
    </row>
    <row r="3" spans="1:3" ht="15.75" thickBot="1" x14ac:dyDescent="0.3">
      <c r="A3" s="8"/>
      <c r="B3" s="10">
        <v>6.15303580256364E+16</v>
      </c>
      <c r="C3" s="10">
        <v>6.25623822979458E+16</v>
      </c>
    </row>
    <row r="4" spans="1:3" ht="15.75" thickBot="1" x14ac:dyDescent="0.3">
      <c r="A4" s="8"/>
      <c r="B4" s="9">
        <v>4.7475639634786E+16</v>
      </c>
      <c r="C4" s="9">
        <v>7.1546632233567696E+16</v>
      </c>
    </row>
    <row r="5" spans="1:3" ht="15.75" thickBot="1" x14ac:dyDescent="0.3">
      <c r="A5" s="8"/>
      <c r="B5" s="10">
        <v>5.9813207869512304E+16</v>
      </c>
      <c r="C5" s="10">
        <v>8.7230925133687296E+16</v>
      </c>
    </row>
    <row r="6" spans="1:3" ht="15.75" thickBot="1" x14ac:dyDescent="0.3">
      <c r="A6" s="8"/>
      <c r="B6" s="9">
        <v>5.51421884139438E+16</v>
      </c>
      <c r="C6" s="9">
        <v>7.82115182707992E+16</v>
      </c>
    </row>
    <row r="7" spans="1:3" ht="15.75" thickBot="1" x14ac:dyDescent="0.3">
      <c r="A7" s="8"/>
      <c r="B7" s="10">
        <v>5.2211796692214E+16</v>
      </c>
      <c r="C7" s="10">
        <v>7964197304980870</v>
      </c>
    </row>
    <row r="8" spans="1:3" ht="15.75" thickBot="1" x14ac:dyDescent="0.3">
      <c r="A8" s="8"/>
      <c r="B8" s="9">
        <v>3.9299566694317E+16</v>
      </c>
      <c r="C8" s="9">
        <v>5.9171489321869504E+16</v>
      </c>
    </row>
    <row r="9" spans="1:3" ht="15.75" thickBot="1" x14ac:dyDescent="0.3">
      <c r="A9" s="8"/>
      <c r="B9" s="10">
        <v>4810504169176820</v>
      </c>
      <c r="C9" s="10">
        <v>7.5331242297063008E+16</v>
      </c>
    </row>
    <row r="10" spans="1:3" ht="15.75" thickBot="1" x14ac:dyDescent="0.3">
      <c r="A10" s="8"/>
      <c r="B10" s="9">
        <v>5.25500144427338E+16</v>
      </c>
      <c r="C10" s="9">
        <v>7.1300879886850304E+16</v>
      </c>
    </row>
    <row r="11" spans="1:3" ht="15.75" thickBot="1" x14ac:dyDescent="0.3">
      <c r="A11" s="8"/>
      <c r="B11" s="10">
        <v>4.5419730144973696E+16</v>
      </c>
      <c r="C11" s="10">
        <v>5.5165677145959104E+16</v>
      </c>
    </row>
    <row r="12" spans="1:3" ht="15.75" thickBot="1" x14ac:dyDescent="0.3">
      <c r="A12" s="8"/>
      <c r="B12" s="9">
        <v>5.4351634881228896E+16</v>
      </c>
      <c r="C12" s="9">
        <v>8.2478846757497904E+16</v>
      </c>
    </row>
    <row r="13" spans="1:3" ht="15.75" thickBot="1" x14ac:dyDescent="0.3">
      <c r="A13" s="8"/>
      <c r="B13" s="10">
        <v>4.4164049496773296E+16</v>
      </c>
      <c r="C13" s="10">
        <v>6.20089232457258E+16</v>
      </c>
    </row>
    <row r="14" spans="1:3" ht="15.75" thickBot="1" x14ac:dyDescent="0.3">
      <c r="A14" s="8"/>
      <c r="B14" s="9">
        <v>5816847071685770</v>
      </c>
      <c r="C14" s="9">
        <v>7.5392870425994896E+16</v>
      </c>
    </row>
    <row r="15" spans="1:3" ht="15.75" thickBot="1" x14ac:dyDescent="0.3">
      <c r="A15" s="8"/>
      <c r="B15" s="10">
        <v>5.67272080570966E+16</v>
      </c>
      <c r="C15" s="10">
        <v>8143619215887860</v>
      </c>
    </row>
    <row r="16" spans="1:3" ht="15.75" thickBot="1" x14ac:dyDescent="0.3">
      <c r="A16" s="8"/>
      <c r="B16" s="9">
        <v>4.8955888566093696E+16</v>
      </c>
      <c r="C16" s="9">
        <v>6.0723602440673904E+16</v>
      </c>
    </row>
    <row r="17" spans="1:3" ht="15.75" thickBot="1" x14ac:dyDescent="0.3">
      <c r="A17" s="8"/>
      <c r="B17" s="10">
        <v>4.4687196231480896E+16</v>
      </c>
      <c r="C17" s="10">
        <v>8.2892503731453696E+16</v>
      </c>
    </row>
    <row r="18" spans="1:3" ht="15.75" thickBot="1" x14ac:dyDescent="0.3">
      <c r="A18" s="8"/>
      <c r="B18" s="9">
        <v>6.02973268513334E+16</v>
      </c>
      <c r="C18" s="9">
        <v>9.7379896862166E+16</v>
      </c>
    </row>
    <row r="19" spans="1:3" ht="15.75" thickBot="1" x14ac:dyDescent="0.3">
      <c r="A19" s="8"/>
      <c r="B19" s="10">
        <v>4.56186437729558E+16</v>
      </c>
      <c r="C19" s="10">
        <v>4.8847153317355E+16</v>
      </c>
    </row>
    <row r="20" spans="1:3" ht="15.75" thickBot="1" x14ac:dyDescent="0.3">
      <c r="A20" s="8"/>
      <c r="B20" s="9">
        <v>3.88168175374456E+16</v>
      </c>
      <c r="C20" s="9">
        <v>5.6877213186268496E+16</v>
      </c>
    </row>
    <row r="21" spans="1:3" ht="15.75" thickBot="1" x14ac:dyDescent="0.3">
      <c r="A21" s="8"/>
      <c r="B21" s="10">
        <v>6.61898166067526E+16</v>
      </c>
      <c r="C21" s="10">
        <v>8.3878564664602704E+16</v>
      </c>
    </row>
    <row r="22" spans="1:3" ht="15.75" thickBot="1" x14ac:dyDescent="0.3">
      <c r="A22" s="8"/>
      <c r="B22" s="9">
        <v>6541605174513400</v>
      </c>
      <c r="C22" s="9">
        <v>1.18591217302522E+16</v>
      </c>
    </row>
    <row r="23" spans="1:3" ht="15.75" thickBot="1" x14ac:dyDescent="0.3">
      <c r="A23" s="8"/>
      <c r="B23" s="10">
        <v>4748120860786780</v>
      </c>
      <c r="C23" s="10">
        <v>5.7251819462268896E+16</v>
      </c>
    </row>
    <row r="24" spans="1:3" ht="15.75" thickBot="1" x14ac:dyDescent="0.3">
      <c r="A24" s="8"/>
      <c r="B24" s="9">
        <v>4157564261748700</v>
      </c>
      <c r="C24" s="9">
        <v>5.1391744079832304E+16</v>
      </c>
    </row>
    <row r="25" spans="1:3" ht="15.75" thickBot="1" x14ac:dyDescent="0.3">
      <c r="A25" s="8"/>
      <c r="B25" s="10">
        <v>5184518690563940</v>
      </c>
      <c r="C25" s="10">
        <v>7.5380651665312304E+16</v>
      </c>
    </row>
    <row r="26" spans="1:3" ht="15.75" thickBot="1" x14ac:dyDescent="0.3">
      <c r="A26" s="8"/>
      <c r="B26" s="9">
        <v>5.9370822011089504E+16</v>
      </c>
      <c r="C26" s="9">
        <v>7.4765564032151296E+16</v>
      </c>
    </row>
    <row r="27" spans="1:3" ht="15.75" thickBot="1" x14ac:dyDescent="0.3">
      <c r="A27" s="8"/>
      <c r="B27" s="10">
        <v>5731000343834800</v>
      </c>
      <c r="C27" s="10">
        <v>9.5455052922574704E+16</v>
      </c>
    </row>
    <row r="28" spans="1:3" ht="15.75" thickBot="1" x14ac:dyDescent="0.3">
      <c r="A28" s="8"/>
      <c r="B28" s="9">
        <v>6.3615561251453296E+16</v>
      </c>
      <c r="C28" s="9">
        <v>9.5229366017555296E+16</v>
      </c>
    </row>
    <row r="29" spans="1:3" ht="15.75" thickBot="1" x14ac:dyDescent="0.3">
      <c r="A29" s="8"/>
      <c r="B29" s="10">
        <v>4.6737619407976896E+16</v>
      </c>
      <c r="C29" s="10">
        <v>7.9052406169565504E+16</v>
      </c>
    </row>
    <row r="30" spans="1:3" ht="15.75" thickBot="1" x14ac:dyDescent="0.3">
      <c r="A30" s="8"/>
      <c r="B30" s="9">
        <v>5.0556760148547696E+16</v>
      </c>
      <c r="C30" s="9">
        <v>8.3432071421323696E+16</v>
      </c>
    </row>
    <row r="31" spans="1:3" ht="15.75" thickBot="1" x14ac:dyDescent="0.3">
      <c r="A31" s="8"/>
      <c r="B31" s="10">
        <v>5.2223996085553E+16</v>
      </c>
      <c r="C31" s="10">
        <v>6.33587903174978E+16</v>
      </c>
    </row>
    <row r="32" spans="1:3" ht="15.75" thickBot="1" x14ac:dyDescent="0.3">
      <c r="A32" s="8"/>
      <c r="B32" s="9">
        <v>3.55678300477466E+16</v>
      </c>
      <c r="C32" s="9">
        <v>4.1412885303700496E+16</v>
      </c>
    </row>
    <row r="33" spans="1:3" ht="15.75" thickBot="1" x14ac:dyDescent="0.3">
      <c r="A33" s="8"/>
      <c r="B33" s="10">
        <v>4.24364769440556E+16</v>
      </c>
      <c r="C33" s="10">
        <v>7.6617341280074E+16</v>
      </c>
    </row>
    <row r="34" spans="1:3" ht="15.75" thickBot="1" x14ac:dyDescent="0.3">
      <c r="A34" s="8"/>
      <c r="B34" s="9">
        <v>5816454011019280</v>
      </c>
      <c r="C34" s="9">
        <v>9.6769566426108096E+16</v>
      </c>
    </row>
    <row r="35" spans="1:3" ht="15.75" thickBot="1" x14ac:dyDescent="0.3">
      <c r="A35" s="8"/>
      <c r="B35" s="10">
        <v>5.7504447615341696E+16</v>
      </c>
      <c r="C35" s="10">
        <v>7.4084130116602496E+16</v>
      </c>
    </row>
    <row r="36" spans="1:3" ht="15.75" thickBot="1" x14ac:dyDescent="0.3">
      <c r="A36" s="8"/>
      <c r="B36" s="9">
        <v>4.5440530725319904E+16</v>
      </c>
      <c r="C36" s="9">
        <v>6.6588144414228496E+16</v>
      </c>
    </row>
    <row r="37" spans="1:3" ht="15.75" thickBot="1" x14ac:dyDescent="0.3">
      <c r="A37" s="8"/>
      <c r="B37" s="10">
        <v>6189622268029120</v>
      </c>
      <c r="C37" s="10">
        <v>7.7768482417792992E+16</v>
      </c>
    </row>
    <row r="38" spans="1:3" ht="15.75" thickBot="1" x14ac:dyDescent="0.3">
      <c r="A38" s="8"/>
      <c r="B38" s="9">
        <v>3.30938317361639E+16</v>
      </c>
      <c r="C38" s="9">
        <v>5.0719588912312E+16</v>
      </c>
    </row>
    <row r="39" spans="1:3" ht="15.75" thickBot="1" x14ac:dyDescent="0.3">
      <c r="A39" s="8"/>
      <c r="B39" s="10">
        <v>3.64360095113868E+16</v>
      </c>
      <c r="C39" s="10">
        <v>6.2124570818071696E+16</v>
      </c>
    </row>
    <row r="40" spans="1:3" ht="15.75" thickBot="1" x14ac:dyDescent="0.3">
      <c r="A40" s="8"/>
      <c r="B40" s="9">
        <v>3.7675654860850704E+16</v>
      </c>
      <c r="C40" s="9">
        <v>6.08102466499022E+16</v>
      </c>
    </row>
    <row r="41" spans="1:3" ht="15.75" thickBot="1" x14ac:dyDescent="0.3">
      <c r="A41" s="8"/>
      <c r="B41" s="10">
        <v>4.4555608383275296E+16</v>
      </c>
      <c r="C41" s="10">
        <v>5.2682983366387696E+16</v>
      </c>
    </row>
    <row r="42" spans="1:3" ht="15.75" thickBot="1" x14ac:dyDescent="0.3">
      <c r="A42" s="8"/>
      <c r="B42" s="9">
        <v>4.3318282631865696E+16</v>
      </c>
      <c r="C42" s="9">
        <v>5.85698247176928E+16</v>
      </c>
    </row>
    <row r="43" spans="1:3" ht="15.75" thickBot="1" x14ac:dyDescent="0.3">
      <c r="A43" s="8"/>
      <c r="B43" s="10">
        <v>5.0073145632289E+16</v>
      </c>
      <c r="C43" s="10">
        <v>8.2905981485070496E+16</v>
      </c>
    </row>
    <row r="44" spans="1:3" ht="15.75" thickBot="1" x14ac:dyDescent="0.3">
      <c r="A44" s="8"/>
      <c r="B44" s="9">
        <v>4.3870612645218304E+16</v>
      </c>
      <c r="C44" s="9">
        <v>6.1424709804339104E+16</v>
      </c>
    </row>
    <row r="45" spans="1:3" ht="15.75" thickBot="1" x14ac:dyDescent="0.3">
      <c r="A45" s="8"/>
      <c r="B45" s="10">
        <v>6.2997480747553E+16</v>
      </c>
      <c r="C45" s="10">
        <v>1.15244152800795E+16</v>
      </c>
    </row>
    <row r="46" spans="1:3" ht="15.75" thickBot="1" x14ac:dyDescent="0.3">
      <c r="A46" s="8"/>
      <c r="B46" s="9">
        <v>3.26690437634671E+16</v>
      </c>
      <c r="C46" s="9">
        <v>4.5570588823376E+16</v>
      </c>
    </row>
    <row r="47" spans="1:3" ht="15.75" thickBot="1" x14ac:dyDescent="0.3">
      <c r="A47" s="8"/>
      <c r="B47" s="10">
        <v>4.0166899008703696E+16</v>
      </c>
      <c r="C47" s="10">
        <v>5.40840547962236E+16</v>
      </c>
    </row>
    <row r="48" spans="1:3" ht="15.75" thickBot="1" x14ac:dyDescent="0.3">
      <c r="A48" s="8"/>
      <c r="B48" s="9">
        <v>5.35750775316736E+16</v>
      </c>
      <c r="C48" s="9">
        <v>8.79944527581104E+16</v>
      </c>
    </row>
    <row r="49" spans="1:3" ht="15.75" thickBot="1" x14ac:dyDescent="0.3">
      <c r="A49" s="8"/>
      <c r="B49" s="10">
        <v>3.38642149717782E+16</v>
      </c>
      <c r="C49" s="10">
        <v>5.27254943759004E+16</v>
      </c>
    </row>
    <row r="50" spans="1:3" ht="15.75" thickBot="1" x14ac:dyDescent="0.3">
      <c r="A50" s="8"/>
      <c r="B50" s="9">
        <v>6.47071386661212E+16</v>
      </c>
      <c r="C50" s="9">
        <v>9.3576118692658208E+16</v>
      </c>
    </row>
    <row r="51" spans="1:3" ht="15.75" thickBot="1" x14ac:dyDescent="0.3">
      <c r="A51" s="8"/>
      <c r="B51" s="10">
        <v>3.81198240268228E+16</v>
      </c>
      <c r="C51" s="10">
        <v>8.0166275447370896E+16</v>
      </c>
    </row>
    <row r="52" spans="1:3" ht="15.75" thickBot="1" x14ac:dyDescent="0.3">
      <c r="A52" s="8"/>
      <c r="B52" s="9">
        <v>4.4502538064645104E+16</v>
      </c>
      <c r="C52" s="9">
        <v>6.5101711570560304E+16</v>
      </c>
    </row>
    <row r="53" spans="1:3" ht="15.75" thickBot="1" x14ac:dyDescent="0.3">
      <c r="A53" s="8"/>
      <c r="B53" s="10">
        <v>4.0599538384552304E+16</v>
      </c>
      <c r="C53" s="10">
        <v>6.5562301260400304E+16</v>
      </c>
    </row>
    <row r="54" spans="1:3" ht="15.75" thickBot="1" x14ac:dyDescent="0.3">
      <c r="A54" s="8"/>
      <c r="B54" s="9">
        <v>4.17206763563412E+16</v>
      </c>
      <c r="C54" s="9">
        <v>6.52808869208228E+16</v>
      </c>
    </row>
    <row r="55" spans="1:3" ht="15.75" thickBot="1" x14ac:dyDescent="0.3">
      <c r="A55" s="8"/>
      <c r="B55" s="10">
        <v>5.1088634678336704E+16</v>
      </c>
      <c r="C55" s="10">
        <v>7.3434641546324304E+16</v>
      </c>
    </row>
    <row r="56" spans="1:3" ht="15.75" thickBot="1" x14ac:dyDescent="0.3">
      <c r="A56" s="8"/>
      <c r="B56" s="9">
        <v>5.50780959049232E+16</v>
      </c>
      <c r="C56" s="9">
        <v>7113972785861890</v>
      </c>
    </row>
    <row r="57" spans="1:3" ht="15.75" thickBot="1" x14ac:dyDescent="0.3">
      <c r="A57" s="8"/>
      <c r="B57" s="10">
        <v>4.13777265348952E+16</v>
      </c>
      <c r="C57" s="10">
        <v>7.9102829683549792E+16</v>
      </c>
    </row>
    <row r="58" spans="1:3" ht="15.75" thickBot="1" x14ac:dyDescent="0.3">
      <c r="A58" s="8"/>
      <c r="B58" s="9">
        <v>6.2494697427269696E+16</v>
      </c>
      <c r="C58" s="9">
        <v>8.6520538440347104E+16</v>
      </c>
    </row>
    <row r="59" spans="1:3" ht="15.75" thickBot="1" x14ac:dyDescent="0.3">
      <c r="A59" s="8"/>
      <c r="B59" s="10">
        <v>4.9203887540826E+16</v>
      </c>
      <c r="C59" s="10">
        <v>8.4742697807826208E+16</v>
      </c>
    </row>
    <row r="60" spans="1:3" ht="15.75" thickBot="1" x14ac:dyDescent="0.3">
      <c r="A60" s="8"/>
      <c r="B60" s="9">
        <v>4.11026851873496E+16</v>
      </c>
      <c r="C60" s="9">
        <v>5.9358850248624896E+16</v>
      </c>
    </row>
    <row r="61" spans="1:3" ht="15.75" thickBot="1" x14ac:dyDescent="0.3">
      <c r="A61" s="8"/>
      <c r="B61" s="10">
        <v>4.11820161051698E+16</v>
      </c>
      <c r="C61" s="10">
        <v>6.16840375248336E+16</v>
      </c>
    </row>
    <row r="62" spans="1:3" ht="15.75" thickBot="1" x14ac:dyDescent="0.3">
      <c r="A62" s="8"/>
      <c r="B62" s="9">
        <v>5.01863894948806E+16</v>
      </c>
      <c r="C62" s="9">
        <v>6.9847604158249104E+16</v>
      </c>
    </row>
    <row r="63" spans="1:3" ht="15.75" thickBot="1" x14ac:dyDescent="0.3">
      <c r="A63" s="8"/>
      <c r="B63" s="10">
        <v>5.23784462192362E+16</v>
      </c>
      <c r="C63" s="10">
        <v>8.6098291205774096E+16</v>
      </c>
    </row>
    <row r="64" spans="1:3" ht="15.75" thickBot="1" x14ac:dyDescent="0.3">
      <c r="A64" s="8"/>
      <c r="B64" s="9">
        <v>5.0135485486286096E+16</v>
      </c>
      <c r="C64" s="9">
        <v>5.91088392676996E+16</v>
      </c>
    </row>
    <row r="65" spans="1:3" ht="15.75" thickBot="1" x14ac:dyDescent="0.3">
      <c r="A65" s="8"/>
      <c r="B65" s="10">
        <v>3.36447060061917E+16</v>
      </c>
      <c r="C65" s="10">
        <v>6989968164362760</v>
      </c>
    </row>
    <row r="66" spans="1:3" ht="15.75" thickBot="1" x14ac:dyDescent="0.3">
      <c r="A66" s="8"/>
      <c r="B66" s="9">
        <v>3.95579012229068E+16</v>
      </c>
      <c r="C66" s="9">
        <v>4.4862490711164304E+16</v>
      </c>
    </row>
    <row r="67" spans="1:3" ht="15.75" thickBot="1" x14ac:dyDescent="0.3">
      <c r="A67" s="8"/>
      <c r="B67" s="10">
        <v>5.61303888168754E+16</v>
      </c>
      <c r="C67" s="10">
        <v>8.5498067778840192E+16</v>
      </c>
    </row>
    <row r="68" spans="1:3" ht="15.75" thickBot="1" x14ac:dyDescent="0.3">
      <c r="A68" s="8"/>
      <c r="B68" s="9">
        <v>5.73620521332382E+16</v>
      </c>
      <c r="C68" s="9">
        <v>9.55366868464672E+16</v>
      </c>
    </row>
    <row r="69" spans="1:3" ht="15.75" thickBot="1" x14ac:dyDescent="0.3">
      <c r="A69" s="8"/>
      <c r="B69" s="10">
        <v>6.0269214393997904E+16</v>
      </c>
      <c r="C69" s="10">
        <v>7.0251934419771504E+16</v>
      </c>
    </row>
    <row r="70" spans="1:3" ht="15.75" thickBot="1" x14ac:dyDescent="0.3">
      <c r="A70" s="8"/>
      <c r="B70" s="9">
        <v>3.56780938894107E+16</v>
      </c>
      <c r="C70" s="9">
        <v>5.2721734964774896E+16</v>
      </c>
    </row>
    <row r="71" spans="1:3" ht="15.75" thickBot="1" x14ac:dyDescent="0.3">
      <c r="A71" s="8"/>
      <c r="B71" s="10">
        <v>3.15881169981328E+16</v>
      </c>
      <c r="C71" s="10">
        <v>5.03926701350798E+16</v>
      </c>
    </row>
    <row r="72" spans="1:3" ht="15.75" thickBot="1" x14ac:dyDescent="0.3">
      <c r="A72" s="8"/>
      <c r="B72" s="9">
        <v>5366093226167300</v>
      </c>
      <c r="C72" s="9">
        <v>6.3642398775657696E+16</v>
      </c>
    </row>
    <row r="73" spans="1:3" ht="15.75" thickBot="1" x14ac:dyDescent="0.3">
      <c r="A73" s="8"/>
      <c r="B73" s="10">
        <v>4.6682228649471904E+16</v>
      </c>
      <c r="C73" s="10">
        <v>7.2247251068662304E+16</v>
      </c>
    </row>
    <row r="74" spans="1:3" ht="15.75" thickBot="1" x14ac:dyDescent="0.3">
      <c r="A74" s="8"/>
      <c r="B74" s="9">
        <v>4.31078202191024E+16</v>
      </c>
      <c r="C74" s="9">
        <v>5.78125129761814E+16</v>
      </c>
    </row>
    <row r="75" spans="1:3" ht="15.75" thickBot="1" x14ac:dyDescent="0.3">
      <c r="A75" s="8"/>
      <c r="B75" s="10">
        <v>7034607561504930</v>
      </c>
      <c r="C75" s="10">
        <v>1.04257101585438E+16</v>
      </c>
    </row>
    <row r="76" spans="1:3" ht="15.75" thickBot="1" x14ac:dyDescent="0.3">
      <c r="A76" s="8"/>
      <c r="B76" s="9">
        <v>4.4492855880854E+16</v>
      </c>
      <c r="C76" s="9">
        <v>8.6642020318822E+16</v>
      </c>
    </row>
    <row r="77" spans="1:3" ht="15.75" thickBot="1" x14ac:dyDescent="0.3">
      <c r="A77" s="8"/>
      <c r="B77" s="10">
        <v>5750453330326840</v>
      </c>
      <c r="C77" s="10">
        <v>9.1486778000110096E+16</v>
      </c>
    </row>
    <row r="78" spans="1:3" ht="15.75" thickBot="1" x14ac:dyDescent="0.3">
      <c r="A78" s="8"/>
      <c r="B78" s="9">
        <v>3.69300766091918E+16</v>
      </c>
      <c r="C78" s="9">
        <v>5.52316608862128E+16</v>
      </c>
    </row>
    <row r="79" spans="1:3" ht="15.75" thickBot="1" x14ac:dyDescent="0.3">
      <c r="A79" s="8"/>
      <c r="B79" s="10">
        <v>5.5805733357942704E+16</v>
      </c>
      <c r="C79" s="10">
        <v>7.95504366785076E+16</v>
      </c>
    </row>
    <row r="80" spans="1:3" ht="15.75" thickBot="1" x14ac:dyDescent="0.3">
      <c r="A80" s="8"/>
      <c r="B80" s="9">
        <v>3.8954769073377E+16</v>
      </c>
      <c r="C80" s="9">
        <v>4.48471242424676E+16</v>
      </c>
    </row>
    <row r="81" spans="1:3" ht="15.75" thickBot="1" x14ac:dyDescent="0.3">
      <c r="A81" s="8"/>
      <c r="B81" s="10">
        <v>5.6901214702247E+16</v>
      </c>
      <c r="C81" s="10">
        <v>8.0207523139682704E+16</v>
      </c>
    </row>
    <row r="82" spans="1:3" ht="15.75" thickBot="1" x14ac:dyDescent="0.3">
      <c r="A82" s="8"/>
      <c r="B82" s="9">
        <v>5.6868900661384E+16</v>
      </c>
      <c r="C82" s="9">
        <v>8314274979204340</v>
      </c>
    </row>
    <row r="83" spans="1:3" ht="15.75" thickBot="1" x14ac:dyDescent="0.3">
      <c r="A83" s="8"/>
      <c r="B83" s="10">
        <v>3433312470421600</v>
      </c>
      <c r="C83" s="10">
        <v>5.5723489260543904E+16</v>
      </c>
    </row>
    <row r="84" spans="1:3" ht="15.75" thickBot="1" x14ac:dyDescent="0.3">
      <c r="A84" s="8"/>
      <c r="B84" s="9">
        <v>5904974121466680</v>
      </c>
      <c r="C84" s="9">
        <v>7.7634182511677792E+16</v>
      </c>
    </row>
    <row r="85" spans="1:3" ht="15.75" thickBot="1" x14ac:dyDescent="0.3">
      <c r="A85" s="8"/>
      <c r="B85" s="10">
        <v>5.77882239932306E+16</v>
      </c>
      <c r="C85" s="10">
        <v>9.9051414841748192E+16</v>
      </c>
    </row>
    <row r="86" spans="1:3" ht="15.75" thickBot="1" x14ac:dyDescent="0.3">
      <c r="A86" s="8"/>
      <c r="B86" s="9">
        <v>5.42823287059674E+16</v>
      </c>
      <c r="C86" s="9">
        <v>7.912064627468E+16</v>
      </c>
    </row>
    <row r="87" spans="1:3" ht="15.75" thickBot="1" x14ac:dyDescent="0.3">
      <c r="A87" s="8"/>
      <c r="B87" s="10">
        <v>5.1088719898979104E+16</v>
      </c>
      <c r="C87" s="10">
        <v>6.95888978511184E+16</v>
      </c>
    </row>
    <row r="88" spans="1:3" ht="15.75" thickBot="1" x14ac:dyDescent="0.3">
      <c r="A88" s="8"/>
      <c r="B88" s="9">
        <v>5.0282836348230704E+16</v>
      </c>
      <c r="C88" s="9">
        <v>6.9510503311494304E+16</v>
      </c>
    </row>
    <row r="89" spans="1:3" ht="15.75" thickBot="1" x14ac:dyDescent="0.3">
      <c r="A89" s="8"/>
      <c r="B89" s="10">
        <v>4.4211741752090096E+16</v>
      </c>
      <c r="C89" s="10">
        <v>7.36875643183172E+16</v>
      </c>
    </row>
    <row r="90" spans="1:3" ht="15.75" thickBot="1" x14ac:dyDescent="0.3">
      <c r="A90" s="8"/>
      <c r="B90" s="9">
        <v>3.80054880080606E+16</v>
      </c>
      <c r="C90" s="9">
        <v>6.1366904537240096E+16</v>
      </c>
    </row>
    <row r="91" spans="1:3" ht="15.75" thickBot="1" x14ac:dyDescent="0.3">
      <c r="A91" s="8"/>
      <c r="B91" s="10">
        <v>3.29404799426182E+16</v>
      </c>
      <c r="C91" s="10">
        <v>6.7170655768995104E+16</v>
      </c>
    </row>
    <row r="92" spans="1:3" ht="15.75" thickBot="1" x14ac:dyDescent="0.3">
      <c r="A92" s="8"/>
      <c r="B92" s="9">
        <v>5.369163957107E+16</v>
      </c>
      <c r="C92" s="9">
        <v>8.5668203145001504E+16</v>
      </c>
    </row>
    <row r="93" spans="1:3" ht="15.75" thickBot="1" x14ac:dyDescent="0.3">
      <c r="A93" s="8"/>
      <c r="B93" s="10">
        <v>6876573426962160</v>
      </c>
      <c r="C93" s="10">
        <v>1.14853871233913E+16</v>
      </c>
    </row>
    <row r="94" spans="1:3" ht="15.75" thickBot="1" x14ac:dyDescent="0.3">
      <c r="A94" s="8"/>
      <c r="B94" s="9">
        <v>4.62309664983102E+16</v>
      </c>
      <c r="C94" s="9">
        <v>9.0123572069967392E+16</v>
      </c>
    </row>
    <row r="95" spans="1:3" ht="15.75" thickBot="1" x14ac:dyDescent="0.3">
      <c r="A95" s="8"/>
      <c r="B95" s="10">
        <v>6.8319360818255296E+16</v>
      </c>
      <c r="C95" s="10">
        <v>9.79198210352428E+16</v>
      </c>
    </row>
    <row r="96" spans="1:3" ht="15.75" thickBot="1" x14ac:dyDescent="0.3">
      <c r="A96" s="8"/>
      <c r="B96" s="9">
        <v>5.0030174340312096E+16</v>
      </c>
      <c r="C96" s="9">
        <v>8.1536990783015008E+16</v>
      </c>
    </row>
    <row r="97" spans="1:3" ht="15.75" thickBot="1" x14ac:dyDescent="0.3">
      <c r="A97" s="8"/>
      <c r="B97" s="10">
        <v>4.9239765342753696E+16</v>
      </c>
      <c r="C97" s="10">
        <v>7.21118324696156E+16</v>
      </c>
    </row>
    <row r="98" spans="1:3" ht="15.75" thickBot="1" x14ac:dyDescent="0.3">
      <c r="A98" s="8"/>
      <c r="B98" s="9">
        <v>5.0039575939875904E+16</v>
      </c>
      <c r="C98" s="9">
        <v>8.52320073423256E+16</v>
      </c>
    </row>
    <row r="99" spans="1:3" ht="15.75" thickBot="1" x14ac:dyDescent="0.3">
      <c r="A99" s="8"/>
      <c r="B99" s="10">
        <v>4.81498588910288E+16</v>
      </c>
      <c r="C99" s="10">
        <v>6.62249578880546E+16</v>
      </c>
    </row>
    <row r="100" spans="1:3" ht="15.75" thickBot="1" x14ac:dyDescent="0.3">
      <c r="A100" s="8"/>
      <c r="B100" s="9">
        <v>2.51284846477723E+16</v>
      </c>
      <c r="C100" s="9">
        <v>5.3454394214850496E+16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2018-06-28T21:50:09Z</dcterms:modified>
</cp:coreProperties>
</file>