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
    </mc:Choice>
  </mc:AlternateContent>
  <xr:revisionPtr revIDLastSave="0" documentId="8_{355F3668-FDC3-4705-9BC1-E501DEB2C86A}" xr6:coauthVersionLast="47" xr6:coauthVersionMax="47" xr10:uidLastSave="{00000000-0000-0000-0000-000000000000}"/>
  <bookViews>
    <workbookView xWindow="-120" yWindow="-120" windowWidth="20730" windowHeight="11040" firstSheet="2" activeTab="3" xr2:uid="{00000000-000D-0000-FFFF-FFFF00000000}"/>
  </bookViews>
  <sheets>
    <sheet name="Instructions" sheetId="1" r:id="rId1"/>
    <sheet name="Project Overview" sheetId="2" r:id="rId2"/>
    <sheet name="Task Progress" sheetId="3" r:id="rId3"/>
    <sheet name="Individual Contributions" sheetId="4" r:id="rId4"/>
    <sheet name="Stakeholder Engagement" sheetId="5" r:id="rId5"/>
    <sheet name="Challenges &amp; Actions" sheetId="6" r:id="rId6"/>
    <sheet name="Phase Summary" sheetId="7" r:id="rId7"/>
    <sheet name="Group Reflec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1" i="3" l="1"/>
  <c r="M100" i="3"/>
  <c r="M99" i="3"/>
  <c r="M98" i="3"/>
  <c r="M97" i="3"/>
  <c r="M96" i="3"/>
  <c r="M95" i="3"/>
  <c r="M94" i="3"/>
  <c r="M93" i="3"/>
  <c r="M92" i="3"/>
  <c r="M91" i="3"/>
  <c r="M90" i="3"/>
  <c r="M89" i="3"/>
  <c r="M88" i="3"/>
  <c r="M87" i="3"/>
  <c r="M86" i="3"/>
  <c r="M85" i="3"/>
  <c r="M84" i="3"/>
  <c r="M83" i="3"/>
  <c r="M82" i="3"/>
  <c r="M81" i="3"/>
  <c r="M80" i="3"/>
  <c r="M79" i="3"/>
  <c r="M78" i="3"/>
  <c r="M77" i="3"/>
  <c r="M76" i="3"/>
  <c r="M75" i="3"/>
  <c r="M74" i="3"/>
  <c r="M73" i="3"/>
  <c r="M72" i="3"/>
  <c r="M71" i="3"/>
  <c r="M70" i="3"/>
  <c r="M69" i="3"/>
  <c r="M68" i="3"/>
  <c r="M67" i="3"/>
  <c r="M66" i="3"/>
  <c r="M65" i="3"/>
  <c r="M64" i="3"/>
  <c r="M63" i="3"/>
  <c r="M62" i="3"/>
  <c r="M61" i="3"/>
  <c r="M60" i="3"/>
  <c r="M59" i="3"/>
  <c r="M58" i="3"/>
  <c r="M57" i="3"/>
  <c r="M56" i="3"/>
  <c r="M55" i="3"/>
  <c r="M54" i="3"/>
  <c r="M53" i="3"/>
  <c r="M52" i="3"/>
  <c r="M51" i="3"/>
  <c r="M50" i="3"/>
  <c r="M49" i="3"/>
  <c r="M48" i="3"/>
  <c r="M47" i="3"/>
  <c r="M46" i="3"/>
  <c r="M45" i="3"/>
  <c r="M44" i="3"/>
  <c r="M43" i="3"/>
  <c r="M42" i="3"/>
  <c r="M41" i="3"/>
  <c r="M40" i="3"/>
  <c r="M39" i="3"/>
  <c r="M38" i="3"/>
  <c r="M37" i="3"/>
  <c r="M36" i="3"/>
  <c r="M35" i="3"/>
  <c r="M34" i="3"/>
  <c r="M33" i="3"/>
  <c r="M32" i="3"/>
  <c r="M31" i="3"/>
  <c r="M30" i="3"/>
  <c r="M29" i="3"/>
  <c r="M28" i="3"/>
  <c r="M27" i="3"/>
  <c r="M26" i="3"/>
  <c r="M25" i="3"/>
  <c r="M24" i="3"/>
  <c r="M23" i="3"/>
  <c r="M22" i="3"/>
  <c r="M21" i="3"/>
  <c r="M20" i="3"/>
  <c r="M19" i="3"/>
  <c r="M18" i="3"/>
  <c r="M17" i="3"/>
  <c r="M16" i="3"/>
  <c r="M15" i="3"/>
  <c r="M14" i="3"/>
  <c r="M13" i="3"/>
  <c r="M12" i="3"/>
  <c r="M11" i="3"/>
  <c r="M10" i="3"/>
  <c r="M9" i="3"/>
  <c r="M8" i="3"/>
  <c r="M7" i="3"/>
  <c r="M6" i="3"/>
  <c r="M5" i="3"/>
  <c r="M4" i="3"/>
  <c r="M3" i="3"/>
  <c r="G9" i="2" s="1"/>
  <c r="G15" i="2"/>
  <c r="G14" i="2"/>
  <c r="G13" i="2"/>
  <c r="G12" i="2"/>
  <c r="G8" i="2"/>
  <c r="G7" i="2"/>
  <c r="G6" i="2"/>
  <c r="G5" i="2"/>
  <c r="G4" i="2"/>
</calcChain>
</file>

<file path=xl/sharedStrings.xml><?xml version="1.0" encoding="utf-8"?>
<sst xmlns="http://schemas.openxmlformats.org/spreadsheetml/2006/main" count="733" uniqueCount="306">
  <si>
    <t>ITC327W Project Progress and Contribution Workbook</t>
  </si>
  <si>
    <t>Use this workbook throughout the semester. Update it after each project phase and submit the same workbook again so that progress can be tracked over time.</t>
  </si>
  <si>
    <t>Sheet</t>
  </si>
  <si>
    <t>Purpose</t>
  </si>
  <si>
    <t>Evidence and Accountability Rules</t>
  </si>
  <si>
    <t>Project Overview</t>
  </si>
  <si>
    <t>Enter the group and project details. The dashboard summarises task progress automatically.</t>
  </si>
  <si>
    <t>1</t>
  </si>
  <si>
    <t>Every student must be assigned meaningful work in Microsoft Project.</t>
  </si>
  <si>
    <t>Task Progress</t>
  </si>
  <si>
    <t>Record planned and completed tasks, responsible students, dates, status, percentage completed and evidence.</t>
  </si>
  <si>
    <t>2</t>
  </si>
  <si>
    <t>Completed work must be supported by evidence such as GitHub activity, meeting records, document sections, screenshots or stakeholder communication.</t>
  </si>
  <si>
    <t>Individual Contributions</t>
  </si>
  <si>
    <t>Record the work personally completed by each student. Every entry must have evidence.</t>
  </si>
  <si>
    <t>3</t>
  </si>
  <si>
    <t>GitHub commits are not the only evidence. Planning, interviewing, documentation, coordination and quality review also count.</t>
  </si>
  <si>
    <t>Stakeholder Engagement</t>
  </si>
  <si>
    <t>Record meetings, calls and emails with the stakeholder and the main outcomes.</t>
  </si>
  <si>
    <t>4</t>
  </si>
  <si>
    <t>Do not record work as completed by a student when it was completed by someone else.</t>
  </si>
  <si>
    <t>Challenges &amp; Actions</t>
  </si>
  <si>
    <t>Record project challenges, their effect and the corrective action taken.</t>
  </si>
  <si>
    <t>5</t>
  </si>
  <si>
    <t>Do not place passwords, API keys, identity numbers, private contact details or confidential records in this workbook or on GitHub.</t>
  </si>
  <si>
    <t>Phase Summary</t>
  </si>
  <si>
    <t>Provide a short summary of the phase, including achievements, outstanding work and participation concerns.</t>
  </si>
  <si>
    <t>6</t>
  </si>
  <si>
    <t>The confidential individual peer evaluation must be completed separately on Blackboard.</t>
  </si>
  <si>
    <t>Group Reflection</t>
  </si>
  <si>
    <t>Complete one shared reflection after each phase. Be honest and specific.</t>
  </si>
  <si>
    <t>Recommended Update Points</t>
  </si>
  <si>
    <t>Unit 1 / Phase 1</t>
  </si>
  <si>
    <t>Planning, stakeholder engagement, requirements and initial SRS</t>
  </si>
  <si>
    <t>Phase 2</t>
  </si>
  <si>
    <t>Architecture, UML, ERD and interface design</t>
  </si>
  <si>
    <t>Phase 3</t>
  </si>
  <si>
    <t>Development, integration, testing and demonstration</t>
  </si>
  <si>
    <t>Final</t>
  </si>
  <si>
    <t>Overall project summary and final reflection</t>
  </si>
  <si>
    <t>Project Overview and Progress Dashboard</t>
  </si>
  <si>
    <t>Project Information</t>
  </si>
  <si>
    <t>Group Response</t>
  </si>
  <si>
    <t>Task Status</t>
  </si>
  <si>
    <t>Count</t>
  </si>
  <si>
    <t>Group name or number</t>
  </si>
  <si>
    <t>SupaClean</t>
  </si>
  <si>
    <t>Completed</t>
  </si>
  <si>
    <t>Project title</t>
  </si>
  <si>
    <t>In Progress</t>
  </si>
  <si>
    <t>Stakeholder or organisation</t>
  </si>
  <si>
    <t>Not Started</t>
  </si>
  <si>
    <t>Group mentor</t>
  </si>
  <si>
    <t>Delayed</t>
  </si>
  <si>
    <t>Reporting phase</t>
  </si>
  <si>
    <t>Blocked</t>
  </si>
  <si>
    <t>Reporting period</t>
  </si>
  <si>
    <t>Overdue</t>
  </si>
  <si>
    <t>Overall status</t>
  </si>
  <si>
    <t>Overall % complete</t>
  </si>
  <si>
    <t>Stakeholder engagement, requirements gathering, feasibility/risk planning and Phase 1 project scheduling have been allocated across the 10-member group.</t>
  </si>
  <si>
    <t>Contribution Summary</t>
  </si>
  <si>
    <t>Main achievement</t>
  </si>
  <si>
    <t>Final consolidation, evidence verification, group reflection and confirmation of individual completion records.</t>
  </si>
  <si>
    <t>Contribution entries</t>
  </si>
  <si>
    <t>Main challenge</t>
  </si>
  <si>
    <t>Review and verify all Phase 1 documents, then finalise the Unit 1 submission.</t>
  </si>
  <si>
    <t>Verified entries</t>
  </si>
  <si>
    <t>Next planned activity</t>
  </si>
  <si>
    <t>Unverified entries</t>
  </si>
  <si>
    <t>Stakeholder engagements</t>
  </si>
  <si>
    <t>Task Progress Tracker</t>
  </si>
  <si>
    <t>Task ID</t>
  </si>
  <si>
    <t>Reporting Phase</t>
  </si>
  <si>
    <t>Activity</t>
  </si>
  <si>
    <t>Task Description</t>
  </si>
  <si>
    <t>Assigned Student(s)</t>
  </si>
  <si>
    <t>Start Date</t>
  </si>
  <si>
    <t>Due Date</t>
  </si>
  <si>
    <t>Status</t>
  </si>
  <si>
    <t>% Complete</t>
  </si>
  <si>
    <t>Evidence / Link</t>
  </si>
  <si>
    <t>Verified by Group</t>
  </si>
  <si>
    <t>Lecturer Comment</t>
  </si>
  <si>
    <t>Progress Flag</t>
  </si>
  <si>
    <t>U1-01</t>
  </si>
  <si>
    <t>Activity 1.1</t>
  </si>
  <si>
    <t>Identify and confirm the external stakeholder</t>
  </si>
  <si>
    <t>Masendeke CP; Mahlangu P</t>
  </si>
  <si>
    <t>Tue 8/18/26</t>
  </si>
  <si>
    <t>Wed 8/19/26</t>
  </si>
  <si>
    <t>Yes</t>
  </si>
  <si>
    <t>U1-02</t>
  </si>
  <si>
    <t>Document the current process and problem</t>
  </si>
  <si>
    <t>U1-03</t>
  </si>
  <si>
    <t>Define the project aim, objectives and scope</t>
  </si>
  <si>
    <t>Thu 8/20/26</t>
  </si>
  <si>
    <t>Sat 8/22/26</t>
  </si>
  <si>
    <t>U1-04</t>
  </si>
  <si>
    <t>Activity 1.2</t>
  </si>
  <si>
    <t>Prepare stakeholder interview questions</t>
  </si>
  <si>
    <t>Masendeke CP; Mahlangu P; Leeu FD; Maema KE</t>
  </si>
  <si>
    <t>U1-05</t>
  </si>
  <si>
    <t>Conduct and document the stakeholder interview</t>
  </si>
  <si>
    <t>U1-06</t>
  </si>
  <si>
    <t>Activity 1.3</t>
  </si>
  <si>
    <t>Compile the initial SRS</t>
  </si>
  <si>
    <t>Leeu FD; Maema KE</t>
  </si>
  <si>
    <t>29/8/2026</t>
  </si>
  <si>
    <t>U1-07</t>
  </si>
  <si>
    <t>Create the initial Microsoft Project schedule</t>
  </si>
  <si>
    <t>Dasheka T; Ntlati TT</t>
  </si>
  <si>
    <t>Thu 8/27/26</t>
  </si>
  <si>
    <t>https://cutfs-my.sharepoint.com/personal/224081629_stud_cut_ac_za/Documents/Documents/FreshnClean_ITC327W_Project_Progress_Tracker_Phase1.xlsx!Task%20Progress!AutoShape%204</t>
  </si>
  <si>
    <t>U1-08</t>
  </si>
  <si>
    <t>Create and configure the GitHub repository</t>
  </si>
  <si>
    <t>Maema KE</t>
  </si>
  <si>
    <t>Tue 8/25/26</t>
  </si>
  <si>
    <t>https://eur02.safelinks.protection.outlook.com/?url=https%3A%2F%2Fgithub.com%2FMaema-kat%2FSupaClean-Dry-Clean-System-WIL-.git&amp;data=05%7C02%7C224079714%40stud.cut.ac.za%7C64968eb4a5654296277d08df061ba4b6%7Cb940c14991b74bcfba2c0db8d817196d%7C0%7C0%7C639236387959627963%7CUnknown%7CTWFpbGZsb3d8eyJFbXB0eU1hcGkiOnRydWUsIlYiOiIwLjAuMDAwMCIsIlAiOiJXaW4zMiIsIkFOIjoiTWFpbCIsIldUIjoyfQ%3D%3D%7C0%7C%7C%7C&amp;sdata=R6w8pdgcH1aIpo%2BOg9841qMGRH%2ByfwRRBH0Bt31sm9s%3D&amp;reserved=0</t>
  </si>
  <si>
    <t>U1-09</t>
  </si>
  <si>
    <t>Create the initial Supabase project</t>
  </si>
  <si>
    <t>TBC</t>
  </si>
  <si>
    <t>No</t>
  </si>
  <si>
    <t>U1-10</t>
  </si>
  <si>
    <t>Complete the progress report and contribution record</t>
  </si>
  <si>
    <t>Fri 8/28/26</t>
  </si>
  <si>
    <t>Mon 8/31/26</t>
  </si>
  <si>
    <t>U1-11</t>
  </si>
  <si>
    <t>Complete the Unit 1 group reflection</t>
  </si>
  <si>
    <t>All 10 group members</t>
  </si>
  <si>
    <t>Tue 8/11/26</t>
  </si>
  <si>
    <t>Fri 8/14/26</t>
  </si>
  <si>
    <t>U1-12</t>
  </si>
  <si>
    <t>Project kickoff meeting</t>
  </si>
  <si>
    <t>Dasheka T; Leeu FD; Maema KE; Maleke KT; Masendeke CP; Mahlangu P; Mojakwe KB; Moretlwe RK; Ntlati TT; Stallenberg BC</t>
  </si>
  <si>
    <t>U1-13</t>
  </si>
  <si>
    <t>Gather functional requirements</t>
  </si>
  <si>
    <t>Mon 8/24/26</t>
  </si>
  <si>
    <t>U1-14</t>
  </si>
  <si>
    <t>Gather non-functional requirements</t>
  </si>
  <si>
    <t>Wed 8/26/26</t>
  </si>
  <si>
    <t>U1-15</t>
  </si>
  <si>
    <t>Technical feasibility</t>
  </si>
  <si>
    <t>Maleke KT; Moretlwe RK</t>
  </si>
  <si>
    <t>U1-16</t>
  </si>
  <si>
    <t>Economical feasibility</t>
  </si>
  <si>
    <t>Maema KT; Moretlwe RK</t>
  </si>
  <si>
    <t>U1-17</t>
  </si>
  <si>
    <t>Create project risk register</t>
  </si>
  <si>
    <t>Mojakwe KB; Stallenberg BC</t>
  </si>
  <si>
    <t>U1-18</t>
  </si>
  <si>
    <t>Risk review meeting</t>
  </si>
  <si>
    <t>U1-19</t>
  </si>
  <si>
    <t>Review all Phase 1 documents</t>
  </si>
  <si>
    <t>Sat 8/29/26</t>
  </si>
  <si>
    <t>Individual Contribution Record</t>
  </si>
  <si>
    <t>Student Name</t>
  </si>
  <si>
    <t>Student Number</t>
  </si>
  <si>
    <t>Assigned Responsibility</t>
  </si>
  <si>
    <t>Work Personally Completed</t>
  </si>
  <si>
    <t>Date Completed</t>
  </si>
  <si>
    <t>Hours Spent</t>
  </si>
  <si>
    <t>Verification Date</t>
  </si>
  <si>
    <t>Notes</t>
  </si>
  <si>
    <t>Dasheka T</t>
  </si>
  <si>
    <t>Participated in the project kickoff meeting and contributed to the initial discussion of the project scope, objectives and responsibilities.</t>
  </si>
  <si>
    <t>Team alignment achieved on the high-level roadmap, SRS scope, and communication protocols established during the session.</t>
  </si>
  <si>
    <t>Leeu FD</t>
  </si>
  <si>
    <t>Maleke KT</t>
  </si>
  <si>
    <t>Masendeke CP</t>
  </si>
  <si>
    <t>Mhlangu P</t>
  </si>
  <si>
    <t>Mojakwe KB</t>
  </si>
  <si>
    <t>Moretlwe RK</t>
  </si>
  <si>
    <t>Ntlati TT</t>
  </si>
  <si>
    <t>Stallenberg BC</t>
  </si>
  <si>
    <t>Identify stakeholder &amp; organization</t>
  </si>
  <si>
    <t>Assisted with identifying and documenting the stakeholder, organisation and relevant business context.</t>
  </si>
  <si>
    <t>Special focus placed on resource owners and cross-functional team leads flagged in recent schedule updates.</t>
  </si>
  <si>
    <t>TBC – confirm personally completed work and evidence</t>
  </si>
  <si>
    <t>Stakeholder interviews/meeting</t>
  </si>
  <si>
    <t>Participated in the stakeholder meeting and contributed questions and observations regarding the current business process and system requirements.</t>
  </si>
  <si>
    <t>Primary objective is to secure sign-off on the baseline timeline and confirm mitigation ownership for high-priority risks.</t>
  </si>
  <si>
    <t>Problem analysis &amp; evidence collection</t>
  </si>
  <si>
    <t>Assisted with analysing the current process and collecting evidence of the stakeholder's identified problems and needs.</t>
  </si>
  <si>
    <t>Assisted with refining and documenting the functional requirements for the proposed system.</t>
  </si>
  <si>
    <t>All identified features align directly with the business goals approved in the operational feasibility study.</t>
  </si>
  <si>
    <t>Identified and documented functional requirements based on the stakeholder's needs and current business process.</t>
  </si>
  <si>
    <t>Assisted with reviewing and documenting the non-functional requirements to ensure they were relevant to the proposed solution.</t>
  </si>
  <si>
    <t>Established clear benchmarks (e.g., page load times, uptime targets, data encryption standards) that the engineering team must meet.</t>
  </si>
  <si>
    <t>Identified relevant non-functional requirements relating to usability, performance, security, availability and system quality.</t>
  </si>
  <si>
    <t>Write software requirements specification</t>
  </si>
  <si>
    <t>Assisted with compiling and reviewing the Software Requirements Specification, including requirements, scope and integration considerations.</t>
  </si>
  <si>
    <t>Ensured all technical specifications map directly to the approved MS Project schedule milestones and risk mitigation boundaries.</t>
  </si>
  <si>
    <t>Drafted and refined sections of the Software Requirements Specification based on the stakeholder analysis and requirements gathered.</t>
  </si>
  <si>
    <t>Evaluated the technical feasibility of the proposed solution, including the technologies, integration requirements and available technical skills.</t>
  </si>
  <si>
    <t>Confirmed that the technologies required for the SRS implementation are viable and sustainable within our current tech stack.</t>
  </si>
  <si>
    <t>Assisted with assessing the technical requirements, technology constraints and integration feasibility of the proposed system.</t>
  </si>
  <si>
    <t>Maema KT</t>
  </si>
  <si>
    <t>The financial projections confirm the project is cost-effective and fits within the designated corporate budget allocations.</t>
  </si>
  <si>
    <t>Assisted with assessing the economic feasibility of the project and the resources required for development.</t>
  </si>
  <si>
    <t>Identified project risks and documented their categories, likelihood, impact, risk scores, mitigation actions and owners.</t>
  </si>
  <si>
    <t>Highlighting critical path dependencies that pose the highest threat to the baseline timeline.</t>
  </si>
  <si>
    <t>Assisted with developing the project risk register and documenting appropriate mitigation and contingency actions.</t>
  </si>
  <si>
    <t>Participated in the risk review meeting and contributed to the identification, assessment and prioritisation of project risks.</t>
  </si>
  <si>
    <t>Participated in the risk review and assisted with reviewing risk status, mitigation actions and the highest-priority project risks.</t>
  </si>
  <si>
    <t>Create Microsoft Project schedule</t>
  </si>
  <si>
    <t>Created and updated project activities, durations, dates, dependencies, responsibilities and milestones in Microsoft Project.</t>
  </si>
  <si>
    <t>Ready to transition from planning to active tracking.</t>
  </si>
  <si>
    <t>Assisted with developing and reviewing the Microsoft Project schedule to ensure the Phase 1 activities reflected the actual project progress.</t>
  </si>
  <si>
    <t>Create GitHub repository &amp; README</t>
  </si>
  <si>
    <t>Contributed to setting up and reviewing the GitHub repository and README and ensuring the project documentation was organised.</t>
  </si>
  <si>
    <t>Ensured the README includes clear setup instructions, project architecture notes, and a high-level timeline linking back to our master milestones.</t>
  </si>
  <si>
    <t>Progress tracker</t>
  </si>
  <si>
    <t>Reviewed and contributed to updating the project progress tracker to ensure activities and individual contributions were accurately recorded.</t>
  </si>
  <si>
    <t>All current metrics are live and reflect accurate project health.</t>
  </si>
  <si>
    <t>Reviewed the Phase 1 documents for completeness, consistency and alignment with the project requirements.</t>
  </si>
  <si>
    <t>This comprehensive review ensures absolute alignment between business expectations, technical constraints, and the development timeline before transition to Phase 2.</t>
  </si>
  <si>
    <t>Stakeholder Engagement Record</t>
  </si>
  <si>
    <t>Date</t>
  </si>
  <si>
    <t>Type of Engagement</t>
  </si>
  <si>
    <t>Students Present</t>
  </si>
  <si>
    <t>Stakeholder Present / Role</t>
  </si>
  <si>
    <t>Main Findings</t>
  </si>
  <si>
    <t>Action Required</t>
  </si>
  <si>
    <t>Stakeholder meeting/interview</t>
  </si>
  <si>
    <t>Understand FreshnClean's current process, problems, requirements and proposed digital solution.</t>
  </si>
  <si>
    <t>SupaClean Manager</t>
  </si>
  <si>
    <t>Clarified the laundry/dry-cleaning workflow, customer order process, pickup/drop-off points, central processing, order status/collection, operational roles and existing ticket/docket process.</t>
  </si>
  <si>
    <t>Confirm outstanding details including ticket/docket integration, referral/discount rules, final pickup/drop-off details and exceptional garment notification procedures.</t>
  </si>
  <si>
    <t>Challenges and Corrective Actions</t>
  </si>
  <si>
    <t>Date Identified</t>
  </si>
  <si>
    <t>Challenge</t>
  </si>
  <si>
    <t>Effect on Progress</t>
  </si>
  <si>
    <t>Corrective Action</t>
  </si>
  <si>
    <t>Responsible Student</t>
  </si>
  <si>
    <t>Target Date</t>
  </si>
  <si>
    <t xml:space="preserve">Could not identify stakeholder </t>
  </si>
  <si>
    <t>Going broader to other places or busy businesses places to identify more businesses</t>
  </si>
  <si>
    <t xml:space="preserve">Manage to go to placess with more stores/businesses and quickly found potential stakeholder </t>
  </si>
  <si>
    <t>Resolved</t>
  </si>
  <si>
    <t>Some requirements still require stakeholder confirmation.</t>
  </si>
  <si>
    <t>Could delay finalisation of parts of the SRS and system design.</t>
  </si>
  <si>
    <t>Record the outstanding items and confirm them with the stakeholder before final design approval.</t>
  </si>
  <si>
    <t>Phase Progress Summary</t>
  </si>
  <si>
    <t>Summary Information</t>
  </si>
  <si>
    <t>Phase Completion Checklist</t>
  </si>
  <si>
    <t>Initial or updated SRS completed</t>
  </si>
  <si>
    <t>18 August 2026 – 31 August 2026</t>
  </si>
  <si>
    <t>Progress report updated</t>
  </si>
  <si>
    <t>Overall phase status</t>
  </si>
  <si>
    <t>Individual contributions recorded</t>
  </si>
  <si>
    <t>What was completed during this phase?</t>
  </si>
  <si>
    <t>The group completed stakeholder engagement and developed the initial understanding of the FreshnClean problem, requirements, feasibility, risks and project structure. Responsibilities were allocated across the 10 group members, including Microsoft Project, GitHub and the Progress Tracker.</t>
  </si>
  <si>
    <t>Stakeholder engagement recorded</t>
  </si>
  <si>
    <t>What remains incomplete?</t>
  </si>
  <si>
    <t>Final document review, evidence verification, individual contribution confirmation, group reflection and any outstanding stakeholder clarifications remain.</t>
  </si>
  <si>
    <t>Challenges and actions updated</t>
  </si>
  <si>
    <t>Why is it incomplete?</t>
  </si>
  <si>
    <t>Some requirements still need confirmation, and the group must verify that all Phase 1 artefacts agree with the actual work completed by each member.</t>
  </si>
  <si>
    <t>Group reflection completed</t>
  </si>
  <si>
    <t>Which contributions were particularly important?</t>
  </si>
  <si>
    <t>Stakeholder engagement and requirements work were particularly important, together with the Microsoft Project schedule, risk register, SRS and evidence/document review.</t>
  </si>
  <si>
    <t>Microsoft Project updated</t>
  </si>
  <si>
    <t>Were there participation concerns?</t>
  </si>
  <si>
    <t>TBC – confirm any participation concerns using the group's actual contribution evidence.</t>
  </si>
  <si>
    <t>GitHub evidence available</t>
  </si>
  <si>
    <t>What will the group improve in the next phase?</t>
  </si>
  <si>
    <t>Use clearer task ownership and earlier coordination in Phase 2, while keeping the SRS, Microsoft Project, Progress Tracker, GitHub and stakeholder evidence aligned.</t>
  </si>
  <si>
    <t>Confidential peer check completed</t>
  </si>
  <si>
    <t>Main priority for the next phase</t>
  </si>
  <si>
    <t>Complete Phase 1 document review and evidence verification, then move into system architecture and design.</t>
  </si>
  <si>
    <t>Reflection Information</t>
  </si>
  <si>
    <t>Reflection Guidance</t>
  </si>
  <si>
    <t>Length</t>
  </si>
  <si>
    <t>Approximately 300–400 words in total.</t>
  </si>
  <si>
    <t>FreshnClean</t>
  </si>
  <si>
    <t>Focus</t>
  </si>
  <si>
    <t>Discuss the group’s actual experience, not the activity instructions.</t>
  </si>
  <si>
    <t>Most important learning from this phase</t>
  </si>
  <si>
    <t>The main learning from Phase 1 was the importance of understanding the stakeholder's real operational workflow before designing the system. The group identified the customer journey, pickup/drop-off process, processing workflow, order status and key system requirements.</t>
  </si>
  <si>
    <t>Honesty</t>
  </si>
  <si>
    <t>Identifying a genuine challenge will not disadvantage the group when an improvement action is provided.</t>
  </si>
  <si>
    <t>What went well and why?</t>
  </si>
  <si>
    <t>Stakeholder engagement and requirements gathering established a clearer project direction. The group also divided Phase 1 responsibilities across the 10 members.Thorough Feasibility Alignment: Separating the operational, technical, and economic feasibility studies provided a rock-solid business case and prevented early scope creep.Proactive Stakeholder Engagement: Identifying and mapping key stakeholders right after the MS Project plan baseline ensured high attendance and valuable input during the kick-off meeting.Strong Technical Foundation: Initializing the GitHub repository early and embedding the SRS benchmarks directly into the README.md gave the development team immediate clarity on technical constraints.</t>
  </si>
  <si>
    <t>Evidence</t>
  </si>
  <si>
    <t>Ensure that claims about participation agree with the contribution record, Microsoft Project and GitHub.</t>
  </si>
  <si>
    <t>What was difficult and why?</t>
  </si>
  <si>
    <t>The group still needs to confirm several stakeholder details and ensure that the SRS, Microsoft Project, Progress Tracker, GitHub evidence and individual contribution records all agree.Timeline Estimation Discrepancy: The gathering of functional and non-functional requirements took 20% longer than initially estimated in the MS Project plan due to conflicting stakeholder feedback.Review Bottlenecks: Reviewing every single document at the end of Phase 1 created a documentation bottleneck, delaying the final sign-off by several days</t>
  </si>
  <si>
    <t>Research use</t>
  </si>
  <si>
    <t>Student work may only be used for research after the required ethical approval and consent processes.</t>
  </si>
  <si>
    <t>How were tasks divided among members?</t>
  </si>
  <si>
    <t>Work was divided across stakeholder analysis, requirements, feasibility, risk management, Microsoft Project, GitHub and progress tracking. The final Phase 1 document review is assigned to everyone.</t>
  </si>
  <si>
    <t>Did all members contribute fairly? Explain.</t>
  </si>
  <si>
    <t>Yes everyone managed to do the parts assigned to them by the group and its fair because the group did not appose to any of the way the work was divided</t>
  </si>
  <si>
    <t>How did the group handle disagreements or delays?</t>
  </si>
  <si>
    <t>The group used task allocation and follow-up review to manage work. Any delays or disagreements should be recorded in the Challenges &amp; Actions sheet rather than assumed.</t>
  </si>
  <si>
    <t>What did the group learn from the stakeholder?</t>
  </si>
  <si>
    <t>The stakeholder clarified the current laundry/dry-cleaning workflow, customer process, pickup/drop-off points, operational roles, order status and the existing ticket/docket process.</t>
  </si>
  <si>
    <t>Improvement action 1 for the next phase</t>
  </si>
  <si>
    <t>Assign Phase 2 responsibilities before design work begins and confirm each member's deliverables.</t>
  </si>
  <si>
    <t>Improvement action 2 for the next phase</t>
  </si>
  <si>
    <t>Use a shared evidence/checking process so that the SRS, MPP, GitHub and Progress Tracker remain consistent.</t>
  </si>
  <si>
    <t>Priority for the next phase</t>
  </si>
  <si>
    <t>Complete Phase 1 document review and evidence verification, then begin system architecture and design.</t>
  </si>
  <si>
    <t>Group H</t>
  </si>
  <si>
    <t>SupaClean laundry and dry cleaning management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</si>
</sst>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quot;%&quot;"/>
    <numFmt numFmtId="167" formatCode="0.0"/>
    <numFmt numFmtId="168" formatCode="dd/mm/yyyy"/>
  </numFmts>
  <fonts count="8">
    <font>
      <sz val="11"/>
      <name val="Carlito"/>
    </font>
    <font>
      <b/>
      <sz val="16"/>
      <color rgb="FFFFFFFF"/>
      <name val="Carlito"/>
    </font>
    <font>
      <i/>
      <sz val="11"/>
      <color rgb="FF1F2937"/>
      <name val="Carlito"/>
    </font>
    <font>
      <b/>
      <sz val="11"/>
      <color rgb="FFFFFFFF"/>
      <name val="Carlito"/>
    </font>
    <font>
      <b/>
      <sz val="11"/>
      <color rgb="FF0B2E59"/>
      <name val="Carlito"/>
    </font>
    <font>
      <sz val="11"/>
      <color rgb="FF1F2937"/>
      <name val="Carlito"/>
    </font>
    <font>
      <sz val="11"/>
      <color rgb="FF000000"/>
      <name val="Calibri"/>
      <family val="2"/>
    </font>
    <font>
      <u/>
      <sz val="11"/>
      <color theme="10"/>
      <name val="Carlito"/>
    </font>
  </fonts>
  <fills count="7">
    <fill>
      <patternFill patternType="none"/>
    </fill>
    <fill>
      <patternFill patternType="gray125"/>
    </fill>
    <fill>
      <patternFill patternType="solid">
        <fgColor rgb="FF0B2E59"/>
      </patternFill>
    </fill>
    <fill>
      <patternFill patternType="solid">
        <fgColor rgb="FFFFF8E1"/>
      </patternFill>
    </fill>
    <fill>
      <patternFill patternType="solid">
        <fgColor rgb="FFDCEAF7"/>
      </patternFill>
    </fill>
    <fill>
      <patternFill patternType="solid">
        <fgColor rgb="FF1F5A94"/>
      </patternFill>
    </fill>
    <fill>
      <patternFill patternType="solid">
        <fgColor rgb="FFF4F8FC"/>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B1BBCC"/>
      </left>
      <right style="thin">
        <color rgb="FFB1BBCC"/>
      </right>
      <top style="thin">
        <color rgb="FFB1BBCC"/>
      </top>
      <bottom style="thin">
        <color rgb="FFB1BBCC"/>
      </bottom>
      <diagonal/>
    </border>
  </borders>
  <cellStyleXfs count="2">
    <xf numFmtId="0" fontId="0" fillId="0" borderId="8"/>
    <xf numFmtId="0" fontId="7" fillId="0" borderId="8"/>
  </cellStyleXfs>
  <cellXfs count="38">
    <xf numFmtId="0" fontId="0" fillId="0" borderId="0" xfId="0" applyBorder="1"/>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4" borderId="3" xfId="0" applyFont="1" applyFill="1" applyBorder="1" applyAlignment="1">
      <alignment horizontal="left" vertical="center" wrapText="1"/>
    </xf>
    <xf numFmtId="0" fontId="0" fillId="0" borderId="4" xfId="0" applyBorder="1" applyAlignment="1">
      <alignment wrapText="1"/>
    </xf>
    <xf numFmtId="0" fontId="4" fillId="4" borderId="5" xfId="0" applyFont="1" applyFill="1" applyBorder="1" applyAlignment="1">
      <alignment horizontal="left" vertical="center" wrapText="1"/>
    </xf>
    <xf numFmtId="0" fontId="0" fillId="0" borderId="6" xfId="0" applyBorder="1" applyAlignment="1">
      <alignment wrapText="1"/>
    </xf>
    <xf numFmtId="0" fontId="5" fillId="6" borderId="4" xfId="0" applyFont="1" applyFill="1" applyBorder="1" applyAlignment="1">
      <alignment vertical="top" wrapText="1"/>
    </xf>
    <xf numFmtId="164" fontId="5" fillId="6" borderId="4" xfId="0" applyNumberFormat="1" applyFont="1" applyFill="1" applyBorder="1" applyAlignment="1">
      <alignment vertical="top" wrapText="1"/>
    </xf>
    <xf numFmtId="0" fontId="5" fillId="6" borderId="6" xfId="0" applyFont="1" applyFill="1" applyBorder="1" applyAlignment="1">
      <alignment vertical="top" wrapText="1"/>
    </xf>
    <xf numFmtId="0" fontId="0" fillId="0" borderId="4" xfId="0" applyBorder="1" applyAlignment="1">
      <alignment horizontal="center"/>
    </xf>
    <xf numFmtId="0" fontId="0" fillId="0" borderId="6" xfId="0" applyBorder="1" applyAlignment="1">
      <alignment horizontal="center"/>
    </xf>
    <xf numFmtId="0" fontId="0" fillId="0" borderId="0" xfId="0" applyBorder="1" applyAlignment="1">
      <alignment vertical="top" wrapText="1"/>
    </xf>
    <xf numFmtId="165" fontId="0" fillId="0" borderId="0" xfId="0" applyNumberFormat="1" applyBorder="1" applyAlignment="1">
      <alignment vertical="top" wrapText="1"/>
    </xf>
    <xf numFmtId="166" fontId="0" fillId="0" borderId="0" xfId="0" applyNumberFormat="1" applyBorder="1" applyAlignment="1">
      <alignment vertical="top" wrapText="1"/>
    </xf>
    <xf numFmtId="0" fontId="3" fillId="2" borderId="7" xfId="0" applyFont="1" applyFill="1" applyBorder="1" applyAlignment="1">
      <alignment horizontal="center" vertical="center"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8" xfId="0" applyAlignment="1">
      <alignment vertical="top" wrapText="1"/>
    </xf>
    <xf numFmtId="165" fontId="0" fillId="0" borderId="8" xfId="0" applyNumberFormat="1" applyAlignment="1">
      <alignment vertical="top" wrapText="1"/>
    </xf>
    <xf numFmtId="166" fontId="0" fillId="0" borderId="8" xfId="0" applyNumberFormat="1" applyAlignment="1">
      <alignment vertical="top" wrapText="1"/>
    </xf>
    <xf numFmtId="0" fontId="0" fillId="0" borderId="6" xfId="0" applyBorder="1" applyAlignment="1">
      <alignment vertical="top" wrapText="1"/>
    </xf>
    <xf numFmtId="167" fontId="0" fillId="0" borderId="0" xfId="0" applyNumberFormat="1" applyBorder="1" applyAlignment="1">
      <alignment vertical="top" wrapText="1"/>
    </xf>
    <xf numFmtId="167" fontId="0" fillId="0" borderId="8" xfId="0" applyNumberFormat="1" applyAlignment="1">
      <alignment vertical="top" wrapText="1"/>
    </xf>
    <xf numFmtId="165" fontId="0" fillId="0" borderId="3" xfId="0" applyNumberFormat="1" applyBorder="1" applyAlignment="1">
      <alignment vertical="top" wrapText="1"/>
    </xf>
    <xf numFmtId="165" fontId="0" fillId="0" borderId="5" xfId="0" applyNumberFormat="1" applyBorder="1" applyAlignment="1">
      <alignment vertical="top" wrapText="1"/>
    </xf>
    <xf numFmtId="0" fontId="0" fillId="0" borderId="4" xfId="0" applyBorder="1"/>
    <xf numFmtId="0" fontId="0" fillId="0" borderId="6" xfId="0" applyBorder="1"/>
    <xf numFmtId="0" fontId="6" fillId="0" borderId="9" xfId="0" applyFont="1" applyBorder="1" applyAlignment="1">
      <alignment vertical="center"/>
    </xf>
    <xf numFmtId="0" fontId="7" fillId="0" borderId="0" xfId="1" applyBorder="1" applyAlignment="1">
      <alignment vertical="top" wrapText="1"/>
    </xf>
    <xf numFmtId="168" fontId="0" fillId="0" borderId="0" xfId="0" applyNumberFormat="1" applyBorder="1" applyAlignment="1">
      <alignment vertical="top" wrapText="1"/>
    </xf>
    <xf numFmtId="168" fontId="6" fillId="0" borderId="9" xfId="0" applyNumberFormat="1" applyFont="1" applyBorder="1" applyAlignment="1">
      <alignment vertical="center"/>
    </xf>
    <xf numFmtId="0" fontId="1" fillId="2" borderId="8" xfId="0" applyFont="1" applyFill="1" applyAlignment="1">
      <alignment horizontal="left" vertical="center"/>
    </xf>
    <xf numFmtId="0" fontId="0" fillId="0" borderId="0" xfId="0" applyBorder="1"/>
    <xf numFmtId="0" fontId="3" fillId="5" borderId="8" xfId="0" applyFont="1" applyFill="1" applyAlignment="1">
      <alignment horizontal="left" vertical="center"/>
    </xf>
    <xf numFmtId="0" fontId="2" fillId="3" borderId="8" xfId="0" applyFont="1" applyFill="1" applyAlignment="1">
      <alignment vertical="top" wrapText="1"/>
    </xf>
    <xf numFmtId="0" fontId="3" fillId="2" borderId="8" xfId="0" applyFont="1" applyFill="1" applyAlignment="1">
      <alignment horizontal="center" vertical="center" wrapText="1"/>
    </xf>
  </cellXfs>
  <cellStyles count="2">
    <cellStyle name="Hyperlink" xfId="1" builtinId="8"/>
    <cellStyle name="Normal" xfId="0" builtinId="0"/>
  </cellStyles>
  <dxfs count="12">
    <dxf>
      <fill>
        <patternFill patternType="solid">
          <bgColor rgb="FFFEE2E2"/>
        </patternFill>
      </fill>
    </dxf>
    <dxf>
      <fill>
        <patternFill patternType="solid">
          <bgColor rgb="FFDCFCE7"/>
        </patternFill>
      </fill>
    </dxf>
    <dxf>
      <fill>
        <patternFill patternType="solid">
          <bgColor rgb="FFFEE2E2"/>
        </patternFill>
      </fill>
    </dxf>
    <dxf>
      <fill>
        <patternFill patternType="solid">
          <bgColor rgb="FFDCEAF7"/>
        </patternFill>
      </fill>
    </dxf>
    <dxf>
      <fill>
        <patternFill patternType="solid">
          <bgColor rgb="FFDCFCE7"/>
        </patternFill>
      </fill>
    </dxf>
    <dxf>
      <fill>
        <patternFill patternType="solid">
          <bgColor rgb="FFFEE2E2"/>
        </patternFill>
      </fill>
    </dxf>
    <dxf>
      <fill>
        <patternFill patternType="solid">
          <bgColor rgb="FFDCFCE7"/>
        </patternFill>
      </fill>
    </dxf>
    <dxf>
      <font>
        <b/>
      </font>
      <fill>
        <patternFill patternType="solid">
          <bgColor rgb="FFFEE2E2"/>
        </patternFill>
      </fill>
    </dxf>
    <dxf>
      <fill>
        <patternFill patternType="solid">
          <bgColor rgb="FFFEE2E2"/>
        </patternFill>
      </fill>
    </dxf>
    <dxf>
      <fill>
        <patternFill patternType="solid">
          <bgColor rgb="FFFEF3C7"/>
        </patternFill>
      </fill>
    </dxf>
    <dxf>
      <fill>
        <patternFill patternType="solid">
          <bgColor rgb="FFDCEAF7"/>
        </patternFill>
      </fill>
    </dxf>
    <dxf>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ZA"/>
              <a:t>Task Status Summary</a:t>
            </a:r>
          </a:p>
        </c:rich>
      </c:tx>
      <c:overlay val="0"/>
    </c:title>
    <c:autoTitleDeleted val="0"/>
    <c:plotArea>
      <c:layout/>
      <c:barChart>
        <c:barDir val="col"/>
        <c:grouping val="clustered"/>
        <c:varyColors val="0"/>
        <c:ser>
          <c:idx val="0"/>
          <c:order val="0"/>
          <c:tx>
            <c:v>Count</c:v>
          </c:tx>
          <c:spPr>
            <a:ln>
              <a:prstDash val="solid"/>
            </a:ln>
          </c:spPr>
          <c:invertIfNegative val="1"/>
          <c:cat>
            <c:strRef>
              <c:f>'Project Overview'!$F$4:$F$9</c:f>
              <c:strCache>
                <c:ptCount val="6"/>
                <c:pt idx="0">
                  <c:v>Completed</c:v>
                </c:pt>
                <c:pt idx="1">
                  <c:v>In Progress</c:v>
                </c:pt>
                <c:pt idx="2">
                  <c:v>Not Started</c:v>
                </c:pt>
                <c:pt idx="3">
                  <c:v>Delayed</c:v>
                </c:pt>
                <c:pt idx="4">
                  <c:v>Blocked</c:v>
                </c:pt>
                <c:pt idx="5">
                  <c:v>Overdue</c:v>
                </c:pt>
              </c:strCache>
            </c:strRef>
          </c:cat>
          <c:val>
            <c:numRef>
              <c:f>'Project Overview'!$G$4:$G$9</c:f>
              <c:numCache>
                <c:formatCode>General</c:formatCode>
                <c:ptCount val="6"/>
                <c:pt idx="0">
                  <c:v>15</c:v>
                </c:pt>
                <c:pt idx="1">
                  <c:v>3</c:v>
                </c:pt>
                <c:pt idx="2">
                  <c:v>0</c:v>
                </c:pt>
                <c:pt idx="3">
                  <c:v>1</c:v>
                </c:pt>
                <c:pt idx="4">
                  <c:v>0</c:v>
                </c:pt>
                <c:pt idx="5">
                  <c:v>0</c:v>
                </c:pt>
              </c:numCache>
            </c:numRef>
          </c:val>
          <c:extLst>
            <c:ext xmlns:c16="http://schemas.microsoft.com/office/drawing/2014/chart" uri="{C3380CC4-5D6E-409C-BE32-E72D297353CC}">
              <c16:uniqueId val="{00000000-0FF4-4ACC-A5D8-C9906BF9F815}"/>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image" Target="../media/image12.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0" Type="http://schemas.openxmlformats.org/officeDocument/2006/relationships/image" Target="../media/image10.emf"/><Relationship Id="rId4" Type="http://schemas.openxmlformats.org/officeDocument/2006/relationships/image" Target="../media/image4.emf"/><Relationship Id="rId9" Type="http://schemas.openxmlformats.org/officeDocument/2006/relationships/image" Target="../media/image9.emf"/></Relationships>
</file>

<file path=xl/drawings/_rels/vmlDrawing2.vml.rels><?xml version="1.0" encoding="UTF-8" standalone="yes"?>
<Relationships xmlns="http://schemas.openxmlformats.org/package/2006/relationships"><Relationship Id="rId8" Type="http://schemas.openxmlformats.org/officeDocument/2006/relationships/image" Target="../media/image19.emf"/><Relationship Id="rId13" Type="http://schemas.openxmlformats.org/officeDocument/2006/relationships/image" Target="../media/image22.emf"/><Relationship Id="rId18" Type="http://schemas.openxmlformats.org/officeDocument/2006/relationships/image" Target="../media/image27.emf"/><Relationship Id="rId3" Type="http://schemas.openxmlformats.org/officeDocument/2006/relationships/image" Target="../media/image14.emf"/><Relationship Id="rId21" Type="http://schemas.openxmlformats.org/officeDocument/2006/relationships/image" Target="../media/image30.emf"/><Relationship Id="rId7" Type="http://schemas.openxmlformats.org/officeDocument/2006/relationships/image" Target="../media/image18.emf"/><Relationship Id="rId12" Type="http://schemas.openxmlformats.org/officeDocument/2006/relationships/image" Target="../media/image5.emf"/><Relationship Id="rId17" Type="http://schemas.openxmlformats.org/officeDocument/2006/relationships/image" Target="../media/image26.emf"/><Relationship Id="rId2" Type="http://schemas.openxmlformats.org/officeDocument/2006/relationships/image" Target="../media/image13.emf"/><Relationship Id="rId16" Type="http://schemas.openxmlformats.org/officeDocument/2006/relationships/image" Target="../media/image25.emf"/><Relationship Id="rId20" Type="http://schemas.openxmlformats.org/officeDocument/2006/relationships/image" Target="../media/image29.emf"/><Relationship Id="rId1" Type="http://schemas.openxmlformats.org/officeDocument/2006/relationships/image" Target="../media/image8.emf"/><Relationship Id="rId6" Type="http://schemas.openxmlformats.org/officeDocument/2006/relationships/image" Target="../media/image17.emf"/><Relationship Id="rId11" Type="http://schemas.openxmlformats.org/officeDocument/2006/relationships/image" Target="../media/image21.emf"/><Relationship Id="rId5" Type="http://schemas.openxmlformats.org/officeDocument/2006/relationships/image" Target="../media/image16.emf"/><Relationship Id="rId15" Type="http://schemas.openxmlformats.org/officeDocument/2006/relationships/image" Target="../media/image24.emf"/><Relationship Id="rId23" Type="http://schemas.openxmlformats.org/officeDocument/2006/relationships/image" Target="../media/image32.emf"/><Relationship Id="rId10" Type="http://schemas.openxmlformats.org/officeDocument/2006/relationships/image" Target="../media/image1.emf"/><Relationship Id="rId19" Type="http://schemas.openxmlformats.org/officeDocument/2006/relationships/image" Target="../media/image28.emf"/><Relationship Id="rId4" Type="http://schemas.openxmlformats.org/officeDocument/2006/relationships/image" Target="../media/image15.emf"/><Relationship Id="rId9" Type="http://schemas.openxmlformats.org/officeDocument/2006/relationships/image" Target="../media/image20.emf"/><Relationship Id="rId14" Type="http://schemas.openxmlformats.org/officeDocument/2006/relationships/image" Target="../media/image23.emf"/><Relationship Id="rId22" Type="http://schemas.openxmlformats.org/officeDocument/2006/relationships/image" Target="../media/image31.emf"/></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0</xdr:rowOff>
    </xdr:from>
    <xdr:to>
      <xdr:col>12</xdr:col>
      <xdr:colOff>0</xdr:colOff>
      <xdr:row>16</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0</xdr:colOff>
          <xdr:row>2</xdr:row>
          <xdr:rowOff>0</xdr:rowOff>
        </xdr:from>
        <xdr:to>
          <xdr:col>9</xdr:col>
          <xdr:colOff>971550</xdr:colOff>
          <xdr:row>4</xdr:row>
          <xdr:rowOff>19050</xdr:rowOff>
        </xdr:to>
        <xdr:sp macro="" textlink="">
          <xdr:nvSpPr>
            <xdr:cNvPr id="4098" name="Object 2" hidden="1">
              <a:extLst>
                <a:ext uri="{63B3BB69-23CF-44E3-9099-C40C66FF867C}">
                  <a14:compatExt spid="_x0000_s4098"/>
                </a:ext>
                <a:ext uri="{FF2B5EF4-FFF2-40B4-BE49-F238E27FC236}">
                  <a16:creationId xmlns:a16="http://schemas.microsoft.com/office/drawing/2014/main" id="{00000000-0008-0000-0200-000002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3</xdr:row>
          <xdr:rowOff>0</xdr:rowOff>
        </xdr:from>
        <xdr:to>
          <xdr:col>9</xdr:col>
          <xdr:colOff>971550</xdr:colOff>
          <xdr:row>5</xdr:row>
          <xdr:rowOff>19050</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200-000003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4</xdr:row>
          <xdr:rowOff>0</xdr:rowOff>
        </xdr:from>
        <xdr:to>
          <xdr:col>9</xdr:col>
          <xdr:colOff>971550</xdr:colOff>
          <xdr:row>6</xdr:row>
          <xdr:rowOff>19050</xdr:rowOff>
        </xdr:to>
        <xdr:sp macro="" textlink="">
          <xdr:nvSpPr>
            <xdr:cNvPr id="4100" name="Object 4" hidden="1">
              <a:extLst>
                <a:ext uri="{63B3BB69-23CF-44E3-9099-C40C66FF867C}">
                  <a14:compatExt spid="_x0000_s4100"/>
                </a:ext>
                <a:ext uri="{FF2B5EF4-FFF2-40B4-BE49-F238E27FC236}">
                  <a16:creationId xmlns:a16="http://schemas.microsoft.com/office/drawing/2014/main" id="{00000000-0008-0000-0200-000004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5</xdr:row>
          <xdr:rowOff>0</xdr:rowOff>
        </xdr:from>
        <xdr:to>
          <xdr:col>9</xdr:col>
          <xdr:colOff>971550</xdr:colOff>
          <xdr:row>7</xdr:row>
          <xdr:rowOff>28575</xdr:rowOff>
        </xdr:to>
        <xdr:sp macro="" textlink="">
          <xdr:nvSpPr>
            <xdr:cNvPr id="4101" name="Object 5" hidden="1">
              <a:extLst>
                <a:ext uri="{63B3BB69-23CF-44E3-9099-C40C66FF867C}">
                  <a14:compatExt spid="_x0000_s4101"/>
                </a:ext>
                <a:ext uri="{FF2B5EF4-FFF2-40B4-BE49-F238E27FC236}">
                  <a16:creationId xmlns:a16="http://schemas.microsoft.com/office/drawing/2014/main" id="{00000000-0008-0000-0200-000005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6</xdr:row>
          <xdr:rowOff>0</xdr:rowOff>
        </xdr:from>
        <xdr:to>
          <xdr:col>9</xdr:col>
          <xdr:colOff>971550</xdr:colOff>
          <xdr:row>8</xdr:row>
          <xdr:rowOff>28575</xdr:rowOff>
        </xdr:to>
        <xdr:sp macro="" textlink="">
          <xdr:nvSpPr>
            <xdr:cNvPr id="4102" name="Object 6" hidden="1">
              <a:extLst>
                <a:ext uri="{63B3BB69-23CF-44E3-9099-C40C66FF867C}">
                  <a14:compatExt spid="_x0000_s4102"/>
                </a:ext>
                <a:ext uri="{FF2B5EF4-FFF2-40B4-BE49-F238E27FC236}">
                  <a16:creationId xmlns:a16="http://schemas.microsoft.com/office/drawing/2014/main" id="{00000000-0008-0000-0200-000006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7</xdr:row>
          <xdr:rowOff>0</xdr:rowOff>
        </xdr:from>
        <xdr:to>
          <xdr:col>9</xdr:col>
          <xdr:colOff>971550</xdr:colOff>
          <xdr:row>8</xdr:row>
          <xdr:rowOff>381000</xdr:rowOff>
        </xdr:to>
        <xdr:sp macro="" textlink="">
          <xdr:nvSpPr>
            <xdr:cNvPr id="4103" name="Object 7" hidden="1">
              <a:extLst>
                <a:ext uri="{63B3BB69-23CF-44E3-9099-C40C66FF867C}">
                  <a14:compatExt spid="_x0000_s4103"/>
                </a:ext>
                <a:ext uri="{FF2B5EF4-FFF2-40B4-BE49-F238E27FC236}">
                  <a16:creationId xmlns:a16="http://schemas.microsoft.com/office/drawing/2014/main" id="{00000000-0008-0000-0200-000007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14</xdr:row>
          <xdr:rowOff>0</xdr:rowOff>
        </xdr:from>
        <xdr:to>
          <xdr:col>9</xdr:col>
          <xdr:colOff>971550</xdr:colOff>
          <xdr:row>17</xdr:row>
          <xdr:rowOff>171450</xdr:rowOff>
        </xdr:to>
        <xdr:sp macro="" textlink="">
          <xdr:nvSpPr>
            <xdr:cNvPr id="4106" name="Object 10" hidden="1">
              <a:extLst>
                <a:ext uri="{63B3BB69-23CF-44E3-9099-C40C66FF867C}">
                  <a14:compatExt spid="_x0000_s4106"/>
                </a:ext>
                <a:ext uri="{FF2B5EF4-FFF2-40B4-BE49-F238E27FC236}">
                  <a16:creationId xmlns:a16="http://schemas.microsoft.com/office/drawing/2014/main" id="{00000000-0008-0000-0200-00000A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15</xdr:row>
          <xdr:rowOff>0</xdr:rowOff>
        </xdr:from>
        <xdr:to>
          <xdr:col>9</xdr:col>
          <xdr:colOff>971550</xdr:colOff>
          <xdr:row>18</xdr:row>
          <xdr:rowOff>171450</xdr:rowOff>
        </xdr:to>
        <xdr:sp macro="" textlink="">
          <xdr:nvSpPr>
            <xdr:cNvPr id="4107" name="Object 11" hidden="1">
              <a:extLst>
                <a:ext uri="{63B3BB69-23CF-44E3-9099-C40C66FF867C}">
                  <a14:compatExt spid="_x0000_s4107"/>
                </a:ext>
                <a:ext uri="{FF2B5EF4-FFF2-40B4-BE49-F238E27FC236}">
                  <a16:creationId xmlns:a16="http://schemas.microsoft.com/office/drawing/2014/main" id="{00000000-0008-0000-0200-00000B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16</xdr:row>
          <xdr:rowOff>0</xdr:rowOff>
        </xdr:from>
        <xdr:to>
          <xdr:col>9</xdr:col>
          <xdr:colOff>971550</xdr:colOff>
          <xdr:row>19</xdr:row>
          <xdr:rowOff>0</xdr:rowOff>
        </xdr:to>
        <xdr:sp macro="" textlink="">
          <xdr:nvSpPr>
            <xdr:cNvPr id="4108" name="Object 12" hidden="1">
              <a:extLst>
                <a:ext uri="{63B3BB69-23CF-44E3-9099-C40C66FF867C}">
                  <a14:compatExt spid="_x0000_s4108"/>
                </a:ext>
                <a:ext uri="{FF2B5EF4-FFF2-40B4-BE49-F238E27FC236}">
                  <a16:creationId xmlns:a16="http://schemas.microsoft.com/office/drawing/2014/main" id="{00000000-0008-0000-0200-00000C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17</xdr:row>
          <xdr:rowOff>0</xdr:rowOff>
        </xdr:from>
        <xdr:to>
          <xdr:col>9</xdr:col>
          <xdr:colOff>971550</xdr:colOff>
          <xdr:row>19</xdr:row>
          <xdr:rowOff>190500</xdr:rowOff>
        </xdr:to>
        <xdr:sp macro="" textlink="">
          <xdr:nvSpPr>
            <xdr:cNvPr id="4109" name="Object 13" hidden="1">
              <a:extLst>
                <a:ext uri="{63B3BB69-23CF-44E3-9099-C40C66FF867C}">
                  <a14:compatExt spid="_x0000_s4109"/>
                </a:ext>
                <a:ext uri="{FF2B5EF4-FFF2-40B4-BE49-F238E27FC236}">
                  <a16:creationId xmlns:a16="http://schemas.microsoft.com/office/drawing/2014/main" id="{00000000-0008-0000-0200-00000D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18</xdr:row>
          <xdr:rowOff>0</xdr:rowOff>
        </xdr:from>
        <xdr:to>
          <xdr:col>9</xdr:col>
          <xdr:colOff>971550</xdr:colOff>
          <xdr:row>20</xdr:row>
          <xdr:rowOff>19050</xdr:rowOff>
        </xdr:to>
        <xdr:sp macro="" textlink="">
          <xdr:nvSpPr>
            <xdr:cNvPr id="4110" name="Object 14" hidden="1">
              <a:extLst>
                <a:ext uri="{63B3BB69-23CF-44E3-9099-C40C66FF867C}">
                  <a14:compatExt spid="_x0000_s4110"/>
                </a:ext>
                <a:ext uri="{FF2B5EF4-FFF2-40B4-BE49-F238E27FC236}">
                  <a16:creationId xmlns:a16="http://schemas.microsoft.com/office/drawing/2014/main" id="{00000000-0008-0000-0200-00000E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0</xdr:colOff>
          <xdr:row>19</xdr:row>
          <xdr:rowOff>0</xdr:rowOff>
        </xdr:from>
        <xdr:to>
          <xdr:col>9</xdr:col>
          <xdr:colOff>971550</xdr:colOff>
          <xdr:row>20</xdr:row>
          <xdr:rowOff>381000</xdr:rowOff>
        </xdr:to>
        <xdr:sp macro="" textlink="">
          <xdr:nvSpPr>
            <xdr:cNvPr id="4111" name="Object 15" hidden="1">
              <a:extLst>
                <a:ext uri="{63B3BB69-23CF-44E3-9099-C40C66FF867C}">
                  <a14:compatExt spid="_x0000_s4111"/>
                </a:ext>
                <a:ext uri="{FF2B5EF4-FFF2-40B4-BE49-F238E27FC236}">
                  <a16:creationId xmlns:a16="http://schemas.microsoft.com/office/drawing/2014/main" id="{00000000-0008-0000-0200-00000F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0</xdr:colOff>
          <xdr:row>20</xdr:row>
          <xdr:rowOff>0</xdr:rowOff>
        </xdr:from>
        <xdr:to>
          <xdr:col>8</xdr:col>
          <xdr:colOff>971550</xdr:colOff>
          <xdr:row>21</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300-000002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21</xdr:row>
          <xdr:rowOff>0</xdr:rowOff>
        </xdr:from>
        <xdr:to>
          <xdr:col>8</xdr:col>
          <xdr:colOff>971550</xdr:colOff>
          <xdr:row>22</xdr:row>
          <xdr:rowOff>19050</xdr:rowOff>
        </xdr:to>
        <xdr:sp macro="" textlink="">
          <xdr:nvSpPr>
            <xdr:cNvPr id="2052" name="Object 4" hidden="1">
              <a:extLst>
                <a:ext uri="{63B3BB69-23CF-44E3-9099-C40C66FF867C}">
                  <a14:compatExt spid="_x0000_s2052"/>
                </a:ext>
                <a:ext uri="{FF2B5EF4-FFF2-40B4-BE49-F238E27FC236}">
                  <a16:creationId xmlns:a16="http://schemas.microsoft.com/office/drawing/2014/main" id="{00000000-0008-0000-0300-000004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22</xdr:row>
          <xdr:rowOff>0</xdr:rowOff>
        </xdr:from>
        <xdr:to>
          <xdr:col>8</xdr:col>
          <xdr:colOff>971550</xdr:colOff>
          <xdr:row>22</xdr:row>
          <xdr:rowOff>742950</xdr:rowOff>
        </xdr:to>
        <xdr:sp macro="" textlink="">
          <xdr:nvSpPr>
            <xdr:cNvPr id="2053" name="Object 5" hidden="1">
              <a:extLst>
                <a:ext uri="{63B3BB69-23CF-44E3-9099-C40C66FF867C}">
                  <a14:compatExt spid="_x0000_s2053"/>
                </a:ext>
                <a:ext uri="{FF2B5EF4-FFF2-40B4-BE49-F238E27FC236}">
                  <a16:creationId xmlns:a16="http://schemas.microsoft.com/office/drawing/2014/main" id="{00000000-0008-0000-0300-000005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23</xdr:row>
          <xdr:rowOff>0</xdr:rowOff>
        </xdr:from>
        <xdr:to>
          <xdr:col>8</xdr:col>
          <xdr:colOff>971550</xdr:colOff>
          <xdr:row>23</xdr:row>
          <xdr:rowOff>742950</xdr:rowOff>
        </xdr:to>
        <xdr:sp macro="" textlink="">
          <xdr:nvSpPr>
            <xdr:cNvPr id="2054" name="Object 6" hidden="1">
              <a:extLst>
                <a:ext uri="{63B3BB69-23CF-44E3-9099-C40C66FF867C}">
                  <a14:compatExt spid="_x0000_s2054"/>
                </a:ext>
                <a:ext uri="{FF2B5EF4-FFF2-40B4-BE49-F238E27FC236}">
                  <a16:creationId xmlns:a16="http://schemas.microsoft.com/office/drawing/2014/main" id="{00000000-0008-0000-0300-000006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24</xdr:row>
          <xdr:rowOff>0</xdr:rowOff>
        </xdr:from>
        <xdr:to>
          <xdr:col>8</xdr:col>
          <xdr:colOff>971550</xdr:colOff>
          <xdr:row>24</xdr:row>
          <xdr:rowOff>742950</xdr:rowOff>
        </xdr:to>
        <xdr:sp macro="" textlink="">
          <xdr:nvSpPr>
            <xdr:cNvPr id="2055" name="Object 7" hidden="1">
              <a:extLst>
                <a:ext uri="{63B3BB69-23CF-44E3-9099-C40C66FF867C}">
                  <a14:compatExt spid="_x0000_s2055"/>
                </a:ext>
                <a:ext uri="{FF2B5EF4-FFF2-40B4-BE49-F238E27FC236}">
                  <a16:creationId xmlns:a16="http://schemas.microsoft.com/office/drawing/2014/main" id="{00000000-0008-0000-0300-000007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25</xdr:row>
          <xdr:rowOff>0</xdr:rowOff>
        </xdr:from>
        <xdr:to>
          <xdr:col>8</xdr:col>
          <xdr:colOff>971550</xdr:colOff>
          <xdr:row>25</xdr:row>
          <xdr:rowOff>742950</xdr:rowOff>
        </xdr:to>
        <xdr:sp macro="" textlink="">
          <xdr:nvSpPr>
            <xdr:cNvPr id="2056" name="Object 8" hidden="1">
              <a:extLst>
                <a:ext uri="{63B3BB69-23CF-44E3-9099-C40C66FF867C}">
                  <a14:compatExt spid="_x0000_s2056"/>
                </a:ext>
                <a:ext uri="{FF2B5EF4-FFF2-40B4-BE49-F238E27FC236}">
                  <a16:creationId xmlns:a16="http://schemas.microsoft.com/office/drawing/2014/main" id="{00000000-0008-0000-0300-000008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26</xdr:row>
          <xdr:rowOff>0</xdr:rowOff>
        </xdr:from>
        <xdr:to>
          <xdr:col>8</xdr:col>
          <xdr:colOff>971550</xdr:colOff>
          <xdr:row>26</xdr:row>
          <xdr:rowOff>742950</xdr:rowOff>
        </xdr:to>
        <xdr:sp macro="" textlink="">
          <xdr:nvSpPr>
            <xdr:cNvPr id="2058" name="Object 10" hidden="1">
              <a:extLst>
                <a:ext uri="{63B3BB69-23CF-44E3-9099-C40C66FF867C}">
                  <a14:compatExt spid="_x0000_s2058"/>
                </a:ext>
                <a:ext uri="{FF2B5EF4-FFF2-40B4-BE49-F238E27FC236}">
                  <a16:creationId xmlns:a16="http://schemas.microsoft.com/office/drawing/2014/main" id="{00000000-0008-0000-0300-00000A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27</xdr:row>
          <xdr:rowOff>0</xdr:rowOff>
        </xdr:from>
        <xdr:to>
          <xdr:col>8</xdr:col>
          <xdr:colOff>971550</xdr:colOff>
          <xdr:row>27</xdr:row>
          <xdr:rowOff>742950</xdr:rowOff>
        </xdr:to>
        <xdr:sp macro="" textlink="">
          <xdr:nvSpPr>
            <xdr:cNvPr id="2059" name="Object 11" hidden="1">
              <a:extLst>
                <a:ext uri="{63B3BB69-23CF-44E3-9099-C40C66FF867C}">
                  <a14:compatExt spid="_x0000_s2059"/>
                </a:ext>
                <a:ext uri="{FF2B5EF4-FFF2-40B4-BE49-F238E27FC236}">
                  <a16:creationId xmlns:a16="http://schemas.microsoft.com/office/drawing/2014/main" id="{00000000-0008-0000-0300-00000B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28</xdr:row>
          <xdr:rowOff>0</xdr:rowOff>
        </xdr:from>
        <xdr:to>
          <xdr:col>8</xdr:col>
          <xdr:colOff>971550</xdr:colOff>
          <xdr:row>29</xdr:row>
          <xdr:rowOff>19050</xdr:rowOff>
        </xdr:to>
        <xdr:sp macro="" textlink="">
          <xdr:nvSpPr>
            <xdr:cNvPr id="2060" name="Object 12" hidden="1">
              <a:extLst>
                <a:ext uri="{63B3BB69-23CF-44E3-9099-C40C66FF867C}">
                  <a14:compatExt spid="_x0000_s2060"/>
                </a:ext>
                <a:ext uri="{FF2B5EF4-FFF2-40B4-BE49-F238E27FC236}">
                  <a16:creationId xmlns:a16="http://schemas.microsoft.com/office/drawing/2014/main" id="{00000000-0008-0000-0300-00000C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29</xdr:row>
          <xdr:rowOff>0</xdr:rowOff>
        </xdr:from>
        <xdr:to>
          <xdr:col>8</xdr:col>
          <xdr:colOff>971550</xdr:colOff>
          <xdr:row>30</xdr:row>
          <xdr:rowOff>19050</xdr:rowOff>
        </xdr:to>
        <xdr:sp macro="" textlink="">
          <xdr:nvSpPr>
            <xdr:cNvPr id="2061" name="Object 13" hidden="1">
              <a:extLst>
                <a:ext uri="{63B3BB69-23CF-44E3-9099-C40C66FF867C}">
                  <a14:compatExt spid="_x0000_s2061"/>
                </a:ext>
                <a:ext uri="{FF2B5EF4-FFF2-40B4-BE49-F238E27FC236}">
                  <a16:creationId xmlns:a16="http://schemas.microsoft.com/office/drawing/2014/main" id="{00000000-0008-0000-0300-00000D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30</xdr:row>
          <xdr:rowOff>0</xdr:rowOff>
        </xdr:from>
        <xdr:to>
          <xdr:col>8</xdr:col>
          <xdr:colOff>971550</xdr:colOff>
          <xdr:row>31</xdr:row>
          <xdr:rowOff>19050</xdr:rowOff>
        </xdr:to>
        <xdr:sp macro="" textlink="">
          <xdr:nvSpPr>
            <xdr:cNvPr id="2062" name="Object 14" hidden="1">
              <a:extLst>
                <a:ext uri="{63B3BB69-23CF-44E3-9099-C40C66FF867C}">
                  <a14:compatExt spid="_x0000_s2062"/>
                </a:ext>
                <a:ext uri="{FF2B5EF4-FFF2-40B4-BE49-F238E27FC236}">
                  <a16:creationId xmlns:a16="http://schemas.microsoft.com/office/drawing/2014/main" id="{00000000-0008-0000-0300-00000E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31</xdr:row>
          <xdr:rowOff>0</xdr:rowOff>
        </xdr:from>
        <xdr:to>
          <xdr:col>8</xdr:col>
          <xdr:colOff>971550</xdr:colOff>
          <xdr:row>32</xdr:row>
          <xdr:rowOff>19050</xdr:rowOff>
        </xdr:to>
        <xdr:sp macro="" textlink="">
          <xdr:nvSpPr>
            <xdr:cNvPr id="2063" name="Object 15" hidden="1">
              <a:extLst>
                <a:ext uri="{63B3BB69-23CF-44E3-9099-C40C66FF867C}">
                  <a14:compatExt spid="_x0000_s2063"/>
                </a:ext>
                <a:ext uri="{FF2B5EF4-FFF2-40B4-BE49-F238E27FC236}">
                  <a16:creationId xmlns:a16="http://schemas.microsoft.com/office/drawing/2014/main" id="{00000000-0008-0000-0300-00000F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32</xdr:row>
          <xdr:rowOff>0</xdr:rowOff>
        </xdr:from>
        <xdr:to>
          <xdr:col>8</xdr:col>
          <xdr:colOff>971550</xdr:colOff>
          <xdr:row>33</xdr:row>
          <xdr:rowOff>19050</xdr:rowOff>
        </xdr:to>
        <xdr:sp macro="" textlink="">
          <xdr:nvSpPr>
            <xdr:cNvPr id="2064" name="Object 16" hidden="1">
              <a:extLst>
                <a:ext uri="{63B3BB69-23CF-44E3-9099-C40C66FF867C}">
                  <a14:compatExt spid="_x0000_s2064"/>
                </a:ext>
                <a:ext uri="{FF2B5EF4-FFF2-40B4-BE49-F238E27FC236}">
                  <a16:creationId xmlns:a16="http://schemas.microsoft.com/office/drawing/2014/main" id="{00000000-0008-0000-0300-000010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33</xdr:row>
          <xdr:rowOff>0</xdr:rowOff>
        </xdr:from>
        <xdr:to>
          <xdr:col>8</xdr:col>
          <xdr:colOff>971550</xdr:colOff>
          <xdr:row>34</xdr:row>
          <xdr:rowOff>19050</xdr:rowOff>
        </xdr:to>
        <xdr:sp macro="" textlink="">
          <xdr:nvSpPr>
            <xdr:cNvPr id="2065" name="Object 17" hidden="1">
              <a:extLst>
                <a:ext uri="{63B3BB69-23CF-44E3-9099-C40C66FF867C}">
                  <a14:compatExt spid="_x0000_s2065"/>
                </a:ext>
                <a:ext uri="{FF2B5EF4-FFF2-40B4-BE49-F238E27FC236}">
                  <a16:creationId xmlns:a16="http://schemas.microsoft.com/office/drawing/2014/main" id="{00000000-0008-0000-0300-00001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12</xdr:row>
          <xdr:rowOff>0</xdr:rowOff>
        </xdr:from>
        <xdr:to>
          <xdr:col>8</xdr:col>
          <xdr:colOff>971550</xdr:colOff>
          <xdr:row>13</xdr:row>
          <xdr:rowOff>19050</xdr:rowOff>
        </xdr:to>
        <xdr:sp macro="" textlink="">
          <xdr:nvSpPr>
            <xdr:cNvPr id="2066" name="Object 18" hidden="1">
              <a:extLst>
                <a:ext uri="{63B3BB69-23CF-44E3-9099-C40C66FF867C}">
                  <a14:compatExt spid="_x0000_s2066"/>
                </a:ext>
                <a:ext uri="{FF2B5EF4-FFF2-40B4-BE49-F238E27FC236}">
                  <a16:creationId xmlns:a16="http://schemas.microsoft.com/office/drawing/2014/main" id="{00000000-0008-0000-0300-000012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13</xdr:row>
          <xdr:rowOff>0</xdr:rowOff>
        </xdr:from>
        <xdr:to>
          <xdr:col>8</xdr:col>
          <xdr:colOff>971550</xdr:colOff>
          <xdr:row>14</xdr:row>
          <xdr:rowOff>19050</xdr:rowOff>
        </xdr:to>
        <xdr:sp macro="" textlink="">
          <xdr:nvSpPr>
            <xdr:cNvPr id="2067" name="Object 19" hidden="1">
              <a:extLst>
                <a:ext uri="{63B3BB69-23CF-44E3-9099-C40C66FF867C}">
                  <a14:compatExt spid="_x0000_s2067"/>
                </a:ext>
                <a:ext uri="{FF2B5EF4-FFF2-40B4-BE49-F238E27FC236}">
                  <a16:creationId xmlns:a16="http://schemas.microsoft.com/office/drawing/2014/main" id="{00000000-0008-0000-0300-000013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14</xdr:row>
          <xdr:rowOff>0</xdr:rowOff>
        </xdr:from>
        <xdr:to>
          <xdr:col>8</xdr:col>
          <xdr:colOff>971550</xdr:colOff>
          <xdr:row>15</xdr:row>
          <xdr:rowOff>19050</xdr:rowOff>
        </xdr:to>
        <xdr:sp macro="" textlink="">
          <xdr:nvSpPr>
            <xdr:cNvPr id="2069" name="Object 21" hidden="1">
              <a:extLst>
                <a:ext uri="{63B3BB69-23CF-44E3-9099-C40C66FF867C}">
                  <a14:compatExt spid="_x0000_s2069"/>
                </a:ext>
                <a:ext uri="{FF2B5EF4-FFF2-40B4-BE49-F238E27FC236}">
                  <a16:creationId xmlns:a16="http://schemas.microsoft.com/office/drawing/2014/main" id="{00000000-0008-0000-0300-000015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15</xdr:row>
          <xdr:rowOff>0</xdr:rowOff>
        </xdr:from>
        <xdr:to>
          <xdr:col>8</xdr:col>
          <xdr:colOff>971550</xdr:colOff>
          <xdr:row>16</xdr:row>
          <xdr:rowOff>200025</xdr:rowOff>
        </xdr:to>
        <xdr:sp macro="" textlink="">
          <xdr:nvSpPr>
            <xdr:cNvPr id="2070" name="Object 22" hidden="1">
              <a:extLst>
                <a:ext uri="{63B3BB69-23CF-44E3-9099-C40C66FF867C}">
                  <a14:compatExt spid="_x0000_s2070"/>
                </a:ext>
                <a:ext uri="{FF2B5EF4-FFF2-40B4-BE49-F238E27FC236}">
                  <a16:creationId xmlns:a16="http://schemas.microsoft.com/office/drawing/2014/main" id="{00000000-0008-0000-0300-000016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16</xdr:row>
          <xdr:rowOff>0</xdr:rowOff>
        </xdr:from>
        <xdr:to>
          <xdr:col>8</xdr:col>
          <xdr:colOff>971550</xdr:colOff>
          <xdr:row>17</xdr:row>
          <xdr:rowOff>19050</xdr:rowOff>
        </xdr:to>
        <xdr:sp macro="" textlink="">
          <xdr:nvSpPr>
            <xdr:cNvPr id="2072" name="Object 24" hidden="1">
              <a:extLst>
                <a:ext uri="{63B3BB69-23CF-44E3-9099-C40C66FF867C}">
                  <a14:compatExt spid="_x0000_s2072"/>
                </a:ext>
                <a:ext uri="{FF2B5EF4-FFF2-40B4-BE49-F238E27FC236}">
                  <a16:creationId xmlns:a16="http://schemas.microsoft.com/office/drawing/2014/main" id="{00000000-0008-0000-0300-000018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17</xdr:row>
          <xdr:rowOff>0</xdr:rowOff>
        </xdr:from>
        <xdr:to>
          <xdr:col>8</xdr:col>
          <xdr:colOff>971550</xdr:colOff>
          <xdr:row>18</xdr:row>
          <xdr:rowOff>19050</xdr:rowOff>
        </xdr:to>
        <xdr:sp macro="" textlink="">
          <xdr:nvSpPr>
            <xdr:cNvPr id="2073" name="Object 25" hidden="1">
              <a:extLst>
                <a:ext uri="{63B3BB69-23CF-44E3-9099-C40C66FF867C}">
                  <a14:compatExt spid="_x0000_s2073"/>
                </a:ext>
                <a:ext uri="{FF2B5EF4-FFF2-40B4-BE49-F238E27FC236}">
                  <a16:creationId xmlns:a16="http://schemas.microsoft.com/office/drawing/2014/main" id="{00000000-0008-0000-0300-000019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18</xdr:row>
          <xdr:rowOff>0</xdr:rowOff>
        </xdr:from>
        <xdr:to>
          <xdr:col>8</xdr:col>
          <xdr:colOff>971550</xdr:colOff>
          <xdr:row>19</xdr:row>
          <xdr:rowOff>200025</xdr:rowOff>
        </xdr:to>
        <xdr:sp macro="" textlink="">
          <xdr:nvSpPr>
            <xdr:cNvPr id="2074" name="Object 26" hidden="1">
              <a:extLst>
                <a:ext uri="{63B3BB69-23CF-44E3-9099-C40C66FF867C}">
                  <a14:compatExt spid="_x0000_s2074"/>
                </a:ext>
                <a:ext uri="{FF2B5EF4-FFF2-40B4-BE49-F238E27FC236}">
                  <a16:creationId xmlns:a16="http://schemas.microsoft.com/office/drawing/2014/main" id="{00000000-0008-0000-0300-00001A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19</xdr:row>
          <xdr:rowOff>0</xdr:rowOff>
        </xdr:from>
        <xdr:to>
          <xdr:col>8</xdr:col>
          <xdr:colOff>971550</xdr:colOff>
          <xdr:row>20</xdr:row>
          <xdr:rowOff>200025</xdr:rowOff>
        </xdr:to>
        <xdr:sp macro="" textlink="">
          <xdr:nvSpPr>
            <xdr:cNvPr id="2075" name="Object 27" hidden="1">
              <a:extLst>
                <a:ext uri="{63B3BB69-23CF-44E3-9099-C40C66FF867C}">
                  <a14:compatExt spid="_x0000_s2075"/>
                </a:ext>
                <a:ext uri="{FF2B5EF4-FFF2-40B4-BE49-F238E27FC236}">
                  <a16:creationId xmlns:a16="http://schemas.microsoft.com/office/drawing/2014/main" id="{00000000-0008-0000-0300-00001B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2801</xdr:colOff>
          <xdr:row>2</xdr:row>
          <xdr:rowOff>2241</xdr:rowOff>
        </xdr:from>
        <xdr:to>
          <xdr:col>8</xdr:col>
          <xdr:colOff>974351</xdr:colOff>
          <xdr:row>3</xdr:row>
          <xdr:rowOff>25774</xdr:rowOff>
        </xdr:to>
        <xdr:sp macro="" textlink="">
          <xdr:nvSpPr>
            <xdr:cNvPr id="2077" name="Object 29" hidden="1">
              <a:extLst>
                <a:ext uri="{63B3BB69-23CF-44E3-9099-C40C66FF867C}">
                  <a14:compatExt spid="_x0000_s2077"/>
                </a:ext>
                <a:ext uri="{FF2B5EF4-FFF2-40B4-BE49-F238E27FC236}">
                  <a16:creationId xmlns:a16="http://schemas.microsoft.com/office/drawing/2014/main" id="{1A24BF54-67A4-3283-0CEB-E5D1AC1C085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2801</xdr:colOff>
          <xdr:row>3</xdr:row>
          <xdr:rowOff>6724</xdr:rowOff>
        </xdr:from>
        <xdr:to>
          <xdr:col>8</xdr:col>
          <xdr:colOff>974351</xdr:colOff>
          <xdr:row>4</xdr:row>
          <xdr:rowOff>30256</xdr:rowOff>
        </xdr:to>
        <xdr:sp macro="" textlink="">
          <xdr:nvSpPr>
            <xdr:cNvPr id="2078" name="Object 30" hidden="1">
              <a:extLst>
                <a:ext uri="{63B3BB69-23CF-44E3-9099-C40C66FF867C}">
                  <a14:compatExt spid="_x0000_s2078"/>
                </a:ext>
                <a:ext uri="{FF2B5EF4-FFF2-40B4-BE49-F238E27FC236}">
                  <a16:creationId xmlns:a16="http://schemas.microsoft.com/office/drawing/2014/main" id="{9C851673-AF2C-FB9E-2C17-378B39318F8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2801</xdr:colOff>
          <xdr:row>4</xdr:row>
          <xdr:rowOff>11206</xdr:rowOff>
        </xdr:from>
        <xdr:to>
          <xdr:col>8</xdr:col>
          <xdr:colOff>974351</xdr:colOff>
          <xdr:row>5</xdr:row>
          <xdr:rowOff>34738</xdr:rowOff>
        </xdr:to>
        <xdr:sp macro="" textlink="">
          <xdr:nvSpPr>
            <xdr:cNvPr id="2079" name="Object 31" hidden="1">
              <a:extLst>
                <a:ext uri="{63B3BB69-23CF-44E3-9099-C40C66FF867C}">
                  <a14:compatExt spid="_x0000_s2079"/>
                </a:ext>
                <a:ext uri="{FF2B5EF4-FFF2-40B4-BE49-F238E27FC236}">
                  <a16:creationId xmlns:a16="http://schemas.microsoft.com/office/drawing/2014/main" id="{305A2BC1-1C76-232D-9942-CD85A4C425ED}"/>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2801</xdr:colOff>
          <xdr:row>5</xdr:row>
          <xdr:rowOff>15688</xdr:rowOff>
        </xdr:from>
        <xdr:to>
          <xdr:col>8</xdr:col>
          <xdr:colOff>974351</xdr:colOff>
          <xdr:row>6</xdr:row>
          <xdr:rowOff>39221</xdr:rowOff>
        </xdr:to>
        <xdr:sp macro="" textlink="">
          <xdr:nvSpPr>
            <xdr:cNvPr id="2080" name="Object 32" hidden="1">
              <a:extLst>
                <a:ext uri="{63B3BB69-23CF-44E3-9099-C40C66FF867C}">
                  <a14:compatExt spid="_x0000_s2080"/>
                </a:ext>
                <a:ext uri="{FF2B5EF4-FFF2-40B4-BE49-F238E27FC236}">
                  <a16:creationId xmlns:a16="http://schemas.microsoft.com/office/drawing/2014/main" id="{22E4E2C9-F39A-B59C-4DCB-24D756F7DC8D}"/>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2801</xdr:colOff>
          <xdr:row>6</xdr:row>
          <xdr:rowOff>20171</xdr:rowOff>
        </xdr:from>
        <xdr:to>
          <xdr:col>8</xdr:col>
          <xdr:colOff>974351</xdr:colOff>
          <xdr:row>7</xdr:row>
          <xdr:rowOff>43703</xdr:rowOff>
        </xdr:to>
        <xdr:sp macro="" textlink="">
          <xdr:nvSpPr>
            <xdr:cNvPr id="2081" name="Object 33" hidden="1">
              <a:extLst>
                <a:ext uri="{63B3BB69-23CF-44E3-9099-C40C66FF867C}">
                  <a14:compatExt spid="_x0000_s2081"/>
                </a:ext>
                <a:ext uri="{FF2B5EF4-FFF2-40B4-BE49-F238E27FC236}">
                  <a16:creationId xmlns:a16="http://schemas.microsoft.com/office/drawing/2014/main" id="{1E67B39A-2F3E-7EC5-0CA3-AE5897C853F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2801</xdr:colOff>
          <xdr:row>7</xdr:row>
          <xdr:rowOff>24653</xdr:rowOff>
        </xdr:from>
        <xdr:to>
          <xdr:col>8</xdr:col>
          <xdr:colOff>974351</xdr:colOff>
          <xdr:row>8</xdr:row>
          <xdr:rowOff>48185</xdr:rowOff>
        </xdr:to>
        <xdr:sp macro="" textlink="">
          <xdr:nvSpPr>
            <xdr:cNvPr id="2082" name="Object 34" hidden="1">
              <a:extLst>
                <a:ext uri="{63B3BB69-23CF-44E3-9099-C40C66FF867C}">
                  <a14:compatExt spid="_x0000_s2082"/>
                </a:ext>
                <a:ext uri="{FF2B5EF4-FFF2-40B4-BE49-F238E27FC236}">
                  <a16:creationId xmlns:a16="http://schemas.microsoft.com/office/drawing/2014/main" id="{D123DCA3-7932-3492-4EFF-6D3F008E802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2801</xdr:colOff>
          <xdr:row>8</xdr:row>
          <xdr:rowOff>29135</xdr:rowOff>
        </xdr:from>
        <xdr:to>
          <xdr:col>8</xdr:col>
          <xdr:colOff>974351</xdr:colOff>
          <xdr:row>9</xdr:row>
          <xdr:rowOff>52668</xdr:rowOff>
        </xdr:to>
        <xdr:sp macro="" textlink="">
          <xdr:nvSpPr>
            <xdr:cNvPr id="2083" name="Object 35" hidden="1">
              <a:extLst>
                <a:ext uri="{63B3BB69-23CF-44E3-9099-C40C66FF867C}">
                  <a14:compatExt spid="_x0000_s2083"/>
                </a:ext>
                <a:ext uri="{FF2B5EF4-FFF2-40B4-BE49-F238E27FC236}">
                  <a16:creationId xmlns:a16="http://schemas.microsoft.com/office/drawing/2014/main" id="{B54B1785-1E95-6303-8E27-F75D3900CC4C}"/>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2801</xdr:colOff>
          <xdr:row>9</xdr:row>
          <xdr:rowOff>33618</xdr:rowOff>
        </xdr:from>
        <xdr:to>
          <xdr:col>8</xdr:col>
          <xdr:colOff>974351</xdr:colOff>
          <xdr:row>10</xdr:row>
          <xdr:rowOff>57150</xdr:rowOff>
        </xdr:to>
        <xdr:sp macro="" textlink="">
          <xdr:nvSpPr>
            <xdr:cNvPr id="2084" name="Object 36" hidden="1">
              <a:extLst>
                <a:ext uri="{63B3BB69-23CF-44E3-9099-C40C66FF867C}">
                  <a14:compatExt spid="_x0000_s2084"/>
                </a:ext>
                <a:ext uri="{FF2B5EF4-FFF2-40B4-BE49-F238E27FC236}">
                  <a16:creationId xmlns:a16="http://schemas.microsoft.com/office/drawing/2014/main" id="{D66FCFED-12B7-48DB-B7D8-E0997B7295F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2801</xdr:colOff>
          <xdr:row>10</xdr:row>
          <xdr:rowOff>38100</xdr:rowOff>
        </xdr:from>
        <xdr:to>
          <xdr:col>8</xdr:col>
          <xdr:colOff>974351</xdr:colOff>
          <xdr:row>11</xdr:row>
          <xdr:rowOff>61632</xdr:rowOff>
        </xdr:to>
        <xdr:sp macro="" textlink="">
          <xdr:nvSpPr>
            <xdr:cNvPr id="2085" name="Object 37" hidden="1">
              <a:extLst>
                <a:ext uri="{63B3BB69-23CF-44E3-9099-C40C66FF867C}">
                  <a14:compatExt spid="_x0000_s2085"/>
                </a:ext>
                <a:ext uri="{FF2B5EF4-FFF2-40B4-BE49-F238E27FC236}">
                  <a16:creationId xmlns:a16="http://schemas.microsoft.com/office/drawing/2014/main" id="{BA4612A7-15E6-A83E-2BC2-707584E44006}"/>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2801</xdr:colOff>
          <xdr:row>11</xdr:row>
          <xdr:rowOff>42582</xdr:rowOff>
        </xdr:from>
        <xdr:to>
          <xdr:col>8</xdr:col>
          <xdr:colOff>917201</xdr:colOff>
          <xdr:row>12</xdr:row>
          <xdr:rowOff>66115</xdr:rowOff>
        </xdr:to>
        <xdr:sp macro="" textlink="">
          <xdr:nvSpPr>
            <xdr:cNvPr id="2086" name="Object 38" hidden="1">
              <a:extLst>
                <a:ext uri="{63B3BB69-23CF-44E3-9099-C40C66FF867C}">
                  <a14:compatExt spid="_x0000_s2086"/>
                </a:ext>
                <a:ext uri="{FF2B5EF4-FFF2-40B4-BE49-F238E27FC236}">
                  <a16:creationId xmlns:a16="http://schemas.microsoft.com/office/drawing/2014/main" id="{DEA7D027-10F4-46B6-8043-DD72700B0CCE}"/>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skProgressTable" displayName="TaskProgressTable" ref="A2:M101">
  <tableColumns count="13">
    <tableColumn id="1" xr3:uid="{00000000-0010-0000-0000-000001000000}" name="Task ID"/>
    <tableColumn id="2" xr3:uid="{00000000-0010-0000-0000-000002000000}" name="Reporting Phase"/>
    <tableColumn id="3" xr3:uid="{00000000-0010-0000-0000-000003000000}" name="Activity"/>
    <tableColumn id="4" xr3:uid="{00000000-0010-0000-0000-000004000000}" name="Task Description"/>
    <tableColumn id="5" xr3:uid="{00000000-0010-0000-0000-000005000000}" name="Assigned Student(s)"/>
    <tableColumn id="6" xr3:uid="{00000000-0010-0000-0000-000006000000}" name="Start Date"/>
    <tableColumn id="7" xr3:uid="{00000000-0010-0000-0000-000007000000}" name="Due Date"/>
    <tableColumn id="8" xr3:uid="{00000000-0010-0000-0000-000008000000}" name="Status"/>
    <tableColumn id="9" xr3:uid="{00000000-0010-0000-0000-000009000000}" name="% Complete"/>
    <tableColumn id="10" xr3:uid="{00000000-0010-0000-0000-00000A000000}" name="Evidence / Link"/>
    <tableColumn id="11" xr3:uid="{00000000-0010-0000-0000-00000B000000}" name="Verified by Group"/>
    <tableColumn id="12" xr3:uid="{00000000-0010-0000-0000-00000C000000}" name="Lecturer Comment"/>
    <tableColumn id="13" xr3:uid="{00000000-0010-0000-0000-00000D000000}" name="Progress Fla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dividualContributionsTable" displayName="IndividualContributionsTable" ref="A2:L201">
  <tableColumns count="12">
    <tableColumn id="1" xr3:uid="{00000000-0010-0000-0100-000001000000}" name="Student Name"/>
    <tableColumn id="2" xr3:uid="{00000000-0010-0000-0100-000002000000}" name="Student Number"/>
    <tableColumn id="3" xr3:uid="{00000000-0010-0000-0100-000003000000}" name="Reporting Phase"/>
    <tableColumn id="4" xr3:uid="{00000000-0010-0000-0100-000004000000}" name="Activity"/>
    <tableColumn id="5" xr3:uid="{00000000-0010-0000-0100-000005000000}" name="Assigned Responsibility"/>
    <tableColumn id="6" xr3:uid="{00000000-0010-0000-0100-000006000000}" name="Work Personally Completed"/>
    <tableColumn id="7" xr3:uid="{00000000-0010-0000-0100-000007000000}" name="Date Completed"/>
    <tableColumn id="8" xr3:uid="{00000000-0010-0000-0100-000008000000}" name="Hours Spent"/>
    <tableColumn id="9" xr3:uid="{00000000-0010-0000-0100-000009000000}" name="Evidence / Link"/>
    <tableColumn id="10" xr3:uid="{00000000-0010-0000-0100-00000A000000}" name="Verified by Group"/>
    <tableColumn id="11" xr3:uid="{00000000-0010-0000-0100-00000B000000}" name="Verification Date"/>
    <tableColumn id="12" xr3:uid="{00000000-0010-0000-0100-00000C000000}"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takeholderEngagementTable" displayName="StakeholderEngagementTable" ref="A2:I101">
  <tableColumns count="9">
    <tableColumn id="1" xr3:uid="{00000000-0010-0000-0200-000001000000}" name="Date"/>
    <tableColumn id="2" xr3:uid="{00000000-0010-0000-0200-000002000000}" name="Reporting Phase"/>
    <tableColumn id="3" xr3:uid="{00000000-0010-0000-0200-000003000000}" name="Type of Engagement"/>
    <tableColumn id="4" xr3:uid="{00000000-0010-0000-0200-000004000000}" name="Purpose"/>
    <tableColumn id="5" xr3:uid="{00000000-0010-0000-0200-000005000000}" name="Students Present"/>
    <tableColumn id="6" xr3:uid="{00000000-0010-0000-0200-000006000000}" name="Stakeholder Present / Role"/>
    <tableColumn id="7" xr3:uid="{00000000-0010-0000-0200-000007000000}" name="Main Findings"/>
    <tableColumn id="8" xr3:uid="{00000000-0010-0000-0200-000008000000}" name="Action Required"/>
    <tableColumn id="9" xr3:uid="{00000000-0010-0000-0200-000009000000}" name="Evidence / Link"/>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hallengesActionsTable" displayName="ChallengesActionsTable" ref="A2:H101">
  <tableColumns count="8">
    <tableColumn id="1" xr3:uid="{00000000-0010-0000-0300-000001000000}" name="Date Identified"/>
    <tableColumn id="2" xr3:uid="{00000000-0010-0000-0300-000002000000}" name="Reporting Phase"/>
    <tableColumn id="3" xr3:uid="{00000000-0010-0000-0300-000003000000}" name="Challenge"/>
    <tableColumn id="4" xr3:uid="{00000000-0010-0000-0300-000004000000}" name="Effect on Progress"/>
    <tableColumn id="5" xr3:uid="{00000000-0010-0000-0300-000005000000}" name="Corrective Action"/>
    <tableColumn id="6" xr3:uid="{00000000-0010-0000-0300-000006000000}" name="Responsible Student"/>
    <tableColumn id="7" xr3:uid="{00000000-0010-0000-0300-000007000000}" name="Target Date"/>
    <tableColumn id="8" xr3:uid="{00000000-0010-0000-0300-000008000000}" name="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ackage" Target="../embeddings/Microsoft_Word_Document2.docx"/><Relationship Id="rId13" Type="http://schemas.openxmlformats.org/officeDocument/2006/relationships/image" Target="../media/image5.emf"/><Relationship Id="rId18" Type="http://schemas.openxmlformats.org/officeDocument/2006/relationships/package" Target="../embeddings/Microsoft_Word_Document7.docx"/><Relationship Id="rId26" Type="http://schemas.openxmlformats.org/officeDocument/2006/relationships/package" Target="../embeddings/Microsoft_Word_Document11.docx"/><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package" Target="../embeddings/Microsoft_Word_Document4.docx"/><Relationship Id="rId17" Type="http://schemas.openxmlformats.org/officeDocument/2006/relationships/image" Target="../media/image7.emf"/><Relationship Id="rId25" Type="http://schemas.openxmlformats.org/officeDocument/2006/relationships/image" Target="../media/image11.emf"/><Relationship Id="rId2" Type="http://schemas.openxmlformats.org/officeDocument/2006/relationships/drawing" Target="../drawings/drawing2.xml"/><Relationship Id="rId16" Type="http://schemas.openxmlformats.org/officeDocument/2006/relationships/package" Target="../embeddings/Microsoft_Word_Document6.docx"/><Relationship Id="rId20" Type="http://schemas.openxmlformats.org/officeDocument/2006/relationships/package" Target="../embeddings/Microsoft_Word_Document8.docx"/><Relationship Id="rId1" Type="http://schemas.openxmlformats.org/officeDocument/2006/relationships/printerSettings" Target="../printerSettings/printerSettings1.bin"/><Relationship Id="rId6" Type="http://schemas.openxmlformats.org/officeDocument/2006/relationships/package" Target="../embeddings/Microsoft_Word_Document1.docx"/><Relationship Id="rId11" Type="http://schemas.openxmlformats.org/officeDocument/2006/relationships/image" Target="../media/image4.emf"/><Relationship Id="rId24" Type="http://schemas.openxmlformats.org/officeDocument/2006/relationships/package" Target="../embeddings/Microsoft_Word_Document10.docx"/><Relationship Id="rId5" Type="http://schemas.openxmlformats.org/officeDocument/2006/relationships/image" Target="../media/image1.emf"/><Relationship Id="rId15" Type="http://schemas.openxmlformats.org/officeDocument/2006/relationships/image" Target="../media/image6.emf"/><Relationship Id="rId23" Type="http://schemas.openxmlformats.org/officeDocument/2006/relationships/image" Target="../media/image10.emf"/><Relationship Id="rId28" Type="http://schemas.openxmlformats.org/officeDocument/2006/relationships/table" Target="../tables/table1.xml"/><Relationship Id="rId10" Type="http://schemas.openxmlformats.org/officeDocument/2006/relationships/package" Target="../embeddings/Microsoft_Word_Document3.docx"/><Relationship Id="rId19" Type="http://schemas.openxmlformats.org/officeDocument/2006/relationships/image" Target="../media/image8.emf"/><Relationship Id="rId4" Type="http://schemas.openxmlformats.org/officeDocument/2006/relationships/package" Target="../embeddings/Microsoft_Word_Document.docx"/><Relationship Id="rId9" Type="http://schemas.openxmlformats.org/officeDocument/2006/relationships/image" Target="../media/image3.emf"/><Relationship Id="rId14" Type="http://schemas.openxmlformats.org/officeDocument/2006/relationships/package" Target="../embeddings/Microsoft_Word_Document5.docx"/><Relationship Id="rId22" Type="http://schemas.openxmlformats.org/officeDocument/2006/relationships/package" Target="../embeddings/Microsoft_Word_Document9.docx"/><Relationship Id="rId27" Type="http://schemas.openxmlformats.org/officeDocument/2006/relationships/image" Target="../media/image12.emf"/></Relationships>
</file>

<file path=xl/worksheets/_rels/sheet4.xml.rels><?xml version="1.0" encoding="UTF-8" standalone="yes"?>
<Relationships xmlns="http://schemas.openxmlformats.org/package/2006/relationships"><Relationship Id="rId13" Type="http://schemas.openxmlformats.org/officeDocument/2006/relationships/package" Target="../embeddings/Microsoft_Word_Document18.docx"/><Relationship Id="rId18" Type="http://schemas.openxmlformats.org/officeDocument/2006/relationships/image" Target="../media/image17.emf"/><Relationship Id="rId26" Type="http://schemas.openxmlformats.org/officeDocument/2006/relationships/package" Target="../embeddings/Microsoft_Word_Document26.docx"/><Relationship Id="rId39" Type="http://schemas.openxmlformats.org/officeDocument/2006/relationships/image" Target="../media/image24.emf"/><Relationship Id="rId21" Type="http://schemas.openxmlformats.org/officeDocument/2006/relationships/package" Target="../embeddings/Microsoft_Word_Document22.docx"/><Relationship Id="rId34" Type="http://schemas.openxmlformats.org/officeDocument/2006/relationships/package" Target="../embeddings/Microsoft_Word_Document30.docx"/><Relationship Id="rId42" Type="http://schemas.openxmlformats.org/officeDocument/2006/relationships/package" Target="../embeddings/Microsoft_Word_Document34.docx"/><Relationship Id="rId47" Type="http://schemas.openxmlformats.org/officeDocument/2006/relationships/image" Target="../media/image28.emf"/><Relationship Id="rId50" Type="http://schemas.openxmlformats.org/officeDocument/2006/relationships/package" Target="../embeddings/Microsoft_Word_Document38.docx"/><Relationship Id="rId55" Type="http://schemas.openxmlformats.org/officeDocument/2006/relationships/package" Target="../embeddings/Microsoft_Word_Document42.docx"/><Relationship Id="rId7" Type="http://schemas.openxmlformats.org/officeDocument/2006/relationships/package" Target="../embeddings/Microsoft_Word_Document14.docx"/><Relationship Id="rId2" Type="http://schemas.openxmlformats.org/officeDocument/2006/relationships/drawing" Target="../drawings/drawing3.xml"/><Relationship Id="rId16" Type="http://schemas.openxmlformats.org/officeDocument/2006/relationships/image" Target="../media/image16.emf"/><Relationship Id="rId29" Type="http://schemas.openxmlformats.org/officeDocument/2006/relationships/image" Target="../media/image1.emf"/><Relationship Id="rId11" Type="http://schemas.openxmlformats.org/officeDocument/2006/relationships/package" Target="../embeddings/Microsoft_Word_Document17.docx"/><Relationship Id="rId24" Type="http://schemas.openxmlformats.org/officeDocument/2006/relationships/package" Target="../embeddings/Microsoft_Word_Document24.docx"/><Relationship Id="rId32" Type="http://schemas.openxmlformats.org/officeDocument/2006/relationships/package" Target="../embeddings/Microsoft_Word_Document29.docx"/><Relationship Id="rId37" Type="http://schemas.openxmlformats.org/officeDocument/2006/relationships/image" Target="../media/image23.emf"/><Relationship Id="rId40" Type="http://schemas.openxmlformats.org/officeDocument/2006/relationships/package" Target="../embeddings/Microsoft_Word_Document33.docx"/><Relationship Id="rId45" Type="http://schemas.openxmlformats.org/officeDocument/2006/relationships/image" Target="../media/image27.emf"/><Relationship Id="rId53" Type="http://schemas.openxmlformats.org/officeDocument/2006/relationships/package" Target="../embeddings/Microsoft_Word_Document40.docx"/><Relationship Id="rId58" Type="http://schemas.openxmlformats.org/officeDocument/2006/relationships/image" Target="../media/image32.emf"/><Relationship Id="rId5" Type="http://schemas.openxmlformats.org/officeDocument/2006/relationships/image" Target="../media/image8.emf"/><Relationship Id="rId19" Type="http://schemas.openxmlformats.org/officeDocument/2006/relationships/package" Target="../embeddings/Microsoft_Word_Document21.docx"/><Relationship Id="rId4" Type="http://schemas.openxmlformats.org/officeDocument/2006/relationships/package" Target="../embeddings/Microsoft_Word_Document12.docx"/><Relationship Id="rId9" Type="http://schemas.openxmlformats.org/officeDocument/2006/relationships/package" Target="../embeddings/Microsoft_Word_Document16.docx"/><Relationship Id="rId14" Type="http://schemas.openxmlformats.org/officeDocument/2006/relationships/image" Target="../media/image15.emf"/><Relationship Id="rId22" Type="http://schemas.openxmlformats.org/officeDocument/2006/relationships/image" Target="../media/image19.emf"/><Relationship Id="rId27" Type="http://schemas.openxmlformats.org/officeDocument/2006/relationships/image" Target="../media/image20.emf"/><Relationship Id="rId30" Type="http://schemas.openxmlformats.org/officeDocument/2006/relationships/package" Target="../embeddings/Microsoft_Word_Document28.docx"/><Relationship Id="rId35" Type="http://schemas.openxmlformats.org/officeDocument/2006/relationships/image" Target="../media/image22.emf"/><Relationship Id="rId43" Type="http://schemas.openxmlformats.org/officeDocument/2006/relationships/image" Target="../media/image26.emf"/><Relationship Id="rId48" Type="http://schemas.openxmlformats.org/officeDocument/2006/relationships/package" Target="../embeddings/Microsoft_Word_Document37.docx"/><Relationship Id="rId56" Type="http://schemas.openxmlformats.org/officeDocument/2006/relationships/image" Target="../media/image31.emf"/><Relationship Id="rId8" Type="http://schemas.openxmlformats.org/officeDocument/2006/relationships/package" Target="../embeddings/Microsoft_Word_Document15.docx"/><Relationship Id="rId51" Type="http://schemas.openxmlformats.org/officeDocument/2006/relationships/image" Target="../media/image30.emf"/><Relationship Id="rId3" Type="http://schemas.openxmlformats.org/officeDocument/2006/relationships/vmlDrawing" Target="../drawings/vmlDrawing2.vml"/><Relationship Id="rId12" Type="http://schemas.openxmlformats.org/officeDocument/2006/relationships/image" Target="../media/image14.emf"/><Relationship Id="rId17" Type="http://schemas.openxmlformats.org/officeDocument/2006/relationships/package" Target="../embeddings/Microsoft_Word_Document20.docx"/><Relationship Id="rId25" Type="http://schemas.openxmlformats.org/officeDocument/2006/relationships/package" Target="../embeddings/Microsoft_Word_Document25.docx"/><Relationship Id="rId33" Type="http://schemas.openxmlformats.org/officeDocument/2006/relationships/image" Target="../media/image5.emf"/><Relationship Id="rId38" Type="http://schemas.openxmlformats.org/officeDocument/2006/relationships/package" Target="../embeddings/Microsoft_Word_Document32.docx"/><Relationship Id="rId46" Type="http://schemas.openxmlformats.org/officeDocument/2006/relationships/package" Target="../embeddings/Microsoft_Word_Document36.docx"/><Relationship Id="rId59" Type="http://schemas.openxmlformats.org/officeDocument/2006/relationships/table" Target="../tables/table2.xml"/><Relationship Id="rId20" Type="http://schemas.openxmlformats.org/officeDocument/2006/relationships/image" Target="../media/image18.emf"/><Relationship Id="rId41" Type="http://schemas.openxmlformats.org/officeDocument/2006/relationships/image" Target="../media/image25.emf"/><Relationship Id="rId54" Type="http://schemas.openxmlformats.org/officeDocument/2006/relationships/package" Target="../embeddings/Microsoft_Word_Document41.docx"/><Relationship Id="rId1" Type="http://schemas.openxmlformats.org/officeDocument/2006/relationships/printerSettings" Target="../printerSettings/printerSettings2.bin"/><Relationship Id="rId6" Type="http://schemas.openxmlformats.org/officeDocument/2006/relationships/package" Target="../embeddings/Microsoft_Word_Document13.docx"/><Relationship Id="rId15" Type="http://schemas.openxmlformats.org/officeDocument/2006/relationships/package" Target="../embeddings/Microsoft_Word_Document19.docx"/><Relationship Id="rId23" Type="http://schemas.openxmlformats.org/officeDocument/2006/relationships/package" Target="../embeddings/Microsoft_Word_Document23.docx"/><Relationship Id="rId28" Type="http://schemas.openxmlformats.org/officeDocument/2006/relationships/package" Target="../embeddings/Microsoft_Word_Document27.docx"/><Relationship Id="rId36" Type="http://schemas.openxmlformats.org/officeDocument/2006/relationships/package" Target="../embeddings/Microsoft_Word_Document31.docx"/><Relationship Id="rId49" Type="http://schemas.openxmlformats.org/officeDocument/2006/relationships/image" Target="../media/image29.emf"/><Relationship Id="rId57" Type="http://schemas.openxmlformats.org/officeDocument/2006/relationships/package" Target="../embeddings/Microsoft_Word_Document43.docx"/><Relationship Id="rId10" Type="http://schemas.openxmlformats.org/officeDocument/2006/relationships/image" Target="../media/image13.emf"/><Relationship Id="rId31" Type="http://schemas.openxmlformats.org/officeDocument/2006/relationships/image" Target="../media/image21.emf"/><Relationship Id="rId44" Type="http://schemas.openxmlformats.org/officeDocument/2006/relationships/package" Target="../embeddings/Microsoft_Word_Document35.docx"/><Relationship Id="rId52" Type="http://schemas.openxmlformats.org/officeDocument/2006/relationships/package" Target="../embeddings/Microsoft_Word_Document39.docx"/></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7"/>
  <sheetViews>
    <sheetView topLeftCell="A9" workbookViewId="0">
      <selection activeCell="A10" sqref="A10"/>
    </sheetView>
  </sheetViews>
  <sheetFormatPr defaultRowHeight="14.25"/>
  <cols>
    <col min="1" max="1" width="24" customWidth="1"/>
    <col min="2" max="2" width="48" customWidth="1"/>
    <col min="3" max="3" width="3" customWidth="1"/>
    <col min="4" max="4" width="10" customWidth="1"/>
    <col min="5" max="5" width="54" customWidth="1"/>
    <col min="6" max="8" width="12" customWidth="1"/>
  </cols>
  <sheetData>
    <row r="1" spans="1:8" ht="20.100000000000001" customHeight="1">
      <c r="A1" s="33" t="s">
        <v>0</v>
      </c>
      <c r="B1" s="34"/>
      <c r="C1" s="34"/>
      <c r="D1" s="34"/>
      <c r="E1" s="34"/>
      <c r="F1" s="34"/>
      <c r="G1" s="34"/>
      <c r="H1" s="34"/>
    </row>
    <row r="3" spans="1:8" ht="27.95" customHeight="1">
      <c r="A3" s="36" t="s">
        <v>1</v>
      </c>
      <c r="B3" s="34"/>
      <c r="C3" s="34"/>
      <c r="D3" s="34"/>
      <c r="E3" s="34"/>
      <c r="F3" s="34"/>
      <c r="G3" s="34"/>
      <c r="H3" s="34"/>
    </row>
    <row r="5" spans="1:8" ht="15" customHeight="1">
      <c r="A5" s="1" t="s">
        <v>2</v>
      </c>
      <c r="B5" s="2" t="s">
        <v>3</v>
      </c>
      <c r="D5" s="35" t="s">
        <v>4</v>
      </c>
      <c r="E5" s="34"/>
      <c r="F5" s="34"/>
      <c r="G5" s="34"/>
      <c r="H5" s="34"/>
    </row>
    <row r="6" spans="1:8" ht="45.6" customHeight="1">
      <c r="A6" s="3" t="s">
        <v>5</v>
      </c>
      <c r="B6" s="4" t="s">
        <v>6</v>
      </c>
      <c r="D6" s="3" t="s">
        <v>7</v>
      </c>
      <c r="E6" s="4" t="s">
        <v>8</v>
      </c>
    </row>
    <row r="7" spans="1:8" ht="41.45" customHeight="1">
      <c r="A7" s="3" t="s">
        <v>9</v>
      </c>
      <c r="B7" s="4" t="s">
        <v>10</v>
      </c>
      <c r="D7" s="3" t="s">
        <v>11</v>
      </c>
      <c r="E7" s="4" t="s">
        <v>12</v>
      </c>
    </row>
    <row r="8" spans="1:8" ht="35.450000000000003" customHeight="1">
      <c r="A8" s="3" t="s">
        <v>13</v>
      </c>
      <c r="B8" s="4" t="s">
        <v>14</v>
      </c>
      <c r="D8" s="3" t="s">
        <v>15</v>
      </c>
      <c r="E8" s="4" t="s">
        <v>16</v>
      </c>
    </row>
    <row r="9" spans="1:8" ht="35.1" customHeight="1">
      <c r="A9" s="3" t="s">
        <v>17</v>
      </c>
      <c r="B9" s="4" t="s">
        <v>18</v>
      </c>
      <c r="D9" s="3" t="s">
        <v>19</v>
      </c>
      <c r="E9" s="4" t="s">
        <v>20</v>
      </c>
    </row>
    <row r="10" spans="1:8" ht="44.45" customHeight="1">
      <c r="A10" s="3" t="s">
        <v>21</v>
      </c>
      <c r="B10" s="4" t="s">
        <v>22</v>
      </c>
      <c r="D10" s="3" t="s">
        <v>23</v>
      </c>
      <c r="E10" s="4" t="s">
        <v>24</v>
      </c>
    </row>
    <row r="11" spans="1:8" ht="38.450000000000003" customHeight="1">
      <c r="A11" s="3" t="s">
        <v>25</v>
      </c>
      <c r="B11" s="4" t="s">
        <v>26</v>
      </c>
      <c r="D11" s="5" t="s">
        <v>27</v>
      </c>
      <c r="E11" s="6" t="s">
        <v>28</v>
      </c>
    </row>
    <row r="12" spans="1:8" ht="27.95" customHeight="1">
      <c r="A12" s="5" t="s">
        <v>29</v>
      </c>
      <c r="B12" s="6" t="s">
        <v>30</v>
      </c>
    </row>
    <row r="13" spans="1:8" ht="15" customHeight="1">
      <c r="D13" s="35" t="s">
        <v>31</v>
      </c>
      <c r="E13" s="34"/>
      <c r="F13" s="34"/>
      <c r="G13" s="34"/>
      <c r="H13" s="34"/>
    </row>
    <row r="14" spans="1:8" ht="27.95" customHeight="1">
      <c r="D14" s="3" t="s">
        <v>32</v>
      </c>
      <c r="E14" s="4" t="s">
        <v>33</v>
      </c>
    </row>
    <row r="15" spans="1:8" ht="15" customHeight="1">
      <c r="D15" s="3" t="s">
        <v>34</v>
      </c>
      <c r="E15" s="4" t="s">
        <v>35</v>
      </c>
    </row>
    <row r="16" spans="1:8" ht="15" customHeight="1">
      <c r="D16" s="3" t="s">
        <v>36</v>
      </c>
      <c r="E16" s="4" t="s">
        <v>37</v>
      </c>
    </row>
    <row r="17" spans="4:5" ht="15" customHeight="1">
      <c r="D17" s="5" t="s">
        <v>38</v>
      </c>
      <c r="E17" s="6" t="s">
        <v>39</v>
      </c>
    </row>
  </sheetData>
  <mergeCells count="4">
    <mergeCell ref="A1:H1"/>
    <mergeCell ref="D5:H5"/>
    <mergeCell ref="A3:H3"/>
    <mergeCell ref="D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workbookViewId="0">
      <selection activeCell="B8" sqref="B8"/>
    </sheetView>
  </sheetViews>
  <sheetFormatPr defaultRowHeight="14.25"/>
  <cols>
    <col min="1" max="1" width="27" customWidth="1"/>
    <col min="2" max="2" width="42" customWidth="1"/>
    <col min="3" max="5" width="3" customWidth="1"/>
    <col min="6" max="6" width="26" customWidth="1"/>
    <col min="7" max="7" width="12" customWidth="1"/>
    <col min="8" max="8" width="3" customWidth="1"/>
    <col min="9" max="12" width="12" customWidth="1"/>
  </cols>
  <sheetData>
    <row r="1" spans="1:12" ht="20.100000000000001" customHeight="1">
      <c r="A1" s="33" t="s">
        <v>40</v>
      </c>
      <c r="B1" s="34"/>
      <c r="C1" s="34"/>
      <c r="D1" s="34"/>
      <c r="E1" s="34"/>
      <c r="F1" s="34"/>
      <c r="G1" s="34"/>
      <c r="H1" s="34"/>
      <c r="I1" s="34"/>
      <c r="J1" s="34"/>
      <c r="K1" s="34"/>
      <c r="L1" s="34"/>
    </row>
    <row r="3" spans="1:12" ht="15" customHeight="1">
      <c r="A3" s="1" t="s">
        <v>41</v>
      </c>
      <c r="B3" s="2" t="s">
        <v>42</v>
      </c>
      <c r="F3" s="1" t="s">
        <v>43</v>
      </c>
      <c r="G3" s="2" t="s">
        <v>44</v>
      </c>
    </row>
    <row r="4" spans="1:12" ht="18.600000000000001" customHeight="1">
      <c r="A4" s="3" t="s">
        <v>45</v>
      </c>
      <c r="B4" s="7" t="s">
        <v>304</v>
      </c>
      <c r="F4" s="3" t="s">
        <v>47</v>
      </c>
      <c r="G4" s="10">
        <f>COUNTIF('Task Progress'!H2:H101,"Completed")</f>
        <v>15</v>
      </c>
    </row>
    <row r="5" spans="1:12" ht="18.600000000000001" customHeight="1">
      <c r="A5" s="3" t="s">
        <v>48</v>
      </c>
      <c r="B5" s="7" t="s">
        <v>305</v>
      </c>
      <c r="F5" s="3" t="s">
        <v>49</v>
      </c>
      <c r="G5" s="10">
        <f>COUNTIF('Task Progress'!H2:H101,"In Progress")</f>
        <v>3</v>
      </c>
    </row>
    <row r="6" spans="1:12" ht="18.600000000000001" customHeight="1">
      <c r="A6" s="3" t="s">
        <v>50</v>
      </c>
      <c r="B6" s="7" t="s">
        <v>46</v>
      </c>
      <c r="F6" s="3" t="s">
        <v>51</v>
      </c>
      <c r="G6" s="10">
        <f>COUNTIF('Task Progress'!H2:H101,"Not Started")</f>
        <v>0</v>
      </c>
    </row>
    <row r="7" spans="1:12" ht="18.600000000000001" customHeight="1">
      <c r="A7" s="3" t="s">
        <v>52</v>
      </c>
      <c r="B7" s="7"/>
      <c r="F7" s="3" t="s">
        <v>53</v>
      </c>
      <c r="G7" s="10">
        <f>COUNTIF('Task Progress'!H2:H101,"Delayed")</f>
        <v>1</v>
      </c>
    </row>
    <row r="8" spans="1:12" ht="18.600000000000001" customHeight="1">
      <c r="A8" s="3" t="s">
        <v>54</v>
      </c>
      <c r="B8" s="7" t="s">
        <v>32</v>
      </c>
      <c r="F8" s="3" t="s">
        <v>55</v>
      </c>
      <c r="G8" s="10">
        <f>COUNTIF('Task Progress'!H2:H101,"Blocked")</f>
        <v>0</v>
      </c>
    </row>
    <row r="9" spans="1:12" ht="18.600000000000001" customHeight="1">
      <c r="A9" s="3" t="s">
        <v>56</v>
      </c>
      <c r="B9" s="7" t="s">
        <v>49</v>
      </c>
      <c r="F9" s="5" t="s">
        <v>57</v>
      </c>
      <c r="G9" s="11">
        <f ca="1">COUNTIF('Task Progress'!M2:M101,"Overdue")</f>
        <v>0</v>
      </c>
    </row>
    <row r="10" spans="1:12" ht="18.600000000000001" customHeight="1">
      <c r="A10" s="3" t="s">
        <v>58</v>
      </c>
      <c r="B10" s="7" t="s">
        <v>49</v>
      </c>
    </row>
    <row r="11" spans="1:12" ht="18.600000000000001" customHeight="1">
      <c r="A11" s="3" t="s">
        <v>59</v>
      </c>
      <c r="B11" s="8" t="s">
        <v>60</v>
      </c>
      <c r="F11" s="1" t="s">
        <v>61</v>
      </c>
      <c r="G11" s="2" t="s">
        <v>44</v>
      </c>
    </row>
    <row r="12" spans="1:12" ht="32.1" customHeight="1">
      <c r="A12" s="3" t="s">
        <v>62</v>
      </c>
      <c r="B12" s="7" t="s">
        <v>63</v>
      </c>
      <c r="F12" s="3" t="s">
        <v>64</v>
      </c>
      <c r="G12" s="10">
        <f>COUNTIF('Individual Contributions'!E3:E201,"?*")</f>
        <v>47</v>
      </c>
    </row>
    <row r="13" spans="1:12" ht="32.1" customHeight="1">
      <c r="A13" s="3" t="s">
        <v>65</v>
      </c>
      <c r="B13" s="7" t="s">
        <v>66</v>
      </c>
      <c r="F13" s="3" t="s">
        <v>67</v>
      </c>
      <c r="G13" s="10">
        <f>COUNTIFS('Individual Contributions'!E3:E201,"?*",'Individual Contributions'!J3:J201,"Yes")</f>
        <v>47</v>
      </c>
    </row>
    <row r="14" spans="1:12" ht="32.1" customHeight="1">
      <c r="A14" s="5" t="s">
        <v>68</v>
      </c>
      <c r="B14" s="9"/>
      <c r="F14" s="3" t="s">
        <v>69</v>
      </c>
      <c r="G14" s="10">
        <f>COUNTIFS('Individual Contributions'!E3:E201,"?*",'Individual Contributions'!J3:J201,"No")</f>
        <v>0</v>
      </c>
    </row>
    <row r="15" spans="1:12" ht="15" customHeight="1">
      <c r="F15" s="5" t="s">
        <v>70</v>
      </c>
      <c r="G15" s="11">
        <f>COUNT('Stakeholder Engagement'!A3:A101)</f>
        <v>1</v>
      </c>
    </row>
  </sheetData>
  <mergeCells count="1">
    <mergeCell ref="A1:L1"/>
  </mergeCells>
  <dataValidations count="2">
    <dataValidation type="list" sqref="B8" xr:uid="{00000000-0002-0000-0100-000000000000}">
      <formula1>"Unit 1 / Phase 1,Phase 2,Phase 3,Final"</formula1>
    </dataValidation>
    <dataValidation type="list" sqref="B10" xr:uid="{00000000-0002-0000-0100-000001000000}">
      <formula1>"Not Started,In Progress,Completed,Delayed,Blocked"</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01"/>
  <sheetViews>
    <sheetView zoomScale="24" workbookViewId="0">
      <selection activeCell="I12" sqref="I12"/>
    </sheetView>
  </sheetViews>
  <sheetFormatPr defaultRowHeight="14.25"/>
  <cols>
    <col min="1" max="1" width="12" customWidth="1"/>
    <col min="2" max="2" width="19" customWidth="1"/>
    <col min="3" max="3" width="15" customWidth="1"/>
    <col min="4" max="4" width="38" customWidth="1"/>
    <col min="5" max="5" width="24" customWidth="1"/>
    <col min="6" max="7" width="12" customWidth="1"/>
    <col min="8" max="8" width="15" customWidth="1"/>
    <col min="9" max="9" width="12" customWidth="1"/>
    <col min="10" max="10" width="34" customWidth="1"/>
    <col min="11" max="11" width="16" customWidth="1"/>
    <col min="12" max="12" width="32" customWidth="1"/>
    <col min="13" max="13" width="14" customWidth="1"/>
  </cols>
  <sheetData>
    <row r="1" spans="1:13" ht="20.100000000000001" customHeight="1">
      <c r="A1" s="33" t="s">
        <v>71</v>
      </c>
      <c r="B1" s="34"/>
      <c r="C1" s="34"/>
      <c r="D1" s="34"/>
      <c r="E1" s="34"/>
      <c r="F1" s="34"/>
      <c r="G1" s="34"/>
      <c r="H1" s="34"/>
      <c r="I1" s="34"/>
      <c r="J1" s="34"/>
      <c r="K1" s="34"/>
      <c r="L1" s="34"/>
      <c r="M1" s="34"/>
    </row>
    <row r="2" spans="1:13" ht="30" customHeight="1">
      <c r="A2" s="1" t="s">
        <v>72</v>
      </c>
      <c r="B2" s="15" t="s">
        <v>73</v>
      </c>
      <c r="C2" s="15" t="s">
        <v>74</v>
      </c>
      <c r="D2" s="15" t="s">
        <v>75</v>
      </c>
      <c r="E2" s="15" t="s">
        <v>76</v>
      </c>
      <c r="F2" s="15" t="s">
        <v>77</v>
      </c>
      <c r="G2" s="15" t="s">
        <v>78</v>
      </c>
      <c r="H2" s="15" t="s">
        <v>79</v>
      </c>
      <c r="I2" s="15" t="s">
        <v>80</v>
      </c>
      <c r="J2" s="15" t="s">
        <v>81</v>
      </c>
      <c r="K2" s="15" t="s">
        <v>82</v>
      </c>
      <c r="L2" s="15" t="s">
        <v>83</v>
      </c>
      <c r="M2" s="2" t="s">
        <v>84</v>
      </c>
    </row>
    <row r="3" spans="1:13" ht="28.5" customHeight="1">
      <c r="A3" s="16" t="s">
        <v>85</v>
      </c>
      <c r="B3" s="12" t="s">
        <v>32</v>
      </c>
      <c r="C3" s="12" t="s">
        <v>86</v>
      </c>
      <c r="D3" s="12" t="s">
        <v>87</v>
      </c>
      <c r="E3" s="12" t="s">
        <v>88</v>
      </c>
      <c r="F3" s="29" t="s">
        <v>89</v>
      </c>
      <c r="G3" s="29" t="s">
        <v>90</v>
      </c>
      <c r="H3" s="12" t="s">
        <v>47</v>
      </c>
      <c r="I3" s="14">
        <v>100</v>
      </c>
      <c r="J3" s="30"/>
      <c r="K3" s="12" t="s">
        <v>91</v>
      </c>
      <c r="L3" s="12"/>
      <c r="M3" s="17" t="str">
        <f t="shared" ref="M3:M34" ca="1" si="0">IF(D3="","",IF(H3="Completed","Completed",IF(H3="Blocked","Blocked",IF(H3="Delayed","Delayed",IF(AND(G3&lt;&gt;"",G3&lt;TODAY(),H3&lt;&gt;"Completed"),"Overdue","On Track")))))</f>
        <v>Completed</v>
      </c>
    </row>
    <row r="4" spans="1:13" ht="28.5" customHeight="1">
      <c r="A4" s="16" t="s">
        <v>92</v>
      </c>
      <c r="B4" s="12" t="s">
        <v>32</v>
      </c>
      <c r="C4" s="12" t="s">
        <v>86</v>
      </c>
      <c r="D4" s="12" t="s">
        <v>93</v>
      </c>
      <c r="E4" s="12" t="s">
        <v>88</v>
      </c>
      <c r="F4" s="29" t="s">
        <v>89</v>
      </c>
      <c r="G4" s="13"/>
      <c r="H4" s="12" t="s">
        <v>47</v>
      </c>
      <c r="I4" s="14">
        <v>100</v>
      </c>
      <c r="J4" s="30"/>
      <c r="K4" s="12" t="s">
        <v>91</v>
      </c>
      <c r="L4" s="12"/>
      <c r="M4" s="17" t="str">
        <f t="shared" ca="1" si="0"/>
        <v>Completed</v>
      </c>
    </row>
    <row r="5" spans="1:13" ht="28.5" customHeight="1">
      <c r="A5" s="16" t="s">
        <v>94</v>
      </c>
      <c r="B5" s="12" t="s">
        <v>32</v>
      </c>
      <c r="C5" s="12" t="s">
        <v>86</v>
      </c>
      <c r="D5" s="12" t="s">
        <v>95</v>
      </c>
      <c r="E5" s="12" t="s">
        <v>88</v>
      </c>
      <c r="F5" s="29" t="s">
        <v>96</v>
      </c>
      <c r="G5" s="29" t="s">
        <v>97</v>
      </c>
      <c r="H5" s="12" t="s">
        <v>47</v>
      </c>
      <c r="I5" s="14">
        <v>100</v>
      </c>
      <c r="J5" s="30"/>
      <c r="K5" s="12" t="s">
        <v>91</v>
      </c>
      <c r="L5" s="12"/>
      <c r="M5" s="17" t="str">
        <f t="shared" ca="1" si="0"/>
        <v>Completed</v>
      </c>
    </row>
    <row r="6" spans="1:13" ht="28.5" customHeight="1">
      <c r="A6" s="16" t="s">
        <v>98</v>
      </c>
      <c r="B6" s="12" t="s">
        <v>32</v>
      </c>
      <c r="C6" s="12" t="s">
        <v>99</v>
      </c>
      <c r="D6" s="12" t="s">
        <v>100</v>
      </c>
      <c r="E6" s="12" t="s">
        <v>101</v>
      </c>
      <c r="F6" s="29" t="s">
        <v>89</v>
      </c>
      <c r="G6" s="29" t="s">
        <v>90</v>
      </c>
      <c r="H6" s="12" t="s">
        <v>47</v>
      </c>
      <c r="I6" s="14">
        <v>100</v>
      </c>
      <c r="J6" s="30"/>
      <c r="K6" s="12" t="s">
        <v>91</v>
      </c>
      <c r="L6" s="12"/>
      <c r="M6" s="17" t="str">
        <f t="shared" ca="1" si="0"/>
        <v>Completed</v>
      </c>
    </row>
    <row r="7" spans="1:13" ht="27.95" customHeight="1">
      <c r="A7" s="16" t="s">
        <v>102</v>
      </c>
      <c r="B7" s="12" t="s">
        <v>32</v>
      </c>
      <c r="C7" s="12" t="s">
        <v>99</v>
      </c>
      <c r="D7" s="12" t="s">
        <v>103</v>
      </c>
      <c r="E7" s="12" t="s">
        <v>101</v>
      </c>
      <c r="F7" s="29" t="s">
        <v>89</v>
      </c>
      <c r="G7" s="29" t="s">
        <v>90</v>
      </c>
      <c r="H7" s="12" t="s">
        <v>47</v>
      </c>
      <c r="I7" s="14">
        <v>100</v>
      </c>
      <c r="J7" s="30"/>
      <c r="K7" s="12" t="s">
        <v>91</v>
      </c>
      <c r="L7" s="12"/>
      <c r="M7" s="17" t="str">
        <f t="shared" ca="1" si="0"/>
        <v>Completed</v>
      </c>
    </row>
    <row r="8" spans="1:13" ht="28.5" customHeight="1">
      <c r="A8" s="16" t="s">
        <v>104</v>
      </c>
      <c r="B8" s="12" t="s">
        <v>32</v>
      </c>
      <c r="C8" s="12" t="s">
        <v>105</v>
      </c>
      <c r="D8" s="12" t="s">
        <v>106</v>
      </c>
      <c r="E8" s="12" t="s">
        <v>107</v>
      </c>
      <c r="F8" s="29" t="s">
        <v>97</v>
      </c>
      <c r="G8" s="13" t="s">
        <v>108</v>
      </c>
      <c r="H8" s="12" t="s">
        <v>49</v>
      </c>
      <c r="I8" s="14">
        <v>100</v>
      </c>
      <c r="J8" s="30"/>
      <c r="K8" s="12" t="s">
        <v>91</v>
      </c>
      <c r="L8" s="12"/>
      <c r="M8" s="17" t="str">
        <f t="shared" ca="1" si="0"/>
        <v>On Track</v>
      </c>
    </row>
    <row r="9" spans="1:13" ht="85.5" customHeight="1">
      <c r="A9" s="16" t="s">
        <v>109</v>
      </c>
      <c r="B9" s="12" t="s">
        <v>32</v>
      </c>
      <c r="C9" s="12" t="s">
        <v>105</v>
      </c>
      <c r="D9" s="12" t="s">
        <v>110</v>
      </c>
      <c r="E9" s="12" t="s">
        <v>111</v>
      </c>
      <c r="F9" s="29" t="s">
        <v>112</v>
      </c>
      <c r="G9" s="13" t="s">
        <v>108</v>
      </c>
      <c r="H9" s="12" t="s">
        <v>47</v>
      </c>
      <c r="I9" s="14">
        <v>100</v>
      </c>
      <c r="J9" s="12" t="s">
        <v>113</v>
      </c>
      <c r="K9" s="12" t="s">
        <v>91</v>
      </c>
      <c r="L9" s="12"/>
      <c r="M9" s="17" t="str">
        <f t="shared" ca="1" si="0"/>
        <v>Completed</v>
      </c>
    </row>
    <row r="10" spans="1:13" ht="228" customHeight="1">
      <c r="A10" s="16" t="s">
        <v>114</v>
      </c>
      <c r="B10" s="12" t="s">
        <v>32</v>
      </c>
      <c r="C10" s="12" t="s">
        <v>105</v>
      </c>
      <c r="D10" s="12" t="s">
        <v>115</v>
      </c>
      <c r="E10" s="12" t="s">
        <v>116</v>
      </c>
      <c r="F10" s="29" t="s">
        <v>112</v>
      </c>
      <c r="G10" s="29" t="s">
        <v>117</v>
      </c>
      <c r="H10" s="12" t="s">
        <v>47</v>
      </c>
      <c r="I10" s="14">
        <v>100</v>
      </c>
      <c r="J10" s="12" t="s">
        <v>118</v>
      </c>
      <c r="K10" s="12" t="s">
        <v>91</v>
      </c>
      <c r="L10" s="12"/>
      <c r="M10" s="17" t="str">
        <f t="shared" ca="1" si="0"/>
        <v>Completed</v>
      </c>
    </row>
    <row r="11" spans="1:13">
      <c r="A11" s="16" t="s">
        <v>119</v>
      </c>
      <c r="B11" s="12" t="s">
        <v>32</v>
      </c>
      <c r="C11" s="12" t="s">
        <v>105</v>
      </c>
      <c r="D11" s="12" t="s">
        <v>120</v>
      </c>
      <c r="E11" s="12" t="s">
        <v>121</v>
      </c>
      <c r="F11" s="13"/>
      <c r="G11" s="13"/>
      <c r="H11" s="12" t="s">
        <v>53</v>
      </c>
      <c r="I11" s="14">
        <v>0</v>
      </c>
      <c r="J11" s="12"/>
      <c r="K11" s="12" t="s">
        <v>122</v>
      </c>
      <c r="L11" s="12"/>
      <c r="M11" s="17" t="str">
        <f t="shared" ca="1" si="0"/>
        <v>Delayed</v>
      </c>
    </row>
    <row r="12" spans="1:13" ht="27.95" customHeight="1">
      <c r="A12" s="16" t="s">
        <v>123</v>
      </c>
      <c r="B12" s="12" t="s">
        <v>32</v>
      </c>
      <c r="C12" s="12" t="s">
        <v>105</v>
      </c>
      <c r="D12" s="12" t="s">
        <v>124</v>
      </c>
      <c r="E12" s="12" t="s">
        <v>111</v>
      </c>
      <c r="F12" s="29" t="s">
        <v>125</v>
      </c>
      <c r="G12" s="29" t="s">
        <v>126</v>
      </c>
      <c r="H12" s="12" t="s">
        <v>49</v>
      </c>
      <c r="I12" s="14">
        <v>100</v>
      </c>
      <c r="J12" s="12" t="s">
        <v>113</v>
      </c>
      <c r="K12" s="12" t="s">
        <v>91</v>
      </c>
      <c r="L12" s="12"/>
      <c r="M12" s="17" t="str">
        <f t="shared" ca="1" si="0"/>
        <v>On Track</v>
      </c>
    </row>
    <row r="13" spans="1:13" ht="15" customHeight="1">
      <c r="A13" s="16" t="s">
        <v>127</v>
      </c>
      <c r="B13" s="12" t="s">
        <v>32</v>
      </c>
      <c r="C13" s="12" t="s">
        <v>105</v>
      </c>
      <c r="D13" s="12" t="s">
        <v>128</v>
      </c>
      <c r="E13" s="12" t="s">
        <v>129</v>
      </c>
      <c r="F13" s="29" t="s">
        <v>130</v>
      </c>
      <c r="G13" s="13" t="s">
        <v>131</v>
      </c>
      <c r="H13" s="12" t="s">
        <v>47</v>
      </c>
      <c r="I13" s="14">
        <v>100</v>
      </c>
      <c r="J13" s="12"/>
      <c r="K13" s="12" t="s">
        <v>91</v>
      </c>
      <c r="L13" s="12"/>
      <c r="M13" s="17" t="str">
        <f t="shared" ca="1" si="0"/>
        <v>Completed</v>
      </c>
    </row>
    <row r="14" spans="1:13" ht="85.5" customHeight="1">
      <c r="A14" s="16" t="s">
        <v>132</v>
      </c>
      <c r="B14" s="12" t="s">
        <v>32</v>
      </c>
      <c r="C14" s="12" t="s">
        <v>86</v>
      </c>
      <c r="D14" s="12" t="s">
        <v>133</v>
      </c>
      <c r="E14" s="12" t="s">
        <v>134</v>
      </c>
      <c r="F14" s="29" t="s">
        <v>89</v>
      </c>
      <c r="G14" s="29" t="s">
        <v>89</v>
      </c>
      <c r="H14" s="12" t="s">
        <v>47</v>
      </c>
      <c r="I14" s="14">
        <v>100</v>
      </c>
      <c r="J14" s="12"/>
      <c r="K14" s="12" t="s">
        <v>91</v>
      </c>
      <c r="L14" s="12"/>
      <c r="M14" s="17" t="str">
        <f t="shared" ca="1" si="0"/>
        <v>Completed</v>
      </c>
    </row>
    <row r="15" spans="1:13" ht="15" customHeight="1">
      <c r="A15" s="16" t="s">
        <v>135</v>
      </c>
      <c r="B15" s="12" t="s">
        <v>32</v>
      </c>
      <c r="C15" s="12" t="s">
        <v>86</v>
      </c>
      <c r="D15" s="12" t="s">
        <v>136</v>
      </c>
      <c r="E15" s="12" t="s">
        <v>107</v>
      </c>
      <c r="F15" s="29" t="s">
        <v>137</v>
      </c>
      <c r="G15" s="29" t="s">
        <v>117</v>
      </c>
      <c r="H15" s="12" t="s">
        <v>47</v>
      </c>
      <c r="I15" s="14">
        <v>100</v>
      </c>
      <c r="J15" s="30"/>
      <c r="K15" s="12" t="s">
        <v>91</v>
      </c>
      <c r="L15" s="12"/>
      <c r="M15" s="17" t="str">
        <f t="shared" ca="1" si="0"/>
        <v>Completed</v>
      </c>
    </row>
    <row r="16" spans="1:13" ht="15" customHeight="1">
      <c r="A16" s="16" t="s">
        <v>138</v>
      </c>
      <c r="B16" s="12" t="s">
        <v>32</v>
      </c>
      <c r="C16" s="12" t="s">
        <v>86</v>
      </c>
      <c r="D16" s="12" t="s">
        <v>139</v>
      </c>
      <c r="E16" s="12" t="s">
        <v>107</v>
      </c>
      <c r="F16" s="29" t="s">
        <v>140</v>
      </c>
      <c r="G16" s="29" t="s">
        <v>112</v>
      </c>
      <c r="H16" s="12" t="s">
        <v>47</v>
      </c>
      <c r="I16" s="14">
        <v>100</v>
      </c>
      <c r="J16" s="30"/>
      <c r="K16" s="12" t="s">
        <v>91</v>
      </c>
      <c r="L16" s="12"/>
      <c r="M16" s="17" t="str">
        <f t="shared" ca="1" si="0"/>
        <v>Completed</v>
      </c>
    </row>
    <row r="17" spans="1:13" ht="15" customHeight="1">
      <c r="A17" s="16" t="s">
        <v>141</v>
      </c>
      <c r="B17" s="12" t="s">
        <v>32</v>
      </c>
      <c r="C17" s="12" t="s">
        <v>105</v>
      </c>
      <c r="D17" s="12" t="s">
        <v>142</v>
      </c>
      <c r="E17" s="12" t="s">
        <v>143</v>
      </c>
      <c r="F17" s="29" t="s">
        <v>97</v>
      </c>
      <c r="G17" s="29" t="s">
        <v>97</v>
      </c>
      <c r="H17" s="12" t="s">
        <v>47</v>
      </c>
      <c r="I17" s="14">
        <v>100</v>
      </c>
      <c r="J17" s="30"/>
      <c r="K17" s="12" t="s">
        <v>91</v>
      </c>
      <c r="L17" s="12"/>
      <c r="M17" s="17" t="str">
        <f t="shared" ca="1" si="0"/>
        <v>Completed</v>
      </c>
    </row>
    <row r="18" spans="1:13" ht="15" customHeight="1">
      <c r="A18" s="16" t="s">
        <v>144</v>
      </c>
      <c r="B18" s="12" t="s">
        <v>32</v>
      </c>
      <c r="C18" s="12" t="s">
        <v>105</v>
      </c>
      <c r="D18" s="12" t="s">
        <v>145</v>
      </c>
      <c r="E18" s="12" t="s">
        <v>146</v>
      </c>
      <c r="F18" s="29" t="s">
        <v>117</v>
      </c>
      <c r="G18" s="29" t="s">
        <v>117</v>
      </c>
      <c r="H18" s="12" t="s">
        <v>47</v>
      </c>
      <c r="I18" s="14">
        <v>100</v>
      </c>
      <c r="J18" s="30"/>
      <c r="K18" s="12" t="s">
        <v>91</v>
      </c>
      <c r="L18" s="12"/>
      <c r="M18" s="17" t="str">
        <f t="shared" ca="1" si="0"/>
        <v>Completed</v>
      </c>
    </row>
    <row r="19" spans="1:13" ht="28.5" customHeight="1">
      <c r="A19" s="16" t="s">
        <v>147</v>
      </c>
      <c r="B19" s="12" t="s">
        <v>32</v>
      </c>
      <c r="C19" s="12" t="s">
        <v>105</v>
      </c>
      <c r="D19" s="12" t="s">
        <v>148</v>
      </c>
      <c r="E19" s="12" t="s">
        <v>149</v>
      </c>
      <c r="F19" s="29" t="s">
        <v>117</v>
      </c>
      <c r="G19" s="29" t="s">
        <v>140</v>
      </c>
      <c r="H19" s="12" t="s">
        <v>49</v>
      </c>
      <c r="I19" s="14">
        <v>50</v>
      </c>
      <c r="J19" s="30"/>
      <c r="K19" s="12" t="s">
        <v>91</v>
      </c>
      <c r="L19" s="12"/>
      <c r="M19" s="17" t="str">
        <f t="shared" ca="1" si="0"/>
        <v>On Track</v>
      </c>
    </row>
    <row r="20" spans="1:13" ht="28.5" customHeight="1">
      <c r="A20" s="16" t="s">
        <v>150</v>
      </c>
      <c r="B20" s="12" t="s">
        <v>32</v>
      </c>
      <c r="C20" s="12" t="s">
        <v>105</v>
      </c>
      <c r="D20" s="12" t="s">
        <v>151</v>
      </c>
      <c r="E20" s="12" t="s">
        <v>149</v>
      </c>
      <c r="F20" s="29" t="s">
        <v>112</v>
      </c>
      <c r="G20" s="29" t="s">
        <v>112</v>
      </c>
      <c r="H20" s="12" t="s">
        <v>47</v>
      </c>
      <c r="I20" s="14">
        <v>100</v>
      </c>
      <c r="J20" s="30"/>
      <c r="K20" s="12" t="s">
        <v>91</v>
      </c>
      <c r="L20" s="12"/>
      <c r="M20" s="17" t="str">
        <f t="shared" ca="1" si="0"/>
        <v>Completed</v>
      </c>
    </row>
    <row r="21" spans="1:13" ht="85.5" customHeight="1">
      <c r="A21" s="16" t="s">
        <v>152</v>
      </c>
      <c r="B21" s="12" t="s">
        <v>32</v>
      </c>
      <c r="C21" s="12" t="s">
        <v>105</v>
      </c>
      <c r="D21" s="12" t="s">
        <v>153</v>
      </c>
      <c r="E21" s="12" t="s">
        <v>134</v>
      </c>
      <c r="F21" s="29" t="s">
        <v>154</v>
      </c>
      <c r="G21" s="29" t="s">
        <v>126</v>
      </c>
      <c r="H21" s="12" t="s">
        <v>47</v>
      </c>
      <c r="I21" s="14">
        <v>100</v>
      </c>
      <c r="J21" s="30"/>
      <c r="K21" s="12" t="s">
        <v>91</v>
      </c>
      <c r="L21" s="12"/>
      <c r="M21" s="17" t="str">
        <f t="shared" ca="1" si="0"/>
        <v>Completed</v>
      </c>
    </row>
    <row r="22" spans="1:13">
      <c r="A22" s="16"/>
      <c r="B22" s="12"/>
      <c r="C22" s="12"/>
      <c r="D22" s="12"/>
      <c r="E22" s="12"/>
      <c r="F22" s="13"/>
      <c r="G22" s="13"/>
      <c r="H22" s="12"/>
      <c r="I22" s="14"/>
      <c r="J22" s="12"/>
      <c r="K22" s="12"/>
      <c r="L22" s="12"/>
      <c r="M22" s="17" t="str">
        <f t="shared" ca="1" si="0"/>
        <v/>
      </c>
    </row>
    <row r="23" spans="1:13">
      <c r="A23" s="16"/>
      <c r="B23" s="12"/>
      <c r="C23" s="12"/>
      <c r="D23" s="12"/>
      <c r="E23" s="12"/>
      <c r="F23" s="13"/>
      <c r="G23" s="13"/>
      <c r="H23" s="12"/>
      <c r="I23" s="14"/>
      <c r="J23" s="12"/>
      <c r="K23" s="12"/>
      <c r="L23" s="12"/>
      <c r="M23" s="17" t="str">
        <f t="shared" ca="1" si="0"/>
        <v/>
      </c>
    </row>
    <row r="24" spans="1:13">
      <c r="A24" s="16"/>
      <c r="B24" s="12"/>
      <c r="C24" s="12"/>
      <c r="D24" s="12"/>
      <c r="E24" s="12"/>
      <c r="F24" s="13"/>
      <c r="G24" s="13"/>
      <c r="H24" s="12"/>
      <c r="I24" s="14"/>
      <c r="J24" s="12"/>
      <c r="K24" s="12"/>
      <c r="L24" s="12"/>
      <c r="M24" s="17" t="str">
        <f t="shared" ca="1" si="0"/>
        <v/>
      </c>
    </row>
    <row r="25" spans="1:13">
      <c r="A25" s="16"/>
      <c r="B25" s="12"/>
      <c r="C25" s="12"/>
      <c r="D25" s="12"/>
      <c r="E25" s="12"/>
      <c r="F25" s="13"/>
      <c r="G25" s="13"/>
      <c r="H25" s="12"/>
      <c r="I25" s="14"/>
      <c r="J25" s="12"/>
      <c r="K25" s="12"/>
      <c r="L25" s="12"/>
      <c r="M25" s="17" t="str">
        <f t="shared" ca="1" si="0"/>
        <v/>
      </c>
    </row>
    <row r="26" spans="1:13">
      <c r="A26" s="16"/>
      <c r="B26" s="12"/>
      <c r="C26" s="12"/>
      <c r="D26" s="12"/>
      <c r="E26" s="12"/>
      <c r="F26" s="13"/>
      <c r="G26" s="13"/>
      <c r="H26" s="12"/>
      <c r="I26" s="14"/>
      <c r="J26" s="12"/>
      <c r="K26" s="12"/>
      <c r="L26" s="12"/>
      <c r="M26" s="17" t="str">
        <f t="shared" ca="1" si="0"/>
        <v/>
      </c>
    </row>
    <row r="27" spans="1:13">
      <c r="A27" s="16"/>
      <c r="B27" s="12"/>
      <c r="C27" s="12"/>
      <c r="D27" s="12"/>
      <c r="E27" s="12"/>
      <c r="F27" s="13"/>
      <c r="G27" s="13"/>
      <c r="H27" s="12"/>
      <c r="I27" s="14"/>
      <c r="J27" s="12"/>
      <c r="K27" s="12"/>
      <c r="L27" s="12"/>
      <c r="M27" s="17" t="str">
        <f t="shared" ca="1" si="0"/>
        <v/>
      </c>
    </row>
    <row r="28" spans="1:13">
      <c r="A28" s="16"/>
      <c r="B28" s="12"/>
      <c r="C28" s="12"/>
      <c r="D28" s="12"/>
      <c r="E28" s="12"/>
      <c r="F28" s="13"/>
      <c r="G28" s="13"/>
      <c r="H28" s="12"/>
      <c r="I28" s="14"/>
      <c r="J28" s="12"/>
      <c r="K28" s="12"/>
      <c r="L28" s="12"/>
      <c r="M28" s="17" t="str">
        <f t="shared" ca="1" si="0"/>
        <v/>
      </c>
    </row>
    <row r="29" spans="1:13">
      <c r="A29" s="16"/>
      <c r="B29" s="12"/>
      <c r="C29" s="12"/>
      <c r="D29" s="12"/>
      <c r="E29" s="12"/>
      <c r="F29" s="13"/>
      <c r="G29" s="13"/>
      <c r="H29" s="12"/>
      <c r="I29" s="14"/>
      <c r="J29" s="12"/>
      <c r="K29" s="12"/>
      <c r="L29" s="12"/>
      <c r="M29" s="17" t="str">
        <f t="shared" ca="1" si="0"/>
        <v/>
      </c>
    </row>
    <row r="30" spans="1:13">
      <c r="A30" s="16"/>
      <c r="B30" s="12"/>
      <c r="C30" s="12"/>
      <c r="D30" s="12"/>
      <c r="E30" s="12"/>
      <c r="F30" s="13"/>
      <c r="G30" s="13"/>
      <c r="H30" s="12"/>
      <c r="I30" s="14"/>
      <c r="J30" s="12"/>
      <c r="K30" s="12"/>
      <c r="L30" s="12"/>
      <c r="M30" s="17" t="str">
        <f t="shared" ca="1" si="0"/>
        <v/>
      </c>
    </row>
    <row r="31" spans="1:13">
      <c r="A31" s="16"/>
      <c r="B31" s="12"/>
      <c r="C31" s="12"/>
      <c r="D31" s="12"/>
      <c r="E31" s="12"/>
      <c r="F31" s="13"/>
      <c r="G31" s="13"/>
      <c r="H31" s="12"/>
      <c r="I31" s="14"/>
      <c r="J31" s="12"/>
      <c r="K31" s="12"/>
      <c r="L31" s="12"/>
      <c r="M31" s="17" t="str">
        <f t="shared" ca="1" si="0"/>
        <v/>
      </c>
    </row>
    <row r="32" spans="1:13">
      <c r="A32" s="16"/>
      <c r="B32" s="12"/>
      <c r="C32" s="12"/>
      <c r="D32" s="12"/>
      <c r="E32" s="12"/>
      <c r="F32" s="13"/>
      <c r="G32" s="13"/>
      <c r="H32" s="12"/>
      <c r="I32" s="14"/>
      <c r="J32" s="12"/>
      <c r="K32" s="12"/>
      <c r="L32" s="12"/>
      <c r="M32" s="17" t="str">
        <f t="shared" ca="1" si="0"/>
        <v/>
      </c>
    </row>
    <row r="33" spans="1:13">
      <c r="A33" s="16"/>
      <c r="B33" s="12"/>
      <c r="C33" s="12"/>
      <c r="D33" s="12"/>
      <c r="E33" s="12"/>
      <c r="F33" s="13"/>
      <c r="G33" s="13"/>
      <c r="H33" s="12"/>
      <c r="I33" s="14"/>
      <c r="J33" s="12"/>
      <c r="K33" s="12"/>
      <c r="L33" s="12"/>
      <c r="M33" s="17" t="str">
        <f t="shared" ca="1" si="0"/>
        <v/>
      </c>
    </row>
    <row r="34" spans="1:13">
      <c r="A34" s="16"/>
      <c r="B34" s="12"/>
      <c r="C34" s="12"/>
      <c r="D34" s="12"/>
      <c r="E34" s="12"/>
      <c r="F34" s="13"/>
      <c r="G34" s="13"/>
      <c r="H34" s="12"/>
      <c r="I34" s="14"/>
      <c r="J34" s="12"/>
      <c r="K34" s="12"/>
      <c r="L34" s="12"/>
      <c r="M34" s="17" t="str">
        <f t="shared" ca="1" si="0"/>
        <v/>
      </c>
    </row>
    <row r="35" spans="1:13">
      <c r="A35" s="16"/>
      <c r="B35" s="12"/>
      <c r="C35" s="12"/>
      <c r="D35" s="12"/>
      <c r="E35" s="12"/>
      <c r="F35" s="13"/>
      <c r="G35" s="13"/>
      <c r="H35" s="12"/>
      <c r="I35" s="14"/>
      <c r="J35" s="12"/>
      <c r="K35" s="12"/>
      <c r="L35" s="12"/>
      <c r="M35" s="17" t="str">
        <f t="shared" ref="M35:M66" ca="1" si="1">IF(D35="","",IF(H35="Completed","Completed",IF(H35="Blocked","Blocked",IF(H35="Delayed","Delayed",IF(AND(G35&lt;&gt;"",G35&lt;TODAY(),H35&lt;&gt;"Completed"),"Overdue","On Track")))))</f>
        <v/>
      </c>
    </row>
    <row r="36" spans="1:13">
      <c r="A36" s="16"/>
      <c r="B36" s="12"/>
      <c r="C36" s="12"/>
      <c r="D36" s="12"/>
      <c r="E36" s="12"/>
      <c r="F36" s="13"/>
      <c r="G36" s="13"/>
      <c r="H36" s="12"/>
      <c r="I36" s="14"/>
      <c r="J36" s="12"/>
      <c r="K36" s="12"/>
      <c r="L36" s="12"/>
      <c r="M36" s="17" t="str">
        <f t="shared" ca="1" si="1"/>
        <v/>
      </c>
    </row>
    <row r="37" spans="1:13">
      <c r="A37" s="16"/>
      <c r="B37" s="12"/>
      <c r="C37" s="12"/>
      <c r="D37" s="12"/>
      <c r="E37" s="12"/>
      <c r="F37" s="13"/>
      <c r="G37" s="13"/>
      <c r="H37" s="12"/>
      <c r="I37" s="14"/>
      <c r="J37" s="12"/>
      <c r="K37" s="12"/>
      <c r="L37" s="12"/>
      <c r="M37" s="17" t="str">
        <f t="shared" ca="1" si="1"/>
        <v/>
      </c>
    </row>
    <row r="38" spans="1:13">
      <c r="A38" s="16"/>
      <c r="B38" s="12"/>
      <c r="C38" s="12"/>
      <c r="D38" s="12"/>
      <c r="E38" s="12"/>
      <c r="F38" s="13"/>
      <c r="G38" s="13"/>
      <c r="H38" s="12"/>
      <c r="I38" s="14"/>
      <c r="J38" s="12"/>
      <c r="K38" s="12"/>
      <c r="L38" s="12"/>
      <c r="M38" s="17" t="str">
        <f t="shared" ca="1" si="1"/>
        <v/>
      </c>
    </row>
    <row r="39" spans="1:13">
      <c r="A39" s="16"/>
      <c r="B39" s="12"/>
      <c r="C39" s="12"/>
      <c r="D39" s="12"/>
      <c r="E39" s="12"/>
      <c r="F39" s="13"/>
      <c r="G39" s="13"/>
      <c r="H39" s="12"/>
      <c r="I39" s="14"/>
      <c r="J39" s="12"/>
      <c r="K39" s="12"/>
      <c r="L39" s="12"/>
      <c r="M39" s="17" t="str">
        <f t="shared" ca="1" si="1"/>
        <v/>
      </c>
    </row>
    <row r="40" spans="1:13">
      <c r="A40" s="16"/>
      <c r="B40" s="12"/>
      <c r="C40" s="12"/>
      <c r="D40" s="12"/>
      <c r="E40" s="12"/>
      <c r="F40" s="13"/>
      <c r="G40" s="13"/>
      <c r="H40" s="12"/>
      <c r="I40" s="14"/>
      <c r="J40" s="12"/>
      <c r="K40" s="12"/>
      <c r="L40" s="12"/>
      <c r="M40" s="17" t="str">
        <f t="shared" ca="1" si="1"/>
        <v/>
      </c>
    </row>
    <row r="41" spans="1:13">
      <c r="A41" s="16"/>
      <c r="B41" s="12"/>
      <c r="C41" s="12"/>
      <c r="D41" s="12"/>
      <c r="E41" s="12"/>
      <c r="F41" s="13"/>
      <c r="G41" s="13"/>
      <c r="H41" s="12"/>
      <c r="I41" s="14"/>
      <c r="J41" s="12"/>
      <c r="K41" s="12"/>
      <c r="L41" s="12"/>
      <c r="M41" s="17" t="str">
        <f t="shared" ca="1" si="1"/>
        <v/>
      </c>
    </row>
    <row r="42" spans="1:13">
      <c r="A42" s="16"/>
      <c r="B42" s="12"/>
      <c r="C42" s="12"/>
      <c r="D42" s="12"/>
      <c r="E42" s="12"/>
      <c r="F42" s="13"/>
      <c r="G42" s="13"/>
      <c r="H42" s="12"/>
      <c r="I42" s="14"/>
      <c r="J42" s="12"/>
      <c r="K42" s="12"/>
      <c r="L42" s="12"/>
      <c r="M42" s="17" t="str">
        <f t="shared" ca="1" si="1"/>
        <v/>
      </c>
    </row>
    <row r="43" spans="1:13">
      <c r="A43" s="16"/>
      <c r="B43" s="12"/>
      <c r="C43" s="12"/>
      <c r="D43" s="12"/>
      <c r="E43" s="12"/>
      <c r="F43" s="13"/>
      <c r="G43" s="13"/>
      <c r="H43" s="12"/>
      <c r="I43" s="14"/>
      <c r="J43" s="12"/>
      <c r="K43" s="12"/>
      <c r="L43" s="12"/>
      <c r="M43" s="17" t="str">
        <f t="shared" ca="1" si="1"/>
        <v/>
      </c>
    </row>
    <row r="44" spans="1:13">
      <c r="A44" s="16"/>
      <c r="B44" s="12"/>
      <c r="C44" s="12"/>
      <c r="D44" s="12"/>
      <c r="E44" s="12"/>
      <c r="F44" s="13"/>
      <c r="G44" s="13"/>
      <c r="H44" s="12"/>
      <c r="I44" s="14"/>
      <c r="J44" s="12"/>
      <c r="K44" s="12"/>
      <c r="L44" s="12"/>
      <c r="M44" s="17" t="str">
        <f t="shared" ca="1" si="1"/>
        <v/>
      </c>
    </row>
    <row r="45" spans="1:13">
      <c r="A45" s="16"/>
      <c r="B45" s="12"/>
      <c r="C45" s="12"/>
      <c r="D45" s="12"/>
      <c r="E45" s="12"/>
      <c r="F45" s="13"/>
      <c r="G45" s="13"/>
      <c r="H45" s="12"/>
      <c r="I45" s="14"/>
      <c r="J45" s="12"/>
      <c r="K45" s="12"/>
      <c r="L45" s="12"/>
      <c r="M45" s="17" t="str">
        <f t="shared" ca="1" si="1"/>
        <v/>
      </c>
    </row>
    <row r="46" spans="1:13">
      <c r="A46" s="16"/>
      <c r="B46" s="12"/>
      <c r="C46" s="12"/>
      <c r="D46" s="12"/>
      <c r="E46" s="12"/>
      <c r="F46" s="13"/>
      <c r="G46" s="13"/>
      <c r="H46" s="12"/>
      <c r="I46" s="14"/>
      <c r="J46" s="12"/>
      <c r="K46" s="12"/>
      <c r="L46" s="12"/>
      <c r="M46" s="17" t="str">
        <f t="shared" ca="1" si="1"/>
        <v/>
      </c>
    </row>
    <row r="47" spans="1:13">
      <c r="A47" s="16"/>
      <c r="B47" s="12"/>
      <c r="C47" s="12"/>
      <c r="D47" s="12"/>
      <c r="E47" s="12"/>
      <c r="F47" s="13"/>
      <c r="G47" s="13"/>
      <c r="H47" s="12"/>
      <c r="I47" s="14"/>
      <c r="J47" s="12"/>
      <c r="K47" s="12"/>
      <c r="L47" s="12"/>
      <c r="M47" s="17" t="str">
        <f t="shared" ca="1" si="1"/>
        <v/>
      </c>
    </row>
    <row r="48" spans="1:13">
      <c r="A48" s="16"/>
      <c r="B48" s="12"/>
      <c r="C48" s="12"/>
      <c r="D48" s="12"/>
      <c r="E48" s="12"/>
      <c r="F48" s="13"/>
      <c r="G48" s="13"/>
      <c r="H48" s="12"/>
      <c r="I48" s="14"/>
      <c r="J48" s="12"/>
      <c r="K48" s="12"/>
      <c r="L48" s="12"/>
      <c r="M48" s="17" t="str">
        <f t="shared" ca="1" si="1"/>
        <v/>
      </c>
    </row>
    <row r="49" spans="1:13">
      <c r="A49" s="16"/>
      <c r="B49" s="12"/>
      <c r="C49" s="12"/>
      <c r="D49" s="12"/>
      <c r="E49" s="12"/>
      <c r="F49" s="13"/>
      <c r="G49" s="13"/>
      <c r="H49" s="12"/>
      <c r="I49" s="14"/>
      <c r="J49" s="12"/>
      <c r="K49" s="12"/>
      <c r="L49" s="12"/>
      <c r="M49" s="17" t="str">
        <f t="shared" ca="1" si="1"/>
        <v/>
      </c>
    </row>
    <row r="50" spans="1:13">
      <c r="A50" s="16"/>
      <c r="B50" s="12"/>
      <c r="C50" s="12"/>
      <c r="D50" s="12"/>
      <c r="E50" s="12"/>
      <c r="F50" s="13"/>
      <c r="G50" s="13"/>
      <c r="H50" s="12"/>
      <c r="I50" s="14"/>
      <c r="J50" s="12"/>
      <c r="K50" s="12"/>
      <c r="L50" s="12"/>
      <c r="M50" s="17" t="str">
        <f t="shared" ca="1" si="1"/>
        <v/>
      </c>
    </row>
    <row r="51" spans="1:13">
      <c r="A51" s="16"/>
      <c r="B51" s="12"/>
      <c r="C51" s="12"/>
      <c r="D51" s="12"/>
      <c r="E51" s="12"/>
      <c r="F51" s="13"/>
      <c r="G51" s="13"/>
      <c r="H51" s="12"/>
      <c r="I51" s="14"/>
      <c r="J51" s="12"/>
      <c r="K51" s="12"/>
      <c r="L51" s="12"/>
      <c r="M51" s="17" t="str">
        <f t="shared" ca="1" si="1"/>
        <v/>
      </c>
    </row>
    <row r="52" spans="1:13">
      <c r="A52" s="16"/>
      <c r="B52" s="12"/>
      <c r="C52" s="12"/>
      <c r="D52" s="12"/>
      <c r="E52" s="12"/>
      <c r="F52" s="13"/>
      <c r="G52" s="13"/>
      <c r="H52" s="12"/>
      <c r="I52" s="14"/>
      <c r="J52" s="12"/>
      <c r="K52" s="12"/>
      <c r="L52" s="12"/>
      <c r="M52" s="17" t="str">
        <f t="shared" ca="1" si="1"/>
        <v/>
      </c>
    </row>
    <row r="53" spans="1:13">
      <c r="A53" s="16"/>
      <c r="B53" s="12"/>
      <c r="C53" s="12"/>
      <c r="D53" s="12"/>
      <c r="E53" s="12"/>
      <c r="F53" s="13"/>
      <c r="G53" s="13"/>
      <c r="H53" s="12"/>
      <c r="I53" s="14"/>
      <c r="J53" s="12"/>
      <c r="K53" s="12"/>
      <c r="L53" s="12"/>
      <c r="M53" s="17" t="str">
        <f t="shared" ca="1" si="1"/>
        <v/>
      </c>
    </row>
    <row r="54" spans="1:13">
      <c r="A54" s="16"/>
      <c r="B54" s="12"/>
      <c r="C54" s="12"/>
      <c r="D54" s="12"/>
      <c r="E54" s="12"/>
      <c r="F54" s="13"/>
      <c r="G54" s="13"/>
      <c r="H54" s="12"/>
      <c r="I54" s="14"/>
      <c r="J54" s="12"/>
      <c r="K54" s="12"/>
      <c r="L54" s="12"/>
      <c r="M54" s="17" t="str">
        <f t="shared" ca="1" si="1"/>
        <v/>
      </c>
    </row>
    <row r="55" spans="1:13">
      <c r="A55" s="16"/>
      <c r="B55" s="12"/>
      <c r="C55" s="12"/>
      <c r="D55" s="12"/>
      <c r="E55" s="12"/>
      <c r="F55" s="13"/>
      <c r="G55" s="13"/>
      <c r="H55" s="12"/>
      <c r="I55" s="14"/>
      <c r="J55" s="12"/>
      <c r="K55" s="12"/>
      <c r="L55" s="12"/>
      <c r="M55" s="17" t="str">
        <f t="shared" ca="1" si="1"/>
        <v/>
      </c>
    </row>
    <row r="56" spans="1:13">
      <c r="A56" s="16"/>
      <c r="B56" s="12"/>
      <c r="C56" s="12"/>
      <c r="D56" s="12"/>
      <c r="E56" s="12"/>
      <c r="F56" s="13"/>
      <c r="G56" s="13"/>
      <c r="H56" s="12"/>
      <c r="I56" s="14"/>
      <c r="J56" s="12"/>
      <c r="K56" s="12"/>
      <c r="L56" s="12"/>
      <c r="M56" s="17" t="str">
        <f t="shared" ca="1" si="1"/>
        <v/>
      </c>
    </row>
    <row r="57" spans="1:13">
      <c r="A57" s="16"/>
      <c r="B57" s="12"/>
      <c r="C57" s="12"/>
      <c r="D57" s="12"/>
      <c r="E57" s="12"/>
      <c r="F57" s="13"/>
      <c r="G57" s="13"/>
      <c r="H57" s="12"/>
      <c r="I57" s="14"/>
      <c r="J57" s="12"/>
      <c r="K57" s="12"/>
      <c r="L57" s="12"/>
      <c r="M57" s="17" t="str">
        <f t="shared" ca="1" si="1"/>
        <v/>
      </c>
    </row>
    <row r="58" spans="1:13">
      <c r="A58" s="16"/>
      <c r="B58" s="12"/>
      <c r="C58" s="12"/>
      <c r="D58" s="12"/>
      <c r="E58" s="12"/>
      <c r="F58" s="13"/>
      <c r="G58" s="13"/>
      <c r="H58" s="12"/>
      <c r="I58" s="14"/>
      <c r="J58" s="12"/>
      <c r="K58" s="12"/>
      <c r="L58" s="12"/>
      <c r="M58" s="17" t="str">
        <f t="shared" ca="1" si="1"/>
        <v/>
      </c>
    </row>
    <row r="59" spans="1:13">
      <c r="A59" s="16"/>
      <c r="B59" s="12"/>
      <c r="C59" s="12"/>
      <c r="D59" s="12"/>
      <c r="E59" s="12"/>
      <c r="F59" s="13"/>
      <c r="G59" s="13"/>
      <c r="H59" s="12"/>
      <c r="I59" s="14"/>
      <c r="J59" s="12"/>
      <c r="K59" s="12"/>
      <c r="L59" s="12"/>
      <c r="M59" s="17" t="str">
        <f t="shared" ca="1" si="1"/>
        <v/>
      </c>
    </row>
    <row r="60" spans="1:13">
      <c r="A60" s="16"/>
      <c r="B60" s="12"/>
      <c r="C60" s="12"/>
      <c r="D60" s="12"/>
      <c r="E60" s="12"/>
      <c r="F60" s="13"/>
      <c r="G60" s="13"/>
      <c r="H60" s="12"/>
      <c r="I60" s="14"/>
      <c r="J60" s="12"/>
      <c r="K60" s="12"/>
      <c r="L60" s="12"/>
      <c r="M60" s="17" t="str">
        <f t="shared" ca="1" si="1"/>
        <v/>
      </c>
    </row>
    <row r="61" spans="1:13">
      <c r="A61" s="16"/>
      <c r="B61" s="12"/>
      <c r="C61" s="12"/>
      <c r="D61" s="12"/>
      <c r="E61" s="12"/>
      <c r="F61" s="13"/>
      <c r="G61" s="13"/>
      <c r="H61" s="12"/>
      <c r="I61" s="14"/>
      <c r="J61" s="12"/>
      <c r="K61" s="12"/>
      <c r="L61" s="12"/>
      <c r="M61" s="17" t="str">
        <f t="shared" ca="1" si="1"/>
        <v/>
      </c>
    </row>
    <row r="62" spans="1:13">
      <c r="A62" s="16"/>
      <c r="B62" s="12"/>
      <c r="C62" s="12"/>
      <c r="D62" s="12"/>
      <c r="E62" s="12"/>
      <c r="F62" s="13"/>
      <c r="G62" s="13"/>
      <c r="H62" s="12"/>
      <c r="I62" s="14"/>
      <c r="J62" s="12"/>
      <c r="K62" s="12"/>
      <c r="L62" s="12"/>
      <c r="M62" s="17" t="str">
        <f t="shared" ca="1" si="1"/>
        <v/>
      </c>
    </row>
    <row r="63" spans="1:13">
      <c r="A63" s="16"/>
      <c r="B63" s="12"/>
      <c r="C63" s="12"/>
      <c r="D63" s="12"/>
      <c r="E63" s="12"/>
      <c r="F63" s="13"/>
      <c r="G63" s="13"/>
      <c r="H63" s="12"/>
      <c r="I63" s="14"/>
      <c r="J63" s="12"/>
      <c r="K63" s="12"/>
      <c r="L63" s="12"/>
      <c r="M63" s="17" t="str">
        <f t="shared" ca="1" si="1"/>
        <v/>
      </c>
    </row>
    <row r="64" spans="1:13">
      <c r="A64" s="16"/>
      <c r="B64" s="12"/>
      <c r="C64" s="12"/>
      <c r="D64" s="12"/>
      <c r="E64" s="12"/>
      <c r="F64" s="13"/>
      <c r="G64" s="13"/>
      <c r="H64" s="12"/>
      <c r="I64" s="14"/>
      <c r="J64" s="12"/>
      <c r="K64" s="12"/>
      <c r="L64" s="12"/>
      <c r="M64" s="17" t="str">
        <f t="shared" ca="1" si="1"/>
        <v/>
      </c>
    </row>
    <row r="65" spans="1:13">
      <c r="A65" s="16"/>
      <c r="B65" s="12"/>
      <c r="C65" s="12"/>
      <c r="D65" s="12"/>
      <c r="E65" s="12"/>
      <c r="F65" s="13"/>
      <c r="G65" s="13"/>
      <c r="H65" s="12"/>
      <c r="I65" s="14"/>
      <c r="J65" s="12"/>
      <c r="K65" s="12"/>
      <c r="L65" s="12"/>
      <c r="M65" s="17" t="str">
        <f t="shared" ca="1" si="1"/>
        <v/>
      </c>
    </row>
    <row r="66" spans="1:13">
      <c r="A66" s="16"/>
      <c r="B66" s="12"/>
      <c r="C66" s="12"/>
      <c r="D66" s="12"/>
      <c r="E66" s="12"/>
      <c r="F66" s="13"/>
      <c r="G66" s="13"/>
      <c r="H66" s="12"/>
      <c r="I66" s="14"/>
      <c r="J66" s="12"/>
      <c r="K66" s="12"/>
      <c r="L66" s="12"/>
      <c r="M66" s="17" t="str">
        <f t="shared" ca="1" si="1"/>
        <v/>
      </c>
    </row>
    <row r="67" spans="1:13">
      <c r="A67" s="16"/>
      <c r="B67" s="12"/>
      <c r="C67" s="12"/>
      <c r="D67" s="12"/>
      <c r="E67" s="12"/>
      <c r="F67" s="13"/>
      <c r="G67" s="13"/>
      <c r="H67" s="12"/>
      <c r="I67" s="14"/>
      <c r="J67" s="12"/>
      <c r="K67" s="12"/>
      <c r="L67" s="12"/>
      <c r="M67" s="17" t="str">
        <f t="shared" ref="M67:M101" ca="1" si="2">IF(D67="","",IF(H67="Completed","Completed",IF(H67="Blocked","Blocked",IF(H67="Delayed","Delayed",IF(AND(G67&lt;&gt;"",G67&lt;TODAY(),H67&lt;&gt;"Completed"),"Overdue","On Track")))))</f>
        <v/>
      </c>
    </row>
    <row r="68" spans="1:13">
      <c r="A68" s="16"/>
      <c r="B68" s="12"/>
      <c r="C68" s="12"/>
      <c r="D68" s="12"/>
      <c r="E68" s="12"/>
      <c r="F68" s="13"/>
      <c r="G68" s="13"/>
      <c r="H68" s="12"/>
      <c r="I68" s="14"/>
      <c r="J68" s="12"/>
      <c r="K68" s="12"/>
      <c r="L68" s="12"/>
      <c r="M68" s="17" t="str">
        <f t="shared" ca="1" si="2"/>
        <v/>
      </c>
    </row>
    <row r="69" spans="1:13">
      <c r="A69" s="16"/>
      <c r="B69" s="12"/>
      <c r="C69" s="12"/>
      <c r="D69" s="12"/>
      <c r="E69" s="12"/>
      <c r="F69" s="13"/>
      <c r="G69" s="13"/>
      <c r="H69" s="12"/>
      <c r="I69" s="14"/>
      <c r="J69" s="12"/>
      <c r="K69" s="12"/>
      <c r="L69" s="12"/>
      <c r="M69" s="17" t="str">
        <f t="shared" ca="1" si="2"/>
        <v/>
      </c>
    </row>
    <row r="70" spans="1:13">
      <c r="A70" s="16"/>
      <c r="B70" s="12"/>
      <c r="C70" s="12"/>
      <c r="D70" s="12"/>
      <c r="E70" s="12"/>
      <c r="F70" s="13"/>
      <c r="G70" s="13"/>
      <c r="H70" s="12"/>
      <c r="I70" s="14"/>
      <c r="J70" s="12"/>
      <c r="K70" s="12"/>
      <c r="L70" s="12"/>
      <c r="M70" s="17" t="str">
        <f t="shared" ca="1" si="2"/>
        <v/>
      </c>
    </row>
    <row r="71" spans="1:13">
      <c r="A71" s="16"/>
      <c r="B71" s="12"/>
      <c r="C71" s="12"/>
      <c r="D71" s="12"/>
      <c r="E71" s="12"/>
      <c r="F71" s="13"/>
      <c r="G71" s="13"/>
      <c r="H71" s="12"/>
      <c r="I71" s="14"/>
      <c r="J71" s="12"/>
      <c r="K71" s="12"/>
      <c r="L71" s="12"/>
      <c r="M71" s="17" t="str">
        <f t="shared" ca="1" si="2"/>
        <v/>
      </c>
    </row>
    <row r="72" spans="1:13">
      <c r="A72" s="16"/>
      <c r="B72" s="12"/>
      <c r="C72" s="12"/>
      <c r="D72" s="12"/>
      <c r="E72" s="12"/>
      <c r="F72" s="13"/>
      <c r="G72" s="13"/>
      <c r="H72" s="12"/>
      <c r="I72" s="14"/>
      <c r="J72" s="12"/>
      <c r="K72" s="12"/>
      <c r="L72" s="12"/>
      <c r="M72" s="17" t="str">
        <f t="shared" ca="1" si="2"/>
        <v/>
      </c>
    </row>
    <row r="73" spans="1:13">
      <c r="A73" s="16"/>
      <c r="B73" s="12"/>
      <c r="C73" s="12"/>
      <c r="D73" s="12"/>
      <c r="E73" s="12"/>
      <c r="F73" s="13"/>
      <c r="G73" s="13"/>
      <c r="H73" s="12"/>
      <c r="I73" s="14"/>
      <c r="J73" s="12"/>
      <c r="K73" s="12"/>
      <c r="L73" s="12"/>
      <c r="M73" s="17" t="str">
        <f t="shared" ca="1" si="2"/>
        <v/>
      </c>
    </row>
    <row r="74" spans="1:13">
      <c r="A74" s="16"/>
      <c r="B74" s="12"/>
      <c r="C74" s="12"/>
      <c r="D74" s="12"/>
      <c r="E74" s="12"/>
      <c r="F74" s="13"/>
      <c r="G74" s="13"/>
      <c r="H74" s="12"/>
      <c r="I74" s="14"/>
      <c r="J74" s="12"/>
      <c r="K74" s="12"/>
      <c r="L74" s="12"/>
      <c r="M74" s="17" t="str">
        <f t="shared" ca="1" si="2"/>
        <v/>
      </c>
    </row>
    <row r="75" spans="1:13">
      <c r="A75" s="16"/>
      <c r="B75" s="12"/>
      <c r="C75" s="12"/>
      <c r="D75" s="12"/>
      <c r="E75" s="12"/>
      <c r="F75" s="13"/>
      <c r="G75" s="13"/>
      <c r="H75" s="12"/>
      <c r="I75" s="14"/>
      <c r="J75" s="12"/>
      <c r="K75" s="12"/>
      <c r="L75" s="12"/>
      <c r="M75" s="17" t="str">
        <f t="shared" ca="1" si="2"/>
        <v/>
      </c>
    </row>
    <row r="76" spans="1:13">
      <c r="A76" s="16"/>
      <c r="B76" s="12"/>
      <c r="C76" s="12"/>
      <c r="D76" s="12"/>
      <c r="E76" s="12"/>
      <c r="F76" s="13"/>
      <c r="G76" s="13"/>
      <c r="H76" s="12"/>
      <c r="I76" s="14"/>
      <c r="J76" s="12"/>
      <c r="K76" s="12"/>
      <c r="L76" s="12"/>
      <c r="M76" s="17" t="str">
        <f t="shared" ca="1" si="2"/>
        <v/>
      </c>
    </row>
    <row r="77" spans="1:13">
      <c r="A77" s="16"/>
      <c r="B77" s="12"/>
      <c r="C77" s="12"/>
      <c r="D77" s="12"/>
      <c r="E77" s="12"/>
      <c r="F77" s="13"/>
      <c r="G77" s="13"/>
      <c r="H77" s="12"/>
      <c r="I77" s="14"/>
      <c r="J77" s="12"/>
      <c r="K77" s="12"/>
      <c r="L77" s="12"/>
      <c r="M77" s="17" t="str">
        <f t="shared" ca="1" si="2"/>
        <v/>
      </c>
    </row>
    <row r="78" spans="1:13">
      <c r="A78" s="16"/>
      <c r="B78" s="12"/>
      <c r="C78" s="12"/>
      <c r="D78" s="12"/>
      <c r="E78" s="12"/>
      <c r="F78" s="13"/>
      <c r="G78" s="13"/>
      <c r="H78" s="12"/>
      <c r="I78" s="14"/>
      <c r="J78" s="12"/>
      <c r="K78" s="12"/>
      <c r="L78" s="12"/>
      <c r="M78" s="17" t="str">
        <f t="shared" ca="1" si="2"/>
        <v/>
      </c>
    </row>
    <row r="79" spans="1:13">
      <c r="A79" s="16"/>
      <c r="B79" s="12"/>
      <c r="C79" s="12"/>
      <c r="D79" s="12"/>
      <c r="E79" s="12"/>
      <c r="F79" s="13"/>
      <c r="G79" s="13"/>
      <c r="H79" s="12"/>
      <c r="I79" s="14"/>
      <c r="J79" s="12"/>
      <c r="K79" s="12"/>
      <c r="L79" s="12"/>
      <c r="M79" s="17" t="str">
        <f t="shared" ca="1" si="2"/>
        <v/>
      </c>
    </row>
    <row r="80" spans="1:13">
      <c r="A80" s="16"/>
      <c r="B80" s="12"/>
      <c r="C80" s="12"/>
      <c r="D80" s="12"/>
      <c r="E80" s="12"/>
      <c r="F80" s="13"/>
      <c r="G80" s="13"/>
      <c r="H80" s="12"/>
      <c r="I80" s="14"/>
      <c r="J80" s="12"/>
      <c r="K80" s="12"/>
      <c r="L80" s="12"/>
      <c r="M80" s="17" t="str">
        <f t="shared" ca="1" si="2"/>
        <v/>
      </c>
    </row>
    <row r="81" spans="1:13">
      <c r="A81" s="16"/>
      <c r="B81" s="12"/>
      <c r="C81" s="12"/>
      <c r="D81" s="12"/>
      <c r="E81" s="12"/>
      <c r="F81" s="13"/>
      <c r="G81" s="13"/>
      <c r="H81" s="12"/>
      <c r="I81" s="14"/>
      <c r="J81" s="12"/>
      <c r="K81" s="12"/>
      <c r="L81" s="12"/>
      <c r="M81" s="17" t="str">
        <f t="shared" ca="1" si="2"/>
        <v/>
      </c>
    </row>
    <row r="82" spans="1:13">
      <c r="A82" s="16"/>
      <c r="B82" s="12"/>
      <c r="C82" s="12"/>
      <c r="D82" s="12"/>
      <c r="E82" s="12"/>
      <c r="F82" s="13"/>
      <c r="G82" s="13"/>
      <c r="H82" s="12"/>
      <c r="I82" s="14"/>
      <c r="J82" s="12"/>
      <c r="K82" s="12"/>
      <c r="L82" s="12"/>
      <c r="M82" s="17" t="str">
        <f t="shared" ca="1" si="2"/>
        <v/>
      </c>
    </row>
    <row r="83" spans="1:13">
      <c r="A83" s="16"/>
      <c r="B83" s="12"/>
      <c r="C83" s="12"/>
      <c r="D83" s="12"/>
      <c r="E83" s="12"/>
      <c r="F83" s="13"/>
      <c r="G83" s="13"/>
      <c r="H83" s="12"/>
      <c r="I83" s="14"/>
      <c r="J83" s="12"/>
      <c r="K83" s="12"/>
      <c r="L83" s="12"/>
      <c r="M83" s="17" t="str">
        <f t="shared" ca="1" si="2"/>
        <v/>
      </c>
    </row>
    <row r="84" spans="1:13">
      <c r="A84" s="16"/>
      <c r="B84" s="12"/>
      <c r="C84" s="12"/>
      <c r="D84" s="12"/>
      <c r="E84" s="12"/>
      <c r="F84" s="13"/>
      <c r="G84" s="13"/>
      <c r="H84" s="12"/>
      <c r="I84" s="14"/>
      <c r="J84" s="12"/>
      <c r="K84" s="12"/>
      <c r="L84" s="12"/>
      <c r="M84" s="17" t="str">
        <f t="shared" ca="1" si="2"/>
        <v/>
      </c>
    </row>
    <row r="85" spans="1:13">
      <c r="A85" s="16"/>
      <c r="B85" s="12"/>
      <c r="C85" s="12"/>
      <c r="D85" s="12"/>
      <c r="E85" s="12"/>
      <c r="F85" s="13"/>
      <c r="G85" s="13"/>
      <c r="H85" s="12"/>
      <c r="I85" s="14"/>
      <c r="J85" s="12"/>
      <c r="K85" s="12"/>
      <c r="L85" s="12"/>
      <c r="M85" s="17" t="str">
        <f t="shared" ca="1" si="2"/>
        <v/>
      </c>
    </row>
    <row r="86" spans="1:13">
      <c r="A86" s="16"/>
      <c r="B86" s="12"/>
      <c r="C86" s="12"/>
      <c r="D86" s="12"/>
      <c r="E86" s="12"/>
      <c r="F86" s="13"/>
      <c r="G86" s="13"/>
      <c r="H86" s="12"/>
      <c r="I86" s="14"/>
      <c r="J86" s="12"/>
      <c r="K86" s="12"/>
      <c r="L86" s="12"/>
      <c r="M86" s="17" t="str">
        <f t="shared" ca="1" si="2"/>
        <v/>
      </c>
    </row>
    <row r="87" spans="1:13">
      <c r="A87" s="16"/>
      <c r="B87" s="12"/>
      <c r="C87" s="12"/>
      <c r="D87" s="12"/>
      <c r="E87" s="12"/>
      <c r="F87" s="13"/>
      <c r="G87" s="13"/>
      <c r="H87" s="12"/>
      <c r="I87" s="14"/>
      <c r="J87" s="12"/>
      <c r="K87" s="12"/>
      <c r="L87" s="12"/>
      <c r="M87" s="17" t="str">
        <f t="shared" ca="1" si="2"/>
        <v/>
      </c>
    </row>
    <row r="88" spans="1:13">
      <c r="A88" s="16"/>
      <c r="B88" s="12"/>
      <c r="C88" s="12"/>
      <c r="D88" s="12"/>
      <c r="E88" s="12"/>
      <c r="F88" s="13"/>
      <c r="G88" s="13"/>
      <c r="H88" s="12"/>
      <c r="I88" s="14"/>
      <c r="J88" s="12"/>
      <c r="K88" s="12"/>
      <c r="L88" s="12"/>
      <c r="M88" s="17" t="str">
        <f t="shared" ca="1" si="2"/>
        <v/>
      </c>
    </row>
    <row r="89" spans="1:13">
      <c r="A89" s="16"/>
      <c r="B89" s="12"/>
      <c r="C89" s="12"/>
      <c r="D89" s="12"/>
      <c r="E89" s="12"/>
      <c r="F89" s="13"/>
      <c r="G89" s="13"/>
      <c r="H89" s="12"/>
      <c r="I89" s="14"/>
      <c r="J89" s="12"/>
      <c r="K89" s="12"/>
      <c r="L89" s="12"/>
      <c r="M89" s="17" t="str">
        <f t="shared" ca="1" si="2"/>
        <v/>
      </c>
    </row>
    <row r="90" spans="1:13">
      <c r="A90" s="16"/>
      <c r="B90" s="12"/>
      <c r="C90" s="12"/>
      <c r="D90" s="12"/>
      <c r="E90" s="12"/>
      <c r="F90" s="13"/>
      <c r="G90" s="13"/>
      <c r="H90" s="12"/>
      <c r="I90" s="14"/>
      <c r="J90" s="12"/>
      <c r="K90" s="12"/>
      <c r="L90" s="12"/>
      <c r="M90" s="17" t="str">
        <f t="shared" ca="1" si="2"/>
        <v/>
      </c>
    </row>
    <row r="91" spans="1:13">
      <c r="A91" s="16"/>
      <c r="B91" s="12"/>
      <c r="C91" s="12"/>
      <c r="D91" s="12"/>
      <c r="E91" s="12"/>
      <c r="F91" s="13"/>
      <c r="G91" s="13"/>
      <c r="H91" s="12"/>
      <c r="I91" s="14"/>
      <c r="J91" s="12"/>
      <c r="K91" s="12"/>
      <c r="L91" s="12"/>
      <c r="M91" s="17" t="str">
        <f t="shared" ca="1" si="2"/>
        <v/>
      </c>
    </row>
    <row r="92" spans="1:13">
      <c r="A92" s="16"/>
      <c r="B92" s="12"/>
      <c r="C92" s="12"/>
      <c r="D92" s="12"/>
      <c r="E92" s="12"/>
      <c r="F92" s="13"/>
      <c r="G92" s="13"/>
      <c r="H92" s="12"/>
      <c r="I92" s="14"/>
      <c r="J92" s="12"/>
      <c r="K92" s="12"/>
      <c r="L92" s="12"/>
      <c r="M92" s="17" t="str">
        <f t="shared" ca="1" si="2"/>
        <v/>
      </c>
    </row>
    <row r="93" spans="1:13">
      <c r="A93" s="16"/>
      <c r="B93" s="12"/>
      <c r="C93" s="12"/>
      <c r="D93" s="12"/>
      <c r="E93" s="12"/>
      <c r="F93" s="13"/>
      <c r="G93" s="13"/>
      <c r="H93" s="12"/>
      <c r="I93" s="14"/>
      <c r="J93" s="12"/>
      <c r="K93" s="12"/>
      <c r="L93" s="12"/>
      <c r="M93" s="17" t="str">
        <f t="shared" ca="1" si="2"/>
        <v/>
      </c>
    </row>
    <row r="94" spans="1:13">
      <c r="A94" s="16"/>
      <c r="B94" s="12"/>
      <c r="C94" s="12"/>
      <c r="D94" s="12"/>
      <c r="E94" s="12"/>
      <c r="F94" s="13"/>
      <c r="G94" s="13"/>
      <c r="H94" s="12"/>
      <c r="I94" s="14"/>
      <c r="J94" s="12"/>
      <c r="K94" s="12"/>
      <c r="L94" s="12"/>
      <c r="M94" s="17" t="str">
        <f t="shared" ca="1" si="2"/>
        <v/>
      </c>
    </row>
    <row r="95" spans="1:13">
      <c r="A95" s="16"/>
      <c r="B95" s="12"/>
      <c r="C95" s="12"/>
      <c r="D95" s="12"/>
      <c r="E95" s="12"/>
      <c r="F95" s="13"/>
      <c r="G95" s="13"/>
      <c r="H95" s="12"/>
      <c r="I95" s="14"/>
      <c r="J95" s="12"/>
      <c r="K95" s="12"/>
      <c r="L95" s="12"/>
      <c r="M95" s="17" t="str">
        <f t="shared" ca="1" si="2"/>
        <v/>
      </c>
    </row>
    <row r="96" spans="1:13">
      <c r="A96" s="16"/>
      <c r="B96" s="12"/>
      <c r="C96" s="12"/>
      <c r="D96" s="12"/>
      <c r="E96" s="12"/>
      <c r="F96" s="13"/>
      <c r="G96" s="13"/>
      <c r="H96" s="12"/>
      <c r="I96" s="14"/>
      <c r="J96" s="12"/>
      <c r="K96" s="12"/>
      <c r="L96" s="12"/>
      <c r="M96" s="17" t="str">
        <f t="shared" ca="1" si="2"/>
        <v/>
      </c>
    </row>
    <row r="97" spans="1:13">
      <c r="A97" s="16"/>
      <c r="B97" s="12"/>
      <c r="C97" s="12"/>
      <c r="D97" s="12"/>
      <c r="E97" s="12"/>
      <c r="F97" s="13"/>
      <c r="G97" s="13"/>
      <c r="H97" s="12"/>
      <c r="I97" s="14"/>
      <c r="J97" s="12"/>
      <c r="K97" s="12"/>
      <c r="L97" s="12"/>
      <c r="M97" s="17" t="str">
        <f t="shared" ca="1" si="2"/>
        <v/>
      </c>
    </row>
    <row r="98" spans="1:13">
      <c r="A98" s="16"/>
      <c r="B98" s="12"/>
      <c r="C98" s="12"/>
      <c r="D98" s="12"/>
      <c r="E98" s="12"/>
      <c r="F98" s="13"/>
      <c r="G98" s="13"/>
      <c r="H98" s="12"/>
      <c r="I98" s="14"/>
      <c r="J98" s="12"/>
      <c r="K98" s="12"/>
      <c r="L98" s="12"/>
      <c r="M98" s="17" t="str">
        <f t="shared" ca="1" si="2"/>
        <v/>
      </c>
    </row>
    <row r="99" spans="1:13">
      <c r="A99" s="16"/>
      <c r="B99" s="12"/>
      <c r="C99" s="12"/>
      <c r="D99" s="12"/>
      <c r="E99" s="12"/>
      <c r="F99" s="13"/>
      <c r="G99" s="13"/>
      <c r="H99" s="12"/>
      <c r="I99" s="14"/>
      <c r="J99" s="12"/>
      <c r="K99" s="12"/>
      <c r="L99" s="12"/>
      <c r="M99" s="17" t="str">
        <f t="shared" ca="1" si="2"/>
        <v/>
      </c>
    </row>
    <row r="100" spans="1:13">
      <c r="A100" s="16"/>
      <c r="B100" s="12"/>
      <c r="C100" s="12"/>
      <c r="D100" s="12"/>
      <c r="E100" s="12"/>
      <c r="F100" s="13"/>
      <c r="G100" s="13"/>
      <c r="H100" s="12"/>
      <c r="I100" s="14"/>
      <c r="J100" s="12"/>
      <c r="K100" s="12"/>
      <c r="L100" s="12"/>
      <c r="M100" s="17" t="str">
        <f t="shared" ca="1" si="2"/>
        <v/>
      </c>
    </row>
    <row r="101" spans="1:13">
      <c r="A101" s="18"/>
      <c r="B101" s="19"/>
      <c r="C101" s="19"/>
      <c r="D101" s="19"/>
      <c r="E101" s="19"/>
      <c r="F101" s="20"/>
      <c r="G101" s="20"/>
      <c r="H101" s="19"/>
      <c r="I101" s="21"/>
      <c r="J101" s="19"/>
      <c r="K101" s="19"/>
      <c r="L101" s="19"/>
      <c r="M101" s="22" t="str">
        <f t="shared" ca="1" si="2"/>
        <v/>
      </c>
    </row>
  </sheetData>
  <mergeCells count="1">
    <mergeCell ref="A1:M1"/>
  </mergeCells>
  <conditionalFormatting sqref="H3:H101">
    <cfRule type="expression" dxfId="11" priority="1">
      <formula>H3="Completed"</formula>
    </cfRule>
    <cfRule type="expression" dxfId="10" priority="2">
      <formula>H3="In Progress"</formula>
    </cfRule>
    <cfRule type="expression" dxfId="9" priority="3">
      <formula>H3="Delayed"</formula>
    </cfRule>
    <cfRule type="expression" dxfId="8" priority="4">
      <formula>H3="Blocked"</formula>
    </cfRule>
  </conditionalFormatting>
  <conditionalFormatting sqref="I3:I101">
    <cfRule type="dataBar" priority="6">
      <dataBar>
        <cfvo type="min"/>
        <cfvo type="max"/>
        <color rgb="FF1F5A94"/>
      </dataBar>
    </cfRule>
    <cfRule type="dataBar" priority="7">
      <dataBar>
        <cfvo type="min"/>
        <cfvo type="max"/>
        <color rgb="FF1F5A94"/>
      </dataBar>
    </cfRule>
  </conditionalFormatting>
  <conditionalFormatting sqref="M3:M101">
    <cfRule type="expression" dxfId="7" priority="5">
      <formula>M3="Overdue"</formula>
    </cfRule>
  </conditionalFormatting>
  <dataValidations count="4">
    <dataValidation type="list" sqref="B3:B101" xr:uid="{00000000-0002-0000-0200-000000000000}">
      <formula1>"Unit 1 / Phase 1,Phase 2,Phase 3,Final"</formula1>
    </dataValidation>
    <dataValidation type="list" sqref="H3:H101" xr:uid="{00000000-0002-0000-0200-000001000000}">
      <formula1>"Not Started,In Progress,Completed,Delayed,Blocked"</formula1>
    </dataValidation>
    <dataValidation type="list" sqref="I3:I101" xr:uid="{00000000-0002-0000-0200-000002000000}">
      <formula1>"0,25,50,75,100"</formula1>
    </dataValidation>
    <dataValidation type="list" sqref="K3:K101" xr:uid="{00000000-0002-0000-0200-000003000000}">
      <formula1>"Yes,No"</formula1>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4098" r:id="rId4">
          <objectPr defaultSize="0" r:id="rId5">
            <anchor moveWithCells="1">
              <from>
                <xdr:col>9</xdr:col>
                <xdr:colOff>0</xdr:colOff>
                <xdr:row>2</xdr:row>
                <xdr:rowOff>0</xdr:rowOff>
              </from>
              <to>
                <xdr:col>9</xdr:col>
                <xdr:colOff>971550</xdr:colOff>
                <xdr:row>4</xdr:row>
                <xdr:rowOff>19050</xdr:rowOff>
              </to>
            </anchor>
          </objectPr>
        </oleObject>
      </mc:Choice>
      <mc:Fallback>
        <oleObject progId="Word.Document.12" shapeId="4098" r:id="rId4"/>
      </mc:Fallback>
    </mc:AlternateContent>
    <mc:AlternateContent xmlns:mc="http://schemas.openxmlformats.org/markup-compatibility/2006">
      <mc:Choice Requires="x14">
        <oleObject progId="Word.Document.12" shapeId="4099" r:id="rId6">
          <objectPr defaultSize="0" r:id="rId7">
            <anchor moveWithCells="1">
              <from>
                <xdr:col>9</xdr:col>
                <xdr:colOff>0</xdr:colOff>
                <xdr:row>3</xdr:row>
                <xdr:rowOff>0</xdr:rowOff>
              </from>
              <to>
                <xdr:col>9</xdr:col>
                <xdr:colOff>971550</xdr:colOff>
                <xdr:row>5</xdr:row>
                <xdr:rowOff>19050</xdr:rowOff>
              </to>
            </anchor>
          </objectPr>
        </oleObject>
      </mc:Choice>
      <mc:Fallback>
        <oleObject progId="Word.Document.12" shapeId="4099" r:id="rId6"/>
      </mc:Fallback>
    </mc:AlternateContent>
    <mc:AlternateContent xmlns:mc="http://schemas.openxmlformats.org/markup-compatibility/2006">
      <mc:Choice Requires="x14">
        <oleObject progId="Word.Document.12" shapeId="4100" r:id="rId8">
          <objectPr defaultSize="0" r:id="rId9">
            <anchor moveWithCells="1">
              <from>
                <xdr:col>9</xdr:col>
                <xdr:colOff>0</xdr:colOff>
                <xdr:row>4</xdr:row>
                <xdr:rowOff>0</xdr:rowOff>
              </from>
              <to>
                <xdr:col>9</xdr:col>
                <xdr:colOff>971550</xdr:colOff>
                <xdr:row>6</xdr:row>
                <xdr:rowOff>19050</xdr:rowOff>
              </to>
            </anchor>
          </objectPr>
        </oleObject>
      </mc:Choice>
      <mc:Fallback>
        <oleObject progId="Word.Document.12" shapeId="4100" r:id="rId8"/>
      </mc:Fallback>
    </mc:AlternateContent>
    <mc:AlternateContent xmlns:mc="http://schemas.openxmlformats.org/markup-compatibility/2006">
      <mc:Choice Requires="x14">
        <oleObject progId="Word.Document.12" shapeId="4101" r:id="rId10">
          <objectPr defaultSize="0" r:id="rId11">
            <anchor moveWithCells="1">
              <from>
                <xdr:col>9</xdr:col>
                <xdr:colOff>0</xdr:colOff>
                <xdr:row>5</xdr:row>
                <xdr:rowOff>0</xdr:rowOff>
              </from>
              <to>
                <xdr:col>9</xdr:col>
                <xdr:colOff>971550</xdr:colOff>
                <xdr:row>7</xdr:row>
                <xdr:rowOff>28575</xdr:rowOff>
              </to>
            </anchor>
          </objectPr>
        </oleObject>
      </mc:Choice>
      <mc:Fallback>
        <oleObject progId="Word.Document.12" shapeId="4101" r:id="rId10"/>
      </mc:Fallback>
    </mc:AlternateContent>
    <mc:AlternateContent xmlns:mc="http://schemas.openxmlformats.org/markup-compatibility/2006">
      <mc:Choice Requires="x14">
        <oleObject progId="Word.Document.12" shapeId="4102" r:id="rId12">
          <objectPr defaultSize="0" r:id="rId13">
            <anchor moveWithCells="1">
              <from>
                <xdr:col>9</xdr:col>
                <xdr:colOff>0</xdr:colOff>
                <xdr:row>6</xdr:row>
                <xdr:rowOff>0</xdr:rowOff>
              </from>
              <to>
                <xdr:col>9</xdr:col>
                <xdr:colOff>971550</xdr:colOff>
                <xdr:row>8</xdr:row>
                <xdr:rowOff>28575</xdr:rowOff>
              </to>
            </anchor>
          </objectPr>
        </oleObject>
      </mc:Choice>
      <mc:Fallback>
        <oleObject progId="Word.Document.12" shapeId="4102" r:id="rId12"/>
      </mc:Fallback>
    </mc:AlternateContent>
    <mc:AlternateContent xmlns:mc="http://schemas.openxmlformats.org/markup-compatibility/2006">
      <mc:Choice Requires="x14">
        <oleObject progId="Word.Document.12" shapeId="4103" r:id="rId14">
          <objectPr defaultSize="0" r:id="rId15">
            <anchor moveWithCells="1">
              <from>
                <xdr:col>9</xdr:col>
                <xdr:colOff>0</xdr:colOff>
                <xdr:row>7</xdr:row>
                <xdr:rowOff>0</xdr:rowOff>
              </from>
              <to>
                <xdr:col>9</xdr:col>
                <xdr:colOff>971550</xdr:colOff>
                <xdr:row>8</xdr:row>
                <xdr:rowOff>381000</xdr:rowOff>
              </to>
            </anchor>
          </objectPr>
        </oleObject>
      </mc:Choice>
      <mc:Fallback>
        <oleObject progId="Word.Document.12" shapeId="4103" r:id="rId14"/>
      </mc:Fallback>
    </mc:AlternateContent>
    <mc:AlternateContent xmlns:mc="http://schemas.openxmlformats.org/markup-compatibility/2006">
      <mc:Choice Requires="x14">
        <oleObject progId="Word.Document.12" shapeId="4106" r:id="rId16">
          <objectPr defaultSize="0" r:id="rId17">
            <anchor moveWithCells="1">
              <from>
                <xdr:col>9</xdr:col>
                <xdr:colOff>0</xdr:colOff>
                <xdr:row>14</xdr:row>
                <xdr:rowOff>0</xdr:rowOff>
              </from>
              <to>
                <xdr:col>9</xdr:col>
                <xdr:colOff>971550</xdr:colOff>
                <xdr:row>17</xdr:row>
                <xdr:rowOff>171450</xdr:rowOff>
              </to>
            </anchor>
          </objectPr>
        </oleObject>
      </mc:Choice>
      <mc:Fallback>
        <oleObject progId="Word.Document.12" shapeId="4106" r:id="rId16"/>
      </mc:Fallback>
    </mc:AlternateContent>
    <mc:AlternateContent xmlns:mc="http://schemas.openxmlformats.org/markup-compatibility/2006">
      <mc:Choice Requires="x14">
        <oleObject progId="Word.Document.12" shapeId="4107" r:id="rId18">
          <objectPr defaultSize="0" r:id="rId19">
            <anchor moveWithCells="1">
              <from>
                <xdr:col>9</xdr:col>
                <xdr:colOff>0</xdr:colOff>
                <xdr:row>15</xdr:row>
                <xdr:rowOff>0</xdr:rowOff>
              </from>
              <to>
                <xdr:col>9</xdr:col>
                <xdr:colOff>971550</xdr:colOff>
                <xdr:row>18</xdr:row>
                <xdr:rowOff>171450</xdr:rowOff>
              </to>
            </anchor>
          </objectPr>
        </oleObject>
      </mc:Choice>
      <mc:Fallback>
        <oleObject progId="Word.Document.12" shapeId="4107" r:id="rId18"/>
      </mc:Fallback>
    </mc:AlternateContent>
    <mc:AlternateContent xmlns:mc="http://schemas.openxmlformats.org/markup-compatibility/2006">
      <mc:Choice Requires="x14">
        <oleObject progId="Word.Document.12" shapeId="4108" r:id="rId20">
          <objectPr defaultSize="0" r:id="rId21">
            <anchor moveWithCells="1">
              <from>
                <xdr:col>9</xdr:col>
                <xdr:colOff>0</xdr:colOff>
                <xdr:row>16</xdr:row>
                <xdr:rowOff>0</xdr:rowOff>
              </from>
              <to>
                <xdr:col>9</xdr:col>
                <xdr:colOff>971550</xdr:colOff>
                <xdr:row>19</xdr:row>
                <xdr:rowOff>0</xdr:rowOff>
              </to>
            </anchor>
          </objectPr>
        </oleObject>
      </mc:Choice>
      <mc:Fallback>
        <oleObject progId="Word.Document.12" shapeId="4108" r:id="rId20"/>
      </mc:Fallback>
    </mc:AlternateContent>
    <mc:AlternateContent xmlns:mc="http://schemas.openxmlformats.org/markup-compatibility/2006">
      <mc:Choice Requires="x14">
        <oleObject progId="Word.Document.12" shapeId="4109" r:id="rId22">
          <objectPr defaultSize="0" r:id="rId23">
            <anchor moveWithCells="1">
              <from>
                <xdr:col>9</xdr:col>
                <xdr:colOff>0</xdr:colOff>
                <xdr:row>17</xdr:row>
                <xdr:rowOff>0</xdr:rowOff>
              </from>
              <to>
                <xdr:col>9</xdr:col>
                <xdr:colOff>971550</xdr:colOff>
                <xdr:row>19</xdr:row>
                <xdr:rowOff>190500</xdr:rowOff>
              </to>
            </anchor>
          </objectPr>
        </oleObject>
      </mc:Choice>
      <mc:Fallback>
        <oleObject progId="Word.Document.12" shapeId="4109" r:id="rId22"/>
      </mc:Fallback>
    </mc:AlternateContent>
    <mc:AlternateContent xmlns:mc="http://schemas.openxmlformats.org/markup-compatibility/2006">
      <mc:Choice Requires="x14">
        <oleObject progId="Word.Document.12" shapeId="4110" r:id="rId24">
          <objectPr defaultSize="0" r:id="rId25">
            <anchor moveWithCells="1">
              <from>
                <xdr:col>9</xdr:col>
                <xdr:colOff>0</xdr:colOff>
                <xdr:row>18</xdr:row>
                <xdr:rowOff>0</xdr:rowOff>
              </from>
              <to>
                <xdr:col>9</xdr:col>
                <xdr:colOff>971550</xdr:colOff>
                <xdr:row>20</xdr:row>
                <xdr:rowOff>19050</xdr:rowOff>
              </to>
            </anchor>
          </objectPr>
        </oleObject>
      </mc:Choice>
      <mc:Fallback>
        <oleObject progId="Word.Document.12" shapeId="4110" r:id="rId24"/>
      </mc:Fallback>
    </mc:AlternateContent>
    <mc:AlternateContent xmlns:mc="http://schemas.openxmlformats.org/markup-compatibility/2006">
      <mc:Choice Requires="x14">
        <oleObject progId="Word.Document.12" shapeId="4111" r:id="rId26">
          <objectPr defaultSize="0" r:id="rId27">
            <anchor moveWithCells="1">
              <from>
                <xdr:col>9</xdr:col>
                <xdr:colOff>0</xdr:colOff>
                <xdr:row>19</xdr:row>
                <xdr:rowOff>0</xdr:rowOff>
              </from>
              <to>
                <xdr:col>9</xdr:col>
                <xdr:colOff>971550</xdr:colOff>
                <xdr:row>20</xdr:row>
                <xdr:rowOff>381000</xdr:rowOff>
              </to>
            </anchor>
          </objectPr>
        </oleObject>
      </mc:Choice>
      <mc:Fallback>
        <oleObject progId="Word.Document.12" shapeId="4111" r:id="rId26"/>
      </mc:Fallback>
    </mc:AlternateContent>
  </oleObjects>
  <tableParts count="1">
    <tablePart r:id="rId28"/>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1"/>
  <sheetViews>
    <sheetView tabSelected="1" topLeftCell="C11" zoomScale="68" workbookViewId="0">
      <selection activeCell="I12" sqref="I12"/>
    </sheetView>
  </sheetViews>
  <sheetFormatPr defaultRowHeight="14.25"/>
  <cols>
    <col min="1" max="1" width="24" customWidth="1"/>
    <col min="2" max="2" width="16" customWidth="1"/>
    <col min="3" max="3" width="19" customWidth="1"/>
    <col min="4" max="4" width="15" customWidth="1"/>
    <col min="5" max="5" width="32" customWidth="1"/>
    <col min="6" max="6" width="38" customWidth="1"/>
    <col min="7" max="7" width="14" customWidth="1"/>
    <col min="8" max="8" width="12" customWidth="1"/>
    <col min="9" max="9" width="34" customWidth="1"/>
    <col min="10" max="10" width="16" customWidth="1"/>
    <col min="11" max="11" width="14" customWidth="1"/>
    <col min="12" max="12" width="28" customWidth="1"/>
  </cols>
  <sheetData>
    <row r="1" spans="1:12" ht="20.100000000000001" customHeight="1">
      <c r="A1" s="33" t="s">
        <v>155</v>
      </c>
      <c r="B1" s="34"/>
      <c r="C1" s="34"/>
      <c r="D1" s="34"/>
      <c r="E1" s="34"/>
      <c r="F1" s="34"/>
      <c r="G1" s="34"/>
      <c r="H1" s="34"/>
      <c r="I1" s="34"/>
      <c r="J1" s="34"/>
      <c r="K1" s="34"/>
      <c r="L1" s="34"/>
    </row>
    <row r="2" spans="1:12" ht="27.95" customHeight="1">
      <c r="A2" s="1" t="s">
        <v>156</v>
      </c>
      <c r="B2" s="15" t="s">
        <v>157</v>
      </c>
      <c r="C2" s="15" t="s">
        <v>73</v>
      </c>
      <c r="D2" s="15" t="s">
        <v>74</v>
      </c>
      <c r="E2" s="15" t="s">
        <v>158</v>
      </c>
      <c r="F2" s="15" t="s">
        <v>159</v>
      </c>
      <c r="G2" s="15" t="s">
        <v>160</v>
      </c>
      <c r="H2" s="15" t="s">
        <v>161</v>
      </c>
      <c r="I2" s="15" t="s">
        <v>81</v>
      </c>
      <c r="J2" s="15" t="s">
        <v>82</v>
      </c>
      <c r="K2" s="15" t="s">
        <v>162</v>
      </c>
      <c r="L2" s="2" t="s">
        <v>163</v>
      </c>
    </row>
    <row r="3" spans="1:12" ht="57" customHeight="1">
      <c r="A3" s="16" t="s">
        <v>164</v>
      </c>
      <c r="B3" s="12">
        <v>219007064</v>
      </c>
      <c r="C3" s="12" t="s">
        <v>32</v>
      </c>
      <c r="D3" s="12" t="s">
        <v>133</v>
      </c>
      <c r="E3" s="12" t="s">
        <v>133</v>
      </c>
      <c r="F3" s="12" t="s">
        <v>165</v>
      </c>
      <c r="G3" s="29" t="s">
        <v>89</v>
      </c>
      <c r="H3" s="23">
        <v>3</v>
      </c>
      <c r="I3" s="12"/>
      <c r="J3" s="12" t="s">
        <v>91</v>
      </c>
      <c r="K3" s="31">
        <v>46253</v>
      </c>
      <c r="L3" s="17" t="s">
        <v>166</v>
      </c>
    </row>
    <row r="4" spans="1:12" ht="57" customHeight="1">
      <c r="A4" s="16" t="s">
        <v>167</v>
      </c>
      <c r="B4" s="12">
        <v>223044569</v>
      </c>
      <c r="C4" s="12" t="s">
        <v>32</v>
      </c>
      <c r="D4" s="12" t="s">
        <v>133</v>
      </c>
      <c r="E4" s="12" t="s">
        <v>133</v>
      </c>
      <c r="F4" s="12" t="s">
        <v>165</v>
      </c>
      <c r="G4" s="29" t="s">
        <v>89</v>
      </c>
      <c r="H4" s="23">
        <v>3</v>
      </c>
      <c r="I4" s="12"/>
      <c r="J4" s="12" t="s">
        <v>91</v>
      </c>
      <c r="K4" s="31">
        <v>46253</v>
      </c>
      <c r="L4" s="17" t="s">
        <v>166</v>
      </c>
    </row>
    <row r="5" spans="1:12" ht="57" customHeight="1">
      <c r="A5" s="16" t="s">
        <v>116</v>
      </c>
      <c r="B5" s="12">
        <v>224079714</v>
      </c>
      <c r="C5" s="12" t="s">
        <v>32</v>
      </c>
      <c r="D5" s="12" t="s">
        <v>133</v>
      </c>
      <c r="E5" s="12" t="s">
        <v>133</v>
      </c>
      <c r="F5" s="12" t="s">
        <v>165</v>
      </c>
      <c r="G5" s="29" t="s">
        <v>89</v>
      </c>
      <c r="H5" s="23">
        <v>3</v>
      </c>
      <c r="I5" s="12"/>
      <c r="J5" s="12" t="s">
        <v>91</v>
      </c>
      <c r="K5" s="31">
        <v>46253</v>
      </c>
      <c r="L5" s="17" t="s">
        <v>166</v>
      </c>
    </row>
    <row r="6" spans="1:12" ht="57" customHeight="1">
      <c r="A6" s="16" t="s">
        <v>168</v>
      </c>
      <c r="B6" s="12">
        <v>222009259</v>
      </c>
      <c r="C6" s="12" t="s">
        <v>32</v>
      </c>
      <c r="D6" s="12" t="s">
        <v>133</v>
      </c>
      <c r="E6" s="12" t="s">
        <v>133</v>
      </c>
      <c r="F6" s="12" t="s">
        <v>165</v>
      </c>
      <c r="G6" s="29" t="s">
        <v>89</v>
      </c>
      <c r="H6" s="23">
        <v>3</v>
      </c>
      <c r="I6" s="12"/>
      <c r="J6" s="12" t="s">
        <v>91</v>
      </c>
      <c r="K6" s="31">
        <v>46253</v>
      </c>
      <c r="L6" s="17" t="s">
        <v>166</v>
      </c>
    </row>
    <row r="7" spans="1:12" ht="57" customHeight="1">
      <c r="A7" s="16" t="s">
        <v>169</v>
      </c>
      <c r="B7" s="12">
        <v>224043099</v>
      </c>
      <c r="C7" s="12" t="s">
        <v>32</v>
      </c>
      <c r="D7" s="12" t="s">
        <v>133</v>
      </c>
      <c r="E7" s="12" t="s">
        <v>133</v>
      </c>
      <c r="F7" s="12" t="s">
        <v>165</v>
      </c>
      <c r="G7" s="29" t="s">
        <v>89</v>
      </c>
      <c r="H7" s="23">
        <v>3</v>
      </c>
      <c r="I7" s="12"/>
      <c r="J7" s="12" t="s">
        <v>91</v>
      </c>
      <c r="K7" s="31">
        <v>46253</v>
      </c>
      <c r="L7" s="17" t="s">
        <v>166</v>
      </c>
    </row>
    <row r="8" spans="1:12" ht="57" customHeight="1">
      <c r="A8" s="16" t="s">
        <v>170</v>
      </c>
      <c r="B8" s="12"/>
      <c r="C8" s="12" t="s">
        <v>32</v>
      </c>
      <c r="D8" s="12" t="s">
        <v>133</v>
      </c>
      <c r="E8" s="12" t="s">
        <v>133</v>
      </c>
      <c r="F8" s="12" t="s">
        <v>165</v>
      </c>
      <c r="G8" s="29" t="s">
        <v>89</v>
      </c>
      <c r="H8" s="23">
        <v>3</v>
      </c>
      <c r="I8" s="12"/>
      <c r="J8" s="12" t="s">
        <v>91</v>
      </c>
      <c r="K8" s="31">
        <v>46253</v>
      </c>
      <c r="L8" s="17" t="s">
        <v>166</v>
      </c>
    </row>
    <row r="9" spans="1:12" ht="57" customHeight="1">
      <c r="A9" s="16" t="s">
        <v>171</v>
      </c>
      <c r="B9" s="12">
        <v>223032987</v>
      </c>
      <c r="C9" s="12" t="s">
        <v>32</v>
      </c>
      <c r="D9" s="12" t="s">
        <v>133</v>
      </c>
      <c r="E9" s="12" t="s">
        <v>133</v>
      </c>
      <c r="F9" s="12" t="s">
        <v>165</v>
      </c>
      <c r="G9" s="29" t="s">
        <v>89</v>
      </c>
      <c r="H9" s="23">
        <v>3</v>
      </c>
      <c r="I9" s="12"/>
      <c r="J9" s="12" t="s">
        <v>91</v>
      </c>
      <c r="K9" s="31">
        <v>46253</v>
      </c>
      <c r="L9" s="17" t="s">
        <v>166</v>
      </c>
    </row>
    <row r="10" spans="1:12" ht="57" customHeight="1">
      <c r="A10" s="16" t="s">
        <v>172</v>
      </c>
      <c r="B10" s="12">
        <v>221012635</v>
      </c>
      <c r="C10" s="12" t="s">
        <v>32</v>
      </c>
      <c r="D10" s="12" t="s">
        <v>133</v>
      </c>
      <c r="E10" s="12" t="s">
        <v>133</v>
      </c>
      <c r="F10" s="12" t="s">
        <v>165</v>
      </c>
      <c r="G10" s="29" t="s">
        <v>89</v>
      </c>
      <c r="H10" s="23">
        <v>3</v>
      </c>
      <c r="I10" s="12"/>
      <c r="J10" s="12" t="s">
        <v>91</v>
      </c>
      <c r="K10" s="31">
        <v>46253</v>
      </c>
      <c r="L10" s="17" t="s">
        <v>166</v>
      </c>
    </row>
    <row r="11" spans="1:12" ht="57" customHeight="1">
      <c r="A11" s="16" t="s">
        <v>173</v>
      </c>
      <c r="B11" s="12">
        <v>224081629</v>
      </c>
      <c r="C11" s="12" t="s">
        <v>32</v>
      </c>
      <c r="D11" s="12" t="s">
        <v>133</v>
      </c>
      <c r="E11" s="12" t="s">
        <v>133</v>
      </c>
      <c r="F11" s="12" t="s">
        <v>165</v>
      </c>
      <c r="G11" s="29" t="s">
        <v>89</v>
      </c>
      <c r="H11" s="23">
        <v>3</v>
      </c>
      <c r="I11" s="12"/>
      <c r="J11" s="12" t="s">
        <v>91</v>
      </c>
      <c r="K11" s="31">
        <v>46253</v>
      </c>
      <c r="L11" s="17" t="s">
        <v>166</v>
      </c>
    </row>
    <row r="12" spans="1:12" ht="57" customHeight="1">
      <c r="A12" s="16" t="s">
        <v>174</v>
      </c>
      <c r="B12" s="12">
        <v>224081442</v>
      </c>
      <c r="C12" s="12" t="s">
        <v>32</v>
      </c>
      <c r="D12" s="12" t="s">
        <v>133</v>
      </c>
      <c r="E12" s="12" t="s">
        <v>133</v>
      </c>
      <c r="F12" s="12" t="s">
        <v>165</v>
      </c>
      <c r="G12" s="29" t="s">
        <v>89</v>
      </c>
      <c r="H12" s="23">
        <v>3</v>
      </c>
      <c r="I12" s="12"/>
      <c r="J12" s="12" t="s">
        <v>91</v>
      </c>
      <c r="K12" s="31">
        <v>46253</v>
      </c>
      <c r="L12" s="17" t="s">
        <v>166</v>
      </c>
    </row>
    <row r="13" spans="1:12" ht="57" customHeight="1">
      <c r="A13" s="16" t="s">
        <v>169</v>
      </c>
      <c r="B13" s="12">
        <v>224043099</v>
      </c>
      <c r="C13" s="12" t="s">
        <v>32</v>
      </c>
      <c r="D13" s="12" t="s">
        <v>175</v>
      </c>
      <c r="E13" s="12" t="s">
        <v>175</v>
      </c>
      <c r="F13" s="12" t="s">
        <v>176</v>
      </c>
      <c r="G13" s="32">
        <v>46263</v>
      </c>
      <c r="H13" s="23">
        <v>5</v>
      </c>
      <c r="I13" s="30"/>
      <c r="J13" s="12" t="s">
        <v>91</v>
      </c>
      <c r="K13" s="31">
        <v>46253</v>
      </c>
      <c r="L13" s="17" t="s">
        <v>177</v>
      </c>
    </row>
    <row r="14" spans="1:12" ht="57" customHeight="1">
      <c r="A14" s="16" t="s">
        <v>170</v>
      </c>
      <c r="B14" s="12"/>
      <c r="C14" s="12" t="s">
        <v>32</v>
      </c>
      <c r="D14" s="12" t="s">
        <v>175</v>
      </c>
      <c r="E14" s="12" t="s">
        <v>175</v>
      </c>
      <c r="F14" s="12" t="s">
        <v>178</v>
      </c>
      <c r="G14" s="32">
        <v>46263</v>
      </c>
      <c r="H14" s="23">
        <v>5</v>
      </c>
      <c r="I14" s="30"/>
      <c r="J14" s="12" t="s">
        <v>91</v>
      </c>
      <c r="K14" s="31">
        <v>46253</v>
      </c>
      <c r="L14" s="17" t="s">
        <v>177</v>
      </c>
    </row>
    <row r="15" spans="1:12" ht="57" customHeight="1">
      <c r="A15" s="16" t="s">
        <v>169</v>
      </c>
      <c r="B15" s="12">
        <v>224043099</v>
      </c>
      <c r="C15" s="12" t="s">
        <v>32</v>
      </c>
      <c r="D15" s="12" t="s">
        <v>179</v>
      </c>
      <c r="E15" s="12" t="s">
        <v>179</v>
      </c>
      <c r="F15" s="12" t="s">
        <v>180</v>
      </c>
      <c r="G15" s="32">
        <v>46263</v>
      </c>
      <c r="H15" s="23">
        <v>3</v>
      </c>
      <c r="I15" s="30"/>
      <c r="J15" s="12" t="s">
        <v>91</v>
      </c>
      <c r="K15" s="31">
        <v>46253</v>
      </c>
      <c r="L15" s="17" t="s">
        <v>181</v>
      </c>
    </row>
    <row r="16" spans="1:12" ht="42.75" customHeight="1">
      <c r="A16" s="16" t="s">
        <v>170</v>
      </c>
      <c r="B16" s="12"/>
      <c r="C16" s="12" t="s">
        <v>32</v>
      </c>
      <c r="D16" s="12" t="s">
        <v>179</v>
      </c>
      <c r="E16" s="12" t="s">
        <v>179</v>
      </c>
      <c r="F16" s="12" t="s">
        <v>178</v>
      </c>
      <c r="G16" s="32">
        <v>46263</v>
      </c>
      <c r="H16" s="23">
        <v>3</v>
      </c>
      <c r="I16" s="30"/>
      <c r="J16" s="12" t="s">
        <v>91</v>
      </c>
      <c r="K16" s="31">
        <v>46253</v>
      </c>
      <c r="L16" s="17" t="s">
        <v>181</v>
      </c>
    </row>
    <row r="17" spans="1:12" ht="57" customHeight="1">
      <c r="A17" s="16" t="s">
        <v>167</v>
      </c>
      <c r="B17" s="12">
        <v>223044569</v>
      </c>
      <c r="C17" s="12" t="s">
        <v>32</v>
      </c>
      <c r="D17" s="12" t="s">
        <v>179</v>
      </c>
      <c r="E17" s="12" t="s">
        <v>179</v>
      </c>
      <c r="F17" s="12" t="s">
        <v>178</v>
      </c>
      <c r="G17" s="32">
        <v>46263</v>
      </c>
      <c r="H17" s="23">
        <v>3</v>
      </c>
      <c r="I17" s="30"/>
      <c r="J17" s="12" t="s">
        <v>91</v>
      </c>
      <c r="K17" s="31">
        <v>46253</v>
      </c>
      <c r="L17" s="17" t="s">
        <v>181</v>
      </c>
    </row>
    <row r="18" spans="1:12" ht="57" customHeight="1">
      <c r="A18" s="16" t="s">
        <v>116</v>
      </c>
      <c r="B18" s="12">
        <v>224079714</v>
      </c>
      <c r="C18" s="12" t="s">
        <v>32</v>
      </c>
      <c r="D18" s="12" t="s">
        <v>179</v>
      </c>
      <c r="E18" s="12" t="s">
        <v>179</v>
      </c>
      <c r="F18" s="12" t="s">
        <v>178</v>
      </c>
      <c r="G18" s="32">
        <v>46263</v>
      </c>
      <c r="H18" s="23">
        <v>3</v>
      </c>
      <c r="I18" s="30"/>
      <c r="J18" s="12" t="s">
        <v>91</v>
      </c>
      <c r="K18" s="31">
        <v>46253</v>
      </c>
      <c r="L18" s="17" t="s">
        <v>181</v>
      </c>
    </row>
    <row r="19" spans="1:12" ht="42.75" customHeight="1">
      <c r="A19" s="16" t="s">
        <v>169</v>
      </c>
      <c r="B19" s="12">
        <v>224043099</v>
      </c>
      <c r="C19" s="12" t="s">
        <v>32</v>
      </c>
      <c r="D19" s="12" t="s">
        <v>182</v>
      </c>
      <c r="E19" s="12" t="s">
        <v>182</v>
      </c>
      <c r="F19" s="12" t="s">
        <v>183</v>
      </c>
      <c r="G19" s="32">
        <v>46263</v>
      </c>
      <c r="H19" s="23">
        <v>2</v>
      </c>
      <c r="I19" s="30"/>
      <c r="J19" s="12" t="s">
        <v>91</v>
      </c>
      <c r="K19" s="31">
        <v>46253</v>
      </c>
      <c r="L19" s="17"/>
    </row>
    <row r="20" spans="1:12" ht="42.75" customHeight="1">
      <c r="A20" s="16" t="s">
        <v>170</v>
      </c>
      <c r="B20" s="12"/>
      <c r="C20" s="12" t="s">
        <v>32</v>
      </c>
      <c r="D20" s="12" t="s">
        <v>182</v>
      </c>
      <c r="E20" s="12" t="s">
        <v>182</v>
      </c>
      <c r="F20" s="12" t="s">
        <v>178</v>
      </c>
      <c r="G20" s="32">
        <v>46263</v>
      </c>
      <c r="H20" s="23">
        <v>2</v>
      </c>
      <c r="I20" s="30"/>
      <c r="J20" s="12" t="s">
        <v>91</v>
      </c>
      <c r="K20" s="31">
        <v>46253</v>
      </c>
      <c r="L20" s="17"/>
    </row>
    <row r="21" spans="1:12" ht="57" customHeight="1">
      <c r="A21" s="16" t="s">
        <v>167</v>
      </c>
      <c r="B21" s="12">
        <v>223044569</v>
      </c>
      <c r="C21" s="12" t="s">
        <v>32</v>
      </c>
      <c r="D21" s="12" t="s">
        <v>136</v>
      </c>
      <c r="E21" s="12" t="s">
        <v>136</v>
      </c>
      <c r="F21" s="12" t="s">
        <v>184</v>
      </c>
      <c r="G21" s="32">
        <v>46263</v>
      </c>
      <c r="H21" s="23">
        <v>2</v>
      </c>
      <c r="I21" s="30"/>
      <c r="J21" s="12" t="s">
        <v>91</v>
      </c>
      <c r="K21" s="31">
        <v>46253</v>
      </c>
      <c r="L21" s="17" t="s">
        <v>185</v>
      </c>
    </row>
    <row r="22" spans="1:12" ht="57" customHeight="1">
      <c r="A22" s="16" t="s">
        <v>116</v>
      </c>
      <c r="B22" s="12">
        <v>224079714</v>
      </c>
      <c r="C22" s="12" t="s">
        <v>32</v>
      </c>
      <c r="D22" s="12" t="s">
        <v>136</v>
      </c>
      <c r="E22" s="12" t="s">
        <v>136</v>
      </c>
      <c r="F22" s="12" t="s">
        <v>186</v>
      </c>
      <c r="G22" s="32">
        <v>46263</v>
      </c>
      <c r="H22" s="23">
        <v>2</v>
      </c>
      <c r="I22" s="30"/>
      <c r="J22" s="12" t="s">
        <v>91</v>
      </c>
      <c r="K22" s="31">
        <v>46253</v>
      </c>
      <c r="L22" s="17" t="s">
        <v>185</v>
      </c>
    </row>
    <row r="23" spans="1:12" ht="71.25" customHeight="1">
      <c r="A23" s="16" t="s">
        <v>167</v>
      </c>
      <c r="B23" s="12">
        <v>223044569</v>
      </c>
      <c r="C23" s="12" t="s">
        <v>32</v>
      </c>
      <c r="D23" s="12" t="s">
        <v>139</v>
      </c>
      <c r="E23" s="12" t="s">
        <v>139</v>
      </c>
      <c r="F23" s="12" t="s">
        <v>187</v>
      </c>
      <c r="G23" s="32">
        <v>46263</v>
      </c>
      <c r="H23" s="23">
        <v>1.5</v>
      </c>
      <c r="I23" s="30"/>
      <c r="J23" s="12" t="s">
        <v>91</v>
      </c>
      <c r="K23" s="31">
        <v>46253</v>
      </c>
      <c r="L23" s="17" t="s">
        <v>188</v>
      </c>
    </row>
    <row r="24" spans="1:12" ht="71.25" customHeight="1">
      <c r="A24" s="16" t="s">
        <v>116</v>
      </c>
      <c r="B24" s="12">
        <v>224079714</v>
      </c>
      <c r="C24" s="12" t="s">
        <v>32</v>
      </c>
      <c r="D24" s="12" t="s">
        <v>139</v>
      </c>
      <c r="E24" s="12" t="s">
        <v>139</v>
      </c>
      <c r="F24" s="12" t="s">
        <v>189</v>
      </c>
      <c r="G24" s="32">
        <v>46263</v>
      </c>
      <c r="H24" s="23">
        <v>1.5</v>
      </c>
      <c r="I24" s="30"/>
      <c r="J24" s="12" t="s">
        <v>91</v>
      </c>
      <c r="K24" s="31">
        <v>46253</v>
      </c>
      <c r="L24" s="17" t="s">
        <v>188</v>
      </c>
    </row>
    <row r="25" spans="1:12" ht="71.25" customHeight="1">
      <c r="A25" s="16" t="s">
        <v>167</v>
      </c>
      <c r="B25" s="12">
        <v>223044569</v>
      </c>
      <c r="C25" s="12" t="s">
        <v>32</v>
      </c>
      <c r="D25" s="12" t="s">
        <v>190</v>
      </c>
      <c r="E25" s="12" t="s">
        <v>190</v>
      </c>
      <c r="F25" s="12" t="s">
        <v>191</v>
      </c>
      <c r="G25" s="32">
        <v>46263</v>
      </c>
      <c r="H25" s="23">
        <v>4</v>
      </c>
      <c r="I25" s="30"/>
      <c r="J25" s="12" t="s">
        <v>91</v>
      </c>
      <c r="K25" s="31">
        <v>46253</v>
      </c>
      <c r="L25" s="17" t="s">
        <v>192</v>
      </c>
    </row>
    <row r="26" spans="1:12" ht="71.25" customHeight="1">
      <c r="A26" s="16" t="s">
        <v>116</v>
      </c>
      <c r="B26" s="12">
        <v>224079714</v>
      </c>
      <c r="C26" s="12" t="s">
        <v>32</v>
      </c>
      <c r="D26" s="12" t="s">
        <v>190</v>
      </c>
      <c r="E26" s="12" t="s">
        <v>190</v>
      </c>
      <c r="F26" s="12" t="s">
        <v>193</v>
      </c>
      <c r="G26" s="32">
        <v>46263</v>
      </c>
      <c r="H26" s="23">
        <v>4</v>
      </c>
      <c r="I26" s="30"/>
      <c r="J26" s="12" t="s">
        <v>91</v>
      </c>
      <c r="K26" s="31">
        <v>46253</v>
      </c>
      <c r="L26" s="17" t="s">
        <v>192</v>
      </c>
    </row>
    <row r="27" spans="1:12" ht="71.25" customHeight="1">
      <c r="A27" s="16" t="s">
        <v>168</v>
      </c>
      <c r="B27" s="12">
        <v>222009259</v>
      </c>
      <c r="C27" s="12" t="s">
        <v>32</v>
      </c>
      <c r="D27" s="12" t="s">
        <v>142</v>
      </c>
      <c r="E27" s="12" t="s">
        <v>142</v>
      </c>
      <c r="F27" s="12" t="s">
        <v>194</v>
      </c>
      <c r="G27" s="32">
        <v>46263</v>
      </c>
      <c r="H27" s="23">
        <v>3</v>
      </c>
      <c r="I27" s="30"/>
      <c r="J27" s="12" t="s">
        <v>91</v>
      </c>
      <c r="K27" s="31">
        <v>46253</v>
      </c>
      <c r="L27" s="17" t="s">
        <v>195</v>
      </c>
    </row>
    <row r="28" spans="1:12" ht="71.25" customHeight="1">
      <c r="A28" s="16" t="s">
        <v>172</v>
      </c>
      <c r="B28" s="12">
        <v>221012635</v>
      </c>
      <c r="C28" s="12" t="s">
        <v>32</v>
      </c>
      <c r="D28" s="12" t="s">
        <v>142</v>
      </c>
      <c r="E28" s="12" t="s">
        <v>142</v>
      </c>
      <c r="F28" s="12" t="s">
        <v>196</v>
      </c>
      <c r="G28" s="32">
        <v>46263</v>
      </c>
      <c r="H28" s="23">
        <v>3</v>
      </c>
      <c r="I28" s="30"/>
      <c r="J28" s="12" t="s">
        <v>91</v>
      </c>
      <c r="K28" s="31">
        <v>46253</v>
      </c>
      <c r="L28" s="17" t="s">
        <v>195</v>
      </c>
    </row>
    <row r="29" spans="1:12" ht="57" customHeight="1">
      <c r="A29" s="16" t="s">
        <v>197</v>
      </c>
      <c r="B29" s="12">
        <v>224079714</v>
      </c>
      <c r="C29" s="12" t="s">
        <v>32</v>
      </c>
      <c r="D29" s="12" t="s">
        <v>145</v>
      </c>
      <c r="E29" s="12" t="s">
        <v>145</v>
      </c>
      <c r="F29" s="12" t="s">
        <v>178</v>
      </c>
      <c r="G29" s="32">
        <v>46263</v>
      </c>
      <c r="H29" s="23">
        <v>3</v>
      </c>
      <c r="I29" s="30"/>
      <c r="J29" s="12" t="s">
        <v>91</v>
      </c>
      <c r="K29" s="31">
        <v>46253</v>
      </c>
      <c r="L29" s="17" t="s">
        <v>198</v>
      </c>
    </row>
    <row r="30" spans="1:12" ht="57" customHeight="1">
      <c r="A30" s="16" t="s">
        <v>172</v>
      </c>
      <c r="B30" s="12">
        <v>221012635</v>
      </c>
      <c r="C30" s="12" t="s">
        <v>32</v>
      </c>
      <c r="D30" s="12" t="s">
        <v>145</v>
      </c>
      <c r="E30" s="12" t="s">
        <v>145</v>
      </c>
      <c r="F30" s="12" t="s">
        <v>199</v>
      </c>
      <c r="G30" s="32">
        <v>46263</v>
      </c>
      <c r="H30" s="23">
        <v>3</v>
      </c>
      <c r="I30" s="30"/>
      <c r="J30" s="12" t="s">
        <v>91</v>
      </c>
      <c r="K30" s="31">
        <v>46253</v>
      </c>
      <c r="L30" s="17" t="s">
        <v>198</v>
      </c>
    </row>
    <row r="31" spans="1:12" ht="57" customHeight="1">
      <c r="A31" s="16" t="s">
        <v>171</v>
      </c>
      <c r="B31" s="12">
        <v>223032987</v>
      </c>
      <c r="C31" s="12" t="s">
        <v>32</v>
      </c>
      <c r="D31" s="12" t="s">
        <v>148</v>
      </c>
      <c r="E31" s="12" t="s">
        <v>148</v>
      </c>
      <c r="F31" s="12" t="s">
        <v>200</v>
      </c>
      <c r="G31" s="32">
        <v>46263</v>
      </c>
      <c r="H31" s="23">
        <v>4.5</v>
      </c>
      <c r="I31" s="30"/>
      <c r="J31" s="12" t="s">
        <v>91</v>
      </c>
      <c r="K31" s="31">
        <v>46253</v>
      </c>
      <c r="L31" s="17" t="s">
        <v>201</v>
      </c>
    </row>
    <row r="32" spans="1:12" ht="57" customHeight="1">
      <c r="A32" s="16" t="s">
        <v>174</v>
      </c>
      <c r="B32" s="12">
        <v>224081442</v>
      </c>
      <c r="C32" s="12" t="s">
        <v>32</v>
      </c>
      <c r="D32" s="12" t="s">
        <v>148</v>
      </c>
      <c r="E32" s="12" t="s">
        <v>148</v>
      </c>
      <c r="F32" s="12" t="s">
        <v>202</v>
      </c>
      <c r="G32" s="32">
        <v>46263</v>
      </c>
      <c r="H32" s="23">
        <v>4.5</v>
      </c>
      <c r="I32" s="30"/>
      <c r="J32" s="12" t="s">
        <v>91</v>
      </c>
      <c r="K32" s="31">
        <v>46253</v>
      </c>
      <c r="L32" s="17" t="s">
        <v>201</v>
      </c>
    </row>
    <row r="33" spans="1:12" ht="57" customHeight="1">
      <c r="A33" s="16" t="s">
        <v>171</v>
      </c>
      <c r="B33" s="12">
        <v>223032987</v>
      </c>
      <c r="C33" s="12" t="s">
        <v>32</v>
      </c>
      <c r="D33" s="12" t="s">
        <v>151</v>
      </c>
      <c r="E33" s="12" t="s">
        <v>151</v>
      </c>
      <c r="F33" s="12" t="s">
        <v>203</v>
      </c>
      <c r="G33" s="32">
        <v>46263</v>
      </c>
      <c r="H33" s="23">
        <v>3</v>
      </c>
      <c r="I33" s="30"/>
      <c r="J33" s="12" t="s">
        <v>91</v>
      </c>
      <c r="K33" s="31">
        <v>46253</v>
      </c>
      <c r="L33" s="17" t="s">
        <v>201</v>
      </c>
    </row>
    <row r="34" spans="1:12" ht="57" customHeight="1">
      <c r="A34" s="16" t="s">
        <v>174</v>
      </c>
      <c r="B34" s="12">
        <v>224081442</v>
      </c>
      <c r="C34" s="12" t="s">
        <v>32</v>
      </c>
      <c r="D34" s="12" t="s">
        <v>151</v>
      </c>
      <c r="E34" s="12" t="s">
        <v>151</v>
      </c>
      <c r="F34" s="12" t="s">
        <v>204</v>
      </c>
      <c r="G34" s="32">
        <v>46263</v>
      </c>
      <c r="H34" s="23">
        <v>3</v>
      </c>
      <c r="I34" s="30"/>
      <c r="J34" s="12" t="s">
        <v>91</v>
      </c>
      <c r="K34" s="31">
        <v>46253</v>
      </c>
      <c r="L34" s="17" t="s">
        <v>201</v>
      </c>
    </row>
    <row r="35" spans="1:12" ht="85.5" customHeight="1">
      <c r="A35" s="16" t="s">
        <v>164</v>
      </c>
      <c r="B35" s="12">
        <v>219007064</v>
      </c>
      <c r="C35" s="12" t="s">
        <v>32</v>
      </c>
      <c r="D35" s="12" t="s">
        <v>205</v>
      </c>
      <c r="E35" s="12" t="s">
        <v>205</v>
      </c>
      <c r="F35" s="12" t="s">
        <v>206</v>
      </c>
      <c r="G35" s="32">
        <v>46263</v>
      </c>
      <c r="H35" s="23">
        <v>3.5</v>
      </c>
      <c r="I35" s="12" t="s">
        <v>113</v>
      </c>
      <c r="J35" s="12" t="s">
        <v>91</v>
      </c>
      <c r="K35" s="31">
        <v>46253</v>
      </c>
      <c r="L35" s="17" t="s">
        <v>207</v>
      </c>
    </row>
    <row r="36" spans="1:12" ht="85.5" customHeight="1">
      <c r="A36" s="16" t="s">
        <v>173</v>
      </c>
      <c r="B36" s="12">
        <v>224081629</v>
      </c>
      <c r="C36" s="12" t="s">
        <v>32</v>
      </c>
      <c r="D36" s="12" t="s">
        <v>205</v>
      </c>
      <c r="E36" s="12" t="s">
        <v>205</v>
      </c>
      <c r="F36" s="12" t="s">
        <v>208</v>
      </c>
      <c r="G36" s="32">
        <v>46263</v>
      </c>
      <c r="H36" s="23">
        <v>3.5</v>
      </c>
      <c r="I36" s="12" t="s">
        <v>113</v>
      </c>
      <c r="J36" s="12" t="s">
        <v>91</v>
      </c>
      <c r="K36" s="31">
        <v>46253</v>
      </c>
      <c r="L36" s="17" t="s">
        <v>207</v>
      </c>
    </row>
    <row r="37" spans="1:12" ht="228" customHeight="1">
      <c r="A37" s="16" t="s">
        <v>116</v>
      </c>
      <c r="B37" s="12">
        <v>224079714</v>
      </c>
      <c r="C37" s="12" t="s">
        <v>32</v>
      </c>
      <c r="D37" s="12" t="s">
        <v>209</v>
      </c>
      <c r="E37" s="12" t="s">
        <v>209</v>
      </c>
      <c r="F37" s="12" t="s">
        <v>210</v>
      </c>
      <c r="G37" s="13"/>
      <c r="H37" s="23">
        <v>3</v>
      </c>
      <c r="I37" s="12" t="s">
        <v>118</v>
      </c>
      <c r="J37" s="12" t="s">
        <v>91</v>
      </c>
      <c r="K37" s="31">
        <v>46253</v>
      </c>
      <c r="L37" s="17" t="s">
        <v>211</v>
      </c>
    </row>
    <row r="38" spans="1:12" ht="28.5" customHeight="1">
      <c r="A38" s="16" t="s">
        <v>164</v>
      </c>
      <c r="B38" s="12">
        <v>219007064</v>
      </c>
      <c r="C38" s="12" t="s">
        <v>32</v>
      </c>
      <c r="D38" s="12" t="s">
        <v>212</v>
      </c>
      <c r="E38" s="12" t="s">
        <v>212</v>
      </c>
      <c r="F38" s="12" t="s">
        <v>213</v>
      </c>
      <c r="G38" s="13"/>
      <c r="H38" s="23">
        <v>4</v>
      </c>
      <c r="I38" s="12"/>
      <c r="J38" s="12" t="s">
        <v>91</v>
      </c>
      <c r="K38" s="31">
        <v>46253</v>
      </c>
      <c r="L38" s="17" t="s">
        <v>214</v>
      </c>
    </row>
    <row r="39" spans="1:12" ht="28.5" customHeight="1">
      <c r="A39" s="16" t="s">
        <v>173</v>
      </c>
      <c r="B39" s="12">
        <v>224081629</v>
      </c>
      <c r="C39" s="12" t="s">
        <v>32</v>
      </c>
      <c r="D39" s="12" t="s">
        <v>212</v>
      </c>
      <c r="E39" s="12" t="s">
        <v>212</v>
      </c>
      <c r="F39" s="12" t="s">
        <v>213</v>
      </c>
      <c r="G39" s="13"/>
      <c r="H39" s="23">
        <v>4</v>
      </c>
      <c r="I39" s="12"/>
      <c r="J39" s="12" t="s">
        <v>91</v>
      </c>
      <c r="K39" s="31">
        <v>46253</v>
      </c>
      <c r="L39" s="17" t="s">
        <v>214</v>
      </c>
    </row>
    <row r="40" spans="1:12" ht="28.5" customHeight="1">
      <c r="A40" s="16" t="s">
        <v>164</v>
      </c>
      <c r="B40" s="12">
        <v>219007064</v>
      </c>
      <c r="C40" s="12" t="s">
        <v>32</v>
      </c>
      <c r="D40" s="12" t="s">
        <v>153</v>
      </c>
      <c r="E40" s="12" t="s">
        <v>153</v>
      </c>
      <c r="F40" s="12" t="s">
        <v>215</v>
      </c>
      <c r="G40" s="13"/>
      <c r="H40" s="23">
        <v>3.5</v>
      </c>
      <c r="I40" s="12"/>
      <c r="J40" s="12" t="s">
        <v>91</v>
      </c>
      <c r="K40" s="31">
        <v>46253</v>
      </c>
      <c r="L40" s="17" t="s">
        <v>216</v>
      </c>
    </row>
    <row r="41" spans="1:12" ht="85.5" customHeight="1">
      <c r="A41" s="16" t="s">
        <v>167</v>
      </c>
      <c r="B41" s="12">
        <v>223044569</v>
      </c>
      <c r="C41" s="12" t="s">
        <v>32</v>
      </c>
      <c r="D41" s="12" t="s">
        <v>153</v>
      </c>
      <c r="E41" s="12" t="s">
        <v>153</v>
      </c>
      <c r="F41" s="12" t="s">
        <v>215</v>
      </c>
      <c r="G41" s="13"/>
      <c r="H41" s="23">
        <v>3.5</v>
      </c>
      <c r="I41" s="12"/>
      <c r="J41" s="12" t="s">
        <v>91</v>
      </c>
      <c r="K41" s="31">
        <v>46253</v>
      </c>
      <c r="L41" s="17" t="s">
        <v>216</v>
      </c>
    </row>
    <row r="42" spans="1:12" ht="85.5" customHeight="1">
      <c r="A42" s="16" t="s">
        <v>116</v>
      </c>
      <c r="B42" s="12">
        <v>224079714</v>
      </c>
      <c r="C42" s="12" t="s">
        <v>32</v>
      </c>
      <c r="D42" s="12" t="s">
        <v>153</v>
      </c>
      <c r="E42" s="12" t="s">
        <v>153</v>
      </c>
      <c r="F42" s="12" t="s">
        <v>215</v>
      </c>
      <c r="G42" s="13"/>
      <c r="H42" s="23">
        <v>3</v>
      </c>
      <c r="I42" s="12"/>
      <c r="J42" s="12" t="s">
        <v>91</v>
      </c>
      <c r="K42" s="31">
        <v>46253</v>
      </c>
      <c r="L42" s="17" t="s">
        <v>216</v>
      </c>
    </row>
    <row r="43" spans="1:12" ht="85.5" customHeight="1">
      <c r="A43" s="16" t="s">
        <v>168</v>
      </c>
      <c r="B43" s="12">
        <v>222009259</v>
      </c>
      <c r="C43" s="12" t="s">
        <v>32</v>
      </c>
      <c r="D43" s="12" t="s">
        <v>153</v>
      </c>
      <c r="E43" s="12" t="s">
        <v>153</v>
      </c>
      <c r="F43" s="12" t="s">
        <v>215</v>
      </c>
      <c r="G43" s="13"/>
      <c r="H43" s="23">
        <v>3.5</v>
      </c>
      <c r="I43" s="12"/>
      <c r="J43" s="12" t="s">
        <v>91</v>
      </c>
      <c r="K43" s="31">
        <v>46253</v>
      </c>
      <c r="L43" s="17" t="s">
        <v>216</v>
      </c>
    </row>
    <row r="44" spans="1:12" ht="85.5" customHeight="1">
      <c r="A44" s="16" t="s">
        <v>169</v>
      </c>
      <c r="B44" s="12">
        <v>224043099</v>
      </c>
      <c r="C44" s="12" t="s">
        <v>32</v>
      </c>
      <c r="D44" s="12" t="s">
        <v>153</v>
      </c>
      <c r="E44" s="12" t="s">
        <v>153</v>
      </c>
      <c r="F44" s="12" t="s">
        <v>215</v>
      </c>
      <c r="G44" s="13"/>
      <c r="H44" s="23">
        <v>3.5</v>
      </c>
      <c r="I44" s="12"/>
      <c r="J44" s="12" t="s">
        <v>91</v>
      </c>
      <c r="K44" s="31">
        <v>46253</v>
      </c>
      <c r="L44" s="17" t="s">
        <v>216</v>
      </c>
    </row>
    <row r="45" spans="1:12" ht="85.5" customHeight="1">
      <c r="A45" s="16" t="s">
        <v>170</v>
      </c>
      <c r="B45" s="12"/>
      <c r="C45" s="12" t="s">
        <v>32</v>
      </c>
      <c r="D45" s="12" t="s">
        <v>153</v>
      </c>
      <c r="E45" s="12" t="s">
        <v>153</v>
      </c>
      <c r="F45" s="12" t="s">
        <v>215</v>
      </c>
      <c r="G45" s="13"/>
      <c r="H45" s="23">
        <v>3.5</v>
      </c>
      <c r="I45" s="12"/>
      <c r="J45" s="12" t="s">
        <v>91</v>
      </c>
      <c r="K45" s="31">
        <v>46253</v>
      </c>
      <c r="L45" s="17" t="s">
        <v>216</v>
      </c>
    </row>
    <row r="46" spans="1:12" ht="85.5" customHeight="1">
      <c r="A46" s="16" t="s">
        <v>171</v>
      </c>
      <c r="B46" s="12">
        <v>223032987</v>
      </c>
      <c r="C46" s="12" t="s">
        <v>32</v>
      </c>
      <c r="D46" s="12" t="s">
        <v>153</v>
      </c>
      <c r="E46" s="12" t="s">
        <v>153</v>
      </c>
      <c r="F46" s="12" t="s">
        <v>215</v>
      </c>
      <c r="G46" s="13"/>
      <c r="H46" s="23">
        <v>3.5</v>
      </c>
      <c r="I46" s="12"/>
      <c r="J46" s="12" t="s">
        <v>91</v>
      </c>
      <c r="K46" s="31">
        <v>46253</v>
      </c>
      <c r="L46" s="17" t="s">
        <v>216</v>
      </c>
    </row>
    <row r="47" spans="1:12" ht="85.5" customHeight="1">
      <c r="A47" s="16" t="s">
        <v>172</v>
      </c>
      <c r="B47" s="12">
        <v>221012635</v>
      </c>
      <c r="C47" s="12" t="s">
        <v>32</v>
      </c>
      <c r="D47" s="12" t="s">
        <v>153</v>
      </c>
      <c r="E47" s="12" t="s">
        <v>153</v>
      </c>
      <c r="F47" s="12" t="s">
        <v>215</v>
      </c>
      <c r="G47" s="13"/>
      <c r="H47" s="23">
        <v>3.5</v>
      </c>
      <c r="I47" s="12"/>
      <c r="J47" s="12" t="s">
        <v>91</v>
      </c>
      <c r="K47" s="31">
        <v>46253</v>
      </c>
      <c r="L47" s="17" t="s">
        <v>216</v>
      </c>
    </row>
    <row r="48" spans="1:12" ht="85.5" customHeight="1">
      <c r="A48" s="16" t="s">
        <v>173</v>
      </c>
      <c r="B48" s="12">
        <v>224081629</v>
      </c>
      <c r="C48" s="12" t="s">
        <v>32</v>
      </c>
      <c r="D48" s="12" t="s">
        <v>153</v>
      </c>
      <c r="E48" s="12" t="s">
        <v>153</v>
      </c>
      <c r="F48" s="12" t="s">
        <v>215</v>
      </c>
      <c r="G48" s="13"/>
      <c r="H48" s="23">
        <v>3.5</v>
      </c>
      <c r="I48" s="12"/>
      <c r="J48" s="12" t="s">
        <v>91</v>
      </c>
      <c r="K48" s="31">
        <v>46253</v>
      </c>
      <c r="L48" s="17" t="s">
        <v>216</v>
      </c>
    </row>
    <row r="49" spans="1:12" ht="85.5" customHeight="1">
      <c r="A49" s="16" t="s">
        <v>174</v>
      </c>
      <c r="B49" s="12">
        <v>224081442</v>
      </c>
      <c r="C49" s="12" t="s">
        <v>32</v>
      </c>
      <c r="D49" s="12" t="s">
        <v>153</v>
      </c>
      <c r="E49" s="12" t="s">
        <v>153</v>
      </c>
      <c r="F49" s="12" t="s">
        <v>215</v>
      </c>
      <c r="G49" s="13"/>
      <c r="H49" s="23">
        <v>3.5</v>
      </c>
      <c r="I49" s="12"/>
      <c r="J49" s="12" t="s">
        <v>91</v>
      </c>
      <c r="K49" s="31">
        <v>46253</v>
      </c>
      <c r="L49" s="17" t="s">
        <v>216</v>
      </c>
    </row>
    <row r="50" spans="1:12">
      <c r="A50" s="16"/>
      <c r="B50" s="12"/>
      <c r="C50" s="12"/>
      <c r="D50" s="12"/>
      <c r="E50" s="12"/>
      <c r="F50" s="12"/>
      <c r="G50" s="13"/>
      <c r="H50" s="23"/>
      <c r="I50" s="12"/>
      <c r="J50" s="12"/>
      <c r="K50" s="13"/>
      <c r="L50" s="17"/>
    </row>
    <row r="51" spans="1:12">
      <c r="A51" s="16"/>
      <c r="B51" s="12"/>
      <c r="C51" s="12"/>
      <c r="D51" s="12"/>
      <c r="E51" s="12"/>
      <c r="F51" s="12"/>
      <c r="G51" s="13"/>
      <c r="H51" s="23"/>
      <c r="I51" s="12"/>
      <c r="J51" s="12"/>
      <c r="K51" s="13"/>
      <c r="L51" s="17"/>
    </row>
    <row r="52" spans="1:12">
      <c r="A52" s="16"/>
      <c r="B52" s="12"/>
      <c r="C52" s="12"/>
      <c r="D52" s="12"/>
      <c r="E52" s="12"/>
      <c r="F52" s="12"/>
      <c r="G52" s="13"/>
      <c r="H52" s="23"/>
      <c r="I52" s="12"/>
      <c r="J52" s="12"/>
      <c r="K52" s="13"/>
      <c r="L52" s="17"/>
    </row>
    <row r="53" spans="1:12">
      <c r="A53" s="16"/>
      <c r="B53" s="12"/>
      <c r="C53" s="12"/>
      <c r="D53" s="12"/>
      <c r="E53" s="12"/>
      <c r="F53" s="12"/>
      <c r="G53" s="13"/>
      <c r="H53" s="23"/>
      <c r="I53" s="12"/>
      <c r="J53" s="12"/>
      <c r="K53" s="13"/>
      <c r="L53" s="17"/>
    </row>
    <row r="54" spans="1:12">
      <c r="A54" s="16"/>
      <c r="B54" s="12"/>
      <c r="C54" s="12"/>
      <c r="D54" s="12"/>
      <c r="E54" s="12"/>
      <c r="F54" s="12"/>
      <c r="G54" s="13"/>
      <c r="H54" s="23"/>
      <c r="I54" s="12"/>
      <c r="J54" s="12"/>
      <c r="K54" s="13"/>
      <c r="L54" s="17"/>
    </row>
    <row r="55" spans="1:12">
      <c r="A55" s="16"/>
      <c r="B55" s="12"/>
      <c r="C55" s="12"/>
      <c r="D55" s="12"/>
      <c r="E55" s="12"/>
      <c r="F55" s="12"/>
      <c r="G55" s="13"/>
      <c r="H55" s="23"/>
      <c r="I55" s="12"/>
      <c r="J55" s="12"/>
      <c r="K55" s="13"/>
      <c r="L55" s="17"/>
    </row>
    <row r="56" spans="1:12">
      <c r="A56" s="16"/>
      <c r="B56" s="12"/>
      <c r="C56" s="12"/>
      <c r="D56" s="12"/>
      <c r="E56" s="12"/>
      <c r="F56" s="12"/>
      <c r="G56" s="13"/>
      <c r="H56" s="23"/>
      <c r="I56" s="12"/>
      <c r="J56" s="12"/>
      <c r="K56" s="13"/>
      <c r="L56" s="17"/>
    </row>
    <row r="57" spans="1:12">
      <c r="A57" s="16"/>
      <c r="B57" s="12"/>
      <c r="C57" s="12"/>
      <c r="D57" s="12"/>
      <c r="E57" s="12"/>
      <c r="F57" s="12"/>
      <c r="G57" s="13"/>
      <c r="H57" s="23"/>
      <c r="I57" s="12"/>
      <c r="J57" s="12"/>
      <c r="K57" s="13"/>
      <c r="L57" s="17"/>
    </row>
    <row r="58" spans="1:12">
      <c r="A58" s="16"/>
      <c r="B58" s="12"/>
      <c r="C58" s="12"/>
      <c r="D58" s="12"/>
      <c r="E58" s="12"/>
      <c r="F58" s="12"/>
      <c r="G58" s="13"/>
      <c r="H58" s="23"/>
      <c r="I58" s="12"/>
      <c r="J58" s="12"/>
      <c r="K58" s="13"/>
      <c r="L58" s="17"/>
    </row>
    <row r="59" spans="1:12">
      <c r="A59" s="16"/>
      <c r="B59" s="12"/>
      <c r="C59" s="12"/>
      <c r="D59" s="12"/>
      <c r="E59" s="12"/>
      <c r="F59" s="12"/>
      <c r="G59" s="13"/>
      <c r="H59" s="23"/>
      <c r="I59" s="12"/>
      <c r="J59" s="12"/>
      <c r="K59" s="13"/>
      <c r="L59" s="17"/>
    </row>
    <row r="60" spans="1:12">
      <c r="A60" s="16"/>
      <c r="B60" s="12"/>
      <c r="C60" s="12"/>
      <c r="D60" s="12"/>
      <c r="E60" s="12"/>
      <c r="F60" s="12"/>
      <c r="G60" s="13"/>
      <c r="H60" s="23"/>
      <c r="I60" s="12"/>
      <c r="J60" s="12"/>
      <c r="K60" s="13"/>
      <c r="L60" s="17"/>
    </row>
    <row r="61" spans="1:12">
      <c r="A61" s="16"/>
      <c r="B61" s="12"/>
      <c r="C61" s="12"/>
      <c r="D61" s="12"/>
      <c r="E61" s="12"/>
      <c r="F61" s="12"/>
      <c r="G61" s="13"/>
      <c r="H61" s="23"/>
      <c r="I61" s="12"/>
      <c r="J61" s="12"/>
      <c r="K61" s="13"/>
      <c r="L61" s="17"/>
    </row>
    <row r="62" spans="1:12">
      <c r="A62" s="16"/>
      <c r="B62" s="12"/>
      <c r="C62" s="12"/>
      <c r="D62" s="12"/>
      <c r="E62" s="12"/>
      <c r="F62" s="12"/>
      <c r="G62" s="13"/>
      <c r="H62" s="23"/>
      <c r="I62" s="12"/>
      <c r="J62" s="12"/>
      <c r="K62" s="13"/>
      <c r="L62" s="17"/>
    </row>
    <row r="63" spans="1:12">
      <c r="A63" s="16"/>
      <c r="B63" s="12"/>
      <c r="C63" s="12"/>
      <c r="D63" s="12"/>
      <c r="E63" s="12"/>
      <c r="F63" s="12"/>
      <c r="G63" s="13"/>
      <c r="H63" s="23"/>
      <c r="I63" s="12"/>
      <c r="J63" s="12"/>
      <c r="K63" s="13"/>
      <c r="L63" s="17"/>
    </row>
    <row r="64" spans="1:12">
      <c r="A64" s="16"/>
      <c r="B64" s="12"/>
      <c r="C64" s="12"/>
      <c r="D64" s="12"/>
      <c r="E64" s="12"/>
      <c r="F64" s="12"/>
      <c r="G64" s="13"/>
      <c r="H64" s="23"/>
      <c r="I64" s="12"/>
      <c r="J64" s="12"/>
      <c r="K64" s="13"/>
      <c r="L64" s="17"/>
    </row>
    <row r="65" spans="1:12">
      <c r="A65" s="16"/>
      <c r="B65" s="12"/>
      <c r="C65" s="12"/>
      <c r="D65" s="12"/>
      <c r="E65" s="12"/>
      <c r="F65" s="12"/>
      <c r="G65" s="13"/>
      <c r="H65" s="23"/>
      <c r="I65" s="12"/>
      <c r="J65" s="12"/>
      <c r="K65" s="13"/>
      <c r="L65" s="17"/>
    </row>
    <row r="66" spans="1:12">
      <c r="A66" s="16"/>
      <c r="B66" s="12"/>
      <c r="C66" s="12"/>
      <c r="D66" s="12"/>
      <c r="E66" s="12"/>
      <c r="F66" s="12"/>
      <c r="G66" s="13"/>
      <c r="H66" s="23"/>
      <c r="I66" s="12"/>
      <c r="J66" s="12"/>
      <c r="K66" s="13"/>
      <c r="L66" s="17"/>
    </row>
    <row r="67" spans="1:12">
      <c r="A67" s="16"/>
      <c r="B67" s="12"/>
      <c r="C67" s="12"/>
      <c r="D67" s="12"/>
      <c r="E67" s="12"/>
      <c r="F67" s="12"/>
      <c r="G67" s="13"/>
      <c r="H67" s="23"/>
      <c r="I67" s="12"/>
      <c r="J67" s="12"/>
      <c r="K67" s="13"/>
      <c r="L67" s="17"/>
    </row>
    <row r="68" spans="1:12">
      <c r="A68" s="16"/>
      <c r="B68" s="12"/>
      <c r="C68" s="12"/>
      <c r="D68" s="12"/>
      <c r="E68" s="12"/>
      <c r="F68" s="12"/>
      <c r="G68" s="13"/>
      <c r="H68" s="23"/>
      <c r="I68" s="12"/>
      <c r="J68" s="12"/>
      <c r="K68" s="13"/>
      <c r="L68" s="17"/>
    </row>
    <row r="69" spans="1:12">
      <c r="A69" s="16"/>
      <c r="B69" s="12"/>
      <c r="C69" s="12"/>
      <c r="D69" s="12"/>
      <c r="E69" s="12"/>
      <c r="F69" s="12"/>
      <c r="G69" s="13"/>
      <c r="H69" s="23"/>
      <c r="I69" s="12"/>
      <c r="J69" s="12"/>
      <c r="K69" s="13"/>
      <c r="L69" s="17"/>
    </row>
    <row r="70" spans="1:12">
      <c r="A70" s="16"/>
      <c r="B70" s="12"/>
      <c r="C70" s="12"/>
      <c r="D70" s="12"/>
      <c r="E70" s="12"/>
      <c r="F70" s="12"/>
      <c r="G70" s="13"/>
      <c r="H70" s="23"/>
      <c r="I70" s="12"/>
      <c r="J70" s="12"/>
      <c r="K70" s="13"/>
      <c r="L70" s="17"/>
    </row>
    <row r="71" spans="1:12">
      <c r="A71" s="16"/>
      <c r="B71" s="12"/>
      <c r="C71" s="12"/>
      <c r="D71" s="12"/>
      <c r="E71" s="12"/>
      <c r="F71" s="12"/>
      <c r="G71" s="13"/>
      <c r="H71" s="23"/>
      <c r="I71" s="12"/>
      <c r="J71" s="12"/>
      <c r="K71" s="13"/>
      <c r="L71" s="17"/>
    </row>
    <row r="72" spans="1:12">
      <c r="A72" s="16"/>
      <c r="B72" s="12"/>
      <c r="C72" s="12"/>
      <c r="D72" s="12"/>
      <c r="E72" s="12"/>
      <c r="F72" s="12"/>
      <c r="G72" s="13"/>
      <c r="H72" s="23"/>
      <c r="I72" s="12"/>
      <c r="J72" s="12"/>
      <c r="K72" s="13"/>
      <c r="L72" s="17"/>
    </row>
    <row r="73" spans="1:12">
      <c r="A73" s="16"/>
      <c r="B73" s="12"/>
      <c r="C73" s="12"/>
      <c r="D73" s="12"/>
      <c r="E73" s="12"/>
      <c r="F73" s="12"/>
      <c r="G73" s="13"/>
      <c r="H73" s="23"/>
      <c r="I73" s="12"/>
      <c r="J73" s="12"/>
      <c r="K73" s="13"/>
      <c r="L73" s="17"/>
    </row>
    <row r="74" spans="1:12">
      <c r="A74" s="16"/>
      <c r="B74" s="12"/>
      <c r="C74" s="12"/>
      <c r="D74" s="12"/>
      <c r="E74" s="12"/>
      <c r="F74" s="12"/>
      <c r="G74" s="13"/>
      <c r="H74" s="23"/>
      <c r="I74" s="12"/>
      <c r="J74" s="12"/>
      <c r="K74" s="13"/>
      <c r="L74" s="17"/>
    </row>
    <row r="75" spans="1:12">
      <c r="A75" s="16"/>
      <c r="B75" s="12"/>
      <c r="C75" s="12"/>
      <c r="D75" s="12"/>
      <c r="E75" s="12"/>
      <c r="F75" s="12"/>
      <c r="G75" s="13"/>
      <c r="H75" s="23"/>
      <c r="I75" s="12"/>
      <c r="J75" s="12"/>
      <c r="K75" s="13"/>
      <c r="L75" s="17"/>
    </row>
    <row r="76" spans="1:12">
      <c r="A76" s="16"/>
      <c r="B76" s="12"/>
      <c r="C76" s="12"/>
      <c r="D76" s="12"/>
      <c r="E76" s="12"/>
      <c r="F76" s="12"/>
      <c r="G76" s="13"/>
      <c r="H76" s="23"/>
      <c r="I76" s="12"/>
      <c r="J76" s="12"/>
      <c r="K76" s="13"/>
      <c r="L76" s="17"/>
    </row>
    <row r="77" spans="1:12">
      <c r="A77" s="16"/>
      <c r="B77" s="12"/>
      <c r="C77" s="12"/>
      <c r="D77" s="12"/>
      <c r="E77" s="12"/>
      <c r="F77" s="12"/>
      <c r="G77" s="13"/>
      <c r="H77" s="23"/>
      <c r="I77" s="12"/>
      <c r="J77" s="12"/>
      <c r="K77" s="13"/>
      <c r="L77" s="17"/>
    </row>
    <row r="78" spans="1:12">
      <c r="A78" s="16"/>
      <c r="B78" s="12"/>
      <c r="C78" s="12"/>
      <c r="D78" s="12"/>
      <c r="E78" s="12"/>
      <c r="F78" s="12"/>
      <c r="G78" s="13"/>
      <c r="H78" s="23"/>
      <c r="I78" s="12"/>
      <c r="J78" s="12"/>
      <c r="K78" s="13"/>
      <c r="L78" s="17"/>
    </row>
    <row r="79" spans="1:12">
      <c r="A79" s="16"/>
      <c r="B79" s="12"/>
      <c r="C79" s="12"/>
      <c r="D79" s="12"/>
      <c r="E79" s="12"/>
      <c r="F79" s="12"/>
      <c r="G79" s="13"/>
      <c r="H79" s="23"/>
      <c r="I79" s="12"/>
      <c r="J79" s="12"/>
      <c r="K79" s="13"/>
      <c r="L79" s="17"/>
    </row>
    <row r="80" spans="1:12">
      <c r="A80" s="16"/>
      <c r="B80" s="12"/>
      <c r="C80" s="12"/>
      <c r="D80" s="12"/>
      <c r="E80" s="12"/>
      <c r="F80" s="12"/>
      <c r="G80" s="13"/>
      <c r="H80" s="23"/>
      <c r="I80" s="12"/>
      <c r="J80" s="12"/>
      <c r="K80" s="13"/>
      <c r="L80" s="17"/>
    </row>
    <row r="81" spans="1:12">
      <c r="A81" s="16"/>
      <c r="B81" s="12"/>
      <c r="C81" s="12"/>
      <c r="D81" s="12"/>
      <c r="E81" s="12"/>
      <c r="F81" s="12"/>
      <c r="G81" s="13"/>
      <c r="H81" s="23"/>
      <c r="I81" s="12"/>
      <c r="J81" s="12"/>
      <c r="K81" s="13"/>
      <c r="L81" s="17"/>
    </row>
    <row r="82" spans="1:12">
      <c r="A82" s="16"/>
      <c r="B82" s="12"/>
      <c r="C82" s="12"/>
      <c r="D82" s="12"/>
      <c r="E82" s="12"/>
      <c r="F82" s="12"/>
      <c r="G82" s="13"/>
      <c r="H82" s="23"/>
      <c r="I82" s="12"/>
      <c r="J82" s="12"/>
      <c r="K82" s="13"/>
      <c r="L82" s="17"/>
    </row>
    <row r="83" spans="1:12">
      <c r="A83" s="16"/>
      <c r="B83" s="12"/>
      <c r="C83" s="12"/>
      <c r="D83" s="12"/>
      <c r="E83" s="12"/>
      <c r="F83" s="12"/>
      <c r="G83" s="13"/>
      <c r="H83" s="23"/>
      <c r="I83" s="12"/>
      <c r="J83" s="12"/>
      <c r="K83" s="13"/>
      <c r="L83" s="17"/>
    </row>
    <row r="84" spans="1:12">
      <c r="A84" s="16"/>
      <c r="B84" s="12"/>
      <c r="C84" s="12"/>
      <c r="D84" s="12"/>
      <c r="E84" s="12"/>
      <c r="F84" s="12"/>
      <c r="G84" s="13"/>
      <c r="H84" s="23"/>
      <c r="I84" s="12"/>
      <c r="J84" s="12"/>
      <c r="K84" s="13"/>
      <c r="L84" s="17"/>
    </row>
    <row r="85" spans="1:12">
      <c r="A85" s="16"/>
      <c r="B85" s="12"/>
      <c r="C85" s="12"/>
      <c r="D85" s="12"/>
      <c r="E85" s="12"/>
      <c r="F85" s="12"/>
      <c r="G85" s="13"/>
      <c r="H85" s="23"/>
      <c r="I85" s="12"/>
      <c r="J85" s="12"/>
      <c r="K85" s="13"/>
      <c r="L85" s="17"/>
    </row>
    <row r="86" spans="1:12">
      <c r="A86" s="16"/>
      <c r="B86" s="12"/>
      <c r="C86" s="12"/>
      <c r="D86" s="12"/>
      <c r="E86" s="12"/>
      <c r="F86" s="12"/>
      <c r="G86" s="13"/>
      <c r="H86" s="23"/>
      <c r="I86" s="12"/>
      <c r="J86" s="12"/>
      <c r="K86" s="13"/>
      <c r="L86" s="17"/>
    </row>
    <row r="87" spans="1:12">
      <c r="A87" s="16"/>
      <c r="B87" s="12"/>
      <c r="C87" s="12"/>
      <c r="D87" s="12"/>
      <c r="E87" s="12"/>
      <c r="F87" s="12"/>
      <c r="G87" s="13"/>
      <c r="H87" s="23"/>
      <c r="I87" s="12"/>
      <c r="J87" s="12"/>
      <c r="K87" s="13"/>
      <c r="L87" s="17"/>
    </row>
    <row r="88" spans="1:12">
      <c r="A88" s="16"/>
      <c r="B88" s="12"/>
      <c r="C88" s="12"/>
      <c r="D88" s="12"/>
      <c r="E88" s="12"/>
      <c r="F88" s="12"/>
      <c r="G88" s="13"/>
      <c r="H88" s="23"/>
      <c r="I88" s="12"/>
      <c r="J88" s="12"/>
      <c r="K88" s="13"/>
      <c r="L88" s="17"/>
    </row>
    <row r="89" spans="1:12">
      <c r="A89" s="16"/>
      <c r="B89" s="12"/>
      <c r="C89" s="12"/>
      <c r="D89" s="12"/>
      <c r="E89" s="12"/>
      <c r="F89" s="12"/>
      <c r="G89" s="13"/>
      <c r="H89" s="23"/>
      <c r="I89" s="12"/>
      <c r="J89" s="12"/>
      <c r="K89" s="13"/>
      <c r="L89" s="17"/>
    </row>
    <row r="90" spans="1:12">
      <c r="A90" s="16"/>
      <c r="B90" s="12"/>
      <c r="C90" s="12"/>
      <c r="D90" s="12"/>
      <c r="E90" s="12"/>
      <c r="F90" s="12"/>
      <c r="G90" s="13"/>
      <c r="H90" s="23"/>
      <c r="I90" s="12"/>
      <c r="J90" s="12"/>
      <c r="K90" s="13"/>
      <c r="L90" s="17"/>
    </row>
    <row r="91" spans="1:12">
      <c r="A91" s="16"/>
      <c r="B91" s="12"/>
      <c r="C91" s="12"/>
      <c r="D91" s="12"/>
      <c r="E91" s="12"/>
      <c r="F91" s="12"/>
      <c r="G91" s="13"/>
      <c r="H91" s="23"/>
      <c r="I91" s="12"/>
      <c r="J91" s="12"/>
      <c r="K91" s="13"/>
      <c r="L91" s="17"/>
    </row>
    <row r="92" spans="1:12">
      <c r="A92" s="16"/>
      <c r="B92" s="12"/>
      <c r="C92" s="12"/>
      <c r="D92" s="12"/>
      <c r="E92" s="12"/>
      <c r="F92" s="12"/>
      <c r="G92" s="13"/>
      <c r="H92" s="23"/>
      <c r="I92" s="12"/>
      <c r="J92" s="12"/>
      <c r="K92" s="13"/>
      <c r="L92" s="17"/>
    </row>
    <row r="93" spans="1:12">
      <c r="A93" s="16"/>
      <c r="B93" s="12"/>
      <c r="C93" s="12"/>
      <c r="D93" s="12"/>
      <c r="E93" s="12"/>
      <c r="F93" s="12"/>
      <c r="G93" s="13"/>
      <c r="H93" s="23"/>
      <c r="I93" s="12"/>
      <c r="J93" s="12"/>
      <c r="K93" s="13"/>
      <c r="L93" s="17"/>
    </row>
    <row r="94" spans="1:12">
      <c r="A94" s="16"/>
      <c r="B94" s="12"/>
      <c r="C94" s="12"/>
      <c r="D94" s="12"/>
      <c r="E94" s="12"/>
      <c r="F94" s="12"/>
      <c r="G94" s="13"/>
      <c r="H94" s="23"/>
      <c r="I94" s="12"/>
      <c r="J94" s="12"/>
      <c r="K94" s="13"/>
      <c r="L94" s="17"/>
    </row>
    <row r="95" spans="1:12">
      <c r="A95" s="16"/>
      <c r="B95" s="12"/>
      <c r="C95" s="12"/>
      <c r="D95" s="12"/>
      <c r="E95" s="12"/>
      <c r="F95" s="12"/>
      <c r="G95" s="13"/>
      <c r="H95" s="23"/>
      <c r="I95" s="12"/>
      <c r="J95" s="12"/>
      <c r="K95" s="13"/>
      <c r="L95" s="17"/>
    </row>
    <row r="96" spans="1:12">
      <c r="A96" s="16"/>
      <c r="B96" s="12"/>
      <c r="C96" s="12"/>
      <c r="D96" s="12"/>
      <c r="E96" s="12"/>
      <c r="F96" s="12"/>
      <c r="G96" s="13"/>
      <c r="H96" s="23"/>
      <c r="I96" s="12"/>
      <c r="J96" s="12"/>
      <c r="K96" s="13"/>
      <c r="L96" s="17"/>
    </row>
    <row r="97" spans="1:12">
      <c r="A97" s="16"/>
      <c r="B97" s="12"/>
      <c r="C97" s="12"/>
      <c r="D97" s="12"/>
      <c r="E97" s="12"/>
      <c r="F97" s="12"/>
      <c r="G97" s="13"/>
      <c r="H97" s="23"/>
      <c r="I97" s="12"/>
      <c r="J97" s="12"/>
      <c r="K97" s="13"/>
      <c r="L97" s="17"/>
    </row>
    <row r="98" spans="1:12">
      <c r="A98" s="16"/>
      <c r="B98" s="12"/>
      <c r="C98" s="12"/>
      <c r="D98" s="12"/>
      <c r="E98" s="12"/>
      <c r="F98" s="12"/>
      <c r="G98" s="13"/>
      <c r="H98" s="23"/>
      <c r="I98" s="12"/>
      <c r="J98" s="12"/>
      <c r="K98" s="13"/>
      <c r="L98" s="17"/>
    </row>
    <row r="99" spans="1:12">
      <c r="A99" s="16"/>
      <c r="B99" s="12"/>
      <c r="C99" s="12"/>
      <c r="D99" s="12"/>
      <c r="E99" s="12"/>
      <c r="F99" s="12"/>
      <c r="G99" s="13"/>
      <c r="H99" s="23"/>
      <c r="I99" s="12"/>
      <c r="J99" s="12"/>
      <c r="K99" s="13"/>
      <c r="L99" s="17"/>
    </row>
    <row r="100" spans="1:12">
      <c r="A100" s="16"/>
      <c r="B100" s="12"/>
      <c r="C100" s="12"/>
      <c r="D100" s="12"/>
      <c r="E100" s="12"/>
      <c r="F100" s="12"/>
      <c r="G100" s="13"/>
      <c r="H100" s="23"/>
      <c r="I100" s="12"/>
      <c r="J100" s="12"/>
      <c r="K100" s="13"/>
      <c r="L100" s="17"/>
    </row>
    <row r="101" spans="1:12">
      <c r="A101" s="16"/>
      <c r="B101" s="12"/>
      <c r="C101" s="12"/>
      <c r="D101" s="12"/>
      <c r="E101" s="12"/>
      <c r="F101" s="12"/>
      <c r="G101" s="13"/>
      <c r="H101" s="23"/>
      <c r="I101" s="12"/>
      <c r="J101" s="12"/>
      <c r="K101" s="13"/>
      <c r="L101" s="17"/>
    </row>
    <row r="102" spans="1:12">
      <c r="A102" s="16"/>
      <c r="B102" s="12"/>
      <c r="C102" s="12"/>
      <c r="D102" s="12"/>
      <c r="E102" s="12"/>
      <c r="F102" s="12"/>
      <c r="G102" s="13"/>
      <c r="H102" s="23"/>
      <c r="I102" s="12"/>
      <c r="J102" s="12"/>
      <c r="K102" s="13"/>
      <c r="L102" s="17"/>
    </row>
    <row r="103" spans="1:12">
      <c r="A103" s="16"/>
      <c r="B103" s="12"/>
      <c r="C103" s="12"/>
      <c r="D103" s="12"/>
      <c r="E103" s="12"/>
      <c r="F103" s="12"/>
      <c r="G103" s="13"/>
      <c r="H103" s="23"/>
      <c r="I103" s="12"/>
      <c r="J103" s="12"/>
      <c r="K103" s="13"/>
      <c r="L103" s="17"/>
    </row>
    <row r="104" spans="1:12">
      <c r="A104" s="16"/>
      <c r="B104" s="12"/>
      <c r="C104" s="12"/>
      <c r="D104" s="12"/>
      <c r="E104" s="12"/>
      <c r="F104" s="12"/>
      <c r="G104" s="13"/>
      <c r="H104" s="23"/>
      <c r="I104" s="12"/>
      <c r="J104" s="12"/>
      <c r="K104" s="13"/>
      <c r="L104" s="17"/>
    </row>
    <row r="105" spans="1:12">
      <c r="A105" s="16"/>
      <c r="B105" s="12"/>
      <c r="C105" s="12"/>
      <c r="D105" s="12"/>
      <c r="E105" s="12"/>
      <c r="F105" s="12"/>
      <c r="G105" s="13"/>
      <c r="H105" s="23"/>
      <c r="I105" s="12"/>
      <c r="J105" s="12"/>
      <c r="K105" s="13"/>
      <c r="L105" s="17"/>
    </row>
    <row r="106" spans="1:12">
      <c r="A106" s="16"/>
      <c r="B106" s="12"/>
      <c r="C106" s="12"/>
      <c r="D106" s="12"/>
      <c r="E106" s="12"/>
      <c r="F106" s="12"/>
      <c r="G106" s="13"/>
      <c r="H106" s="23"/>
      <c r="I106" s="12"/>
      <c r="J106" s="12"/>
      <c r="K106" s="13"/>
      <c r="L106" s="17"/>
    </row>
    <row r="107" spans="1:12">
      <c r="A107" s="16"/>
      <c r="B107" s="12"/>
      <c r="C107" s="12"/>
      <c r="D107" s="12"/>
      <c r="E107" s="12"/>
      <c r="F107" s="12"/>
      <c r="G107" s="13"/>
      <c r="H107" s="23"/>
      <c r="I107" s="12"/>
      <c r="J107" s="12"/>
      <c r="K107" s="13"/>
      <c r="L107" s="17"/>
    </row>
    <row r="108" spans="1:12">
      <c r="A108" s="16"/>
      <c r="B108" s="12"/>
      <c r="C108" s="12"/>
      <c r="D108" s="12"/>
      <c r="E108" s="12"/>
      <c r="F108" s="12"/>
      <c r="G108" s="13"/>
      <c r="H108" s="23"/>
      <c r="I108" s="12"/>
      <c r="J108" s="12"/>
      <c r="K108" s="13"/>
      <c r="L108" s="17"/>
    </row>
    <row r="109" spans="1:12">
      <c r="A109" s="16"/>
      <c r="B109" s="12"/>
      <c r="C109" s="12"/>
      <c r="D109" s="12"/>
      <c r="E109" s="12"/>
      <c r="F109" s="12"/>
      <c r="G109" s="13"/>
      <c r="H109" s="23"/>
      <c r="I109" s="12"/>
      <c r="J109" s="12"/>
      <c r="K109" s="13"/>
      <c r="L109" s="17"/>
    </row>
    <row r="110" spans="1:12">
      <c r="A110" s="16"/>
      <c r="B110" s="12"/>
      <c r="C110" s="12"/>
      <c r="D110" s="12"/>
      <c r="E110" s="12"/>
      <c r="F110" s="12"/>
      <c r="G110" s="13"/>
      <c r="H110" s="23"/>
      <c r="I110" s="12"/>
      <c r="J110" s="12"/>
      <c r="K110" s="13"/>
      <c r="L110" s="17"/>
    </row>
    <row r="111" spans="1:12">
      <c r="A111" s="16"/>
      <c r="B111" s="12"/>
      <c r="C111" s="12"/>
      <c r="D111" s="12"/>
      <c r="E111" s="12"/>
      <c r="F111" s="12"/>
      <c r="G111" s="13"/>
      <c r="H111" s="23"/>
      <c r="I111" s="12"/>
      <c r="J111" s="12"/>
      <c r="K111" s="13"/>
      <c r="L111" s="17"/>
    </row>
    <row r="112" spans="1:12">
      <c r="A112" s="16"/>
      <c r="B112" s="12"/>
      <c r="C112" s="12"/>
      <c r="D112" s="12"/>
      <c r="E112" s="12"/>
      <c r="F112" s="12"/>
      <c r="G112" s="13"/>
      <c r="H112" s="23"/>
      <c r="I112" s="12"/>
      <c r="J112" s="12"/>
      <c r="K112" s="13"/>
      <c r="L112" s="17"/>
    </row>
    <row r="113" spans="1:12">
      <c r="A113" s="16"/>
      <c r="B113" s="12"/>
      <c r="C113" s="12"/>
      <c r="D113" s="12"/>
      <c r="E113" s="12"/>
      <c r="F113" s="12"/>
      <c r="G113" s="13"/>
      <c r="H113" s="23"/>
      <c r="I113" s="12"/>
      <c r="J113" s="12"/>
      <c r="K113" s="13"/>
      <c r="L113" s="17"/>
    </row>
    <row r="114" spans="1:12">
      <c r="A114" s="16"/>
      <c r="B114" s="12"/>
      <c r="C114" s="12"/>
      <c r="D114" s="12"/>
      <c r="E114" s="12"/>
      <c r="F114" s="12"/>
      <c r="G114" s="13"/>
      <c r="H114" s="23"/>
      <c r="I114" s="12"/>
      <c r="J114" s="12"/>
      <c r="K114" s="13"/>
      <c r="L114" s="17"/>
    </row>
    <row r="115" spans="1:12">
      <c r="A115" s="16"/>
      <c r="B115" s="12"/>
      <c r="C115" s="12"/>
      <c r="D115" s="12"/>
      <c r="E115" s="12"/>
      <c r="F115" s="12"/>
      <c r="G115" s="13"/>
      <c r="H115" s="23"/>
      <c r="I115" s="12"/>
      <c r="J115" s="12"/>
      <c r="K115" s="13"/>
      <c r="L115" s="17"/>
    </row>
    <row r="116" spans="1:12">
      <c r="A116" s="16"/>
      <c r="B116" s="12"/>
      <c r="C116" s="12"/>
      <c r="D116" s="12"/>
      <c r="E116" s="12"/>
      <c r="F116" s="12"/>
      <c r="G116" s="13"/>
      <c r="H116" s="23"/>
      <c r="I116" s="12"/>
      <c r="J116" s="12"/>
      <c r="K116" s="13"/>
      <c r="L116" s="17"/>
    </row>
    <row r="117" spans="1:12">
      <c r="A117" s="16"/>
      <c r="B117" s="12"/>
      <c r="C117" s="12"/>
      <c r="D117" s="12"/>
      <c r="E117" s="12"/>
      <c r="F117" s="12"/>
      <c r="G117" s="13"/>
      <c r="H117" s="23"/>
      <c r="I117" s="12"/>
      <c r="J117" s="12"/>
      <c r="K117" s="13"/>
      <c r="L117" s="17"/>
    </row>
    <row r="118" spans="1:12">
      <c r="A118" s="16"/>
      <c r="B118" s="12"/>
      <c r="C118" s="12"/>
      <c r="D118" s="12"/>
      <c r="E118" s="12"/>
      <c r="F118" s="12"/>
      <c r="G118" s="13"/>
      <c r="H118" s="23"/>
      <c r="I118" s="12"/>
      <c r="J118" s="12"/>
      <c r="K118" s="13"/>
      <c r="L118" s="17"/>
    </row>
    <row r="119" spans="1:12">
      <c r="A119" s="16"/>
      <c r="B119" s="12"/>
      <c r="C119" s="12"/>
      <c r="D119" s="12"/>
      <c r="E119" s="12"/>
      <c r="F119" s="12"/>
      <c r="G119" s="13"/>
      <c r="H119" s="23"/>
      <c r="I119" s="12"/>
      <c r="J119" s="12"/>
      <c r="K119" s="13"/>
      <c r="L119" s="17"/>
    </row>
    <row r="120" spans="1:12">
      <c r="A120" s="16"/>
      <c r="B120" s="12"/>
      <c r="C120" s="12"/>
      <c r="D120" s="12"/>
      <c r="E120" s="12"/>
      <c r="F120" s="12"/>
      <c r="G120" s="13"/>
      <c r="H120" s="23"/>
      <c r="I120" s="12"/>
      <c r="J120" s="12"/>
      <c r="K120" s="13"/>
      <c r="L120" s="17"/>
    </row>
    <row r="121" spans="1:12">
      <c r="A121" s="16"/>
      <c r="B121" s="12"/>
      <c r="C121" s="12"/>
      <c r="D121" s="12"/>
      <c r="E121" s="12"/>
      <c r="F121" s="12"/>
      <c r="G121" s="13"/>
      <c r="H121" s="23"/>
      <c r="I121" s="12"/>
      <c r="J121" s="12"/>
      <c r="K121" s="13"/>
      <c r="L121" s="17"/>
    </row>
    <row r="122" spans="1:12">
      <c r="A122" s="16"/>
      <c r="B122" s="12"/>
      <c r="C122" s="12"/>
      <c r="D122" s="12"/>
      <c r="E122" s="12"/>
      <c r="F122" s="12"/>
      <c r="G122" s="13"/>
      <c r="H122" s="23"/>
      <c r="I122" s="12"/>
      <c r="J122" s="12"/>
      <c r="K122" s="13"/>
      <c r="L122" s="17"/>
    </row>
    <row r="123" spans="1:12">
      <c r="A123" s="16"/>
      <c r="B123" s="12"/>
      <c r="C123" s="12"/>
      <c r="D123" s="12"/>
      <c r="E123" s="12"/>
      <c r="F123" s="12"/>
      <c r="G123" s="13"/>
      <c r="H123" s="23"/>
      <c r="I123" s="12"/>
      <c r="J123" s="12"/>
      <c r="K123" s="13"/>
      <c r="L123" s="17"/>
    </row>
    <row r="124" spans="1:12">
      <c r="A124" s="16"/>
      <c r="B124" s="12"/>
      <c r="C124" s="12"/>
      <c r="D124" s="12"/>
      <c r="E124" s="12"/>
      <c r="F124" s="12"/>
      <c r="G124" s="13"/>
      <c r="H124" s="23"/>
      <c r="I124" s="12"/>
      <c r="J124" s="12"/>
      <c r="K124" s="13"/>
      <c r="L124" s="17"/>
    </row>
    <row r="125" spans="1:12">
      <c r="A125" s="16"/>
      <c r="B125" s="12"/>
      <c r="C125" s="12"/>
      <c r="D125" s="12"/>
      <c r="E125" s="12"/>
      <c r="F125" s="12"/>
      <c r="G125" s="13"/>
      <c r="H125" s="23"/>
      <c r="I125" s="12"/>
      <c r="J125" s="12"/>
      <c r="K125" s="13"/>
      <c r="L125" s="17"/>
    </row>
    <row r="126" spans="1:12">
      <c r="A126" s="16"/>
      <c r="B126" s="12"/>
      <c r="C126" s="12"/>
      <c r="D126" s="12"/>
      <c r="E126" s="12"/>
      <c r="F126" s="12"/>
      <c r="G126" s="13"/>
      <c r="H126" s="23"/>
      <c r="I126" s="12"/>
      <c r="J126" s="12"/>
      <c r="K126" s="13"/>
      <c r="L126" s="17"/>
    </row>
    <row r="127" spans="1:12">
      <c r="A127" s="16"/>
      <c r="B127" s="12"/>
      <c r="C127" s="12"/>
      <c r="D127" s="12"/>
      <c r="E127" s="12"/>
      <c r="F127" s="12"/>
      <c r="G127" s="13"/>
      <c r="H127" s="23"/>
      <c r="I127" s="12"/>
      <c r="J127" s="12"/>
      <c r="K127" s="13"/>
      <c r="L127" s="17"/>
    </row>
    <row r="128" spans="1:12">
      <c r="A128" s="16"/>
      <c r="B128" s="12"/>
      <c r="C128" s="12"/>
      <c r="D128" s="12"/>
      <c r="E128" s="12"/>
      <c r="F128" s="12"/>
      <c r="G128" s="13"/>
      <c r="H128" s="23"/>
      <c r="I128" s="12"/>
      <c r="J128" s="12"/>
      <c r="K128" s="13"/>
      <c r="L128" s="17"/>
    </row>
    <row r="129" spans="1:12">
      <c r="A129" s="16"/>
      <c r="B129" s="12"/>
      <c r="C129" s="12"/>
      <c r="D129" s="12"/>
      <c r="E129" s="12"/>
      <c r="F129" s="12"/>
      <c r="G129" s="13"/>
      <c r="H129" s="23"/>
      <c r="I129" s="12"/>
      <c r="J129" s="12"/>
      <c r="K129" s="13"/>
      <c r="L129" s="17"/>
    </row>
    <row r="130" spans="1:12">
      <c r="A130" s="16"/>
      <c r="B130" s="12"/>
      <c r="C130" s="12"/>
      <c r="D130" s="12"/>
      <c r="E130" s="12"/>
      <c r="F130" s="12"/>
      <c r="G130" s="13"/>
      <c r="H130" s="23"/>
      <c r="I130" s="12"/>
      <c r="J130" s="12"/>
      <c r="K130" s="13"/>
      <c r="L130" s="17"/>
    </row>
    <row r="131" spans="1:12">
      <c r="A131" s="16"/>
      <c r="B131" s="12"/>
      <c r="C131" s="12"/>
      <c r="D131" s="12"/>
      <c r="E131" s="12"/>
      <c r="F131" s="12"/>
      <c r="G131" s="13"/>
      <c r="H131" s="23"/>
      <c r="I131" s="12"/>
      <c r="J131" s="12"/>
      <c r="K131" s="13"/>
      <c r="L131" s="17"/>
    </row>
    <row r="132" spans="1:12">
      <c r="A132" s="16"/>
      <c r="B132" s="12"/>
      <c r="C132" s="12"/>
      <c r="D132" s="12"/>
      <c r="E132" s="12"/>
      <c r="F132" s="12"/>
      <c r="G132" s="13"/>
      <c r="H132" s="23"/>
      <c r="I132" s="12"/>
      <c r="J132" s="12"/>
      <c r="K132" s="13"/>
      <c r="L132" s="17"/>
    </row>
    <row r="133" spans="1:12">
      <c r="A133" s="16"/>
      <c r="B133" s="12"/>
      <c r="C133" s="12"/>
      <c r="D133" s="12"/>
      <c r="E133" s="12"/>
      <c r="F133" s="12"/>
      <c r="G133" s="13"/>
      <c r="H133" s="23"/>
      <c r="I133" s="12"/>
      <c r="J133" s="12"/>
      <c r="K133" s="13"/>
      <c r="L133" s="17"/>
    </row>
    <row r="134" spans="1:12">
      <c r="A134" s="16"/>
      <c r="B134" s="12"/>
      <c r="C134" s="12"/>
      <c r="D134" s="12"/>
      <c r="E134" s="12"/>
      <c r="F134" s="12"/>
      <c r="G134" s="13"/>
      <c r="H134" s="23"/>
      <c r="I134" s="12"/>
      <c r="J134" s="12"/>
      <c r="K134" s="13"/>
      <c r="L134" s="17"/>
    </row>
    <row r="135" spans="1:12">
      <c r="A135" s="16"/>
      <c r="B135" s="12"/>
      <c r="C135" s="12"/>
      <c r="D135" s="12"/>
      <c r="E135" s="12"/>
      <c r="F135" s="12"/>
      <c r="G135" s="13"/>
      <c r="H135" s="23"/>
      <c r="I135" s="12"/>
      <c r="J135" s="12"/>
      <c r="K135" s="13"/>
      <c r="L135" s="17"/>
    </row>
    <row r="136" spans="1:12">
      <c r="A136" s="16"/>
      <c r="B136" s="12"/>
      <c r="C136" s="12"/>
      <c r="D136" s="12"/>
      <c r="E136" s="12"/>
      <c r="F136" s="12"/>
      <c r="G136" s="13"/>
      <c r="H136" s="23"/>
      <c r="I136" s="12"/>
      <c r="J136" s="12"/>
      <c r="K136" s="13"/>
      <c r="L136" s="17"/>
    </row>
    <row r="137" spans="1:12">
      <c r="A137" s="16"/>
      <c r="B137" s="12"/>
      <c r="C137" s="12"/>
      <c r="D137" s="12"/>
      <c r="E137" s="12"/>
      <c r="F137" s="12"/>
      <c r="G137" s="13"/>
      <c r="H137" s="23"/>
      <c r="I137" s="12"/>
      <c r="J137" s="12"/>
      <c r="K137" s="13"/>
      <c r="L137" s="17"/>
    </row>
    <row r="138" spans="1:12">
      <c r="A138" s="16"/>
      <c r="B138" s="12"/>
      <c r="C138" s="12"/>
      <c r="D138" s="12"/>
      <c r="E138" s="12"/>
      <c r="F138" s="12"/>
      <c r="G138" s="13"/>
      <c r="H138" s="23"/>
      <c r="I138" s="12"/>
      <c r="J138" s="12"/>
      <c r="K138" s="13"/>
      <c r="L138" s="17"/>
    </row>
    <row r="139" spans="1:12">
      <c r="A139" s="16"/>
      <c r="B139" s="12"/>
      <c r="C139" s="12"/>
      <c r="D139" s="12"/>
      <c r="E139" s="12"/>
      <c r="F139" s="12"/>
      <c r="G139" s="13"/>
      <c r="H139" s="23"/>
      <c r="I139" s="12"/>
      <c r="J139" s="12"/>
      <c r="K139" s="13"/>
      <c r="L139" s="17"/>
    </row>
    <row r="140" spans="1:12">
      <c r="A140" s="16"/>
      <c r="B140" s="12"/>
      <c r="C140" s="12"/>
      <c r="D140" s="12"/>
      <c r="E140" s="12"/>
      <c r="F140" s="12"/>
      <c r="G140" s="13"/>
      <c r="H140" s="23"/>
      <c r="I140" s="12"/>
      <c r="J140" s="12"/>
      <c r="K140" s="13"/>
      <c r="L140" s="17"/>
    </row>
    <row r="141" spans="1:12">
      <c r="A141" s="16"/>
      <c r="B141" s="12"/>
      <c r="C141" s="12"/>
      <c r="D141" s="12"/>
      <c r="E141" s="12"/>
      <c r="F141" s="12"/>
      <c r="G141" s="13"/>
      <c r="H141" s="23"/>
      <c r="I141" s="12"/>
      <c r="J141" s="12"/>
      <c r="K141" s="13"/>
      <c r="L141" s="17"/>
    </row>
    <row r="142" spans="1:12">
      <c r="A142" s="16"/>
      <c r="B142" s="12"/>
      <c r="C142" s="12"/>
      <c r="D142" s="12"/>
      <c r="E142" s="12"/>
      <c r="F142" s="12"/>
      <c r="G142" s="13"/>
      <c r="H142" s="23"/>
      <c r="I142" s="12"/>
      <c r="J142" s="12"/>
      <c r="K142" s="13"/>
      <c r="L142" s="17"/>
    </row>
    <row r="143" spans="1:12">
      <c r="A143" s="16"/>
      <c r="B143" s="12"/>
      <c r="C143" s="12"/>
      <c r="D143" s="12"/>
      <c r="E143" s="12"/>
      <c r="F143" s="12"/>
      <c r="G143" s="13"/>
      <c r="H143" s="23"/>
      <c r="I143" s="12"/>
      <c r="J143" s="12"/>
      <c r="K143" s="13"/>
      <c r="L143" s="17"/>
    </row>
    <row r="144" spans="1:12">
      <c r="A144" s="16"/>
      <c r="B144" s="12"/>
      <c r="C144" s="12"/>
      <c r="D144" s="12"/>
      <c r="E144" s="12"/>
      <c r="F144" s="12"/>
      <c r="G144" s="13"/>
      <c r="H144" s="23"/>
      <c r="I144" s="12"/>
      <c r="J144" s="12"/>
      <c r="K144" s="13"/>
      <c r="L144" s="17"/>
    </row>
    <row r="145" spans="1:12">
      <c r="A145" s="16"/>
      <c r="B145" s="12"/>
      <c r="C145" s="12"/>
      <c r="D145" s="12"/>
      <c r="E145" s="12"/>
      <c r="F145" s="12"/>
      <c r="G145" s="13"/>
      <c r="H145" s="23"/>
      <c r="I145" s="12"/>
      <c r="J145" s="12"/>
      <c r="K145" s="13"/>
      <c r="L145" s="17"/>
    </row>
    <row r="146" spans="1:12">
      <c r="A146" s="16"/>
      <c r="B146" s="12"/>
      <c r="C146" s="12"/>
      <c r="D146" s="12"/>
      <c r="E146" s="12"/>
      <c r="F146" s="12"/>
      <c r="G146" s="13"/>
      <c r="H146" s="23"/>
      <c r="I146" s="12"/>
      <c r="J146" s="12"/>
      <c r="K146" s="13"/>
      <c r="L146" s="17"/>
    </row>
    <row r="147" spans="1:12">
      <c r="A147" s="16"/>
      <c r="B147" s="12"/>
      <c r="C147" s="12"/>
      <c r="D147" s="12"/>
      <c r="E147" s="12"/>
      <c r="F147" s="12"/>
      <c r="G147" s="13"/>
      <c r="H147" s="23"/>
      <c r="I147" s="12"/>
      <c r="J147" s="12"/>
      <c r="K147" s="13"/>
      <c r="L147" s="17"/>
    </row>
    <row r="148" spans="1:12">
      <c r="A148" s="16"/>
      <c r="B148" s="12"/>
      <c r="C148" s="12"/>
      <c r="D148" s="12"/>
      <c r="E148" s="12"/>
      <c r="F148" s="12"/>
      <c r="G148" s="13"/>
      <c r="H148" s="23"/>
      <c r="I148" s="12"/>
      <c r="J148" s="12"/>
      <c r="K148" s="13"/>
      <c r="L148" s="17"/>
    </row>
    <row r="149" spans="1:12">
      <c r="A149" s="16"/>
      <c r="B149" s="12"/>
      <c r="C149" s="12"/>
      <c r="D149" s="12"/>
      <c r="E149" s="12"/>
      <c r="F149" s="12"/>
      <c r="G149" s="13"/>
      <c r="H149" s="23"/>
      <c r="I149" s="12"/>
      <c r="J149" s="12"/>
      <c r="K149" s="13"/>
      <c r="L149" s="17"/>
    </row>
    <row r="150" spans="1:12">
      <c r="A150" s="16"/>
      <c r="B150" s="12"/>
      <c r="C150" s="12"/>
      <c r="D150" s="12"/>
      <c r="E150" s="12"/>
      <c r="F150" s="12"/>
      <c r="G150" s="13"/>
      <c r="H150" s="23"/>
      <c r="I150" s="12"/>
      <c r="J150" s="12"/>
      <c r="K150" s="13"/>
      <c r="L150" s="17"/>
    </row>
    <row r="151" spans="1:12">
      <c r="A151" s="16"/>
      <c r="B151" s="12"/>
      <c r="C151" s="12"/>
      <c r="D151" s="12"/>
      <c r="E151" s="12"/>
      <c r="F151" s="12"/>
      <c r="G151" s="13"/>
      <c r="H151" s="23"/>
      <c r="I151" s="12"/>
      <c r="J151" s="12"/>
      <c r="K151" s="13"/>
      <c r="L151" s="17"/>
    </row>
    <row r="152" spans="1:12">
      <c r="A152" s="16"/>
      <c r="B152" s="12"/>
      <c r="C152" s="12"/>
      <c r="D152" s="12"/>
      <c r="E152" s="12"/>
      <c r="F152" s="12"/>
      <c r="G152" s="13"/>
      <c r="H152" s="23"/>
      <c r="I152" s="12"/>
      <c r="J152" s="12"/>
      <c r="K152" s="13"/>
      <c r="L152" s="17"/>
    </row>
    <row r="153" spans="1:12">
      <c r="A153" s="16"/>
      <c r="B153" s="12"/>
      <c r="C153" s="12"/>
      <c r="D153" s="12"/>
      <c r="E153" s="12"/>
      <c r="F153" s="12"/>
      <c r="G153" s="13"/>
      <c r="H153" s="23"/>
      <c r="I153" s="12"/>
      <c r="J153" s="12"/>
      <c r="K153" s="13"/>
      <c r="L153" s="17"/>
    </row>
    <row r="154" spans="1:12">
      <c r="A154" s="16"/>
      <c r="B154" s="12"/>
      <c r="C154" s="12"/>
      <c r="D154" s="12"/>
      <c r="E154" s="12"/>
      <c r="F154" s="12"/>
      <c r="G154" s="13"/>
      <c r="H154" s="23"/>
      <c r="I154" s="12"/>
      <c r="J154" s="12"/>
      <c r="K154" s="13"/>
      <c r="L154" s="17"/>
    </row>
    <row r="155" spans="1:12">
      <c r="A155" s="16"/>
      <c r="B155" s="12"/>
      <c r="C155" s="12"/>
      <c r="D155" s="12"/>
      <c r="E155" s="12"/>
      <c r="F155" s="12"/>
      <c r="G155" s="13"/>
      <c r="H155" s="23"/>
      <c r="I155" s="12"/>
      <c r="J155" s="12"/>
      <c r="K155" s="13"/>
      <c r="L155" s="17"/>
    </row>
    <row r="156" spans="1:12">
      <c r="A156" s="16"/>
      <c r="B156" s="12"/>
      <c r="C156" s="12"/>
      <c r="D156" s="12"/>
      <c r="E156" s="12"/>
      <c r="F156" s="12"/>
      <c r="G156" s="13"/>
      <c r="H156" s="23"/>
      <c r="I156" s="12"/>
      <c r="J156" s="12"/>
      <c r="K156" s="13"/>
      <c r="L156" s="17"/>
    </row>
    <row r="157" spans="1:12">
      <c r="A157" s="16"/>
      <c r="B157" s="12"/>
      <c r="C157" s="12"/>
      <c r="D157" s="12"/>
      <c r="E157" s="12"/>
      <c r="F157" s="12"/>
      <c r="G157" s="13"/>
      <c r="H157" s="23"/>
      <c r="I157" s="12"/>
      <c r="J157" s="12"/>
      <c r="K157" s="13"/>
      <c r="L157" s="17"/>
    </row>
    <row r="158" spans="1:12">
      <c r="A158" s="16"/>
      <c r="B158" s="12"/>
      <c r="C158" s="12"/>
      <c r="D158" s="12"/>
      <c r="E158" s="12"/>
      <c r="F158" s="12"/>
      <c r="G158" s="13"/>
      <c r="H158" s="23"/>
      <c r="I158" s="12"/>
      <c r="J158" s="12"/>
      <c r="K158" s="13"/>
      <c r="L158" s="17"/>
    </row>
    <row r="159" spans="1:12">
      <c r="A159" s="16"/>
      <c r="B159" s="12"/>
      <c r="C159" s="12"/>
      <c r="D159" s="12"/>
      <c r="E159" s="12"/>
      <c r="F159" s="12"/>
      <c r="G159" s="13"/>
      <c r="H159" s="23"/>
      <c r="I159" s="12"/>
      <c r="J159" s="12"/>
      <c r="K159" s="13"/>
      <c r="L159" s="17"/>
    </row>
    <row r="160" spans="1:12">
      <c r="A160" s="16"/>
      <c r="B160" s="12"/>
      <c r="C160" s="12"/>
      <c r="D160" s="12"/>
      <c r="E160" s="12"/>
      <c r="F160" s="12"/>
      <c r="G160" s="13"/>
      <c r="H160" s="23"/>
      <c r="I160" s="12"/>
      <c r="J160" s="12"/>
      <c r="K160" s="13"/>
      <c r="L160" s="17"/>
    </row>
    <row r="161" spans="1:12">
      <c r="A161" s="16"/>
      <c r="B161" s="12"/>
      <c r="C161" s="12"/>
      <c r="D161" s="12"/>
      <c r="E161" s="12"/>
      <c r="F161" s="12"/>
      <c r="G161" s="13"/>
      <c r="H161" s="23"/>
      <c r="I161" s="12"/>
      <c r="J161" s="12"/>
      <c r="K161" s="13"/>
      <c r="L161" s="17"/>
    </row>
    <row r="162" spans="1:12">
      <c r="A162" s="16"/>
      <c r="B162" s="12"/>
      <c r="C162" s="12"/>
      <c r="D162" s="12"/>
      <c r="E162" s="12"/>
      <c r="F162" s="12"/>
      <c r="G162" s="13"/>
      <c r="H162" s="23"/>
      <c r="I162" s="12"/>
      <c r="J162" s="12"/>
      <c r="K162" s="13"/>
      <c r="L162" s="17"/>
    </row>
    <row r="163" spans="1:12">
      <c r="A163" s="16"/>
      <c r="B163" s="12"/>
      <c r="C163" s="12"/>
      <c r="D163" s="12"/>
      <c r="E163" s="12"/>
      <c r="F163" s="12"/>
      <c r="G163" s="13"/>
      <c r="H163" s="23"/>
      <c r="I163" s="12"/>
      <c r="J163" s="12"/>
      <c r="K163" s="13"/>
      <c r="L163" s="17"/>
    </row>
    <row r="164" spans="1:12">
      <c r="A164" s="16"/>
      <c r="B164" s="12"/>
      <c r="C164" s="12"/>
      <c r="D164" s="12"/>
      <c r="E164" s="12"/>
      <c r="F164" s="12"/>
      <c r="G164" s="13"/>
      <c r="H164" s="23"/>
      <c r="I164" s="12"/>
      <c r="J164" s="12"/>
      <c r="K164" s="13"/>
      <c r="L164" s="17"/>
    </row>
    <row r="165" spans="1:12">
      <c r="A165" s="16"/>
      <c r="B165" s="12"/>
      <c r="C165" s="12"/>
      <c r="D165" s="12"/>
      <c r="E165" s="12"/>
      <c r="F165" s="12"/>
      <c r="G165" s="13"/>
      <c r="H165" s="23"/>
      <c r="I165" s="12"/>
      <c r="J165" s="12"/>
      <c r="K165" s="13"/>
      <c r="L165" s="17"/>
    </row>
    <row r="166" spans="1:12">
      <c r="A166" s="16"/>
      <c r="B166" s="12"/>
      <c r="C166" s="12"/>
      <c r="D166" s="12"/>
      <c r="E166" s="12"/>
      <c r="F166" s="12"/>
      <c r="G166" s="13"/>
      <c r="H166" s="23"/>
      <c r="I166" s="12"/>
      <c r="J166" s="12"/>
      <c r="K166" s="13"/>
      <c r="L166" s="17"/>
    </row>
    <row r="167" spans="1:12">
      <c r="A167" s="16"/>
      <c r="B167" s="12"/>
      <c r="C167" s="12"/>
      <c r="D167" s="12"/>
      <c r="E167" s="12"/>
      <c r="F167" s="12"/>
      <c r="G167" s="13"/>
      <c r="H167" s="23"/>
      <c r="I167" s="12"/>
      <c r="J167" s="12"/>
      <c r="K167" s="13"/>
      <c r="L167" s="17"/>
    </row>
    <row r="168" spans="1:12">
      <c r="A168" s="16"/>
      <c r="B168" s="12"/>
      <c r="C168" s="12"/>
      <c r="D168" s="12"/>
      <c r="E168" s="12"/>
      <c r="F168" s="12"/>
      <c r="G168" s="13"/>
      <c r="H168" s="23"/>
      <c r="I168" s="12"/>
      <c r="J168" s="12"/>
      <c r="K168" s="13"/>
      <c r="L168" s="17"/>
    </row>
    <row r="169" spans="1:12">
      <c r="A169" s="16"/>
      <c r="B169" s="12"/>
      <c r="C169" s="12"/>
      <c r="D169" s="12"/>
      <c r="E169" s="12"/>
      <c r="F169" s="12"/>
      <c r="G169" s="13"/>
      <c r="H169" s="23"/>
      <c r="I169" s="12"/>
      <c r="J169" s="12"/>
      <c r="K169" s="13"/>
      <c r="L169" s="17"/>
    </row>
    <row r="170" spans="1:12">
      <c r="A170" s="16"/>
      <c r="B170" s="12"/>
      <c r="C170" s="12"/>
      <c r="D170" s="12"/>
      <c r="E170" s="12"/>
      <c r="F170" s="12"/>
      <c r="G170" s="13"/>
      <c r="H170" s="23"/>
      <c r="I170" s="12"/>
      <c r="J170" s="12"/>
      <c r="K170" s="13"/>
      <c r="L170" s="17"/>
    </row>
    <row r="171" spans="1:12">
      <c r="A171" s="16"/>
      <c r="B171" s="12"/>
      <c r="C171" s="12"/>
      <c r="D171" s="12"/>
      <c r="E171" s="12"/>
      <c r="F171" s="12"/>
      <c r="G171" s="13"/>
      <c r="H171" s="23"/>
      <c r="I171" s="12"/>
      <c r="J171" s="12"/>
      <c r="K171" s="13"/>
      <c r="L171" s="17"/>
    </row>
    <row r="172" spans="1:12">
      <c r="A172" s="16"/>
      <c r="B172" s="12"/>
      <c r="C172" s="12"/>
      <c r="D172" s="12"/>
      <c r="E172" s="12"/>
      <c r="F172" s="12"/>
      <c r="G172" s="13"/>
      <c r="H172" s="23"/>
      <c r="I172" s="12"/>
      <c r="J172" s="12"/>
      <c r="K172" s="13"/>
      <c r="L172" s="17"/>
    </row>
    <row r="173" spans="1:12">
      <c r="A173" s="16"/>
      <c r="B173" s="12"/>
      <c r="C173" s="12"/>
      <c r="D173" s="12"/>
      <c r="E173" s="12"/>
      <c r="F173" s="12"/>
      <c r="G173" s="13"/>
      <c r="H173" s="23"/>
      <c r="I173" s="12"/>
      <c r="J173" s="12"/>
      <c r="K173" s="13"/>
      <c r="L173" s="17"/>
    </row>
    <row r="174" spans="1:12">
      <c r="A174" s="16"/>
      <c r="B174" s="12"/>
      <c r="C174" s="12"/>
      <c r="D174" s="12"/>
      <c r="E174" s="12"/>
      <c r="F174" s="12"/>
      <c r="G174" s="13"/>
      <c r="H174" s="23"/>
      <c r="I174" s="12"/>
      <c r="J174" s="12"/>
      <c r="K174" s="13"/>
      <c r="L174" s="17"/>
    </row>
    <row r="175" spans="1:12">
      <c r="A175" s="16"/>
      <c r="B175" s="12"/>
      <c r="C175" s="12"/>
      <c r="D175" s="12"/>
      <c r="E175" s="12"/>
      <c r="F175" s="12"/>
      <c r="G175" s="13"/>
      <c r="H175" s="23"/>
      <c r="I175" s="12"/>
      <c r="J175" s="12"/>
      <c r="K175" s="13"/>
      <c r="L175" s="17"/>
    </row>
    <row r="176" spans="1:12">
      <c r="A176" s="16"/>
      <c r="B176" s="12"/>
      <c r="C176" s="12"/>
      <c r="D176" s="12"/>
      <c r="E176" s="12"/>
      <c r="F176" s="12"/>
      <c r="G176" s="13"/>
      <c r="H176" s="23"/>
      <c r="I176" s="12"/>
      <c r="J176" s="12"/>
      <c r="K176" s="13"/>
      <c r="L176" s="17"/>
    </row>
    <row r="177" spans="1:12">
      <c r="A177" s="16"/>
      <c r="B177" s="12"/>
      <c r="C177" s="12"/>
      <c r="D177" s="12"/>
      <c r="E177" s="12"/>
      <c r="F177" s="12"/>
      <c r="G177" s="13"/>
      <c r="H177" s="23"/>
      <c r="I177" s="12"/>
      <c r="J177" s="12"/>
      <c r="K177" s="13"/>
      <c r="L177" s="17"/>
    </row>
    <row r="178" spans="1:12">
      <c r="A178" s="16"/>
      <c r="B178" s="12"/>
      <c r="C178" s="12"/>
      <c r="D178" s="12"/>
      <c r="E178" s="12"/>
      <c r="F178" s="12"/>
      <c r="G178" s="13"/>
      <c r="H178" s="23"/>
      <c r="I178" s="12"/>
      <c r="J178" s="12"/>
      <c r="K178" s="13"/>
      <c r="L178" s="17"/>
    </row>
    <row r="179" spans="1:12">
      <c r="A179" s="16"/>
      <c r="B179" s="12"/>
      <c r="C179" s="12"/>
      <c r="D179" s="12"/>
      <c r="E179" s="12"/>
      <c r="F179" s="12"/>
      <c r="G179" s="13"/>
      <c r="H179" s="23"/>
      <c r="I179" s="12"/>
      <c r="J179" s="12"/>
      <c r="K179" s="13"/>
      <c r="L179" s="17"/>
    </row>
    <row r="180" spans="1:12">
      <c r="A180" s="16"/>
      <c r="B180" s="12"/>
      <c r="C180" s="12"/>
      <c r="D180" s="12"/>
      <c r="E180" s="12"/>
      <c r="F180" s="12"/>
      <c r="G180" s="13"/>
      <c r="H180" s="23"/>
      <c r="I180" s="12"/>
      <c r="J180" s="12"/>
      <c r="K180" s="13"/>
      <c r="L180" s="17"/>
    </row>
    <row r="181" spans="1:12">
      <c r="A181" s="16"/>
      <c r="B181" s="12"/>
      <c r="C181" s="12"/>
      <c r="D181" s="12"/>
      <c r="E181" s="12"/>
      <c r="F181" s="12"/>
      <c r="G181" s="13"/>
      <c r="H181" s="23"/>
      <c r="I181" s="12"/>
      <c r="J181" s="12"/>
      <c r="K181" s="13"/>
      <c r="L181" s="17"/>
    </row>
    <row r="182" spans="1:12">
      <c r="A182" s="16"/>
      <c r="B182" s="12"/>
      <c r="C182" s="12"/>
      <c r="D182" s="12"/>
      <c r="E182" s="12"/>
      <c r="F182" s="12"/>
      <c r="G182" s="13"/>
      <c r="H182" s="23"/>
      <c r="I182" s="12"/>
      <c r="J182" s="12"/>
      <c r="K182" s="13"/>
      <c r="L182" s="17"/>
    </row>
    <row r="183" spans="1:12">
      <c r="A183" s="16"/>
      <c r="B183" s="12"/>
      <c r="C183" s="12"/>
      <c r="D183" s="12"/>
      <c r="E183" s="12"/>
      <c r="F183" s="12"/>
      <c r="G183" s="13"/>
      <c r="H183" s="23"/>
      <c r="I183" s="12"/>
      <c r="J183" s="12"/>
      <c r="K183" s="13"/>
      <c r="L183" s="17"/>
    </row>
    <row r="184" spans="1:12">
      <c r="A184" s="16"/>
      <c r="B184" s="12"/>
      <c r="C184" s="12"/>
      <c r="D184" s="12"/>
      <c r="E184" s="12"/>
      <c r="F184" s="12"/>
      <c r="G184" s="13"/>
      <c r="H184" s="23"/>
      <c r="I184" s="12"/>
      <c r="J184" s="12"/>
      <c r="K184" s="13"/>
      <c r="L184" s="17"/>
    </row>
    <row r="185" spans="1:12">
      <c r="A185" s="16"/>
      <c r="B185" s="12"/>
      <c r="C185" s="12"/>
      <c r="D185" s="12"/>
      <c r="E185" s="12"/>
      <c r="F185" s="12"/>
      <c r="G185" s="13"/>
      <c r="H185" s="23"/>
      <c r="I185" s="12"/>
      <c r="J185" s="12"/>
      <c r="K185" s="13"/>
      <c r="L185" s="17"/>
    </row>
    <row r="186" spans="1:12">
      <c r="A186" s="16"/>
      <c r="B186" s="12"/>
      <c r="C186" s="12"/>
      <c r="D186" s="12"/>
      <c r="E186" s="12"/>
      <c r="F186" s="12"/>
      <c r="G186" s="13"/>
      <c r="H186" s="23"/>
      <c r="I186" s="12"/>
      <c r="J186" s="12"/>
      <c r="K186" s="13"/>
      <c r="L186" s="17"/>
    </row>
    <row r="187" spans="1:12">
      <c r="A187" s="16"/>
      <c r="B187" s="12"/>
      <c r="C187" s="12"/>
      <c r="D187" s="12"/>
      <c r="E187" s="12"/>
      <c r="F187" s="12"/>
      <c r="G187" s="13"/>
      <c r="H187" s="23"/>
      <c r="I187" s="12"/>
      <c r="J187" s="12"/>
      <c r="K187" s="13"/>
      <c r="L187" s="17"/>
    </row>
    <row r="188" spans="1:12">
      <c r="A188" s="16"/>
      <c r="B188" s="12"/>
      <c r="C188" s="12"/>
      <c r="D188" s="12"/>
      <c r="E188" s="12"/>
      <c r="F188" s="12"/>
      <c r="G188" s="13"/>
      <c r="H188" s="23"/>
      <c r="I188" s="12"/>
      <c r="J188" s="12"/>
      <c r="K188" s="13"/>
      <c r="L188" s="17"/>
    </row>
    <row r="189" spans="1:12">
      <c r="A189" s="16"/>
      <c r="B189" s="12"/>
      <c r="C189" s="12"/>
      <c r="D189" s="12"/>
      <c r="E189" s="12"/>
      <c r="F189" s="12"/>
      <c r="G189" s="13"/>
      <c r="H189" s="23"/>
      <c r="I189" s="12"/>
      <c r="J189" s="12"/>
      <c r="K189" s="13"/>
      <c r="L189" s="17"/>
    </row>
    <row r="190" spans="1:12">
      <c r="A190" s="16"/>
      <c r="B190" s="12"/>
      <c r="C190" s="12"/>
      <c r="D190" s="12"/>
      <c r="E190" s="12"/>
      <c r="F190" s="12"/>
      <c r="G190" s="13"/>
      <c r="H190" s="23"/>
      <c r="I190" s="12"/>
      <c r="J190" s="12"/>
      <c r="K190" s="13"/>
      <c r="L190" s="17"/>
    </row>
    <row r="191" spans="1:12">
      <c r="A191" s="16"/>
      <c r="B191" s="12"/>
      <c r="C191" s="12"/>
      <c r="D191" s="12"/>
      <c r="E191" s="12"/>
      <c r="F191" s="12"/>
      <c r="G191" s="13"/>
      <c r="H191" s="23"/>
      <c r="I191" s="12"/>
      <c r="J191" s="12"/>
      <c r="K191" s="13"/>
      <c r="L191" s="17"/>
    </row>
    <row r="192" spans="1:12">
      <c r="A192" s="16"/>
      <c r="B192" s="12"/>
      <c r="C192" s="12"/>
      <c r="D192" s="12"/>
      <c r="E192" s="12"/>
      <c r="F192" s="12"/>
      <c r="G192" s="13"/>
      <c r="H192" s="23"/>
      <c r="I192" s="12"/>
      <c r="J192" s="12"/>
      <c r="K192" s="13"/>
      <c r="L192" s="17"/>
    </row>
    <row r="193" spans="1:12">
      <c r="A193" s="16"/>
      <c r="B193" s="12"/>
      <c r="C193" s="12"/>
      <c r="D193" s="12"/>
      <c r="E193" s="12"/>
      <c r="F193" s="12"/>
      <c r="G193" s="13"/>
      <c r="H193" s="23"/>
      <c r="I193" s="12"/>
      <c r="J193" s="12"/>
      <c r="K193" s="13"/>
      <c r="L193" s="17"/>
    </row>
    <row r="194" spans="1:12">
      <c r="A194" s="16"/>
      <c r="B194" s="12"/>
      <c r="C194" s="12"/>
      <c r="D194" s="12"/>
      <c r="E194" s="12"/>
      <c r="F194" s="12"/>
      <c r="G194" s="13"/>
      <c r="H194" s="23"/>
      <c r="I194" s="12"/>
      <c r="J194" s="12"/>
      <c r="K194" s="13"/>
      <c r="L194" s="17"/>
    </row>
    <row r="195" spans="1:12">
      <c r="A195" s="16"/>
      <c r="B195" s="12"/>
      <c r="C195" s="12"/>
      <c r="D195" s="12"/>
      <c r="E195" s="12"/>
      <c r="F195" s="12"/>
      <c r="G195" s="13"/>
      <c r="H195" s="23"/>
      <c r="I195" s="12"/>
      <c r="J195" s="12"/>
      <c r="K195" s="13"/>
      <c r="L195" s="17"/>
    </row>
    <row r="196" spans="1:12">
      <c r="A196" s="16"/>
      <c r="B196" s="12"/>
      <c r="C196" s="12"/>
      <c r="D196" s="12"/>
      <c r="E196" s="12"/>
      <c r="F196" s="12"/>
      <c r="G196" s="13"/>
      <c r="H196" s="23"/>
      <c r="I196" s="12"/>
      <c r="J196" s="12"/>
      <c r="K196" s="13"/>
      <c r="L196" s="17"/>
    </row>
    <row r="197" spans="1:12">
      <c r="A197" s="16"/>
      <c r="B197" s="12"/>
      <c r="C197" s="12"/>
      <c r="D197" s="12"/>
      <c r="E197" s="12"/>
      <c r="F197" s="12"/>
      <c r="G197" s="13"/>
      <c r="H197" s="23"/>
      <c r="I197" s="12"/>
      <c r="J197" s="12"/>
      <c r="K197" s="13"/>
      <c r="L197" s="17"/>
    </row>
    <row r="198" spans="1:12">
      <c r="A198" s="16"/>
      <c r="B198" s="12"/>
      <c r="C198" s="12"/>
      <c r="D198" s="12"/>
      <c r="E198" s="12"/>
      <c r="F198" s="12"/>
      <c r="G198" s="13"/>
      <c r="H198" s="23"/>
      <c r="I198" s="12"/>
      <c r="J198" s="12"/>
      <c r="K198" s="13"/>
      <c r="L198" s="17"/>
    </row>
    <row r="199" spans="1:12">
      <c r="A199" s="16"/>
      <c r="B199" s="12"/>
      <c r="C199" s="12"/>
      <c r="D199" s="12"/>
      <c r="E199" s="12"/>
      <c r="F199" s="12"/>
      <c r="G199" s="13"/>
      <c r="H199" s="23"/>
      <c r="I199" s="12"/>
      <c r="J199" s="12"/>
      <c r="K199" s="13"/>
      <c r="L199" s="17"/>
    </row>
    <row r="200" spans="1:12">
      <c r="A200" s="16"/>
      <c r="B200" s="12"/>
      <c r="C200" s="12"/>
      <c r="D200" s="12"/>
      <c r="E200" s="12"/>
      <c r="F200" s="12"/>
      <c r="G200" s="13"/>
      <c r="H200" s="23"/>
      <c r="I200" s="12"/>
      <c r="J200" s="12"/>
      <c r="K200" s="13"/>
      <c r="L200" s="17"/>
    </row>
    <row r="201" spans="1:12">
      <c r="A201" s="18"/>
      <c r="B201" s="19"/>
      <c r="C201" s="19"/>
      <c r="D201" s="19"/>
      <c r="E201" s="19"/>
      <c r="F201" s="19"/>
      <c r="G201" s="20"/>
      <c r="H201" s="24"/>
      <c r="I201" s="19"/>
      <c r="J201" s="19"/>
      <c r="K201" s="20"/>
      <c r="L201" s="22"/>
    </row>
  </sheetData>
  <mergeCells count="1">
    <mergeCell ref="A1:L1"/>
  </mergeCells>
  <conditionalFormatting sqref="J3:J201">
    <cfRule type="expression" dxfId="6" priority="1">
      <formula>J3="Yes"</formula>
    </cfRule>
    <cfRule type="expression" dxfId="5" priority="2">
      <formula>J3="No"</formula>
    </cfRule>
  </conditionalFormatting>
  <dataValidations count="2">
    <dataValidation type="list" sqref="C3:C201" xr:uid="{00000000-0002-0000-0300-000000000000}">
      <formula1>"Unit 1 / Phase 1,Phase 2,Phase 3,Final"</formula1>
    </dataValidation>
    <dataValidation type="list" sqref="J3:J201" xr:uid="{00000000-0002-0000-0300-000001000000}">
      <formula1>"Yes,No"</formula1>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2050" r:id="rId4">
          <objectPr defaultSize="0" r:id="rId5">
            <anchor moveWithCells="1">
              <from>
                <xdr:col>8</xdr:col>
                <xdr:colOff>0</xdr:colOff>
                <xdr:row>20</xdr:row>
                <xdr:rowOff>0</xdr:rowOff>
              </from>
              <to>
                <xdr:col>8</xdr:col>
                <xdr:colOff>971550</xdr:colOff>
                <xdr:row>21</xdr:row>
                <xdr:rowOff>19050</xdr:rowOff>
              </to>
            </anchor>
          </objectPr>
        </oleObject>
      </mc:Choice>
      <mc:Fallback>
        <oleObject progId="Word.Document.12" shapeId="2050" r:id="rId4"/>
      </mc:Fallback>
    </mc:AlternateContent>
    <mc:AlternateContent xmlns:mc="http://schemas.openxmlformats.org/markup-compatibility/2006">
      <mc:Choice Requires="x14">
        <oleObject progId="Word.Document.12" shapeId="2052" r:id="rId6">
          <objectPr defaultSize="0" r:id="rId5">
            <anchor moveWithCells="1">
              <from>
                <xdr:col>8</xdr:col>
                <xdr:colOff>0</xdr:colOff>
                <xdr:row>21</xdr:row>
                <xdr:rowOff>0</xdr:rowOff>
              </from>
              <to>
                <xdr:col>8</xdr:col>
                <xdr:colOff>971550</xdr:colOff>
                <xdr:row>22</xdr:row>
                <xdr:rowOff>19050</xdr:rowOff>
              </to>
            </anchor>
          </objectPr>
        </oleObject>
      </mc:Choice>
      <mc:Fallback>
        <oleObject progId="Word.Document.12" shapeId="2052" r:id="rId6"/>
      </mc:Fallback>
    </mc:AlternateContent>
    <mc:AlternateContent xmlns:mc="http://schemas.openxmlformats.org/markup-compatibility/2006">
      <mc:Choice Requires="x14">
        <oleObject progId="Word.Document.12" shapeId="2053" r:id="rId7">
          <objectPr defaultSize="0" r:id="rId5">
            <anchor moveWithCells="1">
              <from>
                <xdr:col>8</xdr:col>
                <xdr:colOff>0</xdr:colOff>
                <xdr:row>22</xdr:row>
                <xdr:rowOff>0</xdr:rowOff>
              </from>
              <to>
                <xdr:col>8</xdr:col>
                <xdr:colOff>971550</xdr:colOff>
                <xdr:row>22</xdr:row>
                <xdr:rowOff>742950</xdr:rowOff>
              </to>
            </anchor>
          </objectPr>
        </oleObject>
      </mc:Choice>
      <mc:Fallback>
        <oleObject progId="Word.Document.12" shapeId="2053" r:id="rId7"/>
      </mc:Fallback>
    </mc:AlternateContent>
    <mc:AlternateContent xmlns:mc="http://schemas.openxmlformats.org/markup-compatibility/2006">
      <mc:Choice Requires="x14">
        <oleObject progId="Word.Document.12" shapeId="2054" r:id="rId8">
          <objectPr defaultSize="0" r:id="rId5">
            <anchor moveWithCells="1">
              <from>
                <xdr:col>8</xdr:col>
                <xdr:colOff>0</xdr:colOff>
                <xdr:row>23</xdr:row>
                <xdr:rowOff>0</xdr:rowOff>
              </from>
              <to>
                <xdr:col>8</xdr:col>
                <xdr:colOff>971550</xdr:colOff>
                <xdr:row>23</xdr:row>
                <xdr:rowOff>742950</xdr:rowOff>
              </to>
            </anchor>
          </objectPr>
        </oleObject>
      </mc:Choice>
      <mc:Fallback>
        <oleObject progId="Word.Document.12" shapeId="2054" r:id="rId8"/>
      </mc:Fallback>
    </mc:AlternateContent>
    <mc:AlternateContent xmlns:mc="http://schemas.openxmlformats.org/markup-compatibility/2006">
      <mc:Choice Requires="x14">
        <oleObject progId="Word.Document.12" shapeId="2055" r:id="rId9">
          <objectPr defaultSize="0" r:id="rId10">
            <anchor moveWithCells="1">
              <from>
                <xdr:col>8</xdr:col>
                <xdr:colOff>0</xdr:colOff>
                <xdr:row>24</xdr:row>
                <xdr:rowOff>0</xdr:rowOff>
              </from>
              <to>
                <xdr:col>8</xdr:col>
                <xdr:colOff>971550</xdr:colOff>
                <xdr:row>24</xdr:row>
                <xdr:rowOff>742950</xdr:rowOff>
              </to>
            </anchor>
          </objectPr>
        </oleObject>
      </mc:Choice>
      <mc:Fallback>
        <oleObject progId="Word.Document.12" shapeId="2055" r:id="rId9"/>
      </mc:Fallback>
    </mc:AlternateContent>
    <mc:AlternateContent xmlns:mc="http://schemas.openxmlformats.org/markup-compatibility/2006">
      <mc:Choice Requires="x14">
        <oleObject progId="Word.Document.12" shapeId="2056" r:id="rId11">
          <objectPr defaultSize="0" r:id="rId12">
            <anchor moveWithCells="1">
              <from>
                <xdr:col>8</xdr:col>
                <xdr:colOff>0</xdr:colOff>
                <xdr:row>25</xdr:row>
                <xdr:rowOff>0</xdr:rowOff>
              </from>
              <to>
                <xdr:col>8</xdr:col>
                <xdr:colOff>971550</xdr:colOff>
                <xdr:row>25</xdr:row>
                <xdr:rowOff>742950</xdr:rowOff>
              </to>
            </anchor>
          </objectPr>
        </oleObject>
      </mc:Choice>
      <mc:Fallback>
        <oleObject progId="Word.Document.12" shapeId="2056" r:id="rId11"/>
      </mc:Fallback>
    </mc:AlternateContent>
    <mc:AlternateContent xmlns:mc="http://schemas.openxmlformats.org/markup-compatibility/2006">
      <mc:Choice Requires="x14">
        <oleObject progId="Word.Document.12" shapeId="2058" r:id="rId13">
          <objectPr defaultSize="0" r:id="rId14">
            <anchor moveWithCells="1">
              <from>
                <xdr:col>8</xdr:col>
                <xdr:colOff>0</xdr:colOff>
                <xdr:row>26</xdr:row>
                <xdr:rowOff>0</xdr:rowOff>
              </from>
              <to>
                <xdr:col>8</xdr:col>
                <xdr:colOff>971550</xdr:colOff>
                <xdr:row>26</xdr:row>
                <xdr:rowOff>742950</xdr:rowOff>
              </to>
            </anchor>
          </objectPr>
        </oleObject>
      </mc:Choice>
      <mc:Fallback>
        <oleObject progId="Word.Document.12" shapeId="2058" r:id="rId13"/>
      </mc:Fallback>
    </mc:AlternateContent>
    <mc:AlternateContent xmlns:mc="http://schemas.openxmlformats.org/markup-compatibility/2006">
      <mc:Choice Requires="x14">
        <oleObject progId="Word.Document.12" shapeId="2059" r:id="rId15">
          <objectPr defaultSize="0" r:id="rId16">
            <anchor moveWithCells="1">
              <from>
                <xdr:col>8</xdr:col>
                <xdr:colOff>0</xdr:colOff>
                <xdr:row>27</xdr:row>
                <xdr:rowOff>0</xdr:rowOff>
              </from>
              <to>
                <xdr:col>8</xdr:col>
                <xdr:colOff>971550</xdr:colOff>
                <xdr:row>27</xdr:row>
                <xdr:rowOff>742950</xdr:rowOff>
              </to>
            </anchor>
          </objectPr>
        </oleObject>
      </mc:Choice>
      <mc:Fallback>
        <oleObject progId="Word.Document.12" shapeId="2059" r:id="rId15"/>
      </mc:Fallback>
    </mc:AlternateContent>
    <mc:AlternateContent xmlns:mc="http://schemas.openxmlformats.org/markup-compatibility/2006">
      <mc:Choice Requires="x14">
        <oleObject progId="Word.Document.12" shapeId="2060" r:id="rId17">
          <objectPr defaultSize="0" r:id="rId18">
            <anchor moveWithCells="1">
              <from>
                <xdr:col>8</xdr:col>
                <xdr:colOff>0</xdr:colOff>
                <xdr:row>28</xdr:row>
                <xdr:rowOff>0</xdr:rowOff>
              </from>
              <to>
                <xdr:col>8</xdr:col>
                <xdr:colOff>971550</xdr:colOff>
                <xdr:row>29</xdr:row>
                <xdr:rowOff>19050</xdr:rowOff>
              </to>
            </anchor>
          </objectPr>
        </oleObject>
      </mc:Choice>
      <mc:Fallback>
        <oleObject progId="Word.Document.12" shapeId="2060" r:id="rId17"/>
      </mc:Fallback>
    </mc:AlternateContent>
    <mc:AlternateContent xmlns:mc="http://schemas.openxmlformats.org/markup-compatibility/2006">
      <mc:Choice Requires="x14">
        <oleObject progId="Word.Document.12" shapeId="2061" r:id="rId19">
          <objectPr defaultSize="0" r:id="rId20">
            <anchor moveWithCells="1">
              <from>
                <xdr:col>8</xdr:col>
                <xdr:colOff>0</xdr:colOff>
                <xdr:row>29</xdr:row>
                <xdr:rowOff>0</xdr:rowOff>
              </from>
              <to>
                <xdr:col>8</xdr:col>
                <xdr:colOff>971550</xdr:colOff>
                <xdr:row>30</xdr:row>
                <xdr:rowOff>19050</xdr:rowOff>
              </to>
            </anchor>
          </objectPr>
        </oleObject>
      </mc:Choice>
      <mc:Fallback>
        <oleObject progId="Word.Document.12" shapeId="2061" r:id="rId19"/>
      </mc:Fallback>
    </mc:AlternateContent>
    <mc:AlternateContent xmlns:mc="http://schemas.openxmlformats.org/markup-compatibility/2006">
      <mc:Choice Requires="x14">
        <oleObject progId="Word.Document.12" shapeId="2062" r:id="rId21">
          <objectPr defaultSize="0" r:id="rId22">
            <anchor moveWithCells="1">
              <from>
                <xdr:col>8</xdr:col>
                <xdr:colOff>0</xdr:colOff>
                <xdr:row>30</xdr:row>
                <xdr:rowOff>0</xdr:rowOff>
              </from>
              <to>
                <xdr:col>8</xdr:col>
                <xdr:colOff>971550</xdr:colOff>
                <xdr:row>31</xdr:row>
                <xdr:rowOff>19050</xdr:rowOff>
              </to>
            </anchor>
          </objectPr>
        </oleObject>
      </mc:Choice>
      <mc:Fallback>
        <oleObject progId="Word.Document.12" shapeId="2062" r:id="rId21"/>
      </mc:Fallback>
    </mc:AlternateContent>
    <mc:AlternateContent xmlns:mc="http://schemas.openxmlformats.org/markup-compatibility/2006">
      <mc:Choice Requires="x14">
        <oleObject progId="Word.Document.12" shapeId="2063" r:id="rId23">
          <objectPr defaultSize="0" r:id="rId22">
            <anchor moveWithCells="1">
              <from>
                <xdr:col>8</xdr:col>
                <xdr:colOff>0</xdr:colOff>
                <xdr:row>31</xdr:row>
                <xdr:rowOff>0</xdr:rowOff>
              </from>
              <to>
                <xdr:col>8</xdr:col>
                <xdr:colOff>971550</xdr:colOff>
                <xdr:row>32</xdr:row>
                <xdr:rowOff>19050</xdr:rowOff>
              </to>
            </anchor>
          </objectPr>
        </oleObject>
      </mc:Choice>
      <mc:Fallback>
        <oleObject progId="Word.Document.12" shapeId="2063" r:id="rId23"/>
      </mc:Fallback>
    </mc:AlternateContent>
    <mc:AlternateContent xmlns:mc="http://schemas.openxmlformats.org/markup-compatibility/2006">
      <mc:Choice Requires="x14">
        <oleObject progId="Word.Document.12" shapeId="2064" r:id="rId24">
          <objectPr defaultSize="0" r:id="rId22">
            <anchor moveWithCells="1">
              <from>
                <xdr:col>8</xdr:col>
                <xdr:colOff>0</xdr:colOff>
                <xdr:row>32</xdr:row>
                <xdr:rowOff>0</xdr:rowOff>
              </from>
              <to>
                <xdr:col>8</xdr:col>
                <xdr:colOff>971550</xdr:colOff>
                <xdr:row>33</xdr:row>
                <xdr:rowOff>19050</xdr:rowOff>
              </to>
            </anchor>
          </objectPr>
        </oleObject>
      </mc:Choice>
      <mc:Fallback>
        <oleObject progId="Word.Document.12" shapeId="2064" r:id="rId24"/>
      </mc:Fallback>
    </mc:AlternateContent>
    <mc:AlternateContent xmlns:mc="http://schemas.openxmlformats.org/markup-compatibility/2006">
      <mc:Choice Requires="x14">
        <oleObject progId="Word.Document.12" shapeId="2065" r:id="rId25">
          <objectPr defaultSize="0" r:id="rId22">
            <anchor moveWithCells="1">
              <from>
                <xdr:col>8</xdr:col>
                <xdr:colOff>0</xdr:colOff>
                <xdr:row>33</xdr:row>
                <xdr:rowOff>0</xdr:rowOff>
              </from>
              <to>
                <xdr:col>8</xdr:col>
                <xdr:colOff>971550</xdr:colOff>
                <xdr:row>34</xdr:row>
                <xdr:rowOff>19050</xdr:rowOff>
              </to>
            </anchor>
          </objectPr>
        </oleObject>
      </mc:Choice>
      <mc:Fallback>
        <oleObject progId="Word.Document.12" shapeId="2065" r:id="rId25"/>
      </mc:Fallback>
    </mc:AlternateContent>
    <mc:AlternateContent xmlns:mc="http://schemas.openxmlformats.org/markup-compatibility/2006">
      <mc:Choice Requires="x14">
        <oleObject progId="Word.Document.12" shapeId="2066" r:id="rId26">
          <objectPr defaultSize="0" r:id="rId27">
            <anchor moveWithCells="1">
              <from>
                <xdr:col>8</xdr:col>
                <xdr:colOff>0</xdr:colOff>
                <xdr:row>12</xdr:row>
                <xdr:rowOff>0</xdr:rowOff>
              </from>
              <to>
                <xdr:col>8</xdr:col>
                <xdr:colOff>971550</xdr:colOff>
                <xdr:row>13</xdr:row>
                <xdr:rowOff>19050</xdr:rowOff>
              </to>
            </anchor>
          </objectPr>
        </oleObject>
      </mc:Choice>
      <mc:Fallback>
        <oleObject progId="Word.Document.12" shapeId="2066" r:id="rId26"/>
      </mc:Fallback>
    </mc:AlternateContent>
    <mc:AlternateContent xmlns:mc="http://schemas.openxmlformats.org/markup-compatibility/2006">
      <mc:Choice Requires="x14">
        <oleObject progId="Word.Document.12" shapeId="2067" r:id="rId28">
          <objectPr defaultSize="0" r:id="rId29">
            <anchor moveWithCells="1">
              <from>
                <xdr:col>8</xdr:col>
                <xdr:colOff>0</xdr:colOff>
                <xdr:row>13</xdr:row>
                <xdr:rowOff>0</xdr:rowOff>
              </from>
              <to>
                <xdr:col>8</xdr:col>
                <xdr:colOff>971550</xdr:colOff>
                <xdr:row>14</xdr:row>
                <xdr:rowOff>19050</xdr:rowOff>
              </to>
            </anchor>
          </objectPr>
        </oleObject>
      </mc:Choice>
      <mc:Fallback>
        <oleObject progId="Word.Document.12" shapeId="2067" r:id="rId28"/>
      </mc:Fallback>
    </mc:AlternateContent>
    <mc:AlternateContent xmlns:mc="http://schemas.openxmlformats.org/markup-compatibility/2006">
      <mc:Choice Requires="x14">
        <oleObject progId="Word.Document.12" shapeId="2069" r:id="rId30">
          <objectPr defaultSize="0" r:id="rId31">
            <anchor moveWithCells="1">
              <from>
                <xdr:col>8</xdr:col>
                <xdr:colOff>0</xdr:colOff>
                <xdr:row>14</xdr:row>
                <xdr:rowOff>0</xdr:rowOff>
              </from>
              <to>
                <xdr:col>8</xdr:col>
                <xdr:colOff>971550</xdr:colOff>
                <xdr:row>15</xdr:row>
                <xdr:rowOff>19050</xdr:rowOff>
              </to>
            </anchor>
          </objectPr>
        </oleObject>
      </mc:Choice>
      <mc:Fallback>
        <oleObject progId="Word.Document.12" shapeId="2069" r:id="rId30"/>
      </mc:Fallback>
    </mc:AlternateContent>
    <mc:AlternateContent xmlns:mc="http://schemas.openxmlformats.org/markup-compatibility/2006">
      <mc:Choice Requires="x14">
        <oleObject progId="Word.Document.12" shapeId="2070" r:id="rId32">
          <objectPr defaultSize="0" r:id="rId33">
            <anchor moveWithCells="1">
              <from>
                <xdr:col>8</xdr:col>
                <xdr:colOff>0</xdr:colOff>
                <xdr:row>15</xdr:row>
                <xdr:rowOff>0</xdr:rowOff>
              </from>
              <to>
                <xdr:col>8</xdr:col>
                <xdr:colOff>971550</xdr:colOff>
                <xdr:row>16</xdr:row>
                <xdr:rowOff>200025</xdr:rowOff>
              </to>
            </anchor>
          </objectPr>
        </oleObject>
      </mc:Choice>
      <mc:Fallback>
        <oleObject progId="Word.Document.12" shapeId="2070" r:id="rId32"/>
      </mc:Fallback>
    </mc:AlternateContent>
    <mc:AlternateContent xmlns:mc="http://schemas.openxmlformats.org/markup-compatibility/2006">
      <mc:Choice Requires="x14">
        <oleObject progId="Word.Document.12" shapeId="2072" r:id="rId34">
          <objectPr defaultSize="0" r:id="rId35">
            <anchor moveWithCells="1">
              <from>
                <xdr:col>8</xdr:col>
                <xdr:colOff>0</xdr:colOff>
                <xdr:row>16</xdr:row>
                <xdr:rowOff>0</xdr:rowOff>
              </from>
              <to>
                <xdr:col>8</xdr:col>
                <xdr:colOff>971550</xdr:colOff>
                <xdr:row>17</xdr:row>
                <xdr:rowOff>19050</xdr:rowOff>
              </to>
            </anchor>
          </objectPr>
        </oleObject>
      </mc:Choice>
      <mc:Fallback>
        <oleObject progId="Word.Document.12" shapeId="2072" r:id="rId34"/>
      </mc:Fallback>
    </mc:AlternateContent>
    <mc:AlternateContent xmlns:mc="http://schemas.openxmlformats.org/markup-compatibility/2006">
      <mc:Choice Requires="x14">
        <oleObject progId="Word.Document.12" shapeId="2073" r:id="rId36">
          <objectPr defaultSize="0" r:id="rId37">
            <anchor moveWithCells="1">
              <from>
                <xdr:col>8</xdr:col>
                <xdr:colOff>0</xdr:colOff>
                <xdr:row>17</xdr:row>
                <xdr:rowOff>0</xdr:rowOff>
              </from>
              <to>
                <xdr:col>8</xdr:col>
                <xdr:colOff>971550</xdr:colOff>
                <xdr:row>18</xdr:row>
                <xdr:rowOff>19050</xdr:rowOff>
              </to>
            </anchor>
          </objectPr>
        </oleObject>
      </mc:Choice>
      <mc:Fallback>
        <oleObject progId="Word.Document.12" shapeId="2073" r:id="rId36"/>
      </mc:Fallback>
    </mc:AlternateContent>
    <mc:AlternateContent xmlns:mc="http://schemas.openxmlformats.org/markup-compatibility/2006">
      <mc:Choice Requires="x14">
        <oleObject progId="Word.Document.12" shapeId="2074" r:id="rId38">
          <objectPr defaultSize="0" r:id="rId39">
            <anchor moveWithCells="1">
              <from>
                <xdr:col>8</xdr:col>
                <xdr:colOff>0</xdr:colOff>
                <xdr:row>18</xdr:row>
                <xdr:rowOff>0</xdr:rowOff>
              </from>
              <to>
                <xdr:col>8</xdr:col>
                <xdr:colOff>971550</xdr:colOff>
                <xdr:row>19</xdr:row>
                <xdr:rowOff>200025</xdr:rowOff>
              </to>
            </anchor>
          </objectPr>
        </oleObject>
      </mc:Choice>
      <mc:Fallback>
        <oleObject progId="Word.Document.12" shapeId="2074" r:id="rId38"/>
      </mc:Fallback>
    </mc:AlternateContent>
    <mc:AlternateContent xmlns:mc="http://schemas.openxmlformats.org/markup-compatibility/2006">
      <mc:Choice Requires="x14">
        <oleObject progId="Word.Document.12" shapeId="2075" r:id="rId40">
          <objectPr defaultSize="0" r:id="rId41">
            <anchor moveWithCells="1">
              <from>
                <xdr:col>8</xdr:col>
                <xdr:colOff>0</xdr:colOff>
                <xdr:row>19</xdr:row>
                <xdr:rowOff>0</xdr:rowOff>
              </from>
              <to>
                <xdr:col>8</xdr:col>
                <xdr:colOff>971550</xdr:colOff>
                <xdr:row>20</xdr:row>
                <xdr:rowOff>200025</xdr:rowOff>
              </to>
            </anchor>
          </objectPr>
        </oleObject>
      </mc:Choice>
      <mc:Fallback>
        <oleObject progId="Word.Document.12" shapeId="2075" r:id="rId40"/>
      </mc:Fallback>
    </mc:AlternateContent>
    <mc:AlternateContent xmlns:mc="http://schemas.openxmlformats.org/markup-compatibility/2006">
      <mc:Choice Requires="x14">
        <oleObject progId="Word.Document.12" shapeId="2077" r:id="rId42">
          <objectPr defaultSize="0" r:id="rId43">
            <anchor moveWithCells="1">
              <from>
                <xdr:col>8</xdr:col>
                <xdr:colOff>0</xdr:colOff>
                <xdr:row>2</xdr:row>
                <xdr:rowOff>0</xdr:rowOff>
              </from>
              <to>
                <xdr:col>8</xdr:col>
                <xdr:colOff>971550</xdr:colOff>
                <xdr:row>3</xdr:row>
                <xdr:rowOff>19050</xdr:rowOff>
              </to>
            </anchor>
          </objectPr>
        </oleObject>
      </mc:Choice>
      <mc:Fallback>
        <oleObject progId="Word.Document.12" shapeId="2077" r:id="rId42"/>
      </mc:Fallback>
    </mc:AlternateContent>
    <mc:AlternateContent xmlns:mc="http://schemas.openxmlformats.org/markup-compatibility/2006">
      <mc:Choice Requires="x14">
        <oleObject progId="Word.Document.12" shapeId="2078" r:id="rId44">
          <objectPr defaultSize="0" r:id="rId45">
            <anchor moveWithCells="1">
              <from>
                <xdr:col>8</xdr:col>
                <xdr:colOff>0</xdr:colOff>
                <xdr:row>3</xdr:row>
                <xdr:rowOff>0</xdr:rowOff>
              </from>
              <to>
                <xdr:col>8</xdr:col>
                <xdr:colOff>971550</xdr:colOff>
                <xdr:row>4</xdr:row>
                <xdr:rowOff>19050</xdr:rowOff>
              </to>
            </anchor>
          </objectPr>
        </oleObject>
      </mc:Choice>
      <mc:Fallback>
        <oleObject progId="Word.Document.12" shapeId="2078" r:id="rId44"/>
      </mc:Fallback>
    </mc:AlternateContent>
    <mc:AlternateContent xmlns:mc="http://schemas.openxmlformats.org/markup-compatibility/2006">
      <mc:Choice Requires="x14">
        <oleObject progId="Word.Document.12" shapeId="2079" r:id="rId46">
          <objectPr defaultSize="0" r:id="rId47">
            <anchor moveWithCells="1">
              <from>
                <xdr:col>8</xdr:col>
                <xdr:colOff>0</xdr:colOff>
                <xdr:row>4</xdr:row>
                <xdr:rowOff>0</xdr:rowOff>
              </from>
              <to>
                <xdr:col>8</xdr:col>
                <xdr:colOff>971550</xdr:colOff>
                <xdr:row>5</xdr:row>
                <xdr:rowOff>19050</xdr:rowOff>
              </to>
            </anchor>
          </objectPr>
        </oleObject>
      </mc:Choice>
      <mc:Fallback>
        <oleObject progId="Word.Document.12" shapeId="2079" r:id="rId46"/>
      </mc:Fallback>
    </mc:AlternateContent>
    <mc:AlternateContent xmlns:mc="http://schemas.openxmlformats.org/markup-compatibility/2006">
      <mc:Choice Requires="x14">
        <oleObject progId="Word.Document.12" shapeId="2080" r:id="rId48">
          <objectPr defaultSize="0" r:id="rId49">
            <anchor moveWithCells="1">
              <from>
                <xdr:col>8</xdr:col>
                <xdr:colOff>0</xdr:colOff>
                <xdr:row>5</xdr:row>
                <xdr:rowOff>0</xdr:rowOff>
              </from>
              <to>
                <xdr:col>8</xdr:col>
                <xdr:colOff>971550</xdr:colOff>
                <xdr:row>6</xdr:row>
                <xdr:rowOff>19050</xdr:rowOff>
              </to>
            </anchor>
          </objectPr>
        </oleObject>
      </mc:Choice>
      <mc:Fallback>
        <oleObject progId="Word.Document.12" shapeId="2080" r:id="rId48"/>
      </mc:Fallback>
    </mc:AlternateContent>
    <mc:AlternateContent xmlns:mc="http://schemas.openxmlformats.org/markup-compatibility/2006">
      <mc:Choice Requires="x14">
        <oleObject progId="Word.Document.12" shapeId="2081" r:id="rId50">
          <objectPr defaultSize="0" r:id="rId51">
            <anchor moveWithCells="1">
              <from>
                <xdr:col>8</xdr:col>
                <xdr:colOff>0</xdr:colOff>
                <xdr:row>6</xdr:row>
                <xdr:rowOff>0</xdr:rowOff>
              </from>
              <to>
                <xdr:col>8</xdr:col>
                <xdr:colOff>971550</xdr:colOff>
                <xdr:row>7</xdr:row>
                <xdr:rowOff>19050</xdr:rowOff>
              </to>
            </anchor>
          </objectPr>
        </oleObject>
      </mc:Choice>
      <mc:Fallback>
        <oleObject progId="Word.Document.12" shapeId="2081" r:id="rId50"/>
      </mc:Fallback>
    </mc:AlternateContent>
    <mc:AlternateContent xmlns:mc="http://schemas.openxmlformats.org/markup-compatibility/2006">
      <mc:Choice Requires="x14">
        <oleObject progId="Word.Document.12" shapeId="2082" r:id="rId52">
          <objectPr defaultSize="0" r:id="rId51">
            <anchor moveWithCells="1">
              <from>
                <xdr:col>8</xdr:col>
                <xdr:colOff>0</xdr:colOff>
                <xdr:row>7</xdr:row>
                <xdr:rowOff>0</xdr:rowOff>
              </from>
              <to>
                <xdr:col>8</xdr:col>
                <xdr:colOff>971550</xdr:colOff>
                <xdr:row>8</xdr:row>
                <xdr:rowOff>19050</xdr:rowOff>
              </to>
            </anchor>
          </objectPr>
        </oleObject>
      </mc:Choice>
      <mc:Fallback>
        <oleObject progId="Word.Document.12" shapeId="2082" r:id="rId52"/>
      </mc:Fallback>
    </mc:AlternateContent>
    <mc:AlternateContent xmlns:mc="http://schemas.openxmlformats.org/markup-compatibility/2006">
      <mc:Choice Requires="x14">
        <oleObject progId="Word.Document.12" shapeId="2083" r:id="rId53">
          <objectPr defaultSize="0" r:id="rId51">
            <anchor moveWithCells="1">
              <from>
                <xdr:col>8</xdr:col>
                <xdr:colOff>0</xdr:colOff>
                <xdr:row>8</xdr:row>
                <xdr:rowOff>0</xdr:rowOff>
              </from>
              <to>
                <xdr:col>8</xdr:col>
                <xdr:colOff>971550</xdr:colOff>
                <xdr:row>9</xdr:row>
                <xdr:rowOff>19050</xdr:rowOff>
              </to>
            </anchor>
          </objectPr>
        </oleObject>
      </mc:Choice>
      <mc:Fallback>
        <oleObject progId="Word.Document.12" shapeId="2083" r:id="rId53"/>
      </mc:Fallback>
    </mc:AlternateContent>
    <mc:AlternateContent xmlns:mc="http://schemas.openxmlformats.org/markup-compatibility/2006">
      <mc:Choice Requires="x14">
        <oleObject progId="Word.Document.12" shapeId="2084" r:id="rId54">
          <objectPr defaultSize="0" r:id="rId51">
            <anchor moveWithCells="1">
              <from>
                <xdr:col>8</xdr:col>
                <xdr:colOff>0</xdr:colOff>
                <xdr:row>9</xdr:row>
                <xdr:rowOff>0</xdr:rowOff>
              </from>
              <to>
                <xdr:col>8</xdr:col>
                <xdr:colOff>971550</xdr:colOff>
                <xdr:row>10</xdr:row>
                <xdr:rowOff>19050</xdr:rowOff>
              </to>
            </anchor>
          </objectPr>
        </oleObject>
      </mc:Choice>
      <mc:Fallback>
        <oleObject progId="Word.Document.12" shapeId="2084" r:id="rId54"/>
      </mc:Fallback>
    </mc:AlternateContent>
    <mc:AlternateContent xmlns:mc="http://schemas.openxmlformats.org/markup-compatibility/2006">
      <mc:Choice Requires="x14">
        <oleObject progId="Word.Document.12" shapeId="2085" r:id="rId55">
          <objectPr defaultSize="0" r:id="rId56">
            <anchor moveWithCells="1">
              <from>
                <xdr:col>8</xdr:col>
                <xdr:colOff>0</xdr:colOff>
                <xdr:row>10</xdr:row>
                <xdr:rowOff>0</xdr:rowOff>
              </from>
              <to>
                <xdr:col>8</xdr:col>
                <xdr:colOff>971550</xdr:colOff>
                <xdr:row>11</xdr:row>
                <xdr:rowOff>19050</xdr:rowOff>
              </to>
            </anchor>
          </objectPr>
        </oleObject>
      </mc:Choice>
      <mc:Fallback>
        <oleObject progId="Word.Document.12" shapeId="2085" r:id="rId55"/>
      </mc:Fallback>
    </mc:AlternateContent>
    <mc:AlternateContent xmlns:mc="http://schemas.openxmlformats.org/markup-compatibility/2006">
      <mc:Choice Requires="x14">
        <oleObject progId="Word.Document.12" shapeId="2086" r:id="rId57">
          <objectPr defaultSize="0" r:id="rId58">
            <anchor moveWithCells="1">
              <from>
                <xdr:col>8</xdr:col>
                <xdr:colOff>0</xdr:colOff>
                <xdr:row>11</xdr:row>
                <xdr:rowOff>0</xdr:rowOff>
              </from>
              <to>
                <xdr:col>8</xdr:col>
                <xdr:colOff>914400</xdr:colOff>
                <xdr:row>12</xdr:row>
                <xdr:rowOff>19050</xdr:rowOff>
              </to>
            </anchor>
          </objectPr>
        </oleObject>
      </mc:Choice>
      <mc:Fallback>
        <oleObject progId="Word.Document.12" shapeId="2086" r:id="rId57"/>
      </mc:Fallback>
    </mc:AlternateContent>
  </oleObjects>
  <tableParts count="1">
    <tablePart r:id="rId5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1"/>
  <sheetViews>
    <sheetView zoomScale="95" workbookViewId="0">
      <selection activeCell="G3" sqref="G3"/>
    </sheetView>
  </sheetViews>
  <sheetFormatPr defaultRowHeight="14.25"/>
  <cols>
    <col min="1" max="1" width="13" customWidth="1"/>
    <col min="2" max="2" width="19" customWidth="1"/>
    <col min="3" max="3" width="18" customWidth="1"/>
    <col min="4" max="6" width="28" customWidth="1"/>
    <col min="7" max="7" width="42" customWidth="1"/>
    <col min="8" max="8" width="32" customWidth="1"/>
    <col min="9" max="9" width="34" customWidth="1"/>
  </cols>
  <sheetData>
    <row r="1" spans="1:9" ht="20.100000000000001" customHeight="1">
      <c r="A1" s="33" t="s">
        <v>217</v>
      </c>
      <c r="B1" s="34"/>
      <c r="C1" s="34"/>
      <c r="D1" s="34"/>
      <c r="E1" s="34"/>
      <c r="F1" s="34"/>
      <c r="G1" s="34"/>
      <c r="H1" s="34"/>
      <c r="I1" s="34"/>
    </row>
    <row r="2" spans="1:9" ht="27.95" customHeight="1">
      <c r="A2" s="1" t="s">
        <v>218</v>
      </c>
      <c r="B2" s="15" t="s">
        <v>73</v>
      </c>
      <c r="C2" s="15" t="s">
        <v>219</v>
      </c>
      <c r="D2" s="15" t="s">
        <v>3</v>
      </c>
      <c r="E2" s="15" t="s">
        <v>220</v>
      </c>
      <c r="F2" s="15" t="s">
        <v>221</v>
      </c>
      <c r="G2" s="15" t="s">
        <v>222</v>
      </c>
      <c r="H2" s="15" t="s">
        <v>223</v>
      </c>
      <c r="I2" s="2" t="s">
        <v>81</v>
      </c>
    </row>
    <row r="3" spans="1:9" ht="85.5" customHeight="1">
      <c r="A3" s="25">
        <v>46253</v>
      </c>
      <c r="B3" s="12" t="s">
        <v>32</v>
      </c>
      <c r="C3" s="12" t="s">
        <v>224</v>
      </c>
      <c r="D3" s="12" t="s">
        <v>225</v>
      </c>
      <c r="E3" s="12" t="s">
        <v>101</v>
      </c>
      <c r="F3" s="12" t="s">
        <v>226</v>
      </c>
      <c r="G3" s="12" t="s">
        <v>227</v>
      </c>
      <c r="H3" s="12" t="s">
        <v>228</v>
      </c>
      <c r="I3" s="17" t="e">
        <v>#VALUE!</v>
      </c>
    </row>
    <row r="4" spans="1:9">
      <c r="A4" s="25"/>
      <c r="B4" s="12"/>
      <c r="C4" s="12"/>
      <c r="D4" s="12"/>
      <c r="E4" s="12"/>
      <c r="F4" s="12"/>
      <c r="G4" s="12"/>
      <c r="H4" s="12"/>
      <c r="I4" s="17" t="e">
        <v>#VALUE!</v>
      </c>
    </row>
    <row r="5" spans="1:9">
      <c r="A5" s="25"/>
      <c r="B5" s="12"/>
      <c r="C5" s="12"/>
      <c r="D5" s="12"/>
      <c r="E5" s="12"/>
      <c r="F5" s="12"/>
      <c r="G5" s="12"/>
      <c r="H5" s="12"/>
      <c r="I5" s="17" t="e">
        <v>#VALUE!</v>
      </c>
    </row>
    <row r="6" spans="1:9">
      <c r="A6" s="25"/>
      <c r="B6" s="12"/>
      <c r="C6" s="12"/>
      <c r="D6" s="12"/>
      <c r="E6" s="12"/>
      <c r="F6" s="12"/>
      <c r="G6" s="12"/>
      <c r="H6" s="12"/>
      <c r="I6" s="17" t="e">
        <v>#VALUE!</v>
      </c>
    </row>
    <row r="7" spans="1:9">
      <c r="A7" s="25"/>
      <c r="B7" s="12"/>
      <c r="C7" s="12"/>
      <c r="D7" s="12"/>
      <c r="E7" s="12"/>
      <c r="F7" s="12"/>
      <c r="G7" s="12"/>
      <c r="H7" s="12"/>
      <c r="I7" s="17"/>
    </row>
    <row r="8" spans="1:9">
      <c r="A8" s="25"/>
      <c r="B8" s="12"/>
      <c r="C8" s="12"/>
      <c r="D8" s="12"/>
      <c r="E8" s="12"/>
      <c r="F8" s="12"/>
      <c r="G8" s="12"/>
      <c r="H8" s="12"/>
      <c r="I8" s="17"/>
    </row>
    <row r="9" spans="1:9">
      <c r="A9" s="25"/>
      <c r="B9" s="12"/>
      <c r="C9" s="12"/>
      <c r="D9" s="12"/>
      <c r="E9" s="12"/>
      <c r="F9" s="12"/>
      <c r="G9" s="12"/>
      <c r="H9" s="12"/>
      <c r="I9" s="17"/>
    </row>
    <row r="10" spans="1:9">
      <c r="A10" s="25"/>
      <c r="B10" s="12"/>
      <c r="C10" s="12"/>
      <c r="D10" s="12"/>
      <c r="E10" s="12"/>
      <c r="F10" s="12"/>
      <c r="G10" s="12"/>
      <c r="H10" s="12"/>
      <c r="I10" s="17"/>
    </row>
    <row r="11" spans="1:9">
      <c r="A11" s="25"/>
      <c r="B11" s="12"/>
      <c r="C11" s="12"/>
      <c r="D11" s="12"/>
      <c r="E11" s="12"/>
      <c r="F11" s="12"/>
      <c r="G11" s="12"/>
      <c r="H11" s="12"/>
      <c r="I11" s="17"/>
    </row>
    <row r="12" spans="1:9">
      <c r="A12" s="25"/>
      <c r="B12" s="12"/>
      <c r="C12" s="12"/>
      <c r="D12" s="12"/>
      <c r="E12" s="12"/>
      <c r="F12" s="12"/>
      <c r="G12" s="12"/>
      <c r="H12" s="12"/>
      <c r="I12" s="17"/>
    </row>
    <row r="13" spans="1:9">
      <c r="A13" s="25"/>
      <c r="B13" s="12"/>
      <c r="C13" s="12"/>
      <c r="D13" s="12"/>
      <c r="E13" s="12"/>
      <c r="F13" s="12"/>
      <c r="G13" s="12"/>
      <c r="H13" s="12"/>
      <c r="I13" s="17"/>
    </row>
    <row r="14" spans="1:9">
      <c r="A14" s="25"/>
      <c r="B14" s="12"/>
      <c r="C14" s="12"/>
      <c r="D14" s="12"/>
      <c r="E14" s="12"/>
      <c r="F14" s="12"/>
      <c r="G14" s="12"/>
      <c r="H14" s="12"/>
      <c r="I14" s="17"/>
    </row>
    <row r="15" spans="1:9">
      <c r="A15" s="25"/>
      <c r="B15" s="12"/>
      <c r="C15" s="12"/>
      <c r="D15" s="12"/>
      <c r="E15" s="12"/>
      <c r="F15" s="12"/>
      <c r="G15" s="12"/>
      <c r="H15" s="12"/>
      <c r="I15" s="17"/>
    </row>
    <row r="16" spans="1:9">
      <c r="A16" s="25"/>
      <c r="B16" s="12"/>
      <c r="C16" s="12"/>
      <c r="D16" s="12"/>
      <c r="E16" s="12"/>
      <c r="F16" s="12"/>
      <c r="G16" s="12"/>
      <c r="H16" s="12"/>
      <c r="I16" s="17"/>
    </row>
    <row r="17" spans="1:9">
      <c r="A17" s="25"/>
      <c r="B17" s="12"/>
      <c r="C17" s="12"/>
      <c r="D17" s="12"/>
      <c r="E17" s="12"/>
      <c r="F17" s="12"/>
      <c r="G17" s="12"/>
      <c r="H17" s="12"/>
      <c r="I17" s="17"/>
    </row>
    <row r="18" spans="1:9">
      <c r="A18" s="25"/>
      <c r="B18" s="12"/>
      <c r="C18" s="12"/>
      <c r="D18" s="12"/>
      <c r="E18" s="12"/>
      <c r="F18" s="12"/>
      <c r="G18" s="12"/>
      <c r="H18" s="12"/>
      <c r="I18" s="17"/>
    </row>
    <row r="19" spans="1:9">
      <c r="A19" s="25"/>
      <c r="B19" s="12"/>
      <c r="C19" s="12"/>
      <c r="D19" s="12"/>
      <c r="E19" s="12"/>
      <c r="F19" s="12"/>
      <c r="G19" s="12"/>
      <c r="H19" s="12"/>
      <c r="I19" s="17"/>
    </row>
    <row r="20" spans="1:9">
      <c r="A20" s="25"/>
      <c r="B20" s="12"/>
      <c r="C20" s="12"/>
      <c r="D20" s="12"/>
      <c r="E20" s="12"/>
      <c r="F20" s="12"/>
      <c r="G20" s="12"/>
      <c r="H20" s="12"/>
      <c r="I20" s="17"/>
    </row>
    <row r="21" spans="1:9">
      <c r="A21" s="25"/>
      <c r="B21" s="12"/>
      <c r="C21" s="12"/>
      <c r="D21" s="12"/>
      <c r="E21" s="12"/>
      <c r="F21" s="12"/>
      <c r="G21" s="12"/>
      <c r="H21" s="12"/>
      <c r="I21" s="17"/>
    </row>
    <row r="22" spans="1:9">
      <c r="A22" s="25"/>
      <c r="B22" s="12"/>
      <c r="C22" s="12"/>
      <c r="D22" s="12"/>
      <c r="E22" s="12"/>
      <c r="F22" s="12"/>
      <c r="G22" s="12"/>
      <c r="H22" s="12"/>
      <c r="I22" s="17"/>
    </row>
    <row r="23" spans="1:9">
      <c r="A23" s="25"/>
      <c r="B23" s="12"/>
      <c r="C23" s="12"/>
      <c r="D23" s="12"/>
      <c r="E23" s="12"/>
      <c r="F23" s="12"/>
      <c r="G23" s="12"/>
      <c r="H23" s="12"/>
      <c r="I23" s="17"/>
    </row>
    <row r="24" spans="1:9">
      <c r="A24" s="25"/>
      <c r="B24" s="12"/>
      <c r="C24" s="12"/>
      <c r="D24" s="12"/>
      <c r="E24" s="12"/>
      <c r="F24" s="12"/>
      <c r="G24" s="12"/>
      <c r="H24" s="12"/>
      <c r="I24" s="17"/>
    </row>
    <row r="25" spans="1:9">
      <c r="A25" s="25"/>
      <c r="B25" s="12"/>
      <c r="C25" s="12"/>
      <c r="D25" s="12"/>
      <c r="E25" s="12"/>
      <c r="F25" s="12"/>
      <c r="G25" s="12"/>
      <c r="H25" s="12"/>
      <c r="I25" s="17"/>
    </row>
    <row r="26" spans="1:9">
      <c r="A26" s="25"/>
      <c r="B26" s="12"/>
      <c r="C26" s="12"/>
      <c r="D26" s="12"/>
      <c r="E26" s="12"/>
      <c r="F26" s="12"/>
      <c r="G26" s="12"/>
      <c r="H26" s="12"/>
      <c r="I26" s="17"/>
    </row>
    <row r="27" spans="1:9">
      <c r="A27" s="25"/>
      <c r="B27" s="12"/>
      <c r="C27" s="12"/>
      <c r="D27" s="12"/>
      <c r="E27" s="12"/>
      <c r="F27" s="12"/>
      <c r="G27" s="12"/>
      <c r="H27" s="12"/>
      <c r="I27" s="17"/>
    </row>
    <row r="28" spans="1:9">
      <c r="A28" s="25"/>
      <c r="B28" s="12"/>
      <c r="C28" s="12"/>
      <c r="D28" s="12"/>
      <c r="E28" s="12"/>
      <c r="F28" s="12"/>
      <c r="G28" s="12"/>
      <c r="H28" s="12"/>
      <c r="I28" s="17"/>
    </row>
    <row r="29" spans="1:9">
      <c r="A29" s="25"/>
      <c r="B29" s="12"/>
      <c r="C29" s="12"/>
      <c r="D29" s="12"/>
      <c r="E29" s="12"/>
      <c r="F29" s="12"/>
      <c r="G29" s="12"/>
      <c r="H29" s="12"/>
      <c r="I29" s="17"/>
    </row>
    <row r="30" spans="1:9">
      <c r="A30" s="25"/>
      <c r="B30" s="12"/>
      <c r="C30" s="12"/>
      <c r="D30" s="12"/>
      <c r="E30" s="12"/>
      <c r="F30" s="12"/>
      <c r="G30" s="12"/>
      <c r="H30" s="12"/>
      <c r="I30" s="17"/>
    </row>
    <row r="31" spans="1:9">
      <c r="A31" s="25"/>
      <c r="B31" s="12"/>
      <c r="C31" s="12"/>
      <c r="D31" s="12"/>
      <c r="E31" s="12"/>
      <c r="F31" s="12"/>
      <c r="G31" s="12"/>
      <c r="H31" s="12"/>
      <c r="I31" s="17"/>
    </row>
    <row r="32" spans="1:9">
      <c r="A32" s="25"/>
      <c r="B32" s="12"/>
      <c r="C32" s="12"/>
      <c r="D32" s="12"/>
      <c r="E32" s="12"/>
      <c r="F32" s="12"/>
      <c r="G32" s="12"/>
      <c r="H32" s="12"/>
      <c r="I32" s="17"/>
    </row>
    <row r="33" spans="1:9">
      <c r="A33" s="25"/>
      <c r="B33" s="12"/>
      <c r="C33" s="12"/>
      <c r="D33" s="12"/>
      <c r="E33" s="12"/>
      <c r="F33" s="12"/>
      <c r="G33" s="12"/>
      <c r="H33" s="12"/>
      <c r="I33" s="17"/>
    </row>
    <row r="34" spans="1:9">
      <c r="A34" s="25"/>
      <c r="B34" s="12"/>
      <c r="C34" s="12"/>
      <c r="D34" s="12"/>
      <c r="E34" s="12"/>
      <c r="F34" s="12"/>
      <c r="G34" s="12"/>
      <c r="H34" s="12"/>
      <c r="I34" s="17"/>
    </row>
    <row r="35" spans="1:9">
      <c r="A35" s="25"/>
      <c r="B35" s="12"/>
      <c r="C35" s="12"/>
      <c r="D35" s="12"/>
      <c r="E35" s="12"/>
      <c r="F35" s="12"/>
      <c r="G35" s="12"/>
      <c r="H35" s="12"/>
      <c r="I35" s="17"/>
    </row>
    <row r="36" spans="1:9">
      <c r="A36" s="25"/>
      <c r="B36" s="12"/>
      <c r="C36" s="12"/>
      <c r="D36" s="12"/>
      <c r="E36" s="12"/>
      <c r="F36" s="12"/>
      <c r="G36" s="12"/>
      <c r="H36" s="12"/>
      <c r="I36" s="17"/>
    </row>
    <row r="37" spans="1:9">
      <c r="A37" s="25"/>
      <c r="B37" s="12"/>
      <c r="C37" s="12"/>
      <c r="D37" s="12"/>
      <c r="E37" s="12"/>
      <c r="F37" s="12"/>
      <c r="G37" s="12"/>
      <c r="H37" s="12"/>
      <c r="I37" s="17"/>
    </row>
    <row r="38" spans="1:9">
      <c r="A38" s="25"/>
      <c r="B38" s="12"/>
      <c r="C38" s="12"/>
      <c r="D38" s="12"/>
      <c r="E38" s="12"/>
      <c r="F38" s="12"/>
      <c r="G38" s="12"/>
      <c r="H38" s="12"/>
      <c r="I38" s="17"/>
    </row>
    <row r="39" spans="1:9">
      <c r="A39" s="25"/>
      <c r="B39" s="12"/>
      <c r="C39" s="12"/>
      <c r="D39" s="12"/>
      <c r="E39" s="12"/>
      <c r="F39" s="12"/>
      <c r="G39" s="12"/>
      <c r="H39" s="12"/>
      <c r="I39" s="17"/>
    </row>
    <row r="40" spans="1:9">
      <c r="A40" s="25"/>
      <c r="B40" s="12"/>
      <c r="C40" s="12"/>
      <c r="D40" s="12"/>
      <c r="E40" s="12"/>
      <c r="F40" s="12"/>
      <c r="G40" s="12"/>
      <c r="H40" s="12"/>
      <c r="I40" s="17"/>
    </row>
    <row r="41" spans="1:9">
      <c r="A41" s="25"/>
      <c r="B41" s="12"/>
      <c r="C41" s="12"/>
      <c r="D41" s="12"/>
      <c r="E41" s="12"/>
      <c r="F41" s="12"/>
      <c r="G41" s="12"/>
      <c r="H41" s="12"/>
      <c r="I41" s="17"/>
    </row>
    <row r="42" spans="1:9">
      <c r="A42" s="25"/>
      <c r="B42" s="12"/>
      <c r="C42" s="12"/>
      <c r="D42" s="12"/>
      <c r="E42" s="12"/>
      <c r="F42" s="12"/>
      <c r="G42" s="12"/>
      <c r="H42" s="12"/>
      <c r="I42" s="17"/>
    </row>
    <row r="43" spans="1:9">
      <c r="A43" s="25"/>
      <c r="B43" s="12"/>
      <c r="C43" s="12"/>
      <c r="D43" s="12"/>
      <c r="E43" s="12"/>
      <c r="F43" s="12"/>
      <c r="G43" s="12"/>
      <c r="H43" s="12"/>
      <c r="I43" s="17"/>
    </row>
    <row r="44" spans="1:9">
      <c r="A44" s="25"/>
      <c r="B44" s="12"/>
      <c r="C44" s="12"/>
      <c r="D44" s="12"/>
      <c r="E44" s="12"/>
      <c r="F44" s="12"/>
      <c r="G44" s="12"/>
      <c r="H44" s="12"/>
      <c r="I44" s="17"/>
    </row>
    <row r="45" spans="1:9">
      <c r="A45" s="25"/>
      <c r="B45" s="12"/>
      <c r="C45" s="12"/>
      <c r="D45" s="12"/>
      <c r="E45" s="12"/>
      <c r="F45" s="12"/>
      <c r="G45" s="12"/>
      <c r="H45" s="12"/>
      <c r="I45" s="17"/>
    </row>
    <row r="46" spans="1:9">
      <c r="A46" s="25"/>
      <c r="B46" s="12"/>
      <c r="C46" s="12"/>
      <c r="D46" s="12"/>
      <c r="E46" s="12"/>
      <c r="F46" s="12"/>
      <c r="G46" s="12"/>
      <c r="H46" s="12"/>
      <c r="I46" s="17"/>
    </row>
    <row r="47" spans="1:9">
      <c r="A47" s="25"/>
      <c r="B47" s="12"/>
      <c r="C47" s="12"/>
      <c r="D47" s="12"/>
      <c r="E47" s="12"/>
      <c r="F47" s="12"/>
      <c r="G47" s="12"/>
      <c r="H47" s="12"/>
      <c r="I47" s="17"/>
    </row>
    <row r="48" spans="1:9">
      <c r="A48" s="25"/>
      <c r="B48" s="12"/>
      <c r="C48" s="12"/>
      <c r="D48" s="12"/>
      <c r="E48" s="12"/>
      <c r="F48" s="12"/>
      <c r="G48" s="12"/>
      <c r="H48" s="12"/>
      <c r="I48" s="17"/>
    </row>
    <row r="49" spans="1:9">
      <c r="A49" s="25"/>
      <c r="B49" s="12"/>
      <c r="C49" s="12"/>
      <c r="D49" s="12"/>
      <c r="E49" s="12"/>
      <c r="F49" s="12"/>
      <c r="G49" s="12"/>
      <c r="H49" s="12"/>
      <c r="I49" s="17"/>
    </row>
    <row r="50" spans="1:9">
      <c r="A50" s="25"/>
      <c r="B50" s="12"/>
      <c r="C50" s="12"/>
      <c r="D50" s="12"/>
      <c r="E50" s="12"/>
      <c r="F50" s="12"/>
      <c r="G50" s="12"/>
      <c r="H50" s="12"/>
      <c r="I50" s="17"/>
    </row>
    <row r="51" spans="1:9">
      <c r="A51" s="25"/>
      <c r="B51" s="12"/>
      <c r="C51" s="12"/>
      <c r="D51" s="12"/>
      <c r="E51" s="12"/>
      <c r="F51" s="12"/>
      <c r="G51" s="12"/>
      <c r="H51" s="12"/>
      <c r="I51" s="17"/>
    </row>
    <row r="52" spans="1:9">
      <c r="A52" s="25"/>
      <c r="B52" s="12"/>
      <c r="C52" s="12"/>
      <c r="D52" s="12"/>
      <c r="E52" s="12"/>
      <c r="F52" s="12"/>
      <c r="G52" s="12"/>
      <c r="H52" s="12"/>
      <c r="I52" s="17"/>
    </row>
    <row r="53" spans="1:9">
      <c r="A53" s="25"/>
      <c r="B53" s="12"/>
      <c r="C53" s="12"/>
      <c r="D53" s="12"/>
      <c r="E53" s="12"/>
      <c r="F53" s="12"/>
      <c r="G53" s="12"/>
      <c r="H53" s="12"/>
      <c r="I53" s="17"/>
    </row>
    <row r="54" spans="1:9">
      <c r="A54" s="25"/>
      <c r="B54" s="12"/>
      <c r="C54" s="12"/>
      <c r="D54" s="12"/>
      <c r="E54" s="12"/>
      <c r="F54" s="12"/>
      <c r="G54" s="12"/>
      <c r="H54" s="12"/>
      <c r="I54" s="17"/>
    </row>
    <row r="55" spans="1:9">
      <c r="A55" s="25"/>
      <c r="B55" s="12"/>
      <c r="C55" s="12"/>
      <c r="D55" s="12"/>
      <c r="E55" s="12"/>
      <c r="F55" s="12"/>
      <c r="G55" s="12"/>
      <c r="H55" s="12"/>
      <c r="I55" s="17"/>
    </row>
    <row r="56" spans="1:9">
      <c r="A56" s="25"/>
      <c r="B56" s="12"/>
      <c r="C56" s="12"/>
      <c r="D56" s="12"/>
      <c r="E56" s="12"/>
      <c r="F56" s="12"/>
      <c r="G56" s="12"/>
      <c r="H56" s="12"/>
      <c r="I56" s="17"/>
    </row>
    <row r="57" spans="1:9">
      <c r="A57" s="25"/>
      <c r="B57" s="12"/>
      <c r="C57" s="12"/>
      <c r="D57" s="12"/>
      <c r="E57" s="12"/>
      <c r="F57" s="12"/>
      <c r="G57" s="12"/>
      <c r="H57" s="12"/>
      <c r="I57" s="17"/>
    </row>
    <row r="58" spans="1:9">
      <c r="A58" s="25"/>
      <c r="B58" s="12"/>
      <c r="C58" s="12"/>
      <c r="D58" s="12"/>
      <c r="E58" s="12"/>
      <c r="F58" s="12"/>
      <c r="G58" s="12"/>
      <c r="H58" s="12"/>
      <c r="I58" s="17"/>
    </row>
    <row r="59" spans="1:9">
      <c r="A59" s="25"/>
      <c r="B59" s="12"/>
      <c r="C59" s="12"/>
      <c r="D59" s="12"/>
      <c r="E59" s="12"/>
      <c r="F59" s="12"/>
      <c r="G59" s="12"/>
      <c r="H59" s="12"/>
      <c r="I59" s="17"/>
    </row>
    <row r="60" spans="1:9">
      <c r="A60" s="25"/>
      <c r="B60" s="12"/>
      <c r="C60" s="12"/>
      <c r="D60" s="12"/>
      <c r="E60" s="12"/>
      <c r="F60" s="12"/>
      <c r="G60" s="12"/>
      <c r="H60" s="12"/>
      <c r="I60" s="17"/>
    </row>
    <row r="61" spans="1:9">
      <c r="A61" s="25"/>
      <c r="B61" s="12"/>
      <c r="C61" s="12"/>
      <c r="D61" s="12"/>
      <c r="E61" s="12"/>
      <c r="F61" s="12"/>
      <c r="G61" s="12"/>
      <c r="H61" s="12"/>
      <c r="I61" s="17"/>
    </row>
    <row r="62" spans="1:9">
      <c r="A62" s="25"/>
      <c r="B62" s="12"/>
      <c r="C62" s="12"/>
      <c r="D62" s="12"/>
      <c r="E62" s="12"/>
      <c r="F62" s="12"/>
      <c r="G62" s="12"/>
      <c r="H62" s="12"/>
      <c r="I62" s="17"/>
    </row>
    <row r="63" spans="1:9">
      <c r="A63" s="25"/>
      <c r="B63" s="12"/>
      <c r="C63" s="12"/>
      <c r="D63" s="12"/>
      <c r="E63" s="12"/>
      <c r="F63" s="12"/>
      <c r="G63" s="12"/>
      <c r="H63" s="12"/>
      <c r="I63" s="17"/>
    </row>
    <row r="64" spans="1:9">
      <c r="A64" s="25"/>
      <c r="B64" s="12"/>
      <c r="C64" s="12"/>
      <c r="D64" s="12"/>
      <c r="E64" s="12"/>
      <c r="F64" s="12"/>
      <c r="G64" s="12"/>
      <c r="H64" s="12"/>
      <c r="I64" s="17"/>
    </row>
    <row r="65" spans="1:9">
      <c r="A65" s="25"/>
      <c r="B65" s="12"/>
      <c r="C65" s="12"/>
      <c r="D65" s="12"/>
      <c r="E65" s="12"/>
      <c r="F65" s="12"/>
      <c r="G65" s="12"/>
      <c r="H65" s="12"/>
      <c r="I65" s="17"/>
    </row>
    <row r="66" spans="1:9">
      <c r="A66" s="25"/>
      <c r="B66" s="12"/>
      <c r="C66" s="12"/>
      <c r="D66" s="12"/>
      <c r="E66" s="12"/>
      <c r="F66" s="12"/>
      <c r="G66" s="12"/>
      <c r="H66" s="12"/>
      <c r="I66" s="17"/>
    </row>
    <row r="67" spans="1:9">
      <c r="A67" s="25"/>
      <c r="B67" s="12"/>
      <c r="C67" s="12"/>
      <c r="D67" s="12"/>
      <c r="E67" s="12"/>
      <c r="F67" s="12"/>
      <c r="G67" s="12"/>
      <c r="H67" s="12"/>
      <c r="I67" s="17"/>
    </row>
    <row r="68" spans="1:9">
      <c r="A68" s="25"/>
      <c r="B68" s="12"/>
      <c r="C68" s="12"/>
      <c r="D68" s="12"/>
      <c r="E68" s="12"/>
      <c r="F68" s="12"/>
      <c r="G68" s="12"/>
      <c r="H68" s="12"/>
      <c r="I68" s="17"/>
    </row>
    <row r="69" spans="1:9">
      <c r="A69" s="25"/>
      <c r="B69" s="12"/>
      <c r="C69" s="12"/>
      <c r="D69" s="12"/>
      <c r="E69" s="12"/>
      <c r="F69" s="12"/>
      <c r="G69" s="12"/>
      <c r="H69" s="12"/>
      <c r="I69" s="17"/>
    </row>
    <row r="70" spans="1:9">
      <c r="A70" s="25"/>
      <c r="B70" s="12"/>
      <c r="C70" s="12"/>
      <c r="D70" s="12"/>
      <c r="E70" s="12"/>
      <c r="F70" s="12"/>
      <c r="G70" s="12"/>
      <c r="H70" s="12"/>
      <c r="I70" s="17"/>
    </row>
    <row r="71" spans="1:9">
      <c r="A71" s="25"/>
      <c r="B71" s="12"/>
      <c r="C71" s="12"/>
      <c r="D71" s="12"/>
      <c r="E71" s="12"/>
      <c r="F71" s="12"/>
      <c r="G71" s="12"/>
      <c r="H71" s="12"/>
      <c r="I71" s="17"/>
    </row>
    <row r="72" spans="1:9">
      <c r="A72" s="25"/>
      <c r="B72" s="12"/>
      <c r="C72" s="12"/>
      <c r="D72" s="12"/>
      <c r="E72" s="12"/>
      <c r="F72" s="12"/>
      <c r="G72" s="12"/>
      <c r="H72" s="12"/>
      <c r="I72" s="17"/>
    </row>
    <row r="73" spans="1:9">
      <c r="A73" s="25"/>
      <c r="B73" s="12"/>
      <c r="C73" s="12"/>
      <c r="D73" s="12"/>
      <c r="E73" s="12"/>
      <c r="F73" s="12"/>
      <c r="G73" s="12"/>
      <c r="H73" s="12"/>
      <c r="I73" s="17"/>
    </row>
    <row r="74" spans="1:9">
      <c r="A74" s="25"/>
      <c r="B74" s="12"/>
      <c r="C74" s="12"/>
      <c r="D74" s="12"/>
      <c r="E74" s="12"/>
      <c r="F74" s="12"/>
      <c r="G74" s="12"/>
      <c r="H74" s="12"/>
      <c r="I74" s="17"/>
    </row>
    <row r="75" spans="1:9">
      <c r="A75" s="25"/>
      <c r="B75" s="12"/>
      <c r="C75" s="12"/>
      <c r="D75" s="12"/>
      <c r="E75" s="12"/>
      <c r="F75" s="12"/>
      <c r="G75" s="12"/>
      <c r="H75" s="12"/>
      <c r="I75" s="17"/>
    </row>
    <row r="76" spans="1:9">
      <c r="A76" s="25"/>
      <c r="B76" s="12"/>
      <c r="C76" s="12"/>
      <c r="D76" s="12"/>
      <c r="E76" s="12"/>
      <c r="F76" s="12"/>
      <c r="G76" s="12"/>
      <c r="H76" s="12"/>
      <c r="I76" s="17"/>
    </row>
    <row r="77" spans="1:9">
      <c r="A77" s="25"/>
      <c r="B77" s="12"/>
      <c r="C77" s="12"/>
      <c r="D77" s="12"/>
      <c r="E77" s="12"/>
      <c r="F77" s="12"/>
      <c r="G77" s="12"/>
      <c r="H77" s="12"/>
      <c r="I77" s="17"/>
    </row>
    <row r="78" spans="1:9">
      <c r="A78" s="25"/>
      <c r="B78" s="12"/>
      <c r="C78" s="12"/>
      <c r="D78" s="12"/>
      <c r="E78" s="12"/>
      <c r="F78" s="12"/>
      <c r="G78" s="12"/>
      <c r="H78" s="12"/>
      <c r="I78" s="17"/>
    </row>
    <row r="79" spans="1:9">
      <c r="A79" s="25"/>
      <c r="B79" s="12"/>
      <c r="C79" s="12"/>
      <c r="D79" s="12"/>
      <c r="E79" s="12"/>
      <c r="F79" s="12"/>
      <c r="G79" s="12"/>
      <c r="H79" s="12"/>
      <c r="I79" s="17"/>
    </row>
    <row r="80" spans="1:9">
      <c r="A80" s="25"/>
      <c r="B80" s="12"/>
      <c r="C80" s="12"/>
      <c r="D80" s="12"/>
      <c r="E80" s="12"/>
      <c r="F80" s="12"/>
      <c r="G80" s="12"/>
      <c r="H80" s="12"/>
      <c r="I80" s="17"/>
    </row>
    <row r="81" spans="1:9">
      <c r="A81" s="25"/>
      <c r="B81" s="12"/>
      <c r="C81" s="12"/>
      <c r="D81" s="12"/>
      <c r="E81" s="12"/>
      <c r="F81" s="12"/>
      <c r="G81" s="12"/>
      <c r="H81" s="12"/>
      <c r="I81" s="17"/>
    </row>
    <row r="82" spans="1:9">
      <c r="A82" s="25"/>
      <c r="B82" s="12"/>
      <c r="C82" s="12"/>
      <c r="D82" s="12"/>
      <c r="E82" s="12"/>
      <c r="F82" s="12"/>
      <c r="G82" s="12"/>
      <c r="H82" s="12"/>
      <c r="I82" s="17"/>
    </row>
    <row r="83" spans="1:9">
      <c r="A83" s="25"/>
      <c r="B83" s="12"/>
      <c r="C83" s="12"/>
      <c r="D83" s="12"/>
      <c r="E83" s="12"/>
      <c r="F83" s="12"/>
      <c r="G83" s="12"/>
      <c r="H83" s="12"/>
      <c r="I83" s="17"/>
    </row>
    <row r="84" spans="1:9">
      <c r="A84" s="25"/>
      <c r="B84" s="12"/>
      <c r="C84" s="12"/>
      <c r="D84" s="12"/>
      <c r="E84" s="12"/>
      <c r="F84" s="12"/>
      <c r="G84" s="12"/>
      <c r="H84" s="12"/>
      <c r="I84" s="17"/>
    </row>
    <row r="85" spans="1:9">
      <c r="A85" s="25"/>
      <c r="B85" s="12"/>
      <c r="C85" s="12"/>
      <c r="D85" s="12"/>
      <c r="E85" s="12"/>
      <c r="F85" s="12"/>
      <c r="G85" s="12"/>
      <c r="H85" s="12"/>
      <c r="I85" s="17"/>
    </row>
    <row r="86" spans="1:9">
      <c r="A86" s="25"/>
      <c r="B86" s="12"/>
      <c r="C86" s="12"/>
      <c r="D86" s="12"/>
      <c r="E86" s="12"/>
      <c r="F86" s="12"/>
      <c r="G86" s="12"/>
      <c r="H86" s="12"/>
      <c r="I86" s="17"/>
    </row>
    <row r="87" spans="1:9">
      <c r="A87" s="25"/>
      <c r="B87" s="12"/>
      <c r="C87" s="12"/>
      <c r="D87" s="12"/>
      <c r="E87" s="12"/>
      <c r="F87" s="12"/>
      <c r="G87" s="12"/>
      <c r="H87" s="12"/>
      <c r="I87" s="17"/>
    </row>
    <row r="88" spans="1:9">
      <c r="A88" s="25"/>
      <c r="B88" s="12"/>
      <c r="C88" s="12"/>
      <c r="D88" s="12"/>
      <c r="E88" s="12"/>
      <c r="F88" s="12"/>
      <c r="G88" s="12"/>
      <c r="H88" s="12"/>
      <c r="I88" s="17"/>
    </row>
    <row r="89" spans="1:9">
      <c r="A89" s="25"/>
      <c r="B89" s="12"/>
      <c r="C89" s="12"/>
      <c r="D89" s="12"/>
      <c r="E89" s="12"/>
      <c r="F89" s="12"/>
      <c r="G89" s="12"/>
      <c r="H89" s="12"/>
      <c r="I89" s="17"/>
    </row>
    <row r="90" spans="1:9">
      <c r="A90" s="25"/>
      <c r="B90" s="12"/>
      <c r="C90" s="12"/>
      <c r="D90" s="12"/>
      <c r="E90" s="12"/>
      <c r="F90" s="12"/>
      <c r="G90" s="12"/>
      <c r="H90" s="12"/>
      <c r="I90" s="17"/>
    </row>
    <row r="91" spans="1:9">
      <c r="A91" s="25"/>
      <c r="B91" s="12"/>
      <c r="C91" s="12"/>
      <c r="D91" s="12"/>
      <c r="E91" s="12"/>
      <c r="F91" s="12"/>
      <c r="G91" s="12"/>
      <c r="H91" s="12"/>
      <c r="I91" s="17"/>
    </row>
    <row r="92" spans="1:9">
      <c r="A92" s="25"/>
      <c r="B92" s="12"/>
      <c r="C92" s="12"/>
      <c r="D92" s="12"/>
      <c r="E92" s="12"/>
      <c r="F92" s="12"/>
      <c r="G92" s="12"/>
      <c r="H92" s="12"/>
      <c r="I92" s="17"/>
    </row>
    <row r="93" spans="1:9">
      <c r="A93" s="25"/>
      <c r="B93" s="12"/>
      <c r="C93" s="12"/>
      <c r="D93" s="12"/>
      <c r="E93" s="12"/>
      <c r="F93" s="12"/>
      <c r="G93" s="12"/>
      <c r="H93" s="12"/>
      <c r="I93" s="17"/>
    </row>
    <row r="94" spans="1:9">
      <c r="A94" s="25"/>
      <c r="B94" s="12"/>
      <c r="C94" s="12"/>
      <c r="D94" s="12"/>
      <c r="E94" s="12"/>
      <c r="F94" s="12"/>
      <c r="G94" s="12"/>
      <c r="H94" s="12"/>
      <c r="I94" s="17"/>
    </row>
    <row r="95" spans="1:9">
      <c r="A95" s="25"/>
      <c r="B95" s="12"/>
      <c r="C95" s="12"/>
      <c r="D95" s="12"/>
      <c r="E95" s="12"/>
      <c r="F95" s="12"/>
      <c r="G95" s="12"/>
      <c r="H95" s="12"/>
      <c r="I95" s="17"/>
    </row>
    <row r="96" spans="1:9">
      <c r="A96" s="25"/>
      <c r="B96" s="12"/>
      <c r="C96" s="12"/>
      <c r="D96" s="12"/>
      <c r="E96" s="12"/>
      <c r="F96" s="12"/>
      <c r="G96" s="12"/>
      <c r="H96" s="12"/>
      <c r="I96" s="17"/>
    </row>
    <row r="97" spans="1:9">
      <c r="A97" s="25"/>
      <c r="B97" s="12"/>
      <c r="C97" s="12"/>
      <c r="D97" s="12"/>
      <c r="E97" s="12"/>
      <c r="F97" s="12"/>
      <c r="G97" s="12"/>
      <c r="H97" s="12"/>
      <c r="I97" s="17"/>
    </row>
    <row r="98" spans="1:9">
      <c r="A98" s="25"/>
      <c r="B98" s="12"/>
      <c r="C98" s="12"/>
      <c r="D98" s="12"/>
      <c r="E98" s="12"/>
      <c r="F98" s="12"/>
      <c r="G98" s="12"/>
      <c r="H98" s="12"/>
      <c r="I98" s="17"/>
    </row>
    <row r="99" spans="1:9">
      <c r="A99" s="25"/>
      <c r="B99" s="12"/>
      <c r="C99" s="12"/>
      <c r="D99" s="12"/>
      <c r="E99" s="12"/>
      <c r="F99" s="12"/>
      <c r="G99" s="12"/>
      <c r="H99" s="12"/>
      <c r="I99" s="17"/>
    </row>
    <row r="100" spans="1:9">
      <c r="A100" s="25"/>
      <c r="B100" s="12"/>
      <c r="C100" s="12"/>
      <c r="D100" s="12"/>
      <c r="E100" s="12"/>
      <c r="F100" s="12"/>
      <c r="G100" s="12"/>
      <c r="H100" s="12"/>
      <c r="I100" s="17"/>
    </row>
    <row r="101" spans="1:9">
      <c r="A101" s="26"/>
      <c r="B101" s="19"/>
      <c r="C101" s="19"/>
      <c r="D101" s="19"/>
      <c r="E101" s="19"/>
      <c r="F101" s="19"/>
      <c r="G101" s="19"/>
      <c r="H101" s="19"/>
      <c r="I101" s="22"/>
    </row>
  </sheetData>
  <mergeCells count="1">
    <mergeCell ref="A1:I1"/>
  </mergeCells>
  <dataValidations count="2">
    <dataValidation type="list" sqref="B3:B101" xr:uid="{00000000-0002-0000-0400-000000000000}">
      <formula1>"Unit 1 / Phase 1,Phase 2,Phase 3,Final"</formula1>
    </dataValidation>
    <dataValidation type="list" sqref="C3:C101" xr:uid="{00000000-0002-0000-0400-000001000000}">
      <formula1>"Meeting,Telephone Call,Online Meeting,Email,Site Visit,Other"</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1"/>
  <sheetViews>
    <sheetView topLeftCell="C1" workbookViewId="0">
      <selection activeCell="F3" sqref="F3"/>
    </sheetView>
  </sheetViews>
  <sheetFormatPr defaultRowHeight="14.25"/>
  <cols>
    <col min="1" max="1" width="15" customWidth="1"/>
    <col min="2" max="2" width="19" customWidth="1"/>
    <col min="3" max="4" width="34" customWidth="1"/>
    <col min="5" max="5" width="38" customWidth="1"/>
    <col min="6" max="6" width="24" customWidth="1"/>
    <col min="7" max="8" width="14" customWidth="1"/>
  </cols>
  <sheetData>
    <row r="1" spans="1:8" ht="20.100000000000001" customHeight="1">
      <c r="A1" s="33" t="s">
        <v>229</v>
      </c>
      <c r="B1" s="34"/>
      <c r="C1" s="34"/>
      <c r="D1" s="34"/>
      <c r="E1" s="34"/>
      <c r="F1" s="34"/>
      <c r="G1" s="34"/>
      <c r="H1" s="34"/>
    </row>
    <row r="2" spans="1:8" ht="15" customHeight="1">
      <c r="A2" s="1" t="s">
        <v>230</v>
      </c>
      <c r="B2" s="15" t="s">
        <v>73</v>
      </c>
      <c r="C2" s="15" t="s">
        <v>231</v>
      </c>
      <c r="D2" s="15" t="s">
        <v>232</v>
      </c>
      <c r="E2" s="15" t="s">
        <v>233</v>
      </c>
      <c r="F2" s="15" t="s">
        <v>234</v>
      </c>
      <c r="G2" s="15" t="s">
        <v>235</v>
      </c>
      <c r="H2" s="2" t="s">
        <v>79</v>
      </c>
    </row>
    <row r="3" spans="1:8" ht="42.75" customHeight="1">
      <c r="A3" s="25">
        <v>46252</v>
      </c>
      <c r="B3" s="12" t="s">
        <v>32</v>
      </c>
      <c r="C3" s="12" t="s">
        <v>236</v>
      </c>
      <c r="D3" s="12" t="s">
        <v>237</v>
      </c>
      <c r="E3" s="12" t="s">
        <v>238</v>
      </c>
      <c r="F3" s="12" t="s">
        <v>88</v>
      </c>
      <c r="G3" s="13"/>
      <c r="H3" s="17" t="s">
        <v>239</v>
      </c>
    </row>
    <row r="4" spans="1:8" ht="42.75" customHeight="1">
      <c r="A4" s="25">
        <v>46261</v>
      </c>
      <c r="B4" s="12" t="s">
        <v>32</v>
      </c>
      <c r="C4" s="12" t="s">
        <v>240</v>
      </c>
      <c r="D4" s="12" t="s">
        <v>241</v>
      </c>
      <c r="E4" s="12" t="s">
        <v>242</v>
      </c>
      <c r="F4" s="12" t="s">
        <v>129</v>
      </c>
      <c r="G4" s="13"/>
      <c r="H4" s="17" t="s">
        <v>239</v>
      </c>
    </row>
    <row r="5" spans="1:8">
      <c r="A5" s="25"/>
      <c r="B5" s="12"/>
      <c r="C5" s="12"/>
      <c r="D5" s="12"/>
      <c r="E5" s="12"/>
      <c r="F5" s="12"/>
      <c r="G5" s="13"/>
      <c r="H5" s="17"/>
    </row>
    <row r="6" spans="1:8">
      <c r="A6" s="25"/>
      <c r="B6" s="12"/>
      <c r="C6" s="12"/>
      <c r="D6" s="12"/>
      <c r="E6" s="12"/>
      <c r="F6" s="12"/>
      <c r="G6" s="13"/>
      <c r="H6" s="17"/>
    </row>
    <row r="7" spans="1:8">
      <c r="A7" s="25"/>
      <c r="B7" s="12"/>
      <c r="C7" s="12"/>
      <c r="D7" s="12"/>
      <c r="E7" s="12"/>
      <c r="F7" s="12"/>
      <c r="G7" s="13"/>
      <c r="H7" s="17"/>
    </row>
    <row r="8" spans="1:8">
      <c r="A8" s="25"/>
      <c r="B8" s="12"/>
      <c r="C8" s="12"/>
      <c r="D8" s="12"/>
      <c r="E8" s="12"/>
      <c r="F8" s="12"/>
      <c r="G8" s="13"/>
      <c r="H8" s="17"/>
    </row>
    <row r="9" spans="1:8">
      <c r="A9" s="25"/>
      <c r="B9" s="12"/>
      <c r="C9" s="12"/>
      <c r="D9" s="12"/>
      <c r="E9" s="12"/>
      <c r="F9" s="12"/>
      <c r="G9" s="13"/>
      <c r="H9" s="17"/>
    </row>
    <row r="10" spans="1:8">
      <c r="A10" s="25"/>
      <c r="B10" s="12"/>
      <c r="C10" s="12"/>
      <c r="D10" s="12"/>
      <c r="E10" s="12"/>
      <c r="F10" s="12"/>
      <c r="G10" s="13"/>
      <c r="H10" s="17"/>
    </row>
    <row r="11" spans="1:8">
      <c r="A11" s="25"/>
      <c r="B11" s="12"/>
      <c r="C11" s="12"/>
      <c r="D11" s="12"/>
      <c r="E11" s="12"/>
      <c r="F11" s="12"/>
      <c r="G11" s="13"/>
      <c r="H11" s="17"/>
    </row>
    <row r="12" spans="1:8">
      <c r="A12" s="25"/>
      <c r="B12" s="12"/>
      <c r="C12" s="12"/>
      <c r="D12" s="12"/>
      <c r="E12" s="12"/>
      <c r="F12" s="12"/>
      <c r="G12" s="13"/>
      <c r="H12" s="17"/>
    </row>
    <row r="13" spans="1:8">
      <c r="A13" s="25"/>
      <c r="B13" s="12"/>
      <c r="C13" s="12"/>
      <c r="D13" s="12"/>
      <c r="E13" s="12"/>
      <c r="F13" s="12"/>
      <c r="G13" s="13"/>
      <c r="H13" s="17"/>
    </row>
    <row r="14" spans="1:8">
      <c r="A14" s="25"/>
      <c r="B14" s="12"/>
      <c r="C14" s="12"/>
      <c r="D14" s="12"/>
      <c r="E14" s="12"/>
      <c r="F14" s="12"/>
      <c r="G14" s="13"/>
      <c r="H14" s="17"/>
    </row>
    <row r="15" spans="1:8">
      <c r="A15" s="25"/>
      <c r="B15" s="12"/>
      <c r="C15" s="12"/>
      <c r="D15" s="12"/>
      <c r="E15" s="12"/>
      <c r="F15" s="12"/>
      <c r="G15" s="13"/>
      <c r="H15" s="17"/>
    </row>
    <row r="16" spans="1:8">
      <c r="A16" s="25"/>
      <c r="B16" s="12"/>
      <c r="C16" s="12"/>
      <c r="D16" s="12"/>
      <c r="E16" s="12"/>
      <c r="F16" s="12"/>
      <c r="G16" s="13"/>
      <c r="H16" s="17"/>
    </row>
    <row r="17" spans="1:8">
      <c r="A17" s="25"/>
      <c r="B17" s="12"/>
      <c r="C17" s="12"/>
      <c r="D17" s="12"/>
      <c r="E17" s="12"/>
      <c r="F17" s="12"/>
      <c r="G17" s="13"/>
      <c r="H17" s="17"/>
    </row>
    <row r="18" spans="1:8">
      <c r="A18" s="25"/>
      <c r="B18" s="12"/>
      <c r="C18" s="12"/>
      <c r="D18" s="12"/>
      <c r="E18" s="12"/>
      <c r="F18" s="12"/>
      <c r="G18" s="13"/>
      <c r="H18" s="17"/>
    </row>
    <row r="19" spans="1:8">
      <c r="A19" s="25"/>
      <c r="B19" s="12"/>
      <c r="C19" s="12"/>
      <c r="D19" s="12"/>
      <c r="E19" s="12"/>
      <c r="F19" s="12"/>
      <c r="G19" s="13"/>
      <c r="H19" s="17"/>
    </row>
    <row r="20" spans="1:8">
      <c r="A20" s="25"/>
      <c r="B20" s="12"/>
      <c r="C20" s="12"/>
      <c r="D20" s="12"/>
      <c r="E20" s="12"/>
      <c r="F20" s="12"/>
      <c r="G20" s="13"/>
      <c r="H20" s="17"/>
    </row>
    <row r="21" spans="1:8">
      <c r="A21" s="25"/>
      <c r="B21" s="12"/>
      <c r="C21" s="12"/>
      <c r="D21" s="12"/>
      <c r="E21" s="12"/>
      <c r="F21" s="12"/>
      <c r="G21" s="13"/>
      <c r="H21" s="17"/>
    </row>
    <row r="22" spans="1:8">
      <c r="A22" s="25"/>
      <c r="B22" s="12"/>
      <c r="C22" s="12"/>
      <c r="D22" s="12"/>
      <c r="E22" s="12"/>
      <c r="F22" s="12"/>
      <c r="G22" s="13"/>
      <c r="H22" s="17"/>
    </row>
    <row r="23" spans="1:8">
      <c r="A23" s="25"/>
      <c r="B23" s="12"/>
      <c r="C23" s="12"/>
      <c r="D23" s="12"/>
      <c r="E23" s="12"/>
      <c r="F23" s="12"/>
      <c r="G23" s="13"/>
      <c r="H23" s="17"/>
    </row>
    <row r="24" spans="1:8">
      <c r="A24" s="25"/>
      <c r="B24" s="12"/>
      <c r="C24" s="12"/>
      <c r="D24" s="12"/>
      <c r="E24" s="12"/>
      <c r="F24" s="12"/>
      <c r="G24" s="13"/>
      <c r="H24" s="17"/>
    </row>
    <row r="25" spans="1:8">
      <c r="A25" s="25"/>
      <c r="B25" s="12"/>
      <c r="C25" s="12"/>
      <c r="D25" s="12"/>
      <c r="E25" s="12"/>
      <c r="F25" s="12"/>
      <c r="G25" s="13"/>
      <c r="H25" s="17"/>
    </row>
    <row r="26" spans="1:8">
      <c r="A26" s="25"/>
      <c r="B26" s="12"/>
      <c r="C26" s="12"/>
      <c r="D26" s="12"/>
      <c r="E26" s="12"/>
      <c r="F26" s="12"/>
      <c r="G26" s="13"/>
      <c r="H26" s="17"/>
    </row>
    <row r="27" spans="1:8">
      <c r="A27" s="25"/>
      <c r="B27" s="12"/>
      <c r="C27" s="12"/>
      <c r="D27" s="12"/>
      <c r="E27" s="12"/>
      <c r="F27" s="12"/>
      <c r="G27" s="13"/>
      <c r="H27" s="17"/>
    </row>
    <row r="28" spans="1:8">
      <c r="A28" s="25"/>
      <c r="B28" s="12"/>
      <c r="C28" s="12"/>
      <c r="D28" s="12"/>
      <c r="E28" s="12"/>
      <c r="F28" s="12"/>
      <c r="G28" s="13"/>
      <c r="H28" s="17"/>
    </row>
    <row r="29" spans="1:8">
      <c r="A29" s="25"/>
      <c r="B29" s="12"/>
      <c r="C29" s="12"/>
      <c r="D29" s="12"/>
      <c r="E29" s="12"/>
      <c r="F29" s="12"/>
      <c r="G29" s="13"/>
      <c r="H29" s="17"/>
    </row>
    <row r="30" spans="1:8">
      <c r="A30" s="25"/>
      <c r="B30" s="12"/>
      <c r="C30" s="12"/>
      <c r="D30" s="12"/>
      <c r="E30" s="12"/>
      <c r="F30" s="12"/>
      <c r="G30" s="13"/>
      <c r="H30" s="17"/>
    </row>
    <row r="31" spans="1:8">
      <c r="A31" s="25"/>
      <c r="B31" s="12"/>
      <c r="C31" s="12"/>
      <c r="D31" s="12"/>
      <c r="E31" s="12"/>
      <c r="F31" s="12"/>
      <c r="G31" s="13"/>
      <c r="H31" s="17"/>
    </row>
    <row r="32" spans="1:8">
      <c r="A32" s="25"/>
      <c r="B32" s="12"/>
      <c r="C32" s="12"/>
      <c r="D32" s="12"/>
      <c r="E32" s="12"/>
      <c r="F32" s="12"/>
      <c r="G32" s="13"/>
      <c r="H32" s="17"/>
    </row>
    <row r="33" spans="1:8">
      <c r="A33" s="25"/>
      <c r="B33" s="12"/>
      <c r="C33" s="12"/>
      <c r="D33" s="12"/>
      <c r="E33" s="12"/>
      <c r="F33" s="12"/>
      <c r="G33" s="13"/>
      <c r="H33" s="17"/>
    </row>
    <row r="34" spans="1:8">
      <c r="A34" s="25"/>
      <c r="B34" s="12"/>
      <c r="C34" s="12"/>
      <c r="D34" s="12"/>
      <c r="E34" s="12"/>
      <c r="F34" s="12"/>
      <c r="G34" s="13"/>
      <c r="H34" s="17"/>
    </row>
    <row r="35" spans="1:8">
      <c r="A35" s="25"/>
      <c r="B35" s="12"/>
      <c r="C35" s="12"/>
      <c r="D35" s="12"/>
      <c r="E35" s="12"/>
      <c r="F35" s="12"/>
      <c r="G35" s="13"/>
      <c r="H35" s="17"/>
    </row>
    <row r="36" spans="1:8">
      <c r="A36" s="25"/>
      <c r="B36" s="12"/>
      <c r="C36" s="12"/>
      <c r="D36" s="12"/>
      <c r="E36" s="12"/>
      <c r="F36" s="12"/>
      <c r="G36" s="13"/>
      <c r="H36" s="17"/>
    </row>
    <row r="37" spans="1:8">
      <c r="A37" s="25"/>
      <c r="B37" s="12"/>
      <c r="C37" s="12"/>
      <c r="D37" s="12"/>
      <c r="E37" s="12"/>
      <c r="F37" s="12"/>
      <c r="G37" s="13"/>
      <c r="H37" s="17"/>
    </row>
    <row r="38" spans="1:8">
      <c r="A38" s="25"/>
      <c r="B38" s="12"/>
      <c r="C38" s="12"/>
      <c r="D38" s="12"/>
      <c r="E38" s="12"/>
      <c r="F38" s="12"/>
      <c r="G38" s="13"/>
      <c r="H38" s="17"/>
    </row>
    <row r="39" spans="1:8">
      <c r="A39" s="25"/>
      <c r="B39" s="12"/>
      <c r="C39" s="12"/>
      <c r="D39" s="12"/>
      <c r="E39" s="12"/>
      <c r="F39" s="12"/>
      <c r="G39" s="13"/>
      <c r="H39" s="17"/>
    </row>
    <row r="40" spans="1:8">
      <c r="A40" s="25"/>
      <c r="B40" s="12"/>
      <c r="C40" s="12"/>
      <c r="D40" s="12"/>
      <c r="E40" s="12"/>
      <c r="F40" s="12"/>
      <c r="G40" s="13"/>
      <c r="H40" s="17"/>
    </row>
    <row r="41" spans="1:8">
      <c r="A41" s="25"/>
      <c r="B41" s="12"/>
      <c r="C41" s="12"/>
      <c r="D41" s="12"/>
      <c r="E41" s="12"/>
      <c r="F41" s="12"/>
      <c r="G41" s="13"/>
      <c r="H41" s="17"/>
    </row>
    <row r="42" spans="1:8">
      <c r="A42" s="25"/>
      <c r="B42" s="12"/>
      <c r="C42" s="12"/>
      <c r="D42" s="12"/>
      <c r="E42" s="12"/>
      <c r="F42" s="12"/>
      <c r="G42" s="13"/>
      <c r="H42" s="17"/>
    </row>
    <row r="43" spans="1:8">
      <c r="A43" s="25"/>
      <c r="B43" s="12"/>
      <c r="C43" s="12"/>
      <c r="D43" s="12"/>
      <c r="E43" s="12"/>
      <c r="F43" s="12"/>
      <c r="G43" s="13"/>
      <c r="H43" s="17"/>
    </row>
    <row r="44" spans="1:8">
      <c r="A44" s="25"/>
      <c r="B44" s="12"/>
      <c r="C44" s="12"/>
      <c r="D44" s="12"/>
      <c r="E44" s="12"/>
      <c r="F44" s="12"/>
      <c r="G44" s="13"/>
      <c r="H44" s="17"/>
    </row>
    <row r="45" spans="1:8">
      <c r="A45" s="25"/>
      <c r="B45" s="12"/>
      <c r="C45" s="12"/>
      <c r="D45" s="12"/>
      <c r="E45" s="12"/>
      <c r="F45" s="12"/>
      <c r="G45" s="13"/>
      <c r="H45" s="17"/>
    </row>
    <row r="46" spans="1:8">
      <c r="A46" s="25"/>
      <c r="B46" s="12"/>
      <c r="C46" s="12"/>
      <c r="D46" s="12"/>
      <c r="E46" s="12"/>
      <c r="F46" s="12"/>
      <c r="G46" s="13"/>
      <c r="H46" s="17"/>
    </row>
    <row r="47" spans="1:8">
      <c r="A47" s="25"/>
      <c r="B47" s="12"/>
      <c r="C47" s="12"/>
      <c r="D47" s="12"/>
      <c r="E47" s="12"/>
      <c r="F47" s="12"/>
      <c r="G47" s="13"/>
      <c r="H47" s="17"/>
    </row>
    <row r="48" spans="1:8">
      <c r="A48" s="25"/>
      <c r="B48" s="12"/>
      <c r="C48" s="12"/>
      <c r="D48" s="12"/>
      <c r="E48" s="12"/>
      <c r="F48" s="12"/>
      <c r="G48" s="13"/>
      <c r="H48" s="17"/>
    </row>
    <row r="49" spans="1:8">
      <c r="A49" s="25"/>
      <c r="B49" s="12"/>
      <c r="C49" s="12"/>
      <c r="D49" s="12"/>
      <c r="E49" s="12"/>
      <c r="F49" s="12"/>
      <c r="G49" s="13"/>
      <c r="H49" s="17"/>
    </row>
    <row r="50" spans="1:8">
      <c r="A50" s="25"/>
      <c r="B50" s="12"/>
      <c r="C50" s="12"/>
      <c r="D50" s="12"/>
      <c r="E50" s="12"/>
      <c r="F50" s="12"/>
      <c r="G50" s="13"/>
      <c r="H50" s="17"/>
    </row>
    <row r="51" spans="1:8">
      <c r="A51" s="25"/>
      <c r="B51" s="12"/>
      <c r="C51" s="12"/>
      <c r="D51" s="12"/>
      <c r="E51" s="12"/>
      <c r="F51" s="12"/>
      <c r="G51" s="13"/>
      <c r="H51" s="17"/>
    </row>
    <row r="52" spans="1:8">
      <c r="A52" s="25"/>
      <c r="B52" s="12"/>
      <c r="C52" s="12"/>
      <c r="D52" s="12"/>
      <c r="E52" s="12"/>
      <c r="F52" s="12"/>
      <c r="G52" s="13"/>
      <c r="H52" s="17"/>
    </row>
    <row r="53" spans="1:8">
      <c r="A53" s="25"/>
      <c r="B53" s="12"/>
      <c r="C53" s="12"/>
      <c r="D53" s="12"/>
      <c r="E53" s="12"/>
      <c r="F53" s="12"/>
      <c r="G53" s="13"/>
      <c r="H53" s="17"/>
    </row>
    <row r="54" spans="1:8">
      <c r="A54" s="25"/>
      <c r="B54" s="12"/>
      <c r="C54" s="12"/>
      <c r="D54" s="12"/>
      <c r="E54" s="12"/>
      <c r="F54" s="12"/>
      <c r="G54" s="13"/>
      <c r="H54" s="17"/>
    </row>
    <row r="55" spans="1:8">
      <c r="A55" s="25"/>
      <c r="B55" s="12"/>
      <c r="C55" s="12"/>
      <c r="D55" s="12"/>
      <c r="E55" s="12"/>
      <c r="F55" s="12"/>
      <c r="G55" s="13"/>
      <c r="H55" s="17"/>
    </row>
    <row r="56" spans="1:8">
      <c r="A56" s="25"/>
      <c r="B56" s="12"/>
      <c r="C56" s="12"/>
      <c r="D56" s="12"/>
      <c r="E56" s="12"/>
      <c r="F56" s="12"/>
      <c r="G56" s="13"/>
      <c r="H56" s="17"/>
    </row>
    <row r="57" spans="1:8">
      <c r="A57" s="25"/>
      <c r="B57" s="12"/>
      <c r="C57" s="12"/>
      <c r="D57" s="12"/>
      <c r="E57" s="12"/>
      <c r="F57" s="12"/>
      <c r="G57" s="13"/>
      <c r="H57" s="17"/>
    </row>
    <row r="58" spans="1:8">
      <c r="A58" s="25"/>
      <c r="B58" s="12"/>
      <c r="C58" s="12"/>
      <c r="D58" s="12"/>
      <c r="E58" s="12"/>
      <c r="F58" s="12"/>
      <c r="G58" s="13"/>
      <c r="H58" s="17"/>
    </row>
    <row r="59" spans="1:8">
      <c r="A59" s="25"/>
      <c r="B59" s="12"/>
      <c r="C59" s="12"/>
      <c r="D59" s="12"/>
      <c r="E59" s="12"/>
      <c r="F59" s="12"/>
      <c r="G59" s="13"/>
      <c r="H59" s="17"/>
    </row>
    <row r="60" spans="1:8">
      <c r="A60" s="25"/>
      <c r="B60" s="12"/>
      <c r="C60" s="12"/>
      <c r="D60" s="12"/>
      <c r="E60" s="12"/>
      <c r="F60" s="12"/>
      <c r="G60" s="13"/>
      <c r="H60" s="17"/>
    </row>
    <row r="61" spans="1:8">
      <c r="A61" s="25"/>
      <c r="B61" s="12"/>
      <c r="C61" s="12"/>
      <c r="D61" s="12"/>
      <c r="E61" s="12"/>
      <c r="F61" s="12"/>
      <c r="G61" s="13"/>
      <c r="H61" s="17"/>
    </row>
    <row r="62" spans="1:8">
      <c r="A62" s="25"/>
      <c r="B62" s="12"/>
      <c r="C62" s="12"/>
      <c r="D62" s="12"/>
      <c r="E62" s="12"/>
      <c r="F62" s="12"/>
      <c r="G62" s="13"/>
      <c r="H62" s="17"/>
    </row>
    <row r="63" spans="1:8">
      <c r="A63" s="25"/>
      <c r="B63" s="12"/>
      <c r="C63" s="12"/>
      <c r="D63" s="12"/>
      <c r="E63" s="12"/>
      <c r="F63" s="12"/>
      <c r="G63" s="13"/>
      <c r="H63" s="17"/>
    </row>
    <row r="64" spans="1:8">
      <c r="A64" s="25"/>
      <c r="B64" s="12"/>
      <c r="C64" s="12"/>
      <c r="D64" s="12"/>
      <c r="E64" s="12"/>
      <c r="F64" s="12"/>
      <c r="G64" s="13"/>
      <c r="H64" s="17"/>
    </row>
    <row r="65" spans="1:8">
      <c r="A65" s="25"/>
      <c r="B65" s="12"/>
      <c r="C65" s="12"/>
      <c r="D65" s="12"/>
      <c r="E65" s="12"/>
      <c r="F65" s="12"/>
      <c r="G65" s="13"/>
      <c r="H65" s="17"/>
    </row>
    <row r="66" spans="1:8">
      <c r="A66" s="25"/>
      <c r="B66" s="12"/>
      <c r="C66" s="12"/>
      <c r="D66" s="12"/>
      <c r="E66" s="12"/>
      <c r="F66" s="12"/>
      <c r="G66" s="13"/>
      <c r="H66" s="17"/>
    </row>
    <row r="67" spans="1:8">
      <c r="A67" s="25"/>
      <c r="B67" s="12"/>
      <c r="C67" s="12"/>
      <c r="D67" s="12"/>
      <c r="E67" s="12"/>
      <c r="F67" s="12"/>
      <c r="G67" s="13"/>
      <c r="H67" s="17"/>
    </row>
    <row r="68" spans="1:8">
      <c r="A68" s="25"/>
      <c r="B68" s="12"/>
      <c r="C68" s="12"/>
      <c r="D68" s="12"/>
      <c r="E68" s="12"/>
      <c r="F68" s="12"/>
      <c r="G68" s="13"/>
      <c r="H68" s="17"/>
    </row>
    <row r="69" spans="1:8">
      <c r="A69" s="25"/>
      <c r="B69" s="12"/>
      <c r="C69" s="12"/>
      <c r="D69" s="12"/>
      <c r="E69" s="12"/>
      <c r="F69" s="12"/>
      <c r="G69" s="13"/>
      <c r="H69" s="17"/>
    </row>
    <row r="70" spans="1:8">
      <c r="A70" s="25"/>
      <c r="B70" s="12"/>
      <c r="C70" s="12"/>
      <c r="D70" s="12"/>
      <c r="E70" s="12"/>
      <c r="F70" s="12"/>
      <c r="G70" s="13"/>
      <c r="H70" s="17"/>
    </row>
    <row r="71" spans="1:8">
      <c r="A71" s="25"/>
      <c r="B71" s="12"/>
      <c r="C71" s="12"/>
      <c r="D71" s="12"/>
      <c r="E71" s="12"/>
      <c r="F71" s="12"/>
      <c r="G71" s="13"/>
      <c r="H71" s="17"/>
    </row>
    <row r="72" spans="1:8">
      <c r="A72" s="25"/>
      <c r="B72" s="12"/>
      <c r="C72" s="12"/>
      <c r="D72" s="12"/>
      <c r="E72" s="12"/>
      <c r="F72" s="12"/>
      <c r="G72" s="13"/>
      <c r="H72" s="17"/>
    </row>
    <row r="73" spans="1:8">
      <c r="A73" s="25"/>
      <c r="B73" s="12"/>
      <c r="C73" s="12"/>
      <c r="D73" s="12"/>
      <c r="E73" s="12"/>
      <c r="F73" s="12"/>
      <c r="G73" s="13"/>
      <c r="H73" s="17"/>
    </row>
    <row r="74" spans="1:8">
      <c r="A74" s="25"/>
      <c r="B74" s="12"/>
      <c r="C74" s="12"/>
      <c r="D74" s="12"/>
      <c r="E74" s="12"/>
      <c r="F74" s="12"/>
      <c r="G74" s="13"/>
      <c r="H74" s="17"/>
    </row>
    <row r="75" spans="1:8">
      <c r="A75" s="25"/>
      <c r="B75" s="12"/>
      <c r="C75" s="12"/>
      <c r="D75" s="12"/>
      <c r="E75" s="12"/>
      <c r="F75" s="12"/>
      <c r="G75" s="13"/>
      <c r="H75" s="17"/>
    </row>
    <row r="76" spans="1:8">
      <c r="A76" s="25"/>
      <c r="B76" s="12"/>
      <c r="C76" s="12"/>
      <c r="D76" s="12"/>
      <c r="E76" s="12"/>
      <c r="F76" s="12"/>
      <c r="G76" s="13"/>
      <c r="H76" s="17"/>
    </row>
    <row r="77" spans="1:8">
      <c r="A77" s="25"/>
      <c r="B77" s="12"/>
      <c r="C77" s="12"/>
      <c r="D77" s="12"/>
      <c r="E77" s="12"/>
      <c r="F77" s="12"/>
      <c r="G77" s="13"/>
      <c r="H77" s="17"/>
    </row>
    <row r="78" spans="1:8">
      <c r="A78" s="25"/>
      <c r="B78" s="12"/>
      <c r="C78" s="12"/>
      <c r="D78" s="12"/>
      <c r="E78" s="12"/>
      <c r="F78" s="12"/>
      <c r="G78" s="13"/>
      <c r="H78" s="17"/>
    </row>
    <row r="79" spans="1:8">
      <c r="A79" s="25"/>
      <c r="B79" s="12"/>
      <c r="C79" s="12"/>
      <c r="D79" s="12"/>
      <c r="E79" s="12"/>
      <c r="F79" s="12"/>
      <c r="G79" s="13"/>
      <c r="H79" s="17"/>
    </row>
    <row r="80" spans="1:8">
      <c r="A80" s="25"/>
      <c r="B80" s="12"/>
      <c r="C80" s="12"/>
      <c r="D80" s="12"/>
      <c r="E80" s="12"/>
      <c r="F80" s="12"/>
      <c r="G80" s="13"/>
      <c r="H80" s="17"/>
    </row>
    <row r="81" spans="1:8">
      <c r="A81" s="25"/>
      <c r="B81" s="12"/>
      <c r="C81" s="12"/>
      <c r="D81" s="12"/>
      <c r="E81" s="12"/>
      <c r="F81" s="12"/>
      <c r="G81" s="13"/>
      <c r="H81" s="17"/>
    </row>
    <row r="82" spans="1:8">
      <c r="A82" s="25"/>
      <c r="B82" s="12"/>
      <c r="C82" s="12"/>
      <c r="D82" s="12"/>
      <c r="E82" s="12"/>
      <c r="F82" s="12"/>
      <c r="G82" s="13"/>
      <c r="H82" s="17"/>
    </row>
    <row r="83" spans="1:8">
      <c r="A83" s="25"/>
      <c r="B83" s="12"/>
      <c r="C83" s="12"/>
      <c r="D83" s="12"/>
      <c r="E83" s="12"/>
      <c r="F83" s="12"/>
      <c r="G83" s="13"/>
      <c r="H83" s="17"/>
    </row>
    <row r="84" spans="1:8">
      <c r="A84" s="25"/>
      <c r="B84" s="12"/>
      <c r="C84" s="12"/>
      <c r="D84" s="12"/>
      <c r="E84" s="12"/>
      <c r="F84" s="12"/>
      <c r="G84" s="13"/>
      <c r="H84" s="17"/>
    </row>
    <row r="85" spans="1:8">
      <c r="A85" s="25"/>
      <c r="B85" s="12"/>
      <c r="C85" s="12"/>
      <c r="D85" s="12"/>
      <c r="E85" s="12"/>
      <c r="F85" s="12"/>
      <c r="G85" s="13"/>
      <c r="H85" s="17"/>
    </row>
    <row r="86" spans="1:8">
      <c r="A86" s="25"/>
      <c r="B86" s="12"/>
      <c r="C86" s="12"/>
      <c r="D86" s="12"/>
      <c r="E86" s="12"/>
      <c r="F86" s="12"/>
      <c r="G86" s="13"/>
      <c r="H86" s="17"/>
    </row>
    <row r="87" spans="1:8">
      <c r="A87" s="25"/>
      <c r="B87" s="12"/>
      <c r="C87" s="12"/>
      <c r="D87" s="12"/>
      <c r="E87" s="12"/>
      <c r="F87" s="12"/>
      <c r="G87" s="13"/>
      <c r="H87" s="17"/>
    </row>
    <row r="88" spans="1:8">
      <c r="A88" s="25"/>
      <c r="B88" s="12"/>
      <c r="C88" s="12"/>
      <c r="D88" s="12"/>
      <c r="E88" s="12"/>
      <c r="F88" s="12"/>
      <c r="G88" s="13"/>
      <c r="H88" s="17"/>
    </row>
    <row r="89" spans="1:8">
      <c r="A89" s="25"/>
      <c r="B89" s="12"/>
      <c r="C89" s="12"/>
      <c r="D89" s="12"/>
      <c r="E89" s="12"/>
      <c r="F89" s="12"/>
      <c r="G89" s="13"/>
      <c r="H89" s="17"/>
    </row>
    <row r="90" spans="1:8">
      <c r="A90" s="25"/>
      <c r="B90" s="12"/>
      <c r="C90" s="12"/>
      <c r="D90" s="12"/>
      <c r="E90" s="12"/>
      <c r="F90" s="12"/>
      <c r="G90" s="13"/>
      <c r="H90" s="17"/>
    </row>
    <row r="91" spans="1:8">
      <c r="A91" s="25"/>
      <c r="B91" s="12"/>
      <c r="C91" s="12"/>
      <c r="D91" s="12"/>
      <c r="E91" s="12"/>
      <c r="F91" s="12"/>
      <c r="G91" s="13"/>
      <c r="H91" s="17"/>
    </row>
    <row r="92" spans="1:8">
      <c r="A92" s="25"/>
      <c r="B92" s="12"/>
      <c r="C92" s="12"/>
      <c r="D92" s="12"/>
      <c r="E92" s="12"/>
      <c r="F92" s="12"/>
      <c r="G92" s="13"/>
      <c r="H92" s="17"/>
    </row>
    <row r="93" spans="1:8">
      <c r="A93" s="25"/>
      <c r="B93" s="12"/>
      <c r="C93" s="12"/>
      <c r="D93" s="12"/>
      <c r="E93" s="12"/>
      <c r="F93" s="12"/>
      <c r="G93" s="13"/>
      <c r="H93" s="17"/>
    </row>
    <row r="94" spans="1:8">
      <c r="A94" s="25"/>
      <c r="B94" s="12"/>
      <c r="C94" s="12"/>
      <c r="D94" s="12"/>
      <c r="E94" s="12"/>
      <c r="F94" s="12"/>
      <c r="G94" s="13"/>
      <c r="H94" s="17"/>
    </row>
    <row r="95" spans="1:8">
      <c r="A95" s="25"/>
      <c r="B95" s="12"/>
      <c r="C95" s="12"/>
      <c r="D95" s="12"/>
      <c r="E95" s="12"/>
      <c r="F95" s="12"/>
      <c r="G95" s="13"/>
      <c r="H95" s="17"/>
    </row>
    <row r="96" spans="1:8">
      <c r="A96" s="25"/>
      <c r="B96" s="12"/>
      <c r="C96" s="12"/>
      <c r="D96" s="12"/>
      <c r="E96" s="12"/>
      <c r="F96" s="12"/>
      <c r="G96" s="13"/>
      <c r="H96" s="17"/>
    </row>
    <row r="97" spans="1:8">
      <c r="A97" s="25"/>
      <c r="B97" s="12"/>
      <c r="C97" s="12"/>
      <c r="D97" s="12"/>
      <c r="E97" s="12"/>
      <c r="F97" s="12"/>
      <c r="G97" s="13"/>
      <c r="H97" s="17"/>
    </row>
    <row r="98" spans="1:8">
      <c r="A98" s="25"/>
      <c r="B98" s="12"/>
      <c r="C98" s="12"/>
      <c r="D98" s="12"/>
      <c r="E98" s="12"/>
      <c r="F98" s="12"/>
      <c r="G98" s="13"/>
      <c r="H98" s="17"/>
    </row>
    <row r="99" spans="1:8">
      <c r="A99" s="25"/>
      <c r="B99" s="12"/>
      <c r="C99" s="12"/>
      <c r="D99" s="12"/>
      <c r="E99" s="12"/>
      <c r="F99" s="12"/>
      <c r="G99" s="13"/>
      <c r="H99" s="17"/>
    </row>
    <row r="100" spans="1:8">
      <c r="A100" s="25"/>
      <c r="B100" s="12"/>
      <c r="C100" s="12"/>
      <c r="D100" s="12"/>
      <c r="E100" s="12"/>
      <c r="F100" s="12"/>
      <c r="G100" s="13"/>
      <c r="H100" s="17"/>
    </row>
    <row r="101" spans="1:8">
      <c r="A101" s="26"/>
      <c r="B101" s="19"/>
      <c r="C101" s="19"/>
      <c r="D101" s="19"/>
      <c r="E101" s="19"/>
      <c r="F101" s="19"/>
      <c r="G101" s="20"/>
      <c r="H101" s="22"/>
    </row>
  </sheetData>
  <mergeCells count="1">
    <mergeCell ref="A1:H1"/>
  </mergeCells>
  <conditionalFormatting sqref="H3:H101">
    <cfRule type="expression" dxfId="4" priority="1">
      <formula>H3="Resolved"</formula>
    </cfRule>
    <cfRule type="expression" dxfId="3" priority="2">
      <formula>H3="In Progress"</formula>
    </cfRule>
    <cfRule type="expression" dxfId="2" priority="3">
      <formula>H3="Escalated"</formula>
    </cfRule>
  </conditionalFormatting>
  <dataValidations count="2">
    <dataValidation type="list" sqref="B3:B101" xr:uid="{00000000-0002-0000-0500-000000000000}">
      <formula1>"Unit 1 / Phase 1,Phase 2,Phase 3,Final"</formula1>
    </dataValidation>
    <dataValidation type="list" sqref="H3:H101" xr:uid="{00000000-0002-0000-0500-000001000000}">
      <formula1>"Open,In Progress,Resolved,Escalated"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3"/>
  <sheetViews>
    <sheetView workbookViewId="0">
      <selection activeCell="E9" sqref="E9"/>
    </sheetView>
  </sheetViews>
  <sheetFormatPr defaultRowHeight="14.25"/>
  <cols>
    <col min="1" max="1" width="34" customWidth="1"/>
    <col min="2" max="2" width="58" customWidth="1"/>
    <col min="3" max="3" width="3" customWidth="1"/>
    <col min="4" max="4" width="40" customWidth="1"/>
    <col min="5" max="5" width="12" customWidth="1"/>
    <col min="6" max="6" width="3" customWidth="1"/>
  </cols>
  <sheetData>
    <row r="1" spans="1:6" ht="20.100000000000001" customHeight="1">
      <c r="A1" s="33" t="s">
        <v>243</v>
      </c>
      <c r="B1" s="34"/>
      <c r="C1" s="34"/>
      <c r="D1" s="34"/>
      <c r="E1" s="34"/>
      <c r="F1" s="34"/>
    </row>
    <row r="3" spans="1:6" ht="15" customHeight="1">
      <c r="A3" s="1" t="s">
        <v>244</v>
      </c>
      <c r="B3" s="2" t="s">
        <v>42</v>
      </c>
      <c r="D3" s="37" t="s">
        <v>245</v>
      </c>
      <c r="E3" s="34"/>
      <c r="F3" s="34"/>
    </row>
    <row r="4" spans="1:6" ht="15" customHeight="1">
      <c r="A4" s="3" t="s">
        <v>54</v>
      </c>
      <c r="B4" s="7" t="s">
        <v>32</v>
      </c>
      <c r="D4" s="3" t="s">
        <v>246</v>
      </c>
      <c r="E4" s="27" t="s">
        <v>49</v>
      </c>
    </row>
    <row r="5" spans="1:6" ht="15" customHeight="1">
      <c r="A5" s="3" t="s">
        <v>56</v>
      </c>
      <c r="B5" s="7" t="s">
        <v>247</v>
      </c>
      <c r="D5" s="3" t="s">
        <v>248</v>
      </c>
      <c r="E5" s="27" t="s">
        <v>49</v>
      </c>
    </row>
    <row r="6" spans="1:6" ht="15" customHeight="1">
      <c r="A6" s="3" t="s">
        <v>249</v>
      </c>
      <c r="B6" s="7" t="s">
        <v>49</v>
      </c>
      <c r="D6" s="3" t="s">
        <v>250</v>
      </c>
      <c r="E6" s="27" t="s">
        <v>91</v>
      </c>
    </row>
    <row r="7" spans="1:6" ht="39.950000000000003" customHeight="1">
      <c r="A7" s="3" t="s">
        <v>251</v>
      </c>
      <c r="B7" s="7" t="s">
        <v>252</v>
      </c>
      <c r="D7" s="3" t="s">
        <v>253</v>
      </c>
      <c r="E7" s="27" t="s">
        <v>91</v>
      </c>
    </row>
    <row r="8" spans="1:6" ht="39.950000000000003" customHeight="1">
      <c r="A8" s="3" t="s">
        <v>254</v>
      </c>
      <c r="B8" s="7" t="s">
        <v>255</v>
      </c>
      <c r="D8" s="3" t="s">
        <v>256</v>
      </c>
      <c r="E8" s="27" t="s">
        <v>91</v>
      </c>
    </row>
    <row r="9" spans="1:6" ht="39.950000000000003" customHeight="1">
      <c r="A9" s="3" t="s">
        <v>257</v>
      </c>
      <c r="B9" s="7" t="s">
        <v>258</v>
      </c>
      <c r="D9" s="3" t="s">
        <v>259</v>
      </c>
      <c r="E9" s="27" t="s">
        <v>91</v>
      </c>
    </row>
    <row r="10" spans="1:6" ht="39.950000000000003" customHeight="1">
      <c r="A10" s="3" t="s">
        <v>260</v>
      </c>
      <c r="B10" s="7" t="s">
        <v>261</v>
      </c>
      <c r="D10" s="3" t="s">
        <v>262</v>
      </c>
      <c r="E10" s="27" t="s">
        <v>91</v>
      </c>
    </row>
    <row r="11" spans="1:6" ht="39.950000000000003" customHeight="1">
      <c r="A11" s="3" t="s">
        <v>263</v>
      </c>
      <c r="B11" s="7" t="s">
        <v>264</v>
      </c>
      <c r="D11" s="3" t="s">
        <v>265</v>
      </c>
      <c r="E11" s="27" t="s">
        <v>121</v>
      </c>
    </row>
    <row r="12" spans="1:6" ht="39.950000000000003" customHeight="1">
      <c r="A12" s="3" t="s">
        <v>266</v>
      </c>
      <c r="B12" s="7" t="s">
        <v>267</v>
      </c>
      <c r="D12" s="5" t="s">
        <v>268</v>
      </c>
      <c r="E12" s="28" t="s">
        <v>121</v>
      </c>
    </row>
    <row r="13" spans="1:6" ht="39.950000000000003" customHeight="1">
      <c r="A13" s="5" t="s">
        <v>269</v>
      </c>
      <c r="B13" s="9" t="s">
        <v>270</v>
      </c>
    </row>
  </sheetData>
  <mergeCells count="2">
    <mergeCell ref="D3:F3"/>
    <mergeCell ref="A1:F1"/>
  </mergeCells>
  <conditionalFormatting sqref="E4:E12">
    <cfRule type="expression" dxfId="1" priority="1">
      <formula>E4="Yes"</formula>
    </cfRule>
    <cfRule type="expression" dxfId="0" priority="2">
      <formula>E4="No"</formula>
    </cfRule>
  </conditionalFormatting>
  <dataValidations count="3">
    <dataValidation type="list" sqref="B4" xr:uid="{00000000-0002-0000-0600-000000000000}">
      <formula1>"Unit 1 / Phase 1,Phase 2,Phase 3,Final"</formula1>
    </dataValidation>
    <dataValidation type="list" sqref="B6" xr:uid="{00000000-0002-0000-0600-000001000000}">
      <formula1>"Not Started,In Progress,Completed,Delayed,Blocked"</formula1>
    </dataValidation>
    <dataValidation type="list" sqref="E4:E12" xr:uid="{00000000-0002-0000-0600-000002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zoomScale="81" zoomScaleNormal="60" workbookViewId="0">
      <selection activeCell="B10" sqref="B10"/>
    </sheetView>
  </sheetViews>
  <sheetFormatPr defaultRowHeight="14.25"/>
  <cols>
    <col min="1" max="1" width="38" customWidth="1"/>
    <col min="2" max="2" width="62" customWidth="1"/>
    <col min="3" max="3" width="3" customWidth="1"/>
    <col min="4" max="4" width="20" customWidth="1"/>
    <col min="5" max="5" width="48" customWidth="1"/>
    <col min="6" max="6" width="3" customWidth="1"/>
  </cols>
  <sheetData>
    <row r="1" spans="1:6" ht="20.100000000000001" customHeight="1">
      <c r="A1" s="33" t="s">
        <v>29</v>
      </c>
      <c r="B1" s="34"/>
      <c r="C1" s="34"/>
      <c r="D1" s="34"/>
      <c r="E1" s="34"/>
      <c r="F1" s="34"/>
    </row>
    <row r="3" spans="1:6" ht="15" customHeight="1">
      <c r="A3" s="1" t="s">
        <v>271</v>
      </c>
      <c r="B3" s="2" t="s">
        <v>42</v>
      </c>
      <c r="D3" s="37" t="s">
        <v>272</v>
      </c>
      <c r="E3" s="34"/>
      <c r="F3" s="34"/>
    </row>
    <row r="4" spans="1:6" ht="27.95" customHeight="1">
      <c r="A4" s="3" t="s">
        <v>54</v>
      </c>
      <c r="B4" s="7" t="s">
        <v>32</v>
      </c>
      <c r="D4" s="3" t="s">
        <v>273</v>
      </c>
      <c r="E4" s="4" t="s">
        <v>274</v>
      </c>
    </row>
    <row r="5" spans="1:6" ht="27.95" customHeight="1">
      <c r="A5" s="3" t="s">
        <v>48</v>
      </c>
      <c r="B5" s="7" t="s">
        <v>275</v>
      </c>
      <c r="D5" s="3" t="s">
        <v>276</v>
      </c>
      <c r="E5" s="4" t="s">
        <v>277</v>
      </c>
    </row>
    <row r="6" spans="1:6" ht="27.95" customHeight="1">
      <c r="A6" s="3" t="s">
        <v>278</v>
      </c>
      <c r="B6" s="7" t="s">
        <v>279</v>
      </c>
      <c r="D6" s="3" t="s">
        <v>280</v>
      </c>
      <c r="E6" s="4" t="s">
        <v>281</v>
      </c>
    </row>
    <row r="7" spans="1:6" ht="27.95" customHeight="1">
      <c r="A7" s="3" t="s">
        <v>282</v>
      </c>
      <c r="B7" s="7" t="s">
        <v>283</v>
      </c>
      <c r="D7" s="3" t="s">
        <v>284</v>
      </c>
      <c r="E7" s="4" t="s">
        <v>285</v>
      </c>
    </row>
    <row r="8" spans="1:6" ht="27.95" customHeight="1">
      <c r="A8" s="3" t="s">
        <v>286</v>
      </c>
      <c r="B8" s="7" t="s">
        <v>287</v>
      </c>
      <c r="D8" s="5" t="s">
        <v>288</v>
      </c>
      <c r="E8" s="6" t="s">
        <v>289</v>
      </c>
    </row>
    <row r="9" spans="1:6" ht="49.35" customHeight="1">
      <c r="A9" s="3" t="s">
        <v>290</v>
      </c>
      <c r="B9" s="7" t="s">
        <v>291</v>
      </c>
    </row>
    <row r="10" spans="1:6" ht="49.35" customHeight="1">
      <c r="A10" s="3" t="s">
        <v>292</v>
      </c>
      <c r="B10" s="7" t="s">
        <v>293</v>
      </c>
    </row>
    <row r="11" spans="1:6" ht="49.35" customHeight="1">
      <c r="A11" s="3" t="s">
        <v>294</v>
      </c>
      <c r="B11" s="7" t="s">
        <v>295</v>
      </c>
    </row>
    <row r="12" spans="1:6" ht="49.35" customHeight="1">
      <c r="A12" s="3" t="s">
        <v>296</v>
      </c>
      <c r="B12" s="7" t="s">
        <v>297</v>
      </c>
    </row>
    <row r="13" spans="1:6" ht="49.35" customHeight="1">
      <c r="A13" s="3" t="s">
        <v>298</v>
      </c>
      <c r="B13" s="7" t="s">
        <v>299</v>
      </c>
    </row>
    <row r="14" spans="1:6" ht="49.35" customHeight="1">
      <c r="A14" s="3" t="s">
        <v>300</v>
      </c>
      <c r="B14" s="7" t="s">
        <v>301</v>
      </c>
    </row>
    <row r="15" spans="1:6" ht="49.35" customHeight="1">
      <c r="A15" s="5" t="s">
        <v>302</v>
      </c>
      <c r="B15" s="9" t="s">
        <v>303</v>
      </c>
    </row>
  </sheetData>
  <mergeCells count="2">
    <mergeCell ref="D3:F3"/>
    <mergeCell ref="A1:F1"/>
  </mergeCells>
  <dataValidations count="1">
    <dataValidation type="list" sqref="B4" xr:uid="{00000000-0002-0000-0700-000000000000}">
      <formula1>"Unit 1 / Phase 1,Phase 2,Phase 3,Final"</formula1>
    </dataValidation>
  </dataValidation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Project Overview</vt:lpstr>
      <vt:lpstr>Task Progress</vt:lpstr>
      <vt:lpstr>Individual Contributions</vt:lpstr>
      <vt:lpstr>Stakeholder Engagement</vt:lpstr>
      <vt:lpstr>Challenges &amp; Actions</vt:lpstr>
      <vt:lpstr>Phase Summary</vt:lpstr>
      <vt:lpstr>Group Reflection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Ntlati Thembinkosi</cp:lastModifiedBy>
  <dcterms:created xsi:type="dcterms:W3CDTF">2026-08-28T20:33:14Z</dcterms:created>
  <dcterms:modified xsi:type="dcterms:W3CDTF">2026-09-03T18:00:28Z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0x0101006F903E5B9E399244A7E6D5FA276122BE</vt:lpwstr>
  </property>
</Properties>
</file>