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hidePivotFieldList="1" defaultThemeVersion="166925"/>
  <mc:AlternateContent xmlns:mc="http://schemas.openxmlformats.org/markup-compatibility/2006">
    <mc:Choice Requires="x15">
      <x15ac:absPath xmlns:x15ac="http://schemas.microsoft.com/office/spreadsheetml/2010/11/ac" url="C:\Users\Dakon\Desktop\ML\EXCEL\EXCEL PRACTICE\"/>
    </mc:Choice>
  </mc:AlternateContent>
  <xr:revisionPtr revIDLastSave="0" documentId="13_ncr:1_{1DA097E5-40F5-408C-8AD7-9BC2CCF35E46}" xr6:coauthVersionLast="36" xr6:coauthVersionMax="36" xr10:uidLastSave="{00000000-0000-0000-0000-000000000000}"/>
  <bookViews>
    <workbookView xWindow="0" yWindow="0" windowWidth="10215" windowHeight="6420" activeTab="3" xr2:uid="{00000000-000D-0000-FFFF-FFFF00000000}"/>
  </bookViews>
  <sheets>
    <sheet name="raw_data" sheetId="1" r:id="rId1"/>
    <sheet name="cleaned" sheetId="2" r:id="rId2"/>
    <sheet name="Pivot" sheetId="3" r:id="rId3"/>
    <sheet name="dashboard" sheetId="4" r:id="rId4"/>
    <sheet name="Sheet3" sheetId="7" state="hidden" r:id="rId5"/>
    <sheet name="Sheet4" sheetId="8" state="hidden" r:id="rId6"/>
    <sheet name="Sheet5" sheetId="9" state="hidden" r:id="rId7"/>
    <sheet name="Sheet8" sheetId="12" state="hidden" r:id="rId8"/>
  </sheets>
  <definedNames>
    <definedName name="_xlnm.Print_Area" localSheetId="1">cleaned!$A$1:$O$332</definedName>
    <definedName name="_xlnm.Print_Area" localSheetId="3">dashboard!$1:$39</definedName>
    <definedName name="_xlnm.Print_Area" localSheetId="2">Pivot!$1:$27</definedName>
    <definedName name="_xlnm.Print_Area" localSheetId="0">raw_data!$A$1:$I$328</definedName>
    <definedName name="Slicer_job_role">#N/A</definedName>
  </definedNames>
  <calcPr calcId="181029"/>
  <pivotCaches>
    <pivotCache cacheId="0"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I332" i="2" l="1"/>
  <c r="F3" i="3" l="1"/>
  <c r="E3" i="3"/>
  <c r="D3" i="3"/>
  <c r="C3" i="3"/>
  <c r="C3" i="2"/>
  <c r="L12" i="2" l="1"/>
  <c r="L293" i="2"/>
  <c r="L229" i="2"/>
  <c r="L243" i="2"/>
  <c r="L45" i="2"/>
  <c r="L156" i="2"/>
  <c r="L184" i="2"/>
  <c r="L74" i="2"/>
  <c r="L23" i="2"/>
  <c r="L249" i="2"/>
  <c r="L226" i="2"/>
  <c r="L160" i="2"/>
  <c r="L294" i="2"/>
  <c r="L127" i="2"/>
  <c r="L5" i="2"/>
  <c r="L191" i="2"/>
  <c r="L148" i="2"/>
  <c r="L92" i="2"/>
  <c r="L44" i="2"/>
  <c r="L330" i="2"/>
  <c r="L239" i="2"/>
  <c r="L10" i="2"/>
  <c r="L308" i="2"/>
  <c r="L102" i="2"/>
  <c r="L222" i="2"/>
  <c r="L317" i="2"/>
  <c r="L167" i="2"/>
  <c r="L15" i="2"/>
  <c r="L277" i="2"/>
  <c r="L209" i="2"/>
  <c r="L329" i="2"/>
  <c r="L21" i="2"/>
  <c r="L215" i="2"/>
  <c r="L165" i="2"/>
  <c r="L236" i="2"/>
  <c r="L105" i="2"/>
  <c r="L187" i="2"/>
  <c r="L51" i="2"/>
  <c r="L26" i="2"/>
  <c r="L88" i="2"/>
  <c r="L55" i="2"/>
  <c r="L170" i="2"/>
  <c r="L79" i="2"/>
  <c r="L86" i="2"/>
  <c r="L298" i="2"/>
  <c r="L111" i="2"/>
  <c r="L9" i="2"/>
  <c r="L30" i="2"/>
  <c r="L151" i="2"/>
  <c r="L248" i="2"/>
  <c r="L245" i="2"/>
  <c r="L130" i="2"/>
  <c r="L103" i="2"/>
  <c r="L118" i="2"/>
  <c r="L98" i="2"/>
  <c r="L201" i="2"/>
  <c r="L258" i="2"/>
  <c r="L200" i="2"/>
  <c r="L87" i="2"/>
  <c r="L83" i="2"/>
  <c r="L257" i="2"/>
  <c r="L254" i="2"/>
  <c r="L322" i="2"/>
  <c r="L260" i="2"/>
  <c r="L133" i="2"/>
  <c r="L176" i="2"/>
  <c r="L32" i="2"/>
  <c r="L300" i="2"/>
  <c r="L251" i="2"/>
  <c r="L135" i="2"/>
  <c r="L124" i="2"/>
  <c r="L157" i="2"/>
  <c r="L13" i="2"/>
  <c r="L128" i="2"/>
  <c r="L121" i="2"/>
  <c r="L24" i="2"/>
  <c r="L213" i="2"/>
  <c r="L99" i="2"/>
  <c r="L186" i="2"/>
  <c r="L57" i="2"/>
  <c r="L166" i="2"/>
  <c r="L56" i="2"/>
  <c r="L123" i="2"/>
  <c r="L109" i="2"/>
  <c r="L146" i="2"/>
  <c r="L281" i="2"/>
  <c r="L194" i="2"/>
  <c r="L291" i="2"/>
  <c r="L185" i="2"/>
  <c r="L309" i="2"/>
  <c r="L207" i="2"/>
  <c r="L129" i="2"/>
  <c r="L247" i="2"/>
  <c r="L7" i="2"/>
  <c r="L96" i="2"/>
  <c r="L168" i="2"/>
  <c r="L81" i="2"/>
  <c r="L203" i="2"/>
  <c r="L246" i="2"/>
  <c r="L198" i="2"/>
  <c r="L36" i="2"/>
  <c r="L100" i="2"/>
  <c r="L199" i="2"/>
  <c r="L320" i="2"/>
  <c r="L65" i="2"/>
  <c r="L150" i="2"/>
  <c r="L158" i="2"/>
  <c r="L101" i="2"/>
  <c r="L73" i="2"/>
  <c r="L316" i="2"/>
  <c r="L321" i="2"/>
  <c r="L234" i="2"/>
  <c r="L114" i="2"/>
  <c r="L89" i="2"/>
  <c r="L299" i="2"/>
  <c r="L296" i="2"/>
  <c r="L232" i="2"/>
  <c r="L301" i="2"/>
  <c r="L312" i="2"/>
  <c r="L119" i="2"/>
  <c r="L138" i="2"/>
  <c r="L183" i="2"/>
  <c r="L289" i="2"/>
  <c r="L284" i="2"/>
  <c r="L274" i="2"/>
  <c r="L240" i="2"/>
  <c r="L31" i="2"/>
  <c r="L283" i="2"/>
  <c r="L84" i="2"/>
  <c r="L253" i="2"/>
  <c r="L175" i="2"/>
  <c r="L93" i="2"/>
  <c r="L285" i="2"/>
  <c r="L64" i="2"/>
  <c r="L233" i="2"/>
  <c r="L195" i="2"/>
  <c r="L263" i="2"/>
  <c r="L173" i="2"/>
  <c r="L303" i="2"/>
  <c r="L139" i="2"/>
  <c r="L104" i="2"/>
  <c r="L231" i="2"/>
  <c r="L270" i="2"/>
  <c r="L169" i="2"/>
  <c r="L136" i="2"/>
  <c r="L50" i="2"/>
  <c r="L110" i="2"/>
  <c r="L18" i="2"/>
  <c r="L107" i="2"/>
  <c r="L77" i="2"/>
  <c r="L315" i="2"/>
  <c r="L252" i="2"/>
  <c r="L68" i="2"/>
  <c r="L142" i="2"/>
  <c r="L275" i="2"/>
  <c r="L204" i="2"/>
  <c r="L19" i="2"/>
  <c r="L238" i="2"/>
  <c r="L49" i="2"/>
  <c r="L242" i="2"/>
  <c r="L211" i="2"/>
  <c r="L205" i="2"/>
  <c r="L164" i="2"/>
  <c r="L182" i="2"/>
  <c r="L14" i="2"/>
  <c r="L271" i="2"/>
  <c r="L174" i="2"/>
  <c r="L178" i="2"/>
  <c r="L313" i="2"/>
  <c r="L132" i="2"/>
  <c r="L52" i="2"/>
  <c r="L28" i="2"/>
  <c r="L42" i="2"/>
  <c r="L125" i="2"/>
  <c r="L196" i="2"/>
  <c r="L190" i="2"/>
  <c r="L34" i="2"/>
  <c r="L216" i="2"/>
  <c r="L60" i="2"/>
  <c r="L307" i="2"/>
  <c r="L219" i="2"/>
  <c r="L287" i="2"/>
  <c r="L144" i="2"/>
  <c r="L181" i="2"/>
  <c r="L116" i="2"/>
  <c r="L189" i="2"/>
  <c r="L302" i="2"/>
  <c r="L40" i="2"/>
  <c r="L154" i="2"/>
  <c r="L58" i="2"/>
  <c r="L149" i="2"/>
  <c r="L61" i="2"/>
  <c r="L39" i="2"/>
  <c r="L304" i="2"/>
  <c r="L217" i="2"/>
  <c r="L177" i="2"/>
  <c r="L91" i="2"/>
  <c r="L227" i="2"/>
  <c r="L323" i="2"/>
  <c r="L267" i="2"/>
  <c r="L255" i="2"/>
  <c r="L206" i="2"/>
  <c r="L59" i="2"/>
  <c r="L192" i="2"/>
  <c r="L272" i="2"/>
  <c r="L306" i="2"/>
  <c r="L22" i="2"/>
  <c r="L305" i="2"/>
  <c r="L75" i="2"/>
  <c r="L314" i="2"/>
  <c r="L20" i="2"/>
  <c r="L280" i="2"/>
  <c r="L143" i="2"/>
  <c r="L311" i="2"/>
  <c r="L265" i="2"/>
  <c r="L115" i="2"/>
  <c r="L66" i="2"/>
  <c r="L237" i="2"/>
  <c r="L67" i="2"/>
  <c r="L16" i="2"/>
  <c r="L117" i="2"/>
  <c r="L141" i="2"/>
  <c r="L276" i="2"/>
  <c r="L140" i="2"/>
  <c r="L193" i="2"/>
  <c r="L235" i="2"/>
  <c r="L17" i="2"/>
  <c r="L155" i="2"/>
  <c r="L197" i="2"/>
  <c r="L179" i="2"/>
  <c r="L230" i="2"/>
  <c r="L137" i="2"/>
  <c r="L76" i="2"/>
  <c r="L324" i="2"/>
  <c r="L214" i="2"/>
  <c r="L188" i="2"/>
  <c r="L37" i="2"/>
  <c r="L131" i="2"/>
  <c r="L41" i="2"/>
  <c r="L80" i="2"/>
  <c r="L331" i="2"/>
  <c r="L78" i="2"/>
  <c r="L97" i="2"/>
  <c r="L327" i="2"/>
  <c r="L90" i="2"/>
  <c r="L53" i="2"/>
  <c r="L250" i="2"/>
  <c r="L266" i="2"/>
  <c r="L163" i="2"/>
  <c r="L279" i="2"/>
  <c r="L295" i="2"/>
  <c r="L256" i="2"/>
  <c r="L71" i="2"/>
  <c r="L47" i="2"/>
  <c r="L54" i="2"/>
  <c r="L282" i="2"/>
  <c r="L33" i="2"/>
  <c r="L261" i="2"/>
  <c r="L161" i="2"/>
  <c r="L27" i="2"/>
  <c r="L162" i="2"/>
  <c r="L278" i="2"/>
  <c r="L220" i="2"/>
  <c r="L268" i="2"/>
  <c r="L288" i="2"/>
  <c r="L106" i="2"/>
  <c r="L38" i="2"/>
  <c r="L218" i="2"/>
  <c r="L202" i="2"/>
  <c r="L172" i="2"/>
  <c r="L210" i="2"/>
  <c r="L70" i="2"/>
  <c r="L310" i="2"/>
  <c r="L72" i="2"/>
  <c r="L224" i="2"/>
  <c r="L273" i="2"/>
  <c r="L8" i="2"/>
  <c r="L297" i="2"/>
  <c r="L286" i="2"/>
  <c r="L262" i="2"/>
  <c r="L25" i="2"/>
  <c r="L325" i="2"/>
  <c r="L85" i="2"/>
  <c r="L225" i="2"/>
  <c r="L62" i="2"/>
  <c r="L35" i="2"/>
  <c r="L29" i="2"/>
  <c r="L318" i="2"/>
  <c r="L171" i="2"/>
  <c r="L244" i="2"/>
  <c r="L69" i="2"/>
  <c r="L223" i="2"/>
  <c r="L319" i="2"/>
  <c r="L290" i="2"/>
  <c r="L269" i="2"/>
  <c r="L326" i="2"/>
  <c r="L126" i="2"/>
  <c r="L82" i="2"/>
  <c r="L221" i="2"/>
  <c r="L134" i="2"/>
  <c r="L122" i="2"/>
  <c r="L63" i="2"/>
  <c r="L94" i="2"/>
  <c r="L241" i="2"/>
  <c r="L145" i="2"/>
  <c r="L152" i="2"/>
  <c r="L120" i="2"/>
  <c r="L212" i="2"/>
  <c r="L259" i="2"/>
  <c r="L292" i="2"/>
  <c r="L264" i="2"/>
  <c r="L48" i="2"/>
  <c r="L6" i="2"/>
  <c r="L113" i="2"/>
  <c r="L153" i="2"/>
  <c r="L46" i="2"/>
  <c r="L328" i="2"/>
  <c r="L159" i="2"/>
  <c r="L208" i="2"/>
  <c r="L112" i="2"/>
  <c r="L11" i="2"/>
  <c r="L228" i="2"/>
  <c r="L108" i="2"/>
  <c r="L43" i="2"/>
  <c r="L95" i="2"/>
  <c r="L180" i="2"/>
  <c r="L147" i="2"/>
  <c r="J12" i="2"/>
  <c r="K12" i="2" s="1"/>
  <c r="J293" i="2"/>
  <c r="K293" i="2" s="1"/>
  <c r="J229" i="2"/>
  <c r="K229" i="2" s="1"/>
  <c r="M229" i="2" s="1"/>
  <c r="J243" i="2"/>
  <c r="K243" i="2" s="1"/>
  <c r="J45" i="2"/>
  <c r="K45" i="2" s="1"/>
  <c r="J156" i="2"/>
  <c r="K156" i="2" s="1"/>
  <c r="J184" i="2"/>
  <c r="K184" i="2" s="1"/>
  <c r="M184" i="2" s="1"/>
  <c r="J74" i="2"/>
  <c r="K74" i="2" s="1"/>
  <c r="J23" i="2"/>
  <c r="K23" i="2" s="1"/>
  <c r="J249" i="2"/>
  <c r="K249" i="2" s="1"/>
  <c r="J226" i="2"/>
  <c r="K226" i="2" s="1"/>
  <c r="M226" i="2" s="1"/>
  <c r="J160" i="2"/>
  <c r="K160" i="2" s="1"/>
  <c r="J294" i="2"/>
  <c r="K294" i="2" s="1"/>
  <c r="J127" i="2"/>
  <c r="K127" i="2" s="1"/>
  <c r="J5" i="2"/>
  <c r="J191" i="2"/>
  <c r="K191" i="2" s="1"/>
  <c r="J148" i="2"/>
  <c r="K148" i="2" s="1"/>
  <c r="J92" i="2"/>
  <c r="K92" i="2" s="1"/>
  <c r="J44" i="2"/>
  <c r="K44" i="2" s="1"/>
  <c r="M44" i="2" s="1"/>
  <c r="J330" i="2"/>
  <c r="K330" i="2" s="1"/>
  <c r="J239" i="2"/>
  <c r="K239" i="2" s="1"/>
  <c r="J10" i="2"/>
  <c r="K10" i="2" s="1"/>
  <c r="J308" i="2"/>
  <c r="K308" i="2" s="1"/>
  <c r="M308" i="2" s="1"/>
  <c r="J102" i="2"/>
  <c r="K102" i="2" s="1"/>
  <c r="J222" i="2"/>
  <c r="K222" i="2" s="1"/>
  <c r="J317" i="2"/>
  <c r="K317" i="2" s="1"/>
  <c r="J167" i="2"/>
  <c r="K167" i="2" s="1"/>
  <c r="M167" i="2" s="1"/>
  <c r="J15" i="2"/>
  <c r="K15" i="2" s="1"/>
  <c r="J277" i="2"/>
  <c r="K277" i="2" s="1"/>
  <c r="J209" i="2"/>
  <c r="K209" i="2" s="1"/>
  <c r="J329" i="2"/>
  <c r="K329" i="2" s="1"/>
  <c r="M329" i="2" s="1"/>
  <c r="J21" i="2"/>
  <c r="K21" i="2" s="1"/>
  <c r="J215" i="2"/>
  <c r="K215" i="2" s="1"/>
  <c r="J165" i="2"/>
  <c r="K165" i="2" s="1"/>
  <c r="J236" i="2"/>
  <c r="K236" i="2" s="1"/>
  <c r="M236" i="2" s="1"/>
  <c r="J105" i="2"/>
  <c r="K105" i="2" s="1"/>
  <c r="J187" i="2"/>
  <c r="K187" i="2" s="1"/>
  <c r="J51" i="2"/>
  <c r="K51" i="2" s="1"/>
  <c r="J26" i="2"/>
  <c r="K26" i="2" s="1"/>
  <c r="M26" i="2" s="1"/>
  <c r="J88" i="2"/>
  <c r="K88" i="2" s="1"/>
  <c r="J55" i="2"/>
  <c r="K55" i="2" s="1"/>
  <c r="J170" i="2"/>
  <c r="K170" i="2" s="1"/>
  <c r="J79" i="2"/>
  <c r="K79" i="2" s="1"/>
  <c r="M79" i="2" s="1"/>
  <c r="J86" i="2"/>
  <c r="K86" i="2" s="1"/>
  <c r="J298" i="2"/>
  <c r="K298" i="2" s="1"/>
  <c r="J111" i="2"/>
  <c r="K111" i="2" s="1"/>
  <c r="J9" i="2"/>
  <c r="K9" i="2" s="1"/>
  <c r="M9" i="2" s="1"/>
  <c r="J30" i="2"/>
  <c r="K30" i="2" s="1"/>
  <c r="J151" i="2"/>
  <c r="K151" i="2" s="1"/>
  <c r="J248" i="2"/>
  <c r="K248" i="2" s="1"/>
  <c r="J245" i="2"/>
  <c r="K245" i="2" s="1"/>
  <c r="M245" i="2" s="1"/>
  <c r="J130" i="2"/>
  <c r="K130" i="2" s="1"/>
  <c r="J103" i="2"/>
  <c r="K103" i="2" s="1"/>
  <c r="J118" i="2"/>
  <c r="K118" i="2" s="1"/>
  <c r="J98" i="2"/>
  <c r="K98" i="2" s="1"/>
  <c r="M98" i="2" s="1"/>
  <c r="J201" i="2"/>
  <c r="K201" i="2" s="1"/>
  <c r="J258" i="2"/>
  <c r="K258" i="2" s="1"/>
  <c r="J200" i="2"/>
  <c r="K200" i="2" s="1"/>
  <c r="J87" i="2"/>
  <c r="K87" i="2" s="1"/>
  <c r="M87" i="2" s="1"/>
  <c r="J83" i="2"/>
  <c r="K83" i="2" s="1"/>
  <c r="J257" i="2"/>
  <c r="K257" i="2" s="1"/>
  <c r="J254" i="2"/>
  <c r="K254" i="2" s="1"/>
  <c r="J322" i="2"/>
  <c r="K322" i="2" s="1"/>
  <c r="M322" i="2" s="1"/>
  <c r="J260" i="2"/>
  <c r="K260" i="2" s="1"/>
  <c r="J133" i="2"/>
  <c r="K133" i="2" s="1"/>
  <c r="J176" i="2"/>
  <c r="K176" i="2" s="1"/>
  <c r="J32" i="2"/>
  <c r="K32" i="2" s="1"/>
  <c r="M32" i="2" s="1"/>
  <c r="J300" i="2"/>
  <c r="K300" i="2" s="1"/>
  <c r="J251" i="2"/>
  <c r="K251" i="2" s="1"/>
  <c r="J135" i="2"/>
  <c r="K135" i="2" s="1"/>
  <c r="J124" i="2"/>
  <c r="K124" i="2" s="1"/>
  <c r="M124" i="2" s="1"/>
  <c r="J157" i="2"/>
  <c r="K157" i="2" s="1"/>
  <c r="J13" i="2"/>
  <c r="K13" i="2" s="1"/>
  <c r="J128" i="2"/>
  <c r="K128" i="2" s="1"/>
  <c r="J121" i="2"/>
  <c r="K121" i="2" s="1"/>
  <c r="M121" i="2" s="1"/>
  <c r="J24" i="2"/>
  <c r="K24" i="2" s="1"/>
  <c r="J213" i="2"/>
  <c r="K213" i="2" s="1"/>
  <c r="J99" i="2"/>
  <c r="K99" i="2" s="1"/>
  <c r="J186" i="2"/>
  <c r="K186" i="2" s="1"/>
  <c r="M186" i="2" s="1"/>
  <c r="J57" i="2"/>
  <c r="K57" i="2" s="1"/>
  <c r="J166" i="2"/>
  <c r="K166" i="2" s="1"/>
  <c r="J56" i="2"/>
  <c r="K56" i="2" s="1"/>
  <c r="J123" i="2"/>
  <c r="K123" i="2" s="1"/>
  <c r="M123" i="2" s="1"/>
  <c r="J109" i="2"/>
  <c r="K109" i="2" s="1"/>
  <c r="J146" i="2"/>
  <c r="K146" i="2" s="1"/>
  <c r="J281" i="2"/>
  <c r="K281" i="2" s="1"/>
  <c r="J194" i="2"/>
  <c r="K194" i="2" s="1"/>
  <c r="M194" i="2" s="1"/>
  <c r="J291" i="2"/>
  <c r="K291" i="2" s="1"/>
  <c r="J185" i="2"/>
  <c r="K185" i="2" s="1"/>
  <c r="J309" i="2"/>
  <c r="K309" i="2" s="1"/>
  <c r="J207" i="2"/>
  <c r="K207" i="2" s="1"/>
  <c r="M207" i="2" s="1"/>
  <c r="J129" i="2"/>
  <c r="K129" i="2" s="1"/>
  <c r="J247" i="2"/>
  <c r="K247" i="2" s="1"/>
  <c r="J7" i="2"/>
  <c r="K7" i="2" s="1"/>
  <c r="J96" i="2"/>
  <c r="K96" i="2" s="1"/>
  <c r="M96" i="2" s="1"/>
  <c r="J168" i="2"/>
  <c r="K168" i="2" s="1"/>
  <c r="J81" i="2"/>
  <c r="K81" i="2" s="1"/>
  <c r="J203" i="2"/>
  <c r="K203" i="2" s="1"/>
  <c r="J246" i="2"/>
  <c r="K246" i="2" s="1"/>
  <c r="M246" i="2" s="1"/>
  <c r="J198" i="2"/>
  <c r="K198" i="2" s="1"/>
  <c r="J36" i="2"/>
  <c r="K36" i="2" s="1"/>
  <c r="J100" i="2"/>
  <c r="K100" i="2" s="1"/>
  <c r="J199" i="2"/>
  <c r="K199" i="2" s="1"/>
  <c r="M199" i="2" s="1"/>
  <c r="J320" i="2"/>
  <c r="K320" i="2" s="1"/>
  <c r="J65" i="2"/>
  <c r="K65" i="2" s="1"/>
  <c r="J150" i="2"/>
  <c r="K150" i="2" s="1"/>
  <c r="J158" i="2"/>
  <c r="K158" i="2" s="1"/>
  <c r="M158" i="2" s="1"/>
  <c r="J101" i="2"/>
  <c r="K101" i="2" s="1"/>
  <c r="J73" i="2"/>
  <c r="K73" i="2" s="1"/>
  <c r="J316" i="2"/>
  <c r="K316" i="2" s="1"/>
  <c r="J321" i="2"/>
  <c r="K321" i="2" s="1"/>
  <c r="M321" i="2" s="1"/>
  <c r="J234" i="2"/>
  <c r="K234" i="2" s="1"/>
  <c r="J114" i="2"/>
  <c r="K114" i="2" s="1"/>
  <c r="J89" i="2"/>
  <c r="K89" i="2" s="1"/>
  <c r="J299" i="2"/>
  <c r="K299" i="2" s="1"/>
  <c r="M299" i="2" s="1"/>
  <c r="J296" i="2"/>
  <c r="K296" i="2" s="1"/>
  <c r="J232" i="2"/>
  <c r="K232" i="2" s="1"/>
  <c r="J301" i="2"/>
  <c r="K301" i="2" s="1"/>
  <c r="J312" i="2"/>
  <c r="K312" i="2" s="1"/>
  <c r="M312" i="2" s="1"/>
  <c r="J119" i="2"/>
  <c r="K119" i="2" s="1"/>
  <c r="J138" i="2"/>
  <c r="K138" i="2" s="1"/>
  <c r="J183" i="2"/>
  <c r="K183" i="2" s="1"/>
  <c r="J289" i="2"/>
  <c r="K289" i="2" s="1"/>
  <c r="M289" i="2" s="1"/>
  <c r="J284" i="2"/>
  <c r="K284" i="2" s="1"/>
  <c r="J274" i="2"/>
  <c r="K274" i="2" s="1"/>
  <c r="J240" i="2"/>
  <c r="K240" i="2" s="1"/>
  <c r="J31" i="2"/>
  <c r="K31" i="2" s="1"/>
  <c r="M31" i="2" s="1"/>
  <c r="J283" i="2"/>
  <c r="K283" i="2" s="1"/>
  <c r="J84" i="2"/>
  <c r="K84" i="2" s="1"/>
  <c r="J253" i="2"/>
  <c r="K253" i="2" s="1"/>
  <c r="J175" i="2"/>
  <c r="K175" i="2" s="1"/>
  <c r="M175" i="2" s="1"/>
  <c r="J93" i="2"/>
  <c r="K93" i="2" s="1"/>
  <c r="J285" i="2"/>
  <c r="K285" i="2" s="1"/>
  <c r="J64" i="2"/>
  <c r="K64" i="2" s="1"/>
  <c r="J233" i="2"/>
  <c r="K233" i="2" s="1"/>
  <c r="M233" i="2" s="1"/>
  <c r="J195" i="2"/>
  <c r="K195" i="2" s="1"/>
  <c r="J263" i="2"/>
  <c r="K263" i="2" s="1"/>
  <c r="J173" i="2"/>
  <c r="K173" i="2" s="1"/>
  <c r="J303" i="2"/>
  <c r="K303" i="2" s="1"/>
  <c r="M303" i="2" s="1"/>
  <c r="J139" i="2"/>
  <c r="K139" i="2" s="1"/>
  <c r="J104" i="2"/>
  <c r="K104" i="2" s="1"/>
  <c r="J231" i="2"/>
  <c r="K231" i="2" s="1"/>
  <c r="J270" i="2"/>
  <c r="K270" i="2" s="1"/>
  <c r="M270" i="2" s="1"/>
  <c r="J169" i="2"/>
  <c r="K169" i="2" s="1"/>
  <c r="J136" i="2"/>
  <c r="K136" i="2" s="1"/>
  <c r="J50" i="2"/>
  <c r="K50" i="2" s="1"/>
  <c r="J110" i="2"/>
  <c r="K110" i="2" s="1"/>
  <c r="M110" i="2" s="1"/>
  <c r="J18" i="2"/>
  <c r="K18" i="2" s="1"/>
  <c r="J107" i="2"/>
  <c r="K107" i="2" s="1"/>
  <c r="J77" i="2"/>
  <c r="K77" i="2" s="1"/>
  <c r="J315" i="2"/>
  <c r="K315" i="2" s="1"/>
  <c r="M315" i="2" s="1"/>
  <c r="J252" i="2"/>
  <c r="K252" i="2" s="1"/>
  <c r="J68" i="2"/>
  <c r="K68" i="2" s="1"/>
  <c r="J142" i="2"/>
  <c r="K142" i="2" s="1"/>
  <c r="J275" i="2"/>
  <c r="K275" i="2" s="1"/>
  <c r="M275" i="2" s="1"/>
  <c r="J204" i="2"/>
  <c r="K204" i="2" s="1"/>
  <c r="J19" i="2"/>
  <c r="K19" i="2" s="1"/>
  <c r="J238" i="2"/>
  <c r="K238" i="2" s="1"/>
  <c r="J49" i="2"/>
  <c r="K49" i="2" s="1"/>
  <c r="M49" i="2" s="1"/>
  <c r="J242" i="2"/>
  <c r="K242" i="2" s="1"/>
  <c r="J211" i="2"/>
  <c r="K211" i="2" s="1"/>
  <c r="J205" i="2"/>
  <c r="K205" i="2" s="1"/>
  <c r="J164" i="2"/>
  <c r="K164" i="2" s="1"/>
  <c r="M164" i="2" s="1"/>
  <c r="J182" i="2"/>
  <c r="K182" i="2" s="1"/>
  <c r="J14" i="2"/>
  <c r="K14" i="2" s="1"/>
  <c r="J271" i="2"/>
  <c r="K271" i="2" s="1"/>
  <c r="J174" i="2"/>
  <c r="K174" i="2" s="1"/>
  <c r="M174" i="2" s="1"/>
  <c r="J178" i="2"/>
  <c r="K178" i="2" s="1"/>
  <c r="J313" i="2"/>
  <c r="K313" i="2" s="1"/>
  <c r="J132" i="2"/>
  <c r="K132" i="2" s="1"/>
  <c r="J52" i="2"/>
  <c r="K52" i="2" s="1"/>
  <c r="M52" i="2" s="1"/>
  <c r="J28" i="2"/>
  <c r="K28" i="2" s="1"/>
  <c r="J42" i="2"/>
  <c r="K42" i="2" s="1"/>
  <c r="J125" i="2"/>
  <c r="K125" i="2" s="1"/>
  <c r="J196" i="2"/>
  <c r="K196" i="2" s="1"/>
  <c r="M196" i="2" s="1"/>
  <c r="J190" i="2"/>
  <c r="K190" i="2" s="1"/>
  <c r="J34" i="2"/>
  <c r="K34" i="2" s="1"/>
  <c r="J216" i="2"/>
  <c r="K216" i="2" s="1"/>
  <c r="J60" i="2"/>
  <c r="K60" i="2" s="1"/>
  <c r="M60" i="2" s="1"/>
  <c r="J307" i="2"/>
  <c r="K307" i="2" s="1"/>
  <c r="J219" i="2"/>
  <c r="K219" i="2" s="1"/>
  <c r="J287" i="2"/>
  <c r="K287" i="2" s="1"/>
  <c r="J144" i="2"/>
  <c r="K144" i="2" s="1"/>
  <c r="M144" i="2" s="1"/>
  <c r="J181" i="2"/>
  <c r="K181" i="2" s="1"/>
  <c r="J116" i="2"/>
  <c r="K116" i="2" s="1"/>
  <c r="J189" i="2"/>
  <c r="K189" i="2" s="1"/>
  <c r="J302" i="2"/>
  <c r="K302" i="2" s="1"/>
  <c r="M302" i="2" s="1"/>
  <c r="J40" i="2"/>
  <c r="K40" i="2" s="1"/>
  <c r="J154" i="2"/>
  <c r="K154" i="2" s="1"/>
  <c r="J58" i="2"/>
  <c r="K58" i="2" s="1"/>
  <c r="J149" i="2"/>
  <c r="K149" i="2" s="1"/>
  <c r="M149" i="2" s="1"/>
  <c r="J61" i="2"/>
  <c r="K61" i="2" s="1"/>
  <c r="J39" i="2"/>
  <c r="K39" i="2" s="1"/>
  <c r="J304" i="2"/>
  <c r="K304" i="2" s="1"/>
  <c r="J217" i="2"/>
  <c r="K217" i="2" s="1"/>
  <c r="M217" i="2" s="1"/>
  <c r="J177" i="2"/>
  <c r="K177" i="2" s="1"/>
  <c r="J91" i="2"/>
  <c r="K91" i="2" s="1"/>
  <c r="J227" i="2"/>
  <c r="K227" i="2" s="1"/>
  <c r="J323" i="2"/>
  <c r="K323" i="2" s="1"/>
  <c r="M323" i="2" s="1"/>
  <c r="J267" i="2"/>
  <c r="K267" i="2" s="1"/>
  <c r="J255" i="2"/>
  <c r="K255" i="2" s="1"/>
  <c r="J206" i="2"/>
  <c r="K206" i="2" s="1"/>
  <c r="J59" i="2"/>
  <c r="K59" i="2" s="1"/>
  <c r="M59" i="2" s="1"/>
  <c r="J192" i="2"/>
  <c r="K192" i="2" s="1"/>
  <c r="J272" i="2"/>
  <c r="K272" i="2" s="1"/>
  <c r="J306" i="2"/>
  <c r="K306" i="2" s="1"/>
  <c r="J22" i="2"/>
  <c r="K22" i="2" s="1"/>
  <c r="M22" i="2" s="1"/>
  <c r="J305" i="2"/>
  <c r="K305" i="2" s="1"/>
  <c r="J75" i="2"/>
  <c r="K75" i="2" s="1"/>
  <c r="J314" i="2"/>
  <c r="K314" i="2" s="1"/>
  <c r="J20" i="2"/>
  <c r="K20" i="2" s="1"/>
  <c r="M20" i="2" s="1"/>
  <c r="J280" i="2"/>
  <c r="K280" i="2" s="1"/>
  <c r="J143" i="2"/>
  <c r="K143" i="2" s="1"/>
  <c r="J311" i="2"/>
  <c r="K311" i="2" s="1"/>
  <c r="J265" i="2"/>
  <c r="K265" i="2" s="1"/>
  <c r="M265" i="2" s="1"/>
  <c r="J115" i="2"/>
  <c r="K115" i="2" s="1"/>
  <c r="J66" i="2"/>
  <c r="K66" i="2" s="1"/>
  <c r="J237" i="2"/>
  <c r="K237" i="2" s="1"/>
  <c r="J67" i="2"/>
  <c r="K67" i="2" s="1"/>
  <c r="M67" i="2" s="1"/>
  <c r="J16" i="2"/>
  <c r="K16" i="2" s="1"/>
  <c r="J117" i="2"/>
  <c r="K117" i="2" s="1"/>
  <c r="J141" i="2"/>
  <c r="K141" i="2" s="1"/>
  <c r="J276" i="2"/>
  <c r="K276" i="2" s="1"/>
  <c r="M276" i="2" s="1"/>
  <c r="J140" i="2"/>
  <c r="K140" i="2" s="1"/>
  <c r="J193" i="2"/>
  <c r="K193" i="2" s="1"/>
  <c r="J235" i="2"/>
  <c r="K235" i="2" s="1"/>
  <c r="J17" i="2"/>
  <c r="K17" i="2" s="1"/>
  <c r="M17" i="2" s="1"/>
  <c r="J155" i="2"/>
  <c r="K155" i="2" s="1"/>
  <c r="J197" i="2"/>
  <c r="K197" i="2" s="1"/>
  <c r="J179" i="2"/>
  <c r="K179" i="2" s="1"/>
  <c r="J230" i="2"/>
  <c r="K230" i="2" s="1"/>
  <c r="M230" i="2" s="1"/>
  <c r="J137" i="2"/>
  <c r="K137" i="2" s="1"/>
  <c r="J76" i="2"/>
  <c r="K76" i="2" s="1"/>
  <c r="J324" i="2"/>
  <c r="K324" i="2" s="1"/>
  <c r="J214" i="2"/>
  <c r="K214" i="2" s="1"/>
  <c r="M214" i="2" s="1"/>
  <c r="J188" i="2"/>
  <c r="K188" i="2" s="1"/>
  <c r="J37" i="2"/>
  <c r="K37" i="2" s="1"/>
  <c r="J131" i="2"/>
  <c r="K131" i="2" s="1"/>
  <c r="J41" i="2"/>
  <c r="K41" i="2" s="1"/>
  <c r="M41" i="2" s="1"/>
  <c r="J80" i="2"/>
  <c r="K80" i="2" s="1"/>
  <c r="J331" i="2"/>
  <c r="K331" i="2" s="1"/>
  <c r="J78" i="2"/>
  <c r="K78" i="2" s="1"/>
  <c r="J97" i="2"/>
  <c r="K97" i="2" s="1"/>
  <c r="M97" i="2" s="1"/>
  <c r="J327" i="2"/>
  <c r="K327" i="2" s="1"/>
  <c r="J90" i="2"/>
  <c r="K90" i="2" s="1"/>
  <c r="J53" i="2"/>
  <c r="K53" i="2" s="1"/>
  <c r="J250" i="2"/>
  <c r="K250" i="2" s="1"/>
  <c r="M250" i="2" s="1"/>
  <c r="J266" i="2"/>
  <c r="K266" i="2" s="1"/>
  <c r="J163" i="2"/>
  <c r="K163" i="2" s="1"/>
  <c r="J279" i="2"/>
  <c r="K279" i="2" s="1"/>
  <c r="J295" i="2"/>
  <c r="K295" i="2" s="1"/>
  <c r="M295" i="2" s="1"/>
  <c r="J256" i="2"/>
  <c r="K256" i="2" s="1"/>
  <c r="J71" i="2"/>
  <c r="K71" i="2" s="1"/>
  <c r="J47" i="2"/>
  <c r="K47" i="2" s="1"/>
  <c r="J54" i="2"/>
  <c r="K54" i="2" s="1"/>
  <c r="M54" i="2" s="1"/>
  <c r="J282" i="2"/>
  <c r="K282" i="2" s="1"/>
  <c r="J33" i="2"/>
  <c r="K33" i="2" s="1"/>
  <c r="J261" i="2"/>
  <c r="K261" i="2" s="1"/>
  <c r="J161" i="2"/>
  <c r="K161" i="2" s="1"/>
  <c r="M161" i="2" s="1"/>
  <c r="J27" i="2"/>
  <c r="K27" i="2" s="1"/>
  <c r="J162" i="2"/>
  <c r="K162" i="2" s="1"/>
  <c r="J278" i="2"/>
  <c r="K278" i="2" s="1"/>
  <c r="J220" i="2"/>
  <c r="K220" i="2" s="1"/>
  <c r="M220" i="2" s="1"/>
  <c r="J268" i="2"/>
  <c r="K268" i="2" s="1"/>
  <c r="J288" i="2"/>
  <c r="K288" i="2" s="1"/>
  <c r="J106" i="2"/>
  <c r="K106" i="2" s="1"/>
  <c r="J38" i="2"/>
  <c r="K38" i="2" s="1"/>
  <c r="M38" i="2" s="1"/>
  <c r="J218" i="2"/>
  <c r="K218" i="2" s="1"/>
  <c r="J202" i="2"/>
  <c r="K202" i="2" s="1"/>
  <c r="J172" i="2"/>
  <c r="K172" i="2" s="1"/>
  <c r="J210" i="2"/>
  <c r="K210" i="2" s="1"/>
  <c r="M210" i="2" s="1"/>
  <c r="J70" i="2"/>
  <c r="K70" i="2" s="1"/>
  <c r="J310" i="2"/>
  <c r="K310" i="2" s="1"/>
  <c r="J72" i="2"/>
  <c r="K72" i="2" s="1"/>
  <c r="J224" i="2"/>
  <c r="K224" i="2" s="1"/>
  <c r="M224" i="2" s="1"/>
  <c r="J273" i="2"/>
  <c r="K273" i="2" s="1"/>
  <c r="J8" i="2"/>
  <c r="K8" i="2" s="1"/>
  <c r="J297" i="2"/>
  <c r="K297" i="2" s="1"/>
  <c r="J286" i="2"/>
  <c r="K286" i="2" s="1"/>
  <c r="M286" i="2" s="1"/>
  <c r="J262" i="2"/>
  <c r="K262" i="2" s="1"/>
  <c r="J25" i="2"/>
  <c r="K25" i="2" s="1"/>
  <c r="J325" i="2"/>
  <c r="K325" i="2" s="1"/>
  <c r="J85" i="2"/>
  <c r="K85" i="2" s="1"/>
  <c r="M85" i="2" s="1"/>
  <c r="J225" i="2"/>
  <c r="K225" i="2" s="1"/>
  <c r="J62" i="2"/>
  <c r="K62" i="2" s="1"/>
  <c r="M62" i="2" s="1"/>
  <c r="J35" i="2"/>
  <c r="K35" i="2" s="1"/>
  <c r="J29" i="2"/>
  <c r="K29" i="2" s="1"/>
  <c r="M29" i="2" s="1"/>
  <c r="J318" i="2"/>
  <c r="K318" i="2" s="1"/>
  <c r="J171" i="2"/>
  <c r="K171" i="2" s="1"/>
  <c r="M171" i="2" s="1"/>
  <c r="J244" i="2"/>
  <c r="K244" i="2" s="1"/>
  <c r="J69" i="2"/>
  <c r="K69" i="2" s="1"/>
  <c r="M69" i="2" s="1"/>
  <c r="J223" i="2"/>
  <c r="K223" i="2" s="1"/>
  <c r="J319" i="2"/>
  <c r="K319" i="2" s="1"/>
  <c r="M319" i="2" s="1"/>
  <c r="J290" i="2"/>
  <c r="K290" i="2" s="1"/>
  <c r="J269" i="2"/>
  <c r="K269" i="2" s="1"/>
  <c r="M269" i="2" s="1"/>
  <c r="J326" i="2"/>
  <c r="K326" i="2" s="1"/>
  <c r="J126" i="2"/>
  <c r="K126" i="2" s="1"/>
  <c r="M126" i="2" s="1"/>
  <c r="J82" i="2"/>
  <c r="K82" i="2" s="1"/>
  <c r="J221" i="2"/>
  <c r="K221" i="2" s="1"/>
  <c r="M221" i="2" s="1"/>
  <c r="J134" i="2"/>
  <c r="K134" i="2" s="1"/>
  <c r="J122" i="2"/>
  <c r="K122" i="2" s="1"/>
  <c r="M122" i="2" s="1"/>
  <c r="J63" i="2"/>
  <c r="K63" i="2" s="1"/>
  <c r="J94" i="2"/>
  <c r="K94" i="2" s="1"/>
  <c r="M94" i="2" s="1"/>
  <c r="J241" i="2"/>
  <c r="K241" i="2" s="1"/>
  <c r="J145" i="2"/>
  <c r="K145" i="2" s="1"/>
  <c r="M145" i="2" s="1"/>
  <c r="J152" i="2"/>
  <c r="K152" i="2" s="1"/>
  <c r="J120" i="2"/>
  <c r="K120" i="2" s="1"/>
  <c r="M120" i="2" s="1"/>
  <c r="J212" i="2"/>
  <c r="K212" i="2" s="1"/>
  <c r="J259" i="2"/>
  <c r="K259" i="2" s="1"/>
  <c r="M259" i="2" s="1"/>
  <c r="J292" i="2"/>
  <c r="K292" i="2" s="1"/>
  <c r="J264" i="2"/>
  <c r="K264" i="2" s="1"/>
  <c r="M264" i="2" s="1"/>
  <c r="J48" i="2"/>
  <c r="K48" i="2" s="1"/>
  <c r="J6" i="2"/>
  <c r="J113" i="2"/>
  <c r="K113" i="2" s="1"/>
  <c r="J153" i="2"/>
  <c r="K153" i="2" s="1"/>
  <c r="M153" i="2" s="1"/>
  <c r="J46" i="2"/>
  <c r="K46" i="2" s="1"/>
  <c r="J328" i="2"/>
  <c r="K328" i="2" s="1"/>
  <c r="M328" i="2" s="1"/>
  <c r="J159" i="2"/>
  <c r="K159" i="2" s="1"/>
  <c r="J208" i="2"/>
  <c r="K208" i="2" s="1"/>
  <c r="M208" i="2" s="1"/>
  <c r="J112" i="2"/>
  <c r="K112" i="2" s="1"/>
  <c r="J11" i="2"/>
  <c r="K11" i="2" s="1"/>
  <c r="M11" i="2" s="1"/>
  <c r="J228" i="2"/>
  <c r="K228" i="2" s="1"/>
  <c r="J108" i="2"/>
  <c r="K108" i="2" s="1"/>
  <c r="M108" i="2" s="1"/>
  <c r="J43" i="2"/>
  <c r="K43" i="2" s="1"/>
  <c r="J95" i="2"/>
  <c r="K95" i="2" s="1"/>
  <c r="M95" i="2" s="1"/>
  <c r="J180" i="2"/>
  <c r="K180" i="2" s="1"/>
  <c r="J147" i="2"/>
  <c r="K147" i="2" s="1"/>
  <c r="M147" i="2" s="1"/>
  <c r="K5" i="2" l="1"/>
  <c r="J332" i="2"/>
  <c r="D3" i="2"/>
  <c r="L332" i="2"/>
  <c r="K6" i="2"/>
  <c r="M6" i="2" s="1"/>
  <c r="M180" i="2"/>
  <c r="M43" i="2"/>
  <c r="M228" i="2"/>
  <c r="M112" i="2"/>
  <c r="M159" i="2"/>
  <c r="M46" i="2"/>
  <c r="M113" i="2"/>
  <c r="M48" i="2"/>
  <c r="M292" i="2"/>
  <c r="M212" i="2"/>
  <c r="M152" i="2"/>
  <c r="M241" i="2"/>
  <c r="M63" i="2"/>
  <c r="M134" i="2"/>
  <c r="M82" i="2"/>
  <c r="M326" i="2"/>
  <c r="M290" i="2"/>
  <c r="M223" i="2"/>
  <c r="M244" i="2"/>
  <c r="M318" i="2"/>
  <c r="M35" i="2"/>
  <c r="M225" i="2"/>
  <c r="M325" i="2"/>
  <c r="N325" i="2" s="1"/>
  <c r="O325" i="2" s="1"/>
  <c r="M262" i="2"/>
  <c r="N262" i="2" s="1"/>
  <c r="O262" i="2" s="1"/>
  <c r="M297" i="2"/>
  <c r="M273" i="2"/>
  <c r="N273" i="2" s="1"/>
  <c r="O273" i="2" s="1"/>
  <c r="M72" i="2"/>
  <c r="N72" i="2" s="1"/>
  <c r="O72" i="2" s="1"/>
  <c r="M70" i="2"/>
  <c r="N70" i="2" s="1"/>
  <c r="O70" i="2" s="1"/>
  <c r="M172" i="2"/>
  <c r="M218" i="2"/>
  <c r="N218" i="2" s="1"/>
  <c r="O218" i="2" s="1"/>
  <c r="M106" i="2"/>
  <c r="N106" i="2" s="1"/>
  <c r="O106" i="2" s="1"/>
  <c r="M268" i="2"/>
  <c r="N268" i="2" s="1"/>
  <c r="O268" i="2" s="1"/>
  <c r="M278" i="2"/>
  <c r="M27" i="2"/>
  <c r="N27" i="2" s="1"/>
  <c r="O27" i="2" s="1"/>
  <c r="M261" i="2"/>
  <c r="N261" i="2" s="1"/>
  <c r="O261" i="2" s="1"/>
  <c r="M282" i="2"/>
  <c r="N282" i="2" s="1"/>
  <c r="O282" i="2" s="1"/>
  <c r="M47" i="2"/>
  <c r="M256" i="2"/>
  <c r="N256" i="2" s="1"/>
  <c r="O256" i="2" s="1"/>
  <c r="M279" i="2"/>
  <c r="N279" i="2" s="1"/>
  <c r="O279" i="2" s="1"/>
  <c r="M266" i="2"/>
  <c r="N266" i="2" s="1"/>
  <c r="O266" i="2" s="1"/>
  <c r="M53" i="2"/>
  <c r="M327" i="2"/>
  <c r="N327" i="2" s="1"/>
  <c r="O327" i="2" s="1"/>
  <c r="M78" i="2"/>
  <c r="N78" i="2" s="1"/>
  <c r="O78" i="2" s="1"/>
  <c r="M80" i="2"/>
  <c r="N80" i="2" s="1"/>
  <c r="O80" i="2" s="1"/>
  <c r="M131" i="2"/>
  <c r="M188" i="2"/>
  <c r="N188" i="2" s="1"/>
  <c r="O188" i="2" s="1"/>
  <c r="M324" i="2"/>
  <c r="N324" i="2" s="1"/>
  <c r="O324" i="2" s="1"/>
  <c r="M137" i="2"/>
  <c r="N137" i="2" s="1"/>
  <c r="O137" i="2" s="1"/>
  <c r="M179" i="2"/>
  <c r="N179" i="2" s="1"/>
  <c r="O179" i="2" s="1"/>
  <c r="M155" i="2"/>
  <c r="N155" i="2" s="1"/>
  <c r="O155" i="2" s="1"/>
  <c r="M235" i="2"/>
  <c r="M140" i="2"/>
  <c r="N140" i="2" s="1"/>
  <c r="O140" i="2" s="1"/>
  <c r="M141" i="2"/>
  <c r="N141" i="2" s="1"/>
  <c r="O141" i="2" s="1"/>
  <c r="M16" i="2"/>
  <c r="N16" i="2" s="1"/>
  <c r="O16" i="2" s="1"/>
  <c r="M237" i="2"/>
  <c r="M115" i="2"/>
  <c r="N115" i="2" s="1"/>
  <c r="O115" i="2" s="1"/>
  <c r="M311" i="2"/>
  <c r="N311" i="2" s="1"/>
  <c r="O311" i="2" s="1"/>
  <c r="M280" i="2"/>
  <c r="N280" i="2" s="1"/>
  <c r="O280" i="2" s="1"/>
  <c r="M314" i="2"/>
  <c r="M305" i="2"/>
  <c r="N305" i="2" s="1"/>
  <c r="O305" i="2" s="1"/>
  <c r="M306" i="2"/>
  <c r="N306" i="2" s="1"/>
  <c r="O306" i="2" s="1"/>
  <c r="M192" i="2"/>
  <c r="N192" i="2" s="1"/>
  <c r="O192" i="2" s="1"/>
  <c r="M206" i="2"/>
  <c r="M267" i="2"/>
  <c r="N267" i="2" s="1"/>
  <c r="O267" i="2" s="1"/>
  <c r="M227" i="2"/>
  <c r="N227" i="2" s="1"/>
  <c r="O227" i="2" s="1"/>
  <c r="M177" i="2"/>
  <c r="N177" i="2" s="1"/>
  <c r="O177" i="2" s="1"/>
  <c r="M304" i="2"/>
  <c r="M61" i="2"/>
  <c r="N61" i="2" s="1"/>
  <c r="O61" i="2" s="1"/>
  <c r="M58" i="2"/>
  <c r="N58" i="2" s="1"/>
  <c r="O58" i="2" s="1"/>
  <c r="M40" i="2"/>
  <c r="N40" i="2" s="1"/>
  <c r="O40" i="2" s="1"/>
  <c r="M189" i="2"/>
  <c r="M181" i="2"/>
  <c r="N181" i="2" s="1"/>
  <c r="O181" i="2" s="1"/>
  <c r="M287" i="2"/>
  <c r="N287" i="2" s="1"/>
  <c r="O287" i="2" s="1"/>
  <c r="M307" i="2"/>
  <c r="N307" i="2" s="1"/>
  <c r="O307" i="2" s="1"/>
  <c r="M216" i="2"/>
  <c r="M190" i="2"/>
  <c r="N190" i="2" s="1"/>
  <c r="O190" i="2" s="1"/>
  <c r="M125" i="2"/>
  <c r="N125" i="2" s="1"/>
  <c r="O125" i="2" s="1"/>
  <c r="M28" i="2"/>
  <c r="N28" i="2" s="1"/>
  <c r="O28" i="2" s="1"/>
  <c r="M132" i="2"/>
  <c r="M178" i="2"/>
  <c r="N178" i="2" s="1"/>
  <c r="M271" i="2"/>
  <c r="N271" i="2" s="1"/>
  <c r="O271" i="2" s="1"/>
  <c r="M182" i="2"/>
  <c r="M205" i="2"/>
  <c r="N205" i="2" s="1"/>
  <c r="O205" i="2" s="1"/>
  <c r="M242" i="2"/>
  <c r="N242" i="2" s="1"/>
  <c r="M238" i="2"/>
  <c r="M204" i="2"/>
  <c r="N204" i="2" s="1"/>
  <c r="O204" i="2" s="1"/>
  <c r="M142" i="2"/>
  <c r="N142" i="2" s="1"/>
  <c r="O142" i="2" s="1"/>
  <c r="M252" i="2"/>
  <c r="N252" i="2" s="1"/>
  <c r="M77" i="2"/>
  <c r="M18" i="2"/>
  <c r="N18" i="2" s="1"/>
  <c r="O18" i="2" s="1"/>
  <c r="M50" i="2"/>
  <c r="N50" i="2" s="1"/>
  <c r="O50" i="2" s="1"/>
  <c r="M169" i="2"/>
  <c r="N169" i="2" s="1"/>
  <c r="M231" i="2"/>
  <c r="M139" i="2"/>
  <c r="N139" i="2" s="1"/>
  <c r="O139" i="2" s="1"/>
  <c r="M173" i="2"/>
  <c r="N173" i="2" s="1"/>
  <c r="O173" i="2" s="1"/>
  <c r="M195" i="2"/>
  <c r="N195" i="2" s="1"/>
  <c r="M64" i="2"/>
  <c r="M93" i="2"/>
  <c r="N93" i="2" s="1"/>
  <c r="O93" i="2" s="1"/>
  <c r="M253" i="2"/>
  <c r="N253" i="2" s="1"/>
  <c r="O253" i="2" s="1"/>
  <c r="M283" i="2"/>
  <c r="N283" i="2" s="1"/>
  <c r="M240" i="2"/>
  <c r="M284" i="2"/>
  <c r="N284" i="2" s="1"/>
  <c r="O284" i="2" s="1"/>
  <c r="M183" i="2"/>
  <c r="N183" i="2" s="1"/>
  <c r="O183" i="2" s="1"/>
  <c r="M119" i="2"/>
  <c r="N119" i="2" s="1"/>
  <c r="M301" i="2"/>
  <c r="M296" i="2"/>
  <c r="N296" i="2" s="1"/>
  <c r="O296" i="2" s="1"/>
  <c r="M89" i="2"/>
  <c r="N89" i="2" s="1"/>
  <c r="O89" i="2" s="1"/>
  <c r="M234" i="2"/>
  <c r="N234" i="2" s="1"/>
  <c r="M316" i="2"/>
  <c r="M101" i="2"/>
  <c r="N101" i="2" s="1"/>
  <c r="O101" i="2" s="1"/>
  <c r="M150" i="2"/>
  <c r="N150" i="2" s="1"/>
  <c r="O150" i="2" s="1"/>
  <c r="M320" i="2"/>
  <c r="N320" i="2" s="1"/>
  <c r="M100" i="2"/>
  <c r="M198" i="2"/>
  <c r="N198" i="2" s="1"/>
  <c r="O198" i="2" s="1"/>
  <c r="M203" i="2"/>
  <c r="N203" i="2" s="1"/>
  <c r="O203" i="2" s="1"/>
  <c r="M168" i="2"/>
  <c r="N168" i="2" s="1"/>
  <c r="M7" i="2"/>
  <c r="M129" i="2"/>
  <c r="N129" i="2" s="1"/>
  <c r="O129" i="2" s="1"/>
  <c r="M309" i="2"/>
  <c r="N309" i="2" s="1"/>
  <c r="O309" i="2" s="1"/>
  <c r="M291" i="2"/>
  <c r="N291" i="2" s="1"/>
  <c r="M281" i="2"/>
  <c r="M109" i="2"/>
  <c r="N109" i="2" s="1"/>
  <c r="O109" i="2" s="1"/>
  <c r="M56" i="2"/>
  <c r="N56" i="2" s="1"/>
  <c r="O56" i="2" s="1"/>
  <c r="M57" i="2"/>
  <c r="N57" i="2" s="1"/>
  <c r="M99" i="2"/>
  <c r="M24" i="2"/>
  <c r="N24" i="2" s="1"/>
  <c r="O24" i="2" s="1"/>
  <c r="M128" i="2"/>
  <c r="N128" i="2" s="1"/>
  <c r="O128" i="2" s="1"/>
  <c r="M157" i="2"/>
  <c r="N157" i="2" s="1"/>
  <c r="M135" i="2"/>
  <c r="M300" i="2"/>
  <c r="N300" i="2" s="1"/>
  <c r="O300" i="2" s="1"/>
  <c r="M176" i="2"/>
  <c r="N176" i="2" s="1"/>
  <c r="O176" i="2" s="1"/>
  <c r="M260" i="2"/>
  <c r="N260" i="2" s="1"/>
  <c r="M254" i="2"/>
  <c r="M83" i="2"/>
  <c r="N83" i="2" s="1"/>
  <c r="O83" i="2" s="1"/>
  <c r="M200" i="2"/>
  <c r="N200" i="2" s="1"/>
  <c r="O200" i="2" s="1"/>
  <c r="M201" i="2"/>
  <c r="N201" i="2" s="1"/>
  <c r="M118" i="2"/>
  <c r="M130" i="2"/>
  <c r="N130" i="2" s="1"/>
  <c r="O130" i="2" s="1"/>
  <c r="M248" i="2"/>
  <c r="N248" i="2" s="1"/>
  <c r="O248" i="2" s="1"/>
  <c r="M30" i="2"/>
  <c r="N30" i="2" s="1"/>
  <c r="M111" i="2"/>
  <c r="M86" i="2"/>
  <c r="N86" i="2" s="1"/>
  <c r="O86" i="2" s="1"/>
  <c r="M170" i="2"/>
  <c r="N170" i="2" s="1"/>
  <c r="O170" i="2" s="1"/>
  <c r="M88" i="2"/>
  <c r="N88" i="2" s="1"/>
  <c r="M51" i="2"/>
  <c r="M105" i="2"/>
  <c r="N105" i="2" s="1"/>
  <c r="O105" i="2" s="1"/>
  <c r="M165" i="2"/>
  <c r="N165" i="2" s="1"/>
  <c r="O165" i="2" s="1"/>
  <c r="M21" i="2"/>
  <c r="N21" i="2" s="1"/>
  <c r="M209" i="2"/>
  <c r="M15" i="2"/>
  <c r="N15" i="2" s="1"/>
  <c r="O15" i="2" s="1"/>
  <c r="M317" i="2"/>
  <c r="N317" i="2" s="1"/>
  <c r="O317" i="2" s="1"/>
  <c r="M102" i="2"/>
  <c r="N102" i="2" s="1"/>
  <c r="M10" i="2"/>
  <c r="M330" i="2"/>
  <c r="N330" i="2" s="1"/>
  <c r="O330" i="2" s="1"/>
  <c r="M92" i="2"/>
  <c r="N92" i="2" s="1"/>
  <c r="O92" i="2" s="1"/>
  <c r="M191" i="2"/>
  <c r="N191" i="2" s="1"/>
  <c r="M127" i="2"/>
  <c r="M160" i="2"/>
  <c r="N160" i="2" s="1"/>
  <c r="O160" i="2" s="1"/>
  <c r="M249" i="2"/>
  <c r="N249" i="2" s="1"/>
  <c r="O249" i="2" s="1"/>
  <c r="M74" i="2"/>
  <c r="N74" i="2" s="1"/>
  <c r="M156" i="2"/>
  <c r="M243" i="2"/>
  <c r="N243" i="2" s="1"/>
  <c r="O243" i="2" s="1"/>
  <c r="M293" i="2"/>
  <c r="N293" i="2" s="1"/>
  <c r="O293" i="2" s="1"/>
  <c r="M25" i="2"/>
  <c r="N25" i="2" s="1"/>
  <c r="O25" i="2" s="1"/>
  <c r="M8" i="2"/>
  <c r="M310" i="2"/>
  <c r="N310" i="2" s="1"/>
  <c r="O310" i="2" s="1"/>
  <c r="M202" i="2"/>
  <c r="N202" i="2" s="1"/>
  <c r="O202" i="2" s="1"/>
  <c r="M288" i="2"/>
  <c r="N288" i="2" s="1"/>
  <c r="O288" i="2" s="1"/>
  <c r="M162" i="2"/>
  <c r="M33" i="2"/>
  <c r="N33" i="2" s="1"/>
  <c r="O33" i="2" s="1"/>
  <c r="M71" i="2"/>
  <c r="N71" i="2" s="1"/>
  <c r="O71" i="2" s="1"/>
  <c r="M163" i="2"/>
  <c r="N163" i="2" s="1"/>
  <c r="O163" i="2" s="1"/>
  <c r="M90" i="2"/>
  <c r="M331" i="2"/>
  <c r="N331" i="2" s="1"/>
  <c r="O331" i="2" s="1"/>
  <c r="M37" i="2"/>
  <c r="N37" i="2" s="1"/>
  <c r="O37" i="2" s="1"/>
  <c r="M76" i="2"/>
  <c r="N76" i="2" s="1"/>
  <c r="O76" i="2" s="1"/>
  <c r="M197" i="2"/>
  <c r="M193" i="2"/>
  <c r="N193" i="2" s="1"/>
  <c r="O193" i="2" s="1"/>
  <c r="M117" i="2"/>
  <c r="N117" i="2" s="1"/>
  <c r="O117" i="2" s="1"/>
  <c r="M66" i="2"/>
  <c r="N66" i="2" s="1"/>
  <c r="O66" i="2" s="1"/>
  <c r="M143" i="2"/>
  <c r="M75" i="2"/>
  <c r="N75" i="2" s="1"/>
  <c r="O75" i="2" s="1"/>
  <c r="M272" i="2"/>
  <c r="N272" i="2" s="1"/>
  <c r="O272" i="2" s="1"/>
  <c r="M255" i="2"/>
  <c r="N255" i="2" s="1"/>
  <c r="O255" i="2" s="1"/>
  <c r="M91" i="2"/>
  <c r="M39" i="2"/>
  <c r="N39" i="2" s="1"/>
  <c r="O39" i="2" s="1"/>
  <c r="M154" i="2"/>
  <c r="N154" i="2" s="1"/>
  <c r="O154" i="2" s="1"/>
  <c r="M116" i="2"/>
  <c r="N116" i="2" s="1"/>
  <c r="O116" i="2" s="1"/>
  <c r="M219" i="2"/>
  <c r="M34" i="2"/>
  <c r="N34" i="2" s="1"/>
  <c r="O34" i="2" s="1"/>
  <c r="M42" i="2"/>
  <c r="N42" i="2" s="1"/>
  <c r="O42" i="2" s="1"/>
  <c r="M313" i="2"/>
  <c r="N313" i="2" s="1"/>
  <c r="O313" i="2" s="1"/>
  <c r="M14" i="2"/>
  <c r="M211" i="2"/>
  <c r="N211" i="2" s="1"/>
  <c r="O211" i="2" s="1"/>
  <c r="M19" i="2"/>
  <c r="N19" i="2" s="1"/>
  <c r="O19" i="2" s="1"/>
  <c r="M68" i="2"/>
  <c r="N68" i="2" s="1"/>
  <c r="O68" i="2" s="1"/>
  <c r="M107" i="2"/>
  <c r="M136" i="2"/>
  <c r="N136" i="2" s="1"/>
  <c r="O136" i="2" s="1"/>
  <c r="M104" i="2"/>
  <c r="N104" i="2" s="1"/>
  <c r="O104" i="2" s="1"/>
  <c r="M263" i="2"/>
  <c r="N263" i="2" s="1"/>
  <c r="O263" i="2" s="1"/>
  <c r="M285" i="2"/>
  <c r="M84" i="2"/>
  <c r="N84" i="2" s="1"/>
  <c r="O84" i="2" s="1"/>
  <c r="M274" i="2"/>
  <c r="N274" i="2" s="1"/>
  <c r="O274" i="2" s="1"/>
  <c r="M138" i="2"/>
  <c r="N138" i="2" s="1"/>
  <c r="O138" i="2" s="1"/>
  <c r="M232" i="2"/>
  <c r="M114" i="2"/>
  <c r="N114" i="2" s="1"/>
  <c r="O114" i="2" s="1"/>
  <c r="M73" i="2"/>
  <c r="N73" i="2" s="1"/>
  <c r="O73" i="2" s="1"/>
  <c r="M65" i="2"/>
  <c r="N65" i="2" s="1"/>
  <c r="O65" i="2" s="1"/>
  <c r="M36" i="2"/>
  <c r="M81" i="2"/>
  <c r="N81" i="2" s="1"/>
  <c r="O81" i="2" s="1"/>
  <c r="M247" i="2"/>
  <c r="N247" i="2" s="1"/>
  <c r="O247" i="2" s="1"/>
  <c r="M185" i="2"/>
  <c r="N185" i="2" s="1"/>
  <c r="O185" i="2" s="1"/>
  <c r="M146" i="2"/>
  <c r="M166" i="2"/>
  <c r="N166" i="2" s="1"/>
  <c r="O166" i="2" s="1"/>
  <c r="M213" i="2"/>
  <c r="N213" i="2" s="1"/>
  <c r="O213" i="2" s="1"/>
  <c r="M13" i="2"/>
  <c r="N13" i="2" s="1"/>
  <c r="O13" i="2" s="1"/>
  <c r="M251" i="2"/>
  <c r="M133" i="2"/>
  <c r="N133" i="2" s="1"/>
  <c r="O133" i="2" s="1"/>
  <c r="M257" i="2"/>
  <c r="N257" i="2" s="1"/>
  <c r="O257" i="2" s="1"/>
  <c r="M258" i="2"/>
  <c r="N258" i="2" s="1"/>
  <c r="O258" i="2" s="1"/>
  <c r="M103" i="2"/>
  <c r="M151" i="2"/>
  <c r="N151" i="2" s="1"/>
  <c r="O151" i="2" s="1"/>
  <c r="M298" i="2"/>
  <c r="N298" i="2" s="1"/>
  <c r="O298" i="2" s="1"/>
  <c r="M55" i="2"/>
  <c r="N55" i="2" s="1"/>
  <c r="O55" i="2" s="1"/>
  <c r="M187" i="2"/>
  <c r="M215" i="2"/>
  <c r="N215" i="2" s="1"/>
  <c r="O215" i="2" s="1"/>
  <c r="M277" i="2"/>
  <c r="N277" i="2" s="1"/>
  <c r="O277" i="2" s="1"/>
  <c r="M222" i="2"/>
  <c r="N222" i="2" s="1"/>
  <c r="O222" i="2" s="1"/>
  <c r="M239" i="2"/>
  <c r="M148" i="2"/>
  <c r="N148" i="2" s="1"/>
  <c r="O148" i="2" s="1"/>
  <c r="M294" i="2"/>
  <c r="N294" i="2" s="1"/>
  <c r="O294" i="2" s="1"/>
  <c r="M23" i="2"/>
  <c r="N23" i="2" s="1"/>
  <c r="O23" i="2" s="1"/>
  <c r="M45" i="2"/>
  <c r="M12" i="2"/>
  <c r="N12" i="2" s="1"/>
  <c r="O12" i="2" s="1"/>
  <c r="N147" i="2"/>
  <c r="O147" i="2" s="1"/>
  <c r="N95" i="2"/>
  <c r="O95" i="2" s="1"/>
  <c r="N108" i="2"/>
  <c r="O108" i="2" s="1"/>
  <c r="N11" i="2"/>
  <c r="O11" i="2" s="1"/>
  <c r="N208" i="2"/>
  <c r="O208" i="2" s="1"/>
  <c r="N328" i="2"/>
  <c r="O328" i="2" s="1"/>
  <c r="N153" i="2"/>
  <c r="O153" i="2" s="1"/>
  <c r="N6" i="2"/>
  <c r="O6" i="2" s="1"/>
  <c r="N264" i="2"/>
  <c r="O264" i="2" s="1"/>
  <c r="N259" i="2"/>
  <c r="O259" i="2" s="1"/>
  <c r="N120" i="2"/>
  <c r="O120" i="2" s="1"/>
  <c r="N145" i="2"/>
  <c r="O145" i="2" s="1"/>
  <c r="N94" i="2"/>
  <c r="O94" i="2" s="1"/>
  <c r="N122" i="2"/>
  <c r="O122" i="2" s="1"/>
  <c r="N221" i="2"/>
  <c r="O221" i="2" s="1"/>
  <c r="N126" i="2"/>
  <c r="O126" i="2" s="1"/>
  <c r="N269" i="2"/>
  <c r="O269" i="2" s="1"/>
  <c r="N319" i="2"/>
  <c r="O319" i="2" s="1"/>
  <c r="N69" i="2"/>
  <c r="O69" i="2" s="1"/>
  <c r="N171" i="2"/>
  <c r="O171" i="2" s="1"/>
  <c r="N29" i="2"/>
  <c r="O29" i="2" s="1"/>
  <c r="N62" i="2"/>
  <c r="O62" i="2" s="1"/>
  <c r="N85" i="2"/>
  <c r="O85" i="2" s="1"/>
  <c r="N286" i="2"/>
  <c r="O286" i="2" s="1"/>
  <c r="N224" i="2"/>
  <c r="O224" i="2" s="1"/>
  <c r="N210" i="2"/>
  <c r="O210" i="2" s="1"/>
  <c r="N38" i="2"/>
  <c r="O38" i="2" s="1"/>
  <c r="N220" i="2"/>
  <c r="O220" i="2" s="1"/>
  <c r="N161" i="2"/>
  <c r="O161" i="2" s="1"/>
  <c r="N54" i="2"/>
  <c r="O54" i="2" s="1"/>
  <c r="N295" i="2"/>
  <c r="O295" i="2" s="1"/>
  <c r="N250" i="2"/>
  <c r="O250" i="2" s="1"/>
  <c r="N97" i="2"/>
  <c r="O97" i="2" s="1"/>
  <c r="N41" i="2"/>
  <c r="O41" i="2" s="1"/>
  <c r="N214" i="2"/>
  <c r="O214" i="2" s="1"/>
  <c r="N230" i="2"/>
  <c r="O230" i="2" s="1"/>
  <c r="N17" i="2"/>
  <c r="O17" i="2" s="1"/>
  <c r="N276" i="2"/>
  <c r="O276" i="2" s="1"/>
  <c r="N67" i="2"/>
  <c r="O67" i="2" s="1"/>
  <c r="N265" i="2"/>
  <c r="O265" i="2" s="1"/>
  <c r="N20" i="2"/>
  <c r="O20" i="2" s="1"/>
  <c r="N22" i="2"/>
  <c r="O22" i="2" s="1"/>
  <c r="N59" i="2"/>
  <c r="O59" i="2" s="1"/>
  <c r="N323" i="2"/>
  <c r="O323" i="2" s="1"/>
  <c r="N217" i="2"/>
  <c r="O217" i="2" s="1"/>
  <c r="N149" i="2"/>
  <c r="O149" i="2" s="1"/>
  <c r="N302" i="2"/>
  <c r="O302" i="2" s="1"/>
  <c r="N144" i="2"/>
  <c r="O144" i="2" s="1"/>
  <c r="N60" i="2"/>
  <c r="O60" i="2" s="1"/>
  <c r="N196" i="2"/>
  <c r="O196" i="2" s="1"/>
  <c r="N52" i="2"/>
  <c r="O52" i="2" s="1"/>
  <c r="N174" i="2"/>
  <c r="O174" i="2" s="1"/>
  <c r="N164" i="2"/>
  <c r="O164" i="2" s="1"/>
  <c r="N49" i="2"/>
  <c r="O49" i="2" s="1"/>
  <c r="N275" i="2"/>
  <c r="O275" i="2" s="1"/>
  <c r="N315" i="2"/>
  <c r="O315" i="2" s="1"/>
  <c r="N110" i="2"/>
  <c r="O110" i="2" s="1"/>
  <c r="N270" i="2"/>
  <c r="O270" i="2" s="1"/>
  <c r="N303" i="2"/>
  <c r="O303" i="2" s="1"/>
  <c r="N233" i="2"/>
  <c r="O233" i="2" s="1"/>
  <c r="N175" i="2"/>
  <c r="O175" i="2" s="1"/>
  <c r="N31" i="2"/>
  <c r="O31" i="2" s="1"/>
  <c r="N289" i="2"/>
  <c r="O289" i="2" s="1"/>
  <c r="N312" i="2"/>
  <c r="O312" i="2" s="1"/>
  <c r="N299" i="2"/>
  <c r="O299" i="2" s="1"/>
  <c r="N321" i="2"/>
  <c r="O321" i="2" s="1"/>
  <c r="N158" i="2"/>
  <c r="O158" i="2" s="1"/>
  <c r="N199" i="2"/>
  <c r="O199" i="2" s="1"/>
  <c r="N246" i="2"/>
  <c r="O246" i="2" s="1"/>
  <c r="N96" i="2"/>
  <c r="O96" i="2" s="1"/>
  <c r="N207" i="2"/>
  <c r="O207" i="2" s="1"/>
  <c r="N194" i="2"/>
  <c r="O194" i="2" s="1"/>
  <c r="N123" i="2"/>
  <c r="O123" i="2" s="1"/>
  <c r="N186" i="2"/>
  <c r="O186" i="2" s="1"/>
  <c r="N121" i="2"/>
  <c r="O121" i="2" s="1"/>
  <c r="N124" i="2"/>
  <c r="O124" i="2" s="1"/>
  <c r="N32" i="2"/>
  <c r="O32" i="2" s="1"/>
  <c r="N322" i="2"/>
  <c r="O322" i="2" s="1"/>
  <c r="N87" i="2"/>
  <c r="O87" i="2" s="1"/>
  <c r="N98" i="2"/>
  <c r="O98" i="2" s="1"/>
  <c r="N245" i="2"/>
  <c r="O245" i="2" s="1"/>
  <c r="N9" i="2"/>
  <c r="O9" i="2" s="1"/>
  <c r="N79" i="2"/>
  <c r="O79" i="2" s="1"/>
  <c r="N26" i="2"/>
  <c r="O26" i="2" s="1"/>
  <c r="N236" i="2"/>
  <c r="O236" i="2" s="1"/>
  <c r="N329" i="2"/>
  <c r="O329" i="2" s="1"/>
  <c r="N167" i="2"/>
  <c r="O167" i="2" s="1"/>
  <c r="N308" i="2"/>
  <c r="O308" i="2" s="1"/>
  <c r="N44" i="2"/>
  <c r="O44" i="2" s="1"/>
  <c r="N226" i="2"/>
  <c r="O226" i="2" s="1"/>
  <c r="N184" i="2"/>
  <c r="O184" i="2" s="1"/>
  <c r="N229" i="2"/>
  <c r="O229" i="2" s="1"/>
  <c r="N180" i="2"/>
  <c r="O180" i="2" s="1"/>
  <c r="N43" i="2"/>
  <c r="O43" i="2" s="1"/>
  <c r="N228" i="2"/>
  <c r="O228" i="2" s="1"/>
  <c r="N112" i="2"/>
  <c r="O112" i="2" s="1"/>
  <c r="N159" i="2"/>
  <c r="O159" i="2" s="1"/>
  <c r="N46" i="2"/>
  <c r="O46" i="2" s="1"/>
  <c r="N113" i="2"/>
  <c r="O113" i="2" s="1"/>
  <c r="N48" i="2"/>
  <c r="O48" i="2" s="1"/>
  <c r="N292" i="2"/>
  <c r="O292" i="2" s="1"/>
  <c r="N212" i="2"/>
  <c r="O212" i="2" s="1"/>
  <c r="N152" i="2"/>
  <c r="O152" i="2" s="1"/>
  <c r="N241" i="2"/>
  <c r="O241" i="2" s="1"/>
  <c r="N63" i="2"/>
  <c r="O63" i="2" s="1"/>
  <c r="N134" i="2"/>
  <c r="O134" i="2" s="1"/>
  <c r="N82" i="2"/>
  <c r="O82" i="2" s="1"/>
  <c r="N326" i="2"/>
  <c r="O326" i="2" s="1"/>
  <c r="N290" i="2"/>
  <c r="O290" i="2" s="1"/>
  <c r="N223" i="2"/>
  <c r="O223" i="2" s="1"/>
  <c r="N244" i="2"/>
  <c r="O244" i="2" s="1"/>
  <c r="N318" i="2"/>
  <c r="O318" i="2" s="1"/>
  <c r="N35" i="2"/>
  <c r="O35" i="2" s="1"/>
  <c r="N225" i="2"/>
  <c r="O225" i="2" s="1"/>
  <c r="N8" i="2"/>
  <c r="O8" i="2" s="1"/>
  <c r="N162" i="2"/>
  <c r="O162" i="2" s="1"/>
  <c r="N90" i="2"/>
  <c r="O90" i="2" s="1"/>
  <c r="N197" i="2"/>
  <c r="O197" i="2" s="1"/>
  <c r="N143" i="2"/>
  <c r="O143" i="2" s="1"/>
  <c r="N91" i="2"/>
  <c r="O91" i="2" s="1"/>
  <c r="N219" i="2"/>
  <c r="O219" i="2" s="1"/>
  <c r="N14" i="2"/>
  <c r="O14" i="2" s="1"/>
  <c r="N107" i="2"/>
  <c r="O107" i="2" s="1"/>
  <c r="N285" i="2"/>
  <c r="O285" i="2" s="1"/>
  <c r="N232" i="2"/>
  <c r="O232" i="2" s="1"/>
  <c r="N36" i="2"/>
  <c r="O36" i="2" s="1"/>
  <c r="N146" i="2"/>
  <c r="O146" i="2" s="1"/>
  <c r="N251" i="2"/>
  <c r="O251" i="2" s="1"/>
  <c r="N103" i="2"/>
  <c r="O103" i="2" s="1"/>
  <c r="N187" i="2"/>
  <c r="O187" i="2" s="1"/>
  <c r="N239" i="2"/>
  <c r="O239" i="2" s="1"/>
  <c r="N45" i="2"/>
  <c r="O45" i="2" s="1"/>
  <c r="N297" i="2"/>
  <c r="O297" i="2" s="1"/>
  <c r="N172" i="2"/>
  <c r="O172" i="2" s="1"/>
  <c r="N278" i="2"/>
  <c r="O278" i="2" s="1"/>
  <c r="N47" i="2"/>
  <c r="O47" i="2" s="1"/>
  <c r="N53" i="2"/>
  <c r="O53" i="2" s="1"/>
  <c r="N131" i="2"/>
  <c r="O131" i="2" s="1"/>
  <c r="N235" i="2"/>
  <c r="O235" i="2" s="1"/>
  <c r="N237" i="2"/>
  <c r="O237" i="2" s="1"/>
  <c r="N314" i="2"/>
  <c r="O314" i="2" s="1"/>
  <c r="N206" i="2"/>
  <c r="O206" i="2" s="1"/>
  <c r="N304" i="2"/>
  <c r="O304" i="2" s="1"/>
  <c r="N189" i="2"/>
  <c r="O189" i="2" s="1"/>
  <c r="N216" i="2"/>
  <c r="O216" i="2" s="1"/>
  <c r="N132" i="2"/>
  <c r="O132" i="2" s="1"/>
  <c r="N182" i="2"/>
  <c r="O182" i="2" s="1"/>
  <c r="N238" i="2"/>
  <c r="O238" i="2" s="1"/>
  <c r="N77" i="2"/>
  <c r="O77" i="2" s="1"/>
  <c r="N231" i="2"/>
  <c r="O231" i="2" s="1"/>
  <c r="N64" i="2"/>
  <c r="O64" i="2" s="1"/>
  <c r="N240" i="2"/>
  <c r="O240" i="2" s="1"/>
  <c r="N301" i="2"/>
  <c r="O301" i="2" s="1"/>
  <c r="N316" i="2"/>
  <c r="O316" i="2" s="1"/>
  <c r="N100" i="2"/>
  <c r="O100" i="2" s="1"/>
  <c r="N7" i="2"/>
  <c r="O7" i="2" s="1"/>
  <c r="N281" i="2"/>
  <c r="O281" i="2" s="1"/>
  <c r="N99" i="2"/>
  <c r="O99" i="2" s="1"/>
  <c r="N135" i="2"/>
  <c r="O135" i="2" s="1"/>
  <c r="N254" i="2"/>
  <c r="O254" i="2" s="1"/>
  <c r="N118" i="2"/>
  <c r="O118" i="2" s="1"/>
  <c r="N111" i="2"/>
  <c r="O111" i="2" s="1"/>
  <c r="N51" i="2"/>
  <c r="O51" i="2" s="1"/>
  <c r="N209" i="2"/>
  <c r="O209" i="2" s="1"/>
  <c r="N10" i="2"/>
  <c r="O10" i="2" s="1"/>
  <c r="N127" i="2"/>
  <c r="O127" i="2" s="1"/>
  <c r="N156" i="2"/>
  <c r="O156" i="2" s="1"/>
  <c r="O21" i="2"/>
  <c r="M5" i="2" l="1"/>
  <c r="K332" i="2"/>
  <c r="O157" i="2"/>
  <c r="O242" i="2"/>
  <c r="O74" i="2"/>
  <c r="O195" i="2"/>
  <c r="O168" i="2"/>
  <c r="O88" i="2"/>
  <c r="O320" i="2"/>
  <c r="O178" i="2"/>
  <c r="O260" i="2"/>
  <c r="O283" i="2"/>
  <c r="O102" i="2"/>
  <c r="O201" i="2"/>
  <c r="O291" i="2"/>
  <c r="O119" i="2"/>
  <c r="O252" i="2"/>
  <c r="O191" i="2"/>
  <c r="O30" i="2"/>
  <c r="O57" i="2"/>
  <c r="O234" i="2"/>
  <c r="O169" i="2"/>
  <c r="M332" i="2" l="1"/>
  <c r="N5" i="2"/>
  <c r="O5" i="2" l="1"/>
  <c r="N332" i="2"/>
  <c r="O332" i="2" l="1"/>
  <c r="E3" i="2"/>
</calcChain>
</file>

<file path=xl/sharedStrings.xml><?xml version="1.0" encoding="utf-8"?>
<sst xmlns="http://schemas.openxmlformats.org/spreadsheetml/2006/main" count="6127" uniqueCount="465">
  <si>
    <t>employee_id</t>
  </si>
  <si>
    <t>full_name</t>
  </si>
  <si>
    <t>email</t>
  </si>
  <si>
    <t>gender</t>
  </si>
  <si>
    <t>date</t>
  </si>
  <si>
    <t>job_role</t>
  </si>
  <si>
    <t>time_in</t>
  </si>
  <si>
    <t>time_out</t>
  </si>
  <si>
    <t>packaging_volume</t>
  </si>
  <si>
    <t>Felic Yven</t>
  </si>
  <si>
    <t>krotge0@prlog.org</t>
  </si>
  <si>
    <t>Female</t>
  </si>
  <si>
    <t>08.02.2023</t>
  </si>
  <si>
    <t>packager</t>
  </si>
  <si>
    <t>Crissy Bloor</t>
  </si>
  <si>
    <t>cbloor1@blinklist.com</t>
  </si>
  <si>
    <t>Mariya Gerok</t>
  </si>
  <si>
    <t>mgerok2@oracle.com</t>
  </si>
  <si>
    <t>Serene Tincey</t>
  </si>
  <si>
    <t>stinceyb@guardian.co.uk</t>
  </si>
  <si>
    <t>Non-binary</t>
  </si>
  <si>
    <t>Winny Dunwoody</t>
  </si>
  <si>
    <t>wdunwoody4@mysql.com</t>
  </si>
  <si>
    <t>Male</t>
  </si>
  <si>
    <t>checker</t>
  </si>
  <si>
    <t>Fabe Hinksen</t>
  </si>
  <si>
    <t>fhinksen5@networkadvertising.org</t>
  </si>
  <si>
    <t>Carter Livsey</t>
  </si>
  <si>
    <t>clivsey6@zdnet.com</t>
  </si>
  <si>
    <t>Jed Mc Caghan</t>
  </si>
  <si>
    <t>jmc7@imgur.com</t>
  </si>
  <si>
    <t>Riva Tunna</t>
  </si>
  <si>
    <t>rtunna8@youku.com</t>
  </si>
  <si>
    <t>Ingra Butfield</t>
  </si>
  <si>
    <t>ibutfield9@stanford.edu</t>
  </si>
  <si>
    <t>Haydon Twomey</t>
  </si>
  <si>
    <t>htwomey32@newyorker.com</t>
  </si>
  <si>
    <t>Davidde Broadnicke</t>
  </si>
  <si>
    <t>dbroadnicke31@google.co.uk</t>
  </si>
  <si>
    <t>Kendrick Blackmoor</t>
  </si>
  <si>
    <t>kblackmoor5j@pcworld.com</t>
  </si>
  <si>
    <t>Brittani Pyner</t>
  </si>
  <si>
    <t>bpynerm@yelp.com</t>
  </si>
  <si>
    <t>09.02.2023</t>
  </si>
  <si>
    <t>Catlin Bourgourd</t>
  </si>
  <si>
    <t>cbourgourde@sohu.com</t>
  </si>
  <si>
    <t>Clemens Christmas</t>
  </si>
  <si>
    <t>cchristmass@alibaba.com</t>
  </si>
  <si>
    <t>Jamison Jozwik</t>
  </si>
  <si>
    <t>jjozwikh@wordpress.com</t>
  </si>
  <si>
    <t>fyveni@unicef.org</t>
  </si>
  <si>
    <t>Genderqueer</t>
  </si>
  <si>
    <t>Jeno Jervoise</t>
  </si>
  <si>
    <t>jjervoisej@ustream.tv</t>
  </si>
  <si>
    <t>Elijah Larwood</t>
  </si>
  <si>
    <t>elarwoodk@yale.edu</t>
  </si>
  <si>
    <t>Kassey Wattins</t>
  </si>
  <si>
    <t>kwattinsn@dion.ne.jp</t>
  </si>
  <si>
    <t>Dory Mowat</t>
  </si>
  <si>
    <t>dmowato@umn.edu</t>
  </si>
  <si>
    <t>Greggory Pedycan</t>
  </si>
  <si>
    <t>gpedycanp@sourceforge.net</t>
  </si>
  <si>
    <t>Lidia Fallows</t>
  </si>
  <si>
    <t>lfallowsq@google.fr</t>
  </si>
  <si>
    <t>Ari Crowe</t>
  </si>
  <si>
    <t>acrower@virginia.edu</t>
  </si>
  <si>
    <t>Leonid Tiddy</t>
  </si>
  <si>
    <t>ltiddyt@i2i.jp</t>
  </si>
  <si>
    <t>Merrel Neesham</t>
  </si>
  <si>
    <t>mneesham1s@feedburner.com</t>
  </si>
  <si>
    <t>Heinrik Olwen</t>
  </si>
  <si>
    <t>holwenv@google.it</t>
  </si>
  <si>
    <t>Eddie Dron</t>
  </si>
  <si>
    <t>edronw@cpanel.net</t>
  </si>
  <si>
    <t>Reeba Sworne</t>
  </si>
  <si>
    <t>rsworney@google.ru</t>
  </si>
  <si>
    <t>Reiko Coppledike</t>
  </si>
  <si>
    <t>rcoppledike10@spiegel.de</t>
  </si>
  <si>
    <t>Gaspard Cuseck</t>
  </si>
  <si>
    <t>gcuseck11@ebay.com</t>
  </si>
  <si>
    <t>Gaultiero Kingaby</t>
  </si>
  <si>
    <t>gkingaby13@nifty.com</t>
  </si>
  <si>
    <t>Brenn Waterman</t>
  </si>
  <si>
    <t>bwaterman14@netvibes.com</t>
  </si>
  <si>
    <t>Brnaby Gregg</t>
  </si>
  <si>
    <t>bgregg15@biglobe.ne.jp</t>
  </si>
  <si>
    <t>Francyne Meas</t>
  </si>
  <si>
    <t>fmeas45@oakley.com</t>
  </si>
  <si>
    <t>Amby Girard</t>
  </si>
  <si>
    <t>agirard17@cafepress.com</t>
  </si>
  <si>
    <t>Sheeree Sokell</t>
  </si>
  <si>
    <t>ssokell18@nasa.gov</t>
  </si>
  <si>
    <t>Gerick Shitliff</t>
  </si>
  <si>
    <t>gshitliff19@wordpress.org</t>
  </si>
  <si>
    <t>Kennith Kennealy</t>
  </si>
  <si>
    <t>kkennealy1a@google.pl</t>
  </si>
  <si>
    <t>Corinna Collibear</t>
  </si>
  <si>
    <t>ccollibear1b@reuters.com</t>
  </si>
  <si>
    <t>Reece Fullick</t>
  </si>
  <si>
    <t>rfullick1c@pcworld.com</t>
  </si>
  <si>
    <t>Davita Foxall</t>
  </si>
  <si>
    <t>dfoxall2c@cocolog-nifty.com</t>
  </si>
  <si>
    <t>Bigender</t>
  </si>
  <si>
    <t>Carita Giacobazzi</t>
  </si>
  <si>
    <t>cgiacobazzi1f@google.cn</t>
  </si>
  <si>
    <t>Richy Eisikowitch</t>
  </si>
  <si>
    <t>reisikowitch6d@furl.net</t>
  </si>
  <si>
    <t>Julio Corton</t>
  </si>
  <si>
    <t>jcorton84@jigsy.com</t>
  </si>
  <si>
    <t>Corrina Sandry</t>
  </si>
  <si>
    <t>csandry73@slate.com</t>
  </si>
  <si>
    <t>Erin Wessel</t>
  </si>
  <si>
    <t>ewessel1l@virginia.edu</t>
  </si>
  <si>
    <t>Neddy Kollas</t>
  </si>
  <si>
    <t>nkollas1w@sourceforge.net</t>
  </si>
  <si>
    <t>Yehudit Cornwall</t>
  </si>
  <si>
    <t>ycornwall1o@moonfruit.com</t>
  </si>
  <si>
    <t>10.02.2023</t>
  </si>
  <si>
    <t>12.02.2023</t>
  </si>
  <si>
    <t>Lonny Greenman</t>
  </si>
  <si>
    <t>lgreenman3y@jalbum.net</t>
  </si>
  <si>
    <t>Sonny Madgett</t>
  </si>
  <si>
    <t>smadgett1v@usatoday.com</t>
  </si>
  <si>
    <t>Julianna Scurry</t>
  </si>
  <si>
    <t>jscurry1x@rambler.ru</t>
  </si>
  <si>
    <t>12.02.2024</t>
  </si>
  <si>
    <t>Anthea Tapson</t>
  </si>
  <si>
    <t>atapson21@cnbc.com</t>
  </si>
  <si>
    <t>Avery Elleton</t>
  </si>
  <si>
    <t>aelleton22@fotki.com</t>
  </si>
  <si>
    <t>13.02.2023</t>
  </si>
  <si>
    <t>Mae Drynan</t>
  </si>
  <si>
    <t>mdrynan25@liveinternet.ru</t>
  </si>
  <si>
    <t>Reinhard Hiddsley</t>
  </si>
  <si>
    <t>rhiddsley26@photobucket.com</t>
  </si>
  <si>
    <t>Dom Reinbech</t>
  </si>
  <si>
    <t>dreinbech27@com.com</t>
  </si>
  <si>
    <t>13.02.2024</t>
  </si>
  <si>
    <t>Rockwell Verlinde</t>
  </si>
  <si>
    <t>rverlinde2b@prnewswire.com</t>
  </si>
  <si>
    <t>Errick Heselwood</t>
  </si>
  <si>
    <t>eheselwood2d@cbc.ca</t>
  </si>
  <si>
    <t>Kristina Macieja</t>
  </si>
  <si>
    <t>kmacieja2e@spiegel.de</t>
  </si>
  <si>
    <t>Beryle Ghidetti</t>
  </si>
  <si>
    <t>bghidetti2g@sitemeter.com</t>
  </si>
  <si>
    <t>Lorenzo Erangy</t>
  </si>
  <si>
    <t>lerangy4t@army.mil</t>
  </si>
  <si>
    <t>Lin Boal</t>
  </si>
  <si>
    <t>lboal2j@ebay.co.uk</t>
  </si>
  <si>
    <t>Ignacius Geikie</t>
  </si>
  <si>
    <t>igeikie2n@mail.ru</t>
  </si>
  <si>
    <t>Genderfluid</t>
  </si>
  <si>
    <t>14.02.2023</t>
  </si>
  <si>
    <t>Cybil Knutsen</t>
  </si>
  <si>
    <t>cknutsen2r@netlog.com</t>
  </si>
  <si>
    <t>14.02.2024</t>
  </si>
  <si>
    <t>Kevin Martynka</t>
  </si>
  <si>
    <t>kmartynka2u@unicef.org</t>
  </si>
  <si>
    <t>Tabbitha Sammonds</t>
  </si>
  <si>
    <t>tsammonds2v@live.com</t>
  </si>
  <si>
    <t>15.02.2023</t>
  </si>
  <si>
    <t>Rudolfo Hessay</t>
  </si>
  <si>
    <t>rhessay2x@sakura.ne.jp</t>
  </si>
  <si>
    <t>Winfield Brockett</t>
  </si>
  <si>
    <t>wbrockett2y@flavors.me</t>
  </si>
  <si>
    <t>Myrwyn Willows</t>
  </si>
  <si>
    <t>mwillows33@umn.edu</t>
  </si>
  <si>
    <t>Lola Aloway</t>
  </si>
  <si>
    <t>laloway34@unblog.fr</t>
  </si>
  <si>
    <t>Tansy Kidson</t>
  </si>
  <si>
    <t>tkidson35@privacy.gov.au</t>
  </si>
  <si>
    <t>Cass Demeza</t>
  </si>
  <si>
    <t>cdemeza37@sfgate.com</t>
  </si>
  <si>
    <t>16.02.2023</t>
  </si>
  <si>
    <t>19.02.2023</t>
  </si>
  <si>
    <t>Steward Duchart</t>
  </si>
  <si>
    <t>sduchart3c@cbsnews.com</t>
  </si>
  <si>
    <t>Debi Leece</t>
  </si>
  <si>
    <t>dleece3d@amazonaws.com</t>
  </si>
  <si>
    <t>Gilbert Warnock</t>
  </si>
  <si>
    <t>gwarnock3e@newyorker.com</t>
  </si>
  <si>
    <t>Boone Tidball</t>
  </si>
  <si>
    <t>btidball8n@usnews.com</t>
  </si>
  <si>
    <t>Bondie Hurdman</t>
  </si>
  <si>
    <t>bhurdman3i@seesaa.net</t>
  </si>
  <si>
    <t>Maude Matthews</t>
  </si>
  <si>
    <t>mmatthews3j@paginegialle.it</t>
  </si>
  <si>
    <t>Frasco Jarnell</t>
  </si>
  <si>
    <t>fjarnell3k@drupal.org</t>
  </si>
  <si>
    <t>Eamon Yusupov</t>
  </si>
  <si>
    <t>eyusupov4z@google.ru</t>
  </si>
  <si>
    <t>22.02.2023</t>
  </si>
  <si>
    <t>Sybyl Dominichelli</t>
  </si>
  <si>
    <t>sdominichelli3n@vimeo.com</t>
  </si>
  <si>
    <t>Julie Tanton</t>
  </si>
  <si>
    <t>jtanton91@ow.ly</t>
  </si>
  <si>
    <t>Rochester Brader</t>
  </si>
  <si>
    <t>rbrader3p@livejournal.com</t>
  </si>
  <si>
    <t>Mallory Eastcourt</t>
  </si>
  <si>
    <t>meastcourt3q@constantcontact.com</t>
  </si>
  <si>
    <t>Puff Bruyns</t>
  </si>
  <si>
    <t>pbruyns4l@hugedomains.com</t>
  </si>
  <si>
    <t>Josy Stopforth</t>
  </si>
  <si>
    <t>jstopforth3t@feedburner.com</t>
  </si>
  <si>
    <t>Shelbi Skures</t>
  </si>
  <si>
    <t>sskures3u@spiegel.de</t>
  </si>
  <si>
    <t>Fabian Hitcham</t>
  </si>
  <si>
    <t>fhitcham3v@issuu.com</t>
  </si>
  <si>
    <t>Calvin Gillatt</t>
  </si>
  <si>
    <t>cgillatt3w@linkedin.com</t>
  </si>
  <si>
    <t>Winny Teddy</t>
  </si>
  <si>
    <t>lgreenman3y@jalbm.net</t>
  </si>
  <si>
    <t>Kimberli Kruschov</t>
  </si>
  <si>
    <t>kkruschov3z@oracle.com</t>
  </si>
  <si>
    <t>Arlyne Chisman</t>
  </si>
  <si>
    <t>achisman42@addtoany.com</t>
  </si>
  <si>
    <t>Brit MacGorrie</t>
  </si>
  <si>
    <t>bmacgorrie5m@adobe.com</t>
  </si>
  <si>
    <t>Micky Trendle</t>
  </si>
  <si>
    <t>mtrendle44@apple.com</t>
  </si>
  <si>
    <t>Dallon Slides</t>
  </si>
  <si>
    <t>dslides71@1und1.de</t>
  </si>
  <si>
    <t>Gianna Assad</t>
  </si>
  <si>
    <t>gassad49@wix.com</t>
  </si>
  <si>
    <t>Wilone Allberry</t>
  </si>
  <si>
    <t>wallberry4a@loc.gov</t>
  </si>
  <si>
    <t>Ninnetta Bonhome</t>
  </si>
  <si>
    <t>nbonhome4g@wisc.edu</t>
  </si>
  <si>
    <t>Wendy Wyllie</t>
  </si>
  <si>
    <t>wwyllie4c@elpais.com</t>
  </si>
  <si>
    <t>Idalia Haisell</t>
  </si>
  <si>
    <t>ihaisell4d@ft.com</t>
  </si>
  <si>
    <t>20.02.2023</t>
  </si>
  <si>
    <t>Iorgo Gravestone</t>
  </si>
  <si>
    <t>igravestone4h@cpanel.net</t>
  </si>
  <si>
    <t>Eyde Leeming</t>
  </si>
  <si>
    <t>eleeming4j@pinterest.com</t>
  </si>
  <si>
    <t>Cly Goathrop</t>
  </si>
  <si>
    <t>cgoathrop4k@cdbaby.com</t>
  </si>
  <si>
    <t>Cyrille Uttridge</t>
  </si>
  <si>
    <t>cuttridge4p@fema.gov</t>
  </si>
  <si>
    <t>21.02.2023</t>
  </si>
  <si>
    <t>Killian Vase</t>
  </si>
  <si>
    <t>kvase4s@auda.org.au</t>
  </si>
  <si>
    <t>Charisse Madison</t>
  </si>
  <si>
    <t>cmadison4w@sciencedirect.com</t>
  </si>
  <si>
    <t>Isaak Kos</t>
  </si>
  <si>
    <t>ikos4x@answers.com</t>
  </si>
  <si>
    <t>Cos Esparza</t>
  </si>
  <si>
    <t>cesparza50@pinterest.com</t>
  </si>
  <si>
    <t>Analise Luker</t>
  </si>
  <si>
    <t>aluker53@woothemes.com</t>
  </si>
  <si>
    <t>Bambi Bestwerthick</t>
  </si>
  <si>
    <t>bbestwerthick5a@mashable.com</t>
  </si>
  <si>
    <t>23.02.2023</t>
  </si>
  <si>
    <t>Mark Kittle</t>
  </si>
  <si>
    <t>mkluss58@princeton.edu</t>
  </si>
  <si>
    <t>Devlen Suggett</t>
  </si>
  <si>
    <t>dsuggett59@ezinearticles.com</t>
  </si>
  <si>
    <t>Lewiss Bozier</t>
  </si>
  <si>
    <t>lbozier5c@studiopress.com</t>
  </si>
  <si>
    <t>Paige Gabitis</t>
  </si>
  <si>
    <t>pgabitis5d@washingtonpost.com</t>
  </si>
  <si>
    <t>Pam Job</t>
  </si>
  <si>
    <t>pmarjoram5e@cam.ac.uk</t>
  </si>
  <si>
    <t>Chiquita Magne</t>
  </si>
  <si>
    <t>cmagne5f@nytimes.com</t>
  </si>
  <si>
    <t>Romain Duncklee</t>
  </si>
  <si>
    <t>rduncklee5i@delicious.com</t>
  </si>
  <si>
    <t>24.02.2023</t>
  </si>
  <si>
    <t>Roley Rankmore</t>
  </si>
  <si>
    <t>rrankmore5l@imageshack.us</t>
  </si>
  <si>
    <t>Rutledge Waterson</t>
  </si>
  <si>
    <t>rwaterson5p@cbsnews.com</t>
  </si>
  <si>
    <t>Perrine Wike</t>
  </si>
  <si>
    <t>pwike5q@posterous.com</t>
  </si>
  <si>
    <t>Stefanie Ryman</t>
  </si>
  <si>
    <t>sryman5r@harvard.edu</t>
  </si>
  <si>
    <t>Taddeusz Birtonshaw</t>
  </si>
  <si>
    <t>tbirtonshaw5s@toplist.cz</t>
  </si>
  <si>
    <t>Olympie Hexum</t>
  </si>
  <si>
    <t>ohexum5t@youtube.com</t>
  </si>
  <si>
    <t>Wallas Mulleary</t>
  </si>
  <si>
    <t>wmulleary5u@ifeng.com</t>
  </si>
  <si>
    <t>Ezra Marikhin</t>
  </si>
  <si>
    <t>emarikhin5v@ebay.com</t>
  </si>
  <si>
    <t>Polygender</t>
  </si>
  <si>
    <t>25.02.2023</t>
  </si>
  <si>
    <t>Lek Spritt</t>
  </si>
  <si>
    <t>lspritt5w@dedecms.com</t>
  </si>
  <si>
    <t>Lonee Ottiwill</t>
  </si>
  <si>
    <t>lottiwill5x@multiply.com</t>
  </si>
  <si>
    <t>Dan Bottomo</t>
  </si>
  <si>
    <t>dbottomore5y@apache.org</t>
  </si>
  <si>
    <t>Elsworth Towsey</t>
  </si>
  <si>
    <t>etowsey60@upenn.edu</t>
  </si>
  <si>
    <t>Debbie Cheyenne</t>
  </si>
  <si>
    <t>dcheyenne61@cnbc.com</t>
  </si>
  <si>
    <t>Griffy Ashley</t>
  </si>
  <si>
    <t>gashley62@prnewswire.com</t>
  </si>
  <si>
    <t>Ariana Vina</t>
  </si>
  <si>
    <t>avina63@ca.gov</t>
  </si>
  <si>
    <t>Virginia Pandey</t>
  </si>
  <si>
    <t>vpandey64@yolasite.com</t>
  </si>
  <si>
    <t>Kellen Annion</t>
  </si>
  <si>
    <t>kannion66@hubpages.com</t>
  </si>
  <si>
    <t>Idalina Wheelband</t>
  </si>
  <si>
    <t>iwheelband6c@usgs.gov</t>
  </si>
  <si>
    <t>Edsel Romi</t>
  </si>
  <si>
    <t>eromi69@feedburner.com</t>
  </si>
  <si>
    <t>Pilla Shan</t>
  </si>
  <si>
    <t>rsedgman6a@over-blog.com</t>
  </si>
  <si>
    <t>Cal Hitscher</t>
  </si>
  <si>
    <t>chitscher6b@shop-pro.jp</t>
  </si>
  <si>
    <t>Averell Aleksashin</t>
  </si>
  <si>
    <t>aaleksashin6q@japanpost.jp</t>
  </si>
  <si>
    <t>Bowie Potier</t>
  </si>
  <si>
    <t>bpotier6f@digg.com</t>
  </si>
  <si>
    <t>Petr Hannaby</t>
  </si>
  <si>
    <t>phannaby6g@prnewswire.com</t>
  </si>
  <si>
    <t>kbirrell6j@theatlantic.com</t>
  </si>
  <si>
    <t>Kurt Tanton</t>
  </si>
  <si>
    <t>ktanton6k@zdnet.com</t>
  </si>
  <si>
    <t>Eleonora Ducker</t>
  </si>
  <si>
    <t>educker6u@accuweather.com</t>
  </si>
  <si>
    <t>Luigi Cordon</t>
  </si>
  <si>
    <t>lcordon6m@goo.gl</t>
  </si>
  <si>
    <t>Mata Rosenblath</t>
  </si>
  <si>
    <t>mrosenblath6n@gov.uk</t>
  </si>
  <si>
    <t>Raffaello Khomishin</t>
  </si>
  <si>
    <t>rkhomishin6o@toplist.cz</t>
  </si>
  <si>
    <t>Gordy Iffe</t>
  </si>
  <si>
    <t>giffe6p@over-blog.com</t>
  </si>
  <si>
    <t>Celene Hofer</t>
  </si>
  <si>
    <t>chofer6r@imdb.com</t>
  </si>
  <si>
    <t>agrimm6s@wiley.com</t>
  </si>
  <si>
    <t>26.02.2023</t>
  </si>
  <si>
    <t>Felicdad Veld</t>
  </si>
  <si>
    <t>fveld6v@hatena.ne.jp</t>
  </si>
  <si>
    <t>Bard Cadle</t>
  </si>
  <si>
    <t>bcadle6w@pbs.org</t>
  </si>
  <si>
    <t>Antonia Fountain</t>
  </si>
  <si>
    <t>afountain6x@fc2.com</t>
  </si>
  <si>
    <t>Koressa Verdey</t>
  </si>
  <si>
    <t>kverdey72@yelp.com</t>
  </si>
  <si>
    <t>Lief Orvis</t>
  </si>
  <si>
    <t>lorvis74@unblog.fr</t>
  </si>
  <si>
    <t>Helen Marikhin</t>
  </si>
  <si>
    <t>Kari Quiddington</t>
  </si>
  <si>
    <t>kquiddington77@tiny.cc</t>
  </si>
  <si>
    <t>27.02.2023</t>
  </si>
  <si>
    <t>Sanders Cockney</t>
  </si>
  <si>
    <t>scockney78@guardian.co.uk</t>
  </si>
  <si>
    <t>Lanni Klimes</t>
  </si>
  <si>
    <t>lklimes7a@gmpg.org</t>
  </si>
  <si>
    <t>Matt Divall</t>
  </si>
  <si>
    <t>mdivall7b@yellowpages.com</t>
  </si>
  <si>
    <t>Isador Shire</t>
  </si>
  <si>
    <t>ishire7c@xrea.com</t>
  </si>
  <si>
    <t>Liana Busch</t>
  </si>
  <si>
    <t>lbusch7e@shinystat.com</t>
  </si>
  <si>
    <t>Carl Gonzalez</t>
  </si>
  <si>
    <t>cgonzalez7g@hibu.com</t>
  </si>
  <si>
    <t>Cecil Cammomile</t>
  </si>
  <si>
    <t>ccammomile8c@nature.com</t>
  </si>
  <si>
    <t>Joshua Nun</t>
  </si>
  <si>
    <t>tfoakes7i@admin.ch</t>
  </si>
  <si>
    <t>Chelsey Klammt</t>
  </si>
  <si>
    <t>cklammt8i@chronoengine.com</t>
  </si>
  <si>
    <t>Lucien Strathearn</t>
  </si>
  <si>
    <t>lstrathearn7l@ibm.com</t>
  </si>
  <si>
    <t>Armando Rome</t>
  </si>
  <si>
    <t>arome7m@free.fr</t>
  </si>
  <si>
    <t>Thane Fleay</t>
  </si>
  <si>
    <t>tfleay7o@hud.gov</t>
  </si>
  <si>
    <t>Glynis Harvey</t>
  </si>
  <si>
    <t>gharvey7q@pcworld.com</t>
  </si>
  <si>
    <t>Aura Mayward</t>
  </si>
  <si>
    <t>amayward7r@geocities.com</t>
  </si>
  <si>
    <t>Pavla McInteer</t>
  </si>
  <si>
    <t>pmcinteer7s@businessweek.com</t>
  </si>
  <si>
    <t>Luka Shehu</t>
  </si>
  <si>
    <t>pgethins7t@etsy.com</t>
  </si>
  <si>
    <t>Blake Jiracek</t>
  </si>
  <si>
    <t>bjiracek7u@independent.co.uk</t>
  </si>
  <si>
    <t>lesberger7v@php.net</t>
  </si>
  <si>
    <t>Anson Defew</t>
  </si>
  <si>
    <t>adefew7w@so-net.ne.jp</t>
  </si>
  <si>
    <t>Lilla Burrus</t>
  </si>
  <si>
    <t>lburrus7x@domainmarket.com</t>
  </si>
  <si>
    <t>Cristiano Welden</t>
  </si>
  <si>
    <t>cwelden7y@spiegel.de</t>
  </si>
  <si>
    <t>Baird McAne</t>
  </si>
  <si>
    <t>bmcane80@feedburner.com</t>
  </si>
  <si>
    <t>Boonie Baraja</t>
  </si>
  <si>
    <t>bbaraja83@prnewswire.com</t>
  </si>
  <si>
    <t>28.02.2023</t>
  </si>
  <si>
    <t>agorvette86@ow.ly</t>
  </si>
  <si>
    <t>cbolens88@economist.com</t>
  </si>
  <si>
    <t>Lorant Bumphries</t>
  </si>
  <si>
    <t>lbumphries8a@dyndns.org</t>
  </si>
  <si>
    <t>Belinda Hartright</t>
  </si>
  <si>
    <t>bhartright8d@networkadvertising.org</t>
  </si>
  <si>
    <t>Thebault Wassell</t>
  </si>
  <si>
    <t>twassell8f@marriott.com</t>
  </si>
  <si>
    <t>Amandie Simononsky</t>
  </si>
  <si>
    <t>asimononsky8g@g.co</t>
  </si>
  <si>
    <t>Claude Bewshea</t>
  </si>
  <si>
    <t>cbewshea8h@fda.gov</t>
  </si>
  <si>
    <t>Auroora Quartly</t>
  </si>
  <si>
    <t>aquartly8j@hubpages.com</t>
  </si>
  <si>
    <t>Tallie Yarnell</t>
  </si>
  <si>
    <t>tyarnell8k@123-reg.co.uk</t>
  </si>
  <si>
    <t>Agender</t>
  </si>
  <si>
    <t>Gabrila Tomley</t>
  </si>
  <si>
    <t>gtomley8l@angelfire.com</t>
  </si>
  <si>
    <t>Kyle Butler-Bowdon</t>
  </si>
  <si>
    <t>kbutlerbowdon8p@cnn.com</t>
  </si>
  <si>
    <t>Moria Belin</t>
  </si>
  <si>
    <t>mbelin8r@unesco.org</t>
  </si>
  <si>
    <t>Lorna Knill</t>
  </si>
  <si>
    <t>lknill8u@bbb.org</t>
  </si>
  <si>
    <t>Shannan Mossdale</t>
  </si>
  <si>
    <t>smossdale8w@wikia.com</t>
  </si>
  <si>
    <t>Cheryl Elliss</t>
  </si>
  <si>
    <t>celliss8x@redcross.org</t>
  </si>
  <si>
    <t>Doris Cawse</t>
  </si>
  <si>
    <t>dcawse8y@joomla.org</t>
  </si>
  <si>
    <t>Osborne Dunklee</t>
  </si>
  <si>
    <t>odunklee8z@google.fr</t>
  </si>
  <si>
    <t>Robinia Blaxall</t>
  </si>
  <si>
    <t>rblaxall92@instagram.com</t>
  </si>
  <si>
    <t>SAMARI PACKAGING COMPANY</t>
  </si>
  <si>
    <t>hours_worked</t>
  </si>
  <si>
    <t>package_pay</t>
  </si>
  <si>
    <t>* Use formulas to calculate the following: - calculate the hours worked by each worker  from the time_in and time_out column   -calculate the hourly pay of each worker. All workers in Samari are paid $5 an hour of once you have logged into the packaging premises. Additional payment calculations are done by the number of packaged items a worker has done ( packager = 0.5 per package, and 0.3 per checked package by a checker)</t>
  </si>
  <si>
    <t>hrs_pay($)</t>
  </si>
  <si>
    <t>total_pay</t>
  </si>
  <si>
    <t>tax</t>
  </si>
  <si>
    <t>net_pay</t>
  </si>
  <si>
    <t>Grand Total</t>
  </si>
  <si>
    <t>Date</t>
  </si>
  <si>
    <t>Net_Pay</t>
  </si>
  <si>
    <t>Hrs_worked</t>
  </si>
  <si>
    <t>Total Payment</t>
  </si>
  <si>
    <t>Net Payment</t>
  </si>
  <si>
    <t>Hours worked</t>
  </si>
  <si>
    <t>Packaged Volume</t>
  </si>
  <si>
    <t>Total Tax</t>
  </si>
  <si>
    <t>Net Pay</t>
  </si>
  <si>
    <t>Full Name</t>
  </si>
  <si>
    <t>Enter employee_id below:</t>
  </si>
  <si>
    <t xml:space="preserve">Select Date: </t>
  </si>
  <si>
    <t>Number of workers</t>
  </si>
  <si>
    <t>Hours_worked</t>
  </si>
  <si>
    <t>SAMARI PACKAGING COMPANY DAILY SUMMARY</t>
  </si>
  <si>
    <t>Row Labels</t>
  </si>
  <si>
    <t>(blank)</t>
  </si>
  <si>
    <t>Packaging Volume by Hours worked</t>
  </si>
  <si>
    <t>Packaging volume</t>
  </si>
  <si>
    <t>Gender Count</t>
  </si>
  <si>
    <t>TOTAL</t>
  </si>
  <si>
    <t>Total Pay</t>
  </si>
  <si>
    <t>Top Workers by Packaging Volume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</si>
</sst>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dd/mm/yyyy;@"/>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2"/>
      <color theme="0"/>
      <name val="Courier New"/>
      <family val="3"/>
    </font>
    <font>
      <b/>
      <sz val="22"/>
      <color theme="0"/>
      <name val="Calibri"/>
      <family val="2"/>
      <scheme val="minor"/>
    </font>
    <font>
      <sz val="11"/>
      <color theme="1"/>
      <name val="Courier New"/>
      <family val="3"/>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theme="0" tint="-0.14999847407452621"/>
        <bgColor theme="0" tint="-0.14999847407452621"/>
      </patternFill>
    </fill>
    <fill>
      <patternFill patternType="solid">
        <fgColor theme="0" tint="-0.249977111117893"/>
        <bgColor indexed="64"/>
      </patternFill>
    </fill>
    <fill>
      <patternFill patternType="solid">
        <fgColor theme="0" tint="-0.249977111117893"/>
        <bgColor theme="0" tint="-0.14999847407452621"/>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theme="0"/>
      </left>
      <right style="thick">
        <color theme="0"/>
      </right>
      <top/>
      <bottom style="thick">
        <color theme="0"/>
      </bottom>
      <diagonal/>
    </border>
    <border>
      <left style="thick">
        <color theme="0"/>
      </left>
      <right style="thick">
        <color theme="0"/>
      </right>
      <top style="thick">
        <color theme="0"/>
      </top>
      <bottom/>
      <diagonal/>
    </border>
    <border>
      <left/>
      <right style="thick">
        <color theme="0"/>
      </right>
      <top/>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
      <left/>
      <right/>
      <top style="thin">
        <color theme="0"/>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44" fontId="1" fillId="0" borderId="0" applyFont="0" applyFill="0" applyBorder="0" applyAlignment="0" applyProtection="0"/>
  </cellStyleXfs>
  <cellXfs count="55">
    <xf numFmtId="0" fontId="0" fillId="0" borderId="0" xfId="0"/>
    <xf numFmtId="18" fontId="0" fillId="0" borderId="0" xfId="0" applyNumberFormat="1"/>
    <xf numFmtId="0" fontId="16" fillId="0" borderId="0" xfId="0" applyFont="1" applyAlignment="1">
      <alignment wrapText="1"/>
    </xf>
    <xf numFmtId="0" fontId="0" fillId="0" borderId="0" xfId="0" applyNumberFormat="1"/>
    <xf numFmtId="164" fontId="0" fillId="0" borderId="0" xfId="0" applyNumberFormat="1"/>
    <xf numFmtId="0" fontId="16" fillId="35" borderId="0" xfId="0" applyFont="1" applyFill="1" applyAlignment="1">
      <alignment wrapText="1"/>
    </xf>
    <xf numFmtId="0" fontId="0" fillId="35" borderId="0" xfId="0" applyNumberFormat="1" applyFill="1"/>
    <xf numFmtId="0" fontId="0" fillId="35" borderId="0" xfId="0" applyFill="1"/>
    <xf numFmtId="0" fontId="16" fillId="35" borderId="0" xfId="0" applyFont="1" applyFill="1" applyAlignment="1">
      <alignment horizontal="center" vertical="center" wrapText="1"/>
    </xf>
    <xf numFmtId="0" fontId="16" fillId="34" borderId="10" xfId="0" applyFont="1" applyFill="1" applyBorder="1"/>
    <xf numFmtId="165" fontId="0" fillId="0" borderId="0" xfId="42" applyNumberFormat="1" applyFont="1"/>
    <xf numFmtId="166" fontId="0" fillId="0" borderId="0" xfId="42" applyNumberFormat="1" applyFont="1"/>
    <xf numFmtId="0" fontId="0" fillId="34" borderId="10" xfId="0" applyFill="1" applyBorder="1"/>
    <xf numFmtId="167" fontId="0" fillId="35" borderId="0" xfId="0" applyNumberFormat="1" applyFill="1"/>
    <xf numFmtId="167" fontId="0" fillId="0" borderId="0" xfId="0" applyNumberFormat="1" applyAlignment="1">
      <alignment horizontal="left"/>
    </xf>
    <xf numFmtId="167" fontId="0" fillId="35" borderId="0" xfId="0" applyNumberFormat="1" applyFill="1" applyAlignment="1">
      <alignment horizontal="left"/>
    </xf>
    <xf numFmtId="167" fontId="0" fillId="0" borderId="0" xfId="0" applyNumberFormat="1"/>
    <xf numFmtId="167" fontId="0" fillId="36" borderId="0" xfId="0" applyNumberFormat="1" applyFill="1" applyAlignment="1">
      <alignment horizontal="left"/>
    </xf>
    <xf numFmtId="166" fontId="0" fillId="34" borderId="17" xfId="42" applyNumberFormat="1" applyFont="1" applyFill="1" applyBorder="1"/>
    <xf numFmtId="166" fontId="0" fillId="34" borderId="17" xfId="42" applyNumberFormat="1" applyFont="1" applyFill="1" applyBorder="1" applyAlignment="1">
      <alignment horizontal="right"/>
    </xf>
    <xf numFmtId="165" fontId="0" fillId="0" borderId="0" xfId="42" applyNumberFormat="1" applyFont="1" applyAlignment="1">
      <alignment horizontal="right"/>
    </xf>
    <xf numFmtId="0" fontId="0" fillId="34" borderId="11" xfId="0" applyFill="1" applyBorder="1" applyAlignment="1">
      <alignment horizontal="center" vertical="center"/>
    </xf>
    <xf numFmtId="44" fontId="0" fillId="34" borderId="11" xfId="43" applyFont="1" applyFill="1" applyBorder="1" applyAlignment="1">
      <alignment horizontal="center" vertical="center"/>
    </xf>
    <xf numFmtId="0" fontId="0" fillId="0" borderId="0" xfId="0" applyAlignment="1">
      <alignment wrapText="1"/>
    </xf>
    <xf numFmtId="0" fontId="0" fillId="0" borderId="0" xfId="0" pivotButton="1"/>
    <xf numFmtId="0" fontId="0" fillId="0" borderId="0" xfId="0" applyAlignment="1">
      <alignment horizontal="left"/>
    </xf>
    <xf numFmtId="0" fontId="0" fillId="37" borderId="0" xfId="0" applyFill="1"/>
    <xf numFmtId="166" fontId="0" fillId="0" borderId="0" xfId="0" applyNumberFormat="1"/>
    <xf numFmtId="165" fontId="0" fillId="0" borderId="0" xfId="0" applyNumberFormat="1"/>
    <xf numFmtId="166" fontId="0" fillId="35" borderId="0" xfId="0" applyNumberFormat="1" applyFill="1"/>
    <xf numFmtId="165" fontId="0" fillId="35" borderId="0" xfId="0" applyNumberFormat="1" applyFill="1"/>
    <xf numFmtId="44" fontId="0" fillId="35" borderId="0" xfId="0" applyNumberFormat="1" applyFill="1"/>
    <xf numFmtId="44" fontId="0" fillId="34" borderId="17" xfId="43" applyFont="1" applyFill="1" applyBorder="1" applyAlignment="1">
      <alignment horizontal="right"/>
    </xf>
    <xf numFmtId="44" fontId="0" fillId="34" borderId="18" xfId="43" applyFont="1" applyFill="1" applyBorder="1" applyAlignment="1">
      <alignment horizontal="right"/>
    </xf>
    <xf numFmtId="166" fontId="16" fillId="34" borderId="14" xfId="42" applyNumberFormat="1" applyFont="1" applyFill="1" applyBorder="1" applyAlignment="1">
      <alignment wrapText="1"/>
    </xf>
    <xf numFmtId="165" fontId="16" fillId="34" borderId="14" xfId="42" applyNumberFormat="1" applyFont="1" applyFill="1" applyBorder="1" applyAlignment="1">
      <alignment wrapText="1"/>
    </xf>
    <xf numFmtId="165" fontId="16" fillId="34" borderId="15" xfId="42" applyNumberFormat="1" applyFont="1" applyFill="1" applyBorder="1" applyAlignment="1">
      <alignment wrapText="1"/>
    </xf>
    <xf numFmtId="166" fontId="16" fillId="0" borderId="0" xfId="42" applyNumberFormat="1" applyFont="1"/>
    <xf numFmtId="0" fontId="16" fillId="0" borderId="0" xfId="0" applyFont="1"/>
    <xf numFmtId="0" fontId="20" fillId="0" borderId="0" xfId="0" applyFont="1"/>
    <xf numFmtId="166" fontId="20" fillId="0" borderId="0" xfId="0" applyNumberFormat="1" applyFont="1"/>
    <xf numFmtId="167" fontId="0" fillId="37" borderId="0" xfId="0" applyNumberFormat="1" applyFill="1" applyAlignment="1">
      <alignment horizontal="left"/>
    </xf>
    <xf numFmtId="167" fontId="0" fillId="38" borderId="0" xfId="0" applyNumberFormat="1" applyFill="1" applyAlignment="1">
      <alignment horizontal="left"/>
    </xf>
    <xf numFmtId="167" fontId="0" fillId="37" borderId="0" xfId="0" applyNumberFormat="1" applyFill="1"/>
    <xf numFmtId="166" fontId="0" fillId="37" borderId="0" xfId="42" applyNumberFormat="1" applyFont="1" applyFill="1"/>
    <xf numFmtId="165" fontId="0" fillId="37" borderId="0" xfId="42" applyNumberFormat="1" applyFont="1" applyFill="1"/>
    <xf numFmtId="0" fontId="0" fillId="0" borderId="0" xfId="0" applyAlignment="1">
      <alignment horizontal="center" wrapText="1"/>
    </xf>
    <xf numFmtId="0" fontId="0" fillId="0" borderId="0" xfId="0" applyBorder="1" applyAlignment="1">
      <alignment horizontal="center"/>
    </xf>
    <xf numFmtId="0" fontId="18" fillId="33" borderId="0" xfId="0" applyFont="1" applyFill="1" applyAlignment="1">
      <alignment horizontal="center"/>
    </xf>
    <xf numFmtId="0" fontId="0" fillId="0" borderId="12" xfId="0" applyBorder="1" applyAlignment="1">
      <alignment horizontal="center"/>
    </xf>
    <xf numFmtId="0" fontId="19" fillId="33" borderId="0" xfId="0" applyFont="1" applyFill="1" applyAlignment="1">
      <alignment horizontal="center" wrapText="1"/>
    </xf>
    <xf numFmtId="0" fontId="16" fillId="34" borderId="13" xfId="0" applyFont="1" applyFill="1" applyBorder="1" applyAlignment="1">
      <alignment horizontal="center" wrapText="1"/>
    </xf>
    <xf numFmtId="0" fontId="16" fillId="34" borderId="14" xfId="0" applyFont="1" applyFill="1" applyBorder="1" applyAlignment="1">
      <alignment horizontal="center" wrapText="1"/>
    </xf>
    <xf numFmtId="0" fontId="0" fillId="34" borderId="19" xfId="0" applyFill="1" applyBorder="1" applyAlignment="1">
      <alignment horizontal="center"/>
    </xf>
    <xf numFmtId="0" fontId="0" fillId="34" borderId="16" xfId="0" applyFill="1" applyBorder="1" applyAlignment="1">
      <alignment horizont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font>
        <name val="Courier New"/>
        <family val="3"/>
        <scheme val="none"/>
      </font>
    </dxf>
    <dxf>
      <font>
        <name val="Courier New"/>
        <family val="3"/>
        <scheme val="none"/>
      </font>
    </dxf>
    <dxf>
      <font>
        <name val="Courier New"/>
        <family val="3"/>
        <scheme val="none"/>
      </font>
    </dxf>
    <dxf>
      <numFmt numFmtId="166" formatCode="_(* #,##0_);_(* \(#,##0\);_(* &quot;-&quot;??_);_(@_)"/>
    </dxf>
    <dxf>
      <numFmt numFmtId="166" formatCode="_(* #,##0_);_(* \(#,##0\);_(* &quot;-&quot;??_);_(@_)"/>
    </dxf>
    <dxf>
      <font>
        <name val="Courier New"/>
        <family val="3"/>
        <scheme val="none"/>
      </font>
    </dxf>
    <dxf>
      <numFmt numFmtId="166" formatCode="_(* #,##0_);_(* \(#,##0\);_(* &quot;-&quot;??_);_(@_)"/>
    </dxf>
    <dxf>
      <numFmt numFmtId="166" formatCode="_(* #,##0_);_(* \(#,##0\);_(* &quot;-&quot;??_);_(@_)"/>
    </dxf>
    <dxf>
      <numFmt numFmtId="34" formatCode="_(&quot;$&quot;* #,##0.00_);_(&quot;$&quot;* \(#,##0.00\);_(&quot;$&quot;* &quot;-&quot;??_);_(@_)"/>
    </dxf>
    <dxf>
      <numFmt numFmtId="167" formatCode="dd/mm/yyyy;@"/>
    </dxf>
    <dxf>
      <numFmt numFmtId="167" formatCode="dd/mm/yyyy;@"/>
    </dxf>
    <dxf>
      <numFmt numFmtId="167" formatCode="dd/mm/yyyy;@"/>
    </dxf>
    <dxf>
      <numFmt numFmtId="165" formatCode="_(* #,##0.0_);_(* \(#,##0.0\);_(* &quot;-&quot;??_);_(@_)"/>
    </dxf>
    <dxf>
      <numFmt numFmtId="165" formatCode="_(* #,##0.0_);_(* \(#,##0.0\);_(* &quot;-&quot;??_);_(@_)"/>
    </dxf>
    <dxf>
      <numFmt numFmtId="165" formatCode="_(* #,##0.0_);_(* \(#,##0.0\);_(* &quot;-&quot;??_);_(@_)"/>
    </dxf>
    <dxf>
      <numFmt numFmtId="165" formatCode="_(* #,##0.0_);_(* \(#,##0.0\);_(* &quot;-&quot;??_);_(@_)"/>
    </dxf>
    <dxf>
      <numFmt numFmtId="165" formatCode="_(* #,##0.0_);_(* \(#,##0.0\);_(* &quot;-&quot;??_);_(@_)"/>
    </dxf>
    <dxf>
      <numFmt numFmtId="165" formatCode="_(* #,##0.0_);_(* \(#,##0.0\);_(* &quot;-&quot;??_);_(@_)"/>
    </dxf>
    <dxf>
      <numFmt numFmtId="166" formatCode="_(* #,##0_);_(* \(#,##0\);_(* &quot;-&quot;??_);_(@_)"/>
    </dxf>
    <dxf>
      <numFmt numFmtId="166" formatCode="_(* #,##0_);_(* \(#,##0\);_(* &quot;-&quot;??_);_(@_)"/>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project.xlsx]Sheet3!PivotTable3</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w="25400">
            <a:noFill/>
          </a:ln>
          <a:effectLst/>
        </c:spPr>
        <c:marker>
          <c:symbol val="none"/>
        </c:marker>
      </c:pivotFmt>
      <c:pivotFmt>
        <c:idx val="14"/>
        <c:spPr>
          <a:solidFill>
            <a:schemeClr val="accent2"/>
          </a:solidFill>
          <a:ln w="25400">
            <a:noFill/>
          </a:ln>
          <a:effectLst/>
        </c:spPr>
        <c:marker>
          <c:symbol val="none"/>
        </c:marker>
      </c:pivotFmt>
    </c:pivotFmts>
    <c:plotArea>
      <c:layout/>
      <c:areaChart>
        <c:grouping val="standard"/>
        <c:varyColors val="0"/>
        <c:ser>
          <c:idx val="0"/>
          <c:order val="0"/>
          <c:tx>
            <c:strRef>
              <c:f>Sheet3!$B$3</c:f>
              <c:strCache>
                <c:ptCount val="1"/>
                <c:pt idx="0">
                  <c:v>Total</c:v>
                </c:pt>
              </c:strCache>
            </c:strRef>
          </c:tx>
          <c:spPr>
            <a:solidFill>
              <a:schemeClr val="accent2"/>
            </a:solidFill>
            <a:ln w="25400">
              <a:noFill/>
            </a:ln>
            <a:effectLst/>
          </c:spPr>
          <c:cat>
            <c:strRef>
              <c:f>Sheet3!$A$4:$A$36</c:f>
              <c:strCache>
                <c:ptCount val="32"/>
                <c:pt idx="0">
                  <c:v>2.8</c:v>
                </c:pt>
                <c:pt idx="1">
                  <c:v>2.9</c:v>
                </c:pt>
                <c:pt idx="2">
                  <c:v>3</c:v>
                </c:pt>
                <c:pt idx="3">
                  <c:v>3.1</c:v>
                </c:pt>
                <c:pt idx="4">
                  <c:v>3.2</c:v>
                </c:pt>
                <c:pt idx="5">
                  <c:v>3.3</c:v>
                </c:pt>
                <c:pt idx="6">
                  <c:v>3.4</c:v>
                </c:pt>
                <c:pt idx="7">
                  <c:v>3.5</c:v>
                </c:pt>
                <c:pt idx="8">
                  <c:v>3.6</c:v>
                </c:pt>
                <c:pt idx="9">
                  <c:v>3.7</c:v>
                </c:pt>
                <c:pt idx="10">
                  <c:v>3.8</c:v>
                </c:pt>
                <c:pt idx="11">
                  <c:v>3.9</c:v>
                </c:pt>
                <c:pt idx="12">
                  <c:v>4</c:v>
                </c:pt>
                <c:pt idx="13">
                  <c:v>4.1</c:v>
                </c:pt>
                <c:pt idx="14">
                  <c:v>4.2</c:v>
                </c:pt>
                <c:pt idx="15">
                  <c:v>4.3</c:v>
                </c:pt>
                <c:pt idx="16">
                  <c:v>4.4</c:v>
                </c:pt>
                <c:pt idx="17">
                  <c:v>4.5</c:v>
                </c:pt>
                <c:pt idx="18">
                  <c:v>4.6</c:v>
                </c:pt>
                <c:pt idx="19">
                  <c:v>4.7</c:v>
                </c:pt>
                <c:pt idx="20">
                  <c:v>4.8</c:v>
                </c:pt>
                <c:pt idx="21">
                  <c:v>4.9</c:v>
                </c:pt>
                <c:pt idx="22">
                  <c:v>5</c:v>
                </c:pt>
                <c:pt idx="23">
                  <c:v>5.1</c:v>
                </c:pt>
                <c:pt idx="24">
                  <c:v>5.2</c:v>
                </c:pt>
                <c:pt idx="25">
                  <c:v>5.3</c:v>
                </c:pt>
                <c:pt idx="26">
                  <c:v>5.4</c:v>
                </c:pt>
                <c:pt idx="27">
                  <c:v>5.5</c:v>
                </c:pt>
                <c:pt idx="28">
                  <c:v>5.6</c:v>
                </c:pt>
                <c:pt idx="29">
                  <c:v>5.7</c:v>
                </c:pt>
                <c:pt idx="30">
                  <c:v>5.8</c:v>
                </c:pt>
                <c:pt idx="31">
                  <c:v>5.9</c:v>
                </c:pt>
              </c:strCache>
            </c:strRef>
          </c:cat>
          <c:val>
            <c:numRef>
              <c:f>Sheet3!$B$4:$B$36</c:f>
              <c:numCache>
                <c:formatCode>_(* #,##0_);_(* \(#,##0\);_(* "-"??_);_(@_)</c:formatCode>
                <c:ptCount val="32"/>
                <c:pt idx="0">
                  <c:v>166</c:v>
                </c:pt>
                <c:pt idx="1">
                  <c:v>665</c:v>
                </c:pt>
                <c:pt idx="2">
                  <c:v>806</c:v>
                </c:pt>
                <c:pt idx="3">
                  <c:v>651</c:v>
                </c:pt>
                <c:pt idx="4">
                  <c:v>660</c:v>
                </c:pt>
                <c:pt idx="5">
                  <c:v>888</c:v>
                </c:pt>
                <c:pt idx="6">
                  <c:v>1035</c:v>
                </c:pt>
                <c:pt idx="7">
                  <c:v>562</c:v>
                </c:pt>
                <c:pt idx="8">
                  <c:v>1091</c:v>
                </c:pt>
                <c:pt idx="9">
                  <c:v>971</c:v>
                </c:pt>
                <c:pt idx="10">
                  <c:v>944</c:v>
                </c:pt>
                <c:pt idx="11">
                  <c:v>786</c:v>
                </c:pt>
                <c:pt idx="12">
                  <c:v>870</c:v>
                </c:pt>
                <c:pt idx="13">
                  <c:v>614</c:v>
                </c:pt>
                <c:pt idx="14">
                  <c:v>927</c:v>
                </c:pt>
                <c:pt idx="15">
                  <c:v>1172</c:v>
                </c:pt>
                <c:pt idx="16">
                  <c:v>1174</c:v>
                </c:pt>
                <c:pt idx="17">
                  <c:v>1171</c:v>
                </c:pt>
                <c:pt idx="18">
                  <c:v>1121</c:v>
                </c:pt>
                <c:pt idx="19">
                  <c:v>659</c:v>
                </c:pt>
                <c:pt idx="20">
                  <c:v>683</c:v>
                </c:pt>
                <c:pt idx="21">
                  <c:v>681</c:v>
                </c:pt>
                <c:pt idx="22">
                  <c:v>843</c:v>
                </c:pt>
                <c:pt idx="23">
                  <c:v>399</c:v>
                </c:pt>
                <c:pt idx="24">
                  <c:v>1311</c:v>
                </c:pt>
                <c:pt idx="25">
                  <c:v>607</c:v>
                </c:pt>
                <c:pt idx="26">
                  <c:v>695</c:v>
                </c:pt>
                <c:pt idx="27">
                  <c:v>1474</c:v>
                </c:pt>
                <c:pt idx="28">
                  <c:v>1165</c:v>
                </c:pt>
                <c:pt idx="29">
                  <c:v>1352</c:v>
                </c:pt>
                <c:pt idx="30">
                  <c:v>488</c:v>
                </c:pt>
                <c:pt idx="31">
                  <c:v>105</c:v>
                </c:pt>
              </c:numCache>
            </c:numRef>
          </c:val>
          <c:extLst>
            <c:ext xmlns:c16="http://schemas.microsoft.com/office/drawing/2014/chart" uri="{C3380CC4-5D6E-409C-BE32-E72D297353CC}">
              <c16:uniqueId val="{00000002-03EC-447C-8C5F-12E7FA5E8E27}"/>
            </c:ext>
          </c:extLst>
        </c:ser>
        <c:dLbls>
          <c:showLegendKey val="0"/>
          <c:showVal val="0"/>
          <c:showCatName val="0"/>
          <c:showSerName val="0"/>
          <c:showPercent val="0"/>
          <c:showBubbleSize val="0"/>
        </c:dLbls>
        <c:axId val="538067952"/>
        <c:axId val="538075168"/>
      </c:areaChart>
      <c:catAx>
        <c:axId val="53806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160000" spcFirstLastPara="1" vertOverflow="ellipsis"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38075168"/>
        <c:crosses val="autoZero"/>
        <c:auto val="1"/>
        <c:lblAlgn val="ctr"/>
        <c:lblOffset val="100"/>
        <c:noMultiLvlLbl val="0"/>
      </c:catAx>
      <c:valAx>
        <c:axId val="538075168"/>
        <c:scaling>
          <c:orientation val="minMax"/>
        </c:scaling>
        <c:delete val="0"/>
        <c:axPos val="l"/>
        <c:majorGridlines>
          <c:spPr>
            <a:ln w="9525" cap="flat" cmpd="sng" algn="ctr">
              <a:solidFill>
                <a:schemeClr val="tx1">
                  <a:lumMod val="15000"/>
                  <a:lumOff val="85000"/>
                  <a:alpha val="53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380679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project.xlsx]Sheet4!PivotTable5</c:name>
    <c:fmtId val="2"/>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2"/>
            </a:solidFill>
            <a:round/>
          </a:ln>
          <a:effectLst/>
        </c:spPr>
        <c:marker>
          <c:symbol val="none"/>
        </c:marker>
      </c:pivotFmt>
    </c:pivotFmts>
    <c:plotArea>
      <c:layout>
        <c:manualLayout>
          <c:layoutTarget val="inner"/>
          <c:xMode val="edge"/>
          <c:yMode val="edge"/>
          <c:x val="0.11149399632132598"/>
          <c:y val="0.14299426852340952"/>
          <c:w val="0.80890321780643559"/>
          <c:h val="0.54401179949635581"/>
        </c:manualLayout>
      </c:layout>
      <c:lineChart>
        <c:grouping val="standard"/>
        <c:varyColors val="0"/>
        <c:ser>
          <c:idx val="0"/>
          <c:order val="0"/>
          <c:tx>
            <c:strRef>
              <c:f>Sheet4!$B$3</c:f>
              <c:strCache>
                <c:ptCount val="1"/>
                <c:pt idx="0">
                  <c:v>Total</c:v>
                </c:pt>
              </c:strCache>
            </c:strRef>
          </c:tx>
          <c:spPr>
            <a:ln w="28575" cap="rnd">
              <a:solidFill>
                <a:schemeClr val="accent2"/>
              </a:solidFill>
              <a:round/>
            </a:ln>
            <a:effectLst/>
          </c:spPr>
          <c:marker>
            <c:symbol val="none"/>
          </c:marker>
          <c:cat>
            <c:strRef>
              <c:f>Sheet4!$A$4:$A$25</c:f>
              <c:strCache>
                <c:ptCount val="21"/>
                <c:pt idx="0">
                  <c:v>08.02.2023</c:v>
                </c:pt>
                <c:pt idx="1">
                  <c:v>09.02.2023</c:v>
                </c:pt>
                <c:pt idx="2">
                  <c:v>10.02.2023</c:v>
                </c:pt>
                <c:pt idx="3">
                  <c:v>12.02.2023</c:v>
                </c:pt>
                <c:pt idx="4">
                  <c:v>12.02.2024</c:v>
                </c:pt>
                <c:pt idx="5">
                  <c:v>13.02.2023</c:v>
                </c:pt>
                <c:pt idx="6">
                  <c:v>13.02.2024</c:v>
                </c:pt>
                <c:pt idx="7">
                  <c:v>14.02.2023</c:v>
                </c:pt>
                <c:pt idx="8">
                  <c:v>14.02.2024</c:v>
                </c:pt>
                <c:pt idx="9">
                  <c:v>15.02.2023</c:v>
                </c:pt>
                <c:pt idx="10">
                  <c:v>16.02.2023</c:v>
                </c:pt>
                <c:pt idx="11">
                  <c:v>19.02.2023</c:v>
                </c:pt>
                <c:pt idx="12">
                  <c:v>20.02.2023</c:v>
                </c:pt>
                <c:pt idx="13">
                  <c:v>21.02.2023</c:v>
                </c:pt>
                <c:pt idx="14">
                  <c:v>22.02.2023</c:v>
                </c:pt>
                <c:pt idx="15">
                  <c:v>23.02.2023</c:v>
                </c:pt>
                <c:pt idx="16">
                  <c:v>24.02.2023</c:v>
                </c:pt>
                <c:pt idx="17">
                  <c:v>25.02.2023</c:v>
                </c:pt>
                <c:pt idx="18">
                  <c:v>26.02.2023</c:v>
                </c:pt>
                <c:pt idx="19">
                  <c:v>27.02.2023</c:v>
                </c:pt>
                <c:pt idx="20">
                  <c:v>28.02.2023</c:v>
                </c:pt>
              </c:strCache>
            </c:strRef>
          </c:cat>
          <c:val>
            <c:numRef>
              <c:f>Sheet4!$B$4:$B$25</c:f>
              <c:numCache>
                <c:formatCode>_(* #,##0_);_(* \(#,##0\);_(* "-"??_);_(@_)</c:formatCode>
                <c:ptCount val="21"/>
                <c:pt idx="0">
                  <c:v>1111</c:v>
                </c:pt>
                <c:pt idx="1">
                  <c:v>4065</c:v>
                </c:pt>
                <c:pt idx="2">
                  <c:v>176</c:v>
                </c:pt>
                <c:pt idx="3">
                  <c:v>761</c:v>
                </c:pt>
                <c:pt idx="4">
                  <c:v>92</c:v>
                </c:pt>
                <c:pt idx="5">
                  <c:v>1890</c:v>
                </c:pt>
                <c:pt idx="6">
                  <c:v>83</c:v>
                </c:pt>
                <c:pt idx="7">
                  <c:v>492</c:v>
                </c:pt>
                <c:pt idx="8">
                  <c:v>114</c:v>
                </c:pt>
                <c:pt idx="9">
                  <c:v>951</c:v>
                </c:pt>
                <c:pt idx="10">
                  <c:v>160</c:v>
                </c:pt>
                <c:pt idx="11">
                  <c:v>3118</c:v>
                </c:pt>
                <c:pt idx="12">
                  <c:v>876</c:v>
                </c:pt>
                <c:pt idx="13">
                  <c:v>596</c:v>
                </c:pt>
                <c:pt idx="14">
                  <c:v>819</c:v>
                </c:pt>
                <c:pt idx="15">
                  <c:v>1268</c:v>
                </c:pt>
                <c:pt idx="16">
                  <c:v>819</c:v>
                </c:pt>
                <c:pt idx="17">
                  <c:v>2733</c:v>
                </c:pt>
                <c:pt idx="18">
                  <c:v>1148</c:v>
                </c:pt>
                <c:pt idx="19">
                  <c:v>2540</c:v>
                </c:pt>
                <c:pt idx="20">
                  <c:v>2924</c:v>
                </c:pt>
              </c:numCache>
            </c:numRef>
          </c:val>
          <c:smooth val="0"/>
          <c:extLst>
            <c:ext xmlns:c16="http://schemas.microsoft.com/office/drawing/2014/chart" uri="{C3380CC4-5D6E-409C-BE32-E72D297353CC}">
              <c16:uniqueId val="{00000000-C8E6-4CB3-936F-EF2418EE4048}"/>
            </c:ext>
          </c:extLst>
        </c:ser>
        <c:dLbls>
          <c:showLegendKey val="0"/>
          <c:showVal val="0"/>
          <c:showCatName val="0"/>
          <c:showSerName val="0"/>
          <c:showPercent val="0"/>
          <c:showBubbleSize val="0"/>
        </c:dLbls>
        <c:smooth val="0"/>
        <c:axId val="528827736"/>
        <c:axId val="528827080"/>
      </c:lineChart>
      <c:catAx>
        <c:axId val="528827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460000" spcFirstLastPara="1" vertOverflow="ellipsis"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28827080"/>
        <c:crosses val="autoZero"/>
        <c:auto val="1"/>
        <c:lblAlgn val="ctr"/>
        <c:lblOffset val="100"/>
        <c:noMultiLvlLbl val="0"/>
      </c:catAx>
      <c:valAx>
        <c:axId val="528827080"/>
        <c:scaling>
          <c:orientation val="minMax"/>
        </c:scaling>
        <c:delete val="0"/>
        <c:axPos val="l"/>
        <c:majorGridlines>
          <c:spPr>
            <a:ln w="9525" cap="flat" cmpd="sng" algn="ctr">
              <a:solidFill>
                <a:schemeClr val="bg1">
                  <a:lumMod val="85000"/>
                  <a:alpha val="49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28827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project.xlsx]Sheet5!PivotTable6</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69028871391076E-2"/>
          <c:y val="0.11472003499562555"/>
          <c:w val="0.93075415573053366"/>
          <c:h val="0.5389133129192184"/>
        </c:manualLayout>
      </c:layout>
      <c:barChart>
        <c:barDir val="col"/>
        <c:grouping val="clustered"/>
        <c:varyColors val="0"/>
        <c:ser>
          <c:idx val="0"/>
          <c:order val="0"/>
          <c:tx>
            <c:strRef>
              <c:f>Sheet5!$B$3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Sheet5!$A$4:$A$13</c:f>
              <c:strCache>
                <c:ptCount val="9"/>
                <c:pt idx="0">
                  <c:v>Agender</c:v>
                </c:pt>
                <c:pt idx="1">
                  <c:v>Bigender</c:v>
                </c:pt>
                <c:pt idx="2">
                  <c:v>Female</c:v>
                </c:pt>
                <c:pt idx="3">
                  <c:v>Genderfluid</c:v>
                </c:pt>
                <c:pt idx="4">
                  <c:v>Genderqueer</c:v>
                </c:pt>
                <c:pt idx="5">
                  <c:v>Male</c:v>
                </c:pt>
                <c:pt idx="6">
                  <c:v>Non-binary</c:v>
                </c:pt>
                <c:pt idx="7">
                  <c:v>Polygender</c:v>
                </c:pt>
                <c:pt idx="8">
                  <c:v>(blank)</c:v>
                </c:pt>
              </c:strCache>
            </c:strRef>
          </c:cat>
          <c:val>
            <c:numRef>
              <c:f>Sheet5!$B$4:$B$13</c:f>
              <c:numCache>
                <c:formatCode>General</c:formatCode>
                <c:ptCount val="9"/>
                <c:pt idx="0">
                  <c:v>2</c:v>
                </c:pt>
                <c:pt idx="1">
                  <c:v>7</c:v>
                </c:pt>
                <c:pt idx="2">
                  <c:v>114</c:v>
                </c:pt>
                <c:pt idx="3">
                  <c:v>7</c:v>
                </c:pt>
                <c:pt idx="4">
                  <c:v>2</c:v>
                </c:pt>
                <c:pt idx="5">
                  <c:v>170</c:v>
                </c:pt>
                <c:pt idx="6">
                  <c:v>15</c:v>
                </c:pt>
                <c:pt idx="7">
                  <c:v>5</c:v>
                </c:pt>
              </c:numCache>
            </c:numRef>
          </c:val>
          <c:extLst>
            <c:ext xmlns:c16="http://schemas.microsoft.com/office/drawing/2014/chart" uri="{C3380CC4-5D6E-409C-BE32-E72D297353CC}">
              <c16:uniqueId val="{00000000-6E7F-43D4-8DAC-89D23676E66D}"/>
            </c:ext>
          </c:extLst>
        </c:ser>
        <c:dLbls>
          <c:dLblPos val="outEnd"/>
          <c:showLegendKey val="0"/>
          <c:showVal val="1"/>
          <c:showCatName val="0"/>
          <c:showSerName val="0"/>
          <c:showPercent val="0"/>
          <c:showBubbleSize val="0"/>
        </c:dLbls>
        <c:gapWidth val="69"/>
        <c:overlap val="-27"/>
        <c:axId val="531768328"/>
        <c:axId val="531763080"/>
      </c:barChart>
      <c:catAx>
        <c:axId val="531768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31763080"/>
        <c:crosses val="autoZero"/>
        <c:auto val="1"/>
        <c:lblAlgn val="ctr"/>
        <c:lblOffset val="100"/>
        <c:noMultiLvlLbl val="0"/>
      </c:catAx>
      <c:valAx>
        <c:axId val="531763080"/>
        <c:scaling>
          <c:orientation val="minMax"/>
        </c:scaling>
        <c:delete val="1"/>
        <c:axPos val="l"/>
        <c:numFmt formatCode="General" sourceLinked="1"/>
        <c:majorTickMark val="none"/>
        <c:minorTickMark val="none"/>
        <c:tickLblPos val="nextTo"/>
        <c:crossAx val="531768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project.xlsx]Sheet8!PivotTable8</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929642193935244"/>
          <c:y val="0.14815657068137242"/>
          <c:w val="0.72086168082744595"/>
          <c:h val="0.74017908411268085"/>
        </c:manualLayout>
      </c:layout>
      <c:barChart>
        <c:barDir val="bar"/>
        <c:grouping val="clustered"/>
        <c:varyColors val="0"/>
        <c:ser>
          <c:idx val="0"/>
          <c:order val="0"/>
          <c:tx>
            <c:strRef>
              <c:f>Sheet8!$B$1</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Sheet8!$A$2:$A$12</c:f>
              <c:strCache>
                <c:ptCount val="10"/>
                <c:pt idx="0">
                  <c:v>Clemens Christmas</c:v>
                </c:pt>
                <c:pt idx="1">
                  <c:v>Corrina Sandry</c:v>
                </c:pt>
                <c:pt idx="2">
                  <c:v>Felic Yven</c:v>
                </c:pt>
                <c:pt idx="3">
                  <c:v>Francyne Meas</c:v>
                </c:pt>
                <c:pt idx="4">
                  <c:v>Haydon Twomey</c:v>
                </c:pt>
                <c:pt idx="5">
                  <c:v>Ingra Butfield</c:v>
                </c:pt>
                <c:pt idx="6">
                  <c:v>Julio Corton</c:v>
                </c:pt>
                <c:pt idx="7">
                  <c:v>Kendrick Blackmoor</c:v>
                </c:pt>
                <c:pt idx="8">
                  <c:v>Lonny Greenman</c:v>
                </c:pt>
                <c:pt idx="9">
                  <c:v>Serene Tincey</c:v>
                </c:pt>
              </c:strCache>
            </c:strRef>
          </c:cat>
          <c:val>
            <c:numRef>
              <c:f>Sheet8!$B$2:$B$12</c:f>
              <c:numCache>
                <c:formatCode>General</c:formatCode>
                <c:ptCount val="10"/>
                <c:pt idx="0">
                  <c:v>443</c:v>
                </c:pt>
                <c:pt idx="1">
                  <c:v>535</c:v>
                </c:pt>
                <c:pt idx="2">
                  <c:v>878</c:v>
                </c:pt>
                <c:pt idx="3">
                  <c:v>456</c:v>
                </c:pt>
                <c:pt idx="4">
                  <c:v>601</c:v>
                </c:pt>
                <c:pt idx="5">
                  <c:v>463</c:v>
                </c:pt>
                <c:pt idx="6">
                  <c:v>933</c:v>
                </c:pt>
                <c:pt idx="7">
                  <c:v>486</c:v>
                </c:pt>
                <c:pt idx="8">
                  <c:v>867</c:v>
                </c:pt>
                <c:pt idx="9">
                  <c:v>711</c:v>
                </c:pt>
              </c:numCache>
            </c:numRef>
          </c:val>
          <c:extLst>
            <c:ext xmlns:c16="http://schemas.microsoft.com/office/drawing/2014/chart" uri="{C3380CC4-5D6E-409C-BE32-E72D297353CC}">
              <c16:uniqueId val="{00000000-D347-41EB-9499-B9837266125F}"/>
            </c:ext>
          </c:extLst>
        </c:ser>
        <c:dLbls>
          <c:dLblPos val="outEnd"/>
          <c:showLegendKey val="0"/>
          <c:showVal val="1"/>
          <c:showCatName val="0"/>
          <c:showSerName val="0"/>
          <c:showPercent val="0"/>
          <c:showBubbleSize val="0"/>
        </c:dLbls>
        <c:gapWidth val="69"/>
        <c:axId val="556814544"/>
        <c:axId val="556823072"/>
      </c:barChart>
      <c:catAx>
        <c:axId val="556814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56823072"/>
        <c:crosses val="autoZero"/>
        <c:auto val="1"/>
        <c:lblAlgn val="ctr"/>
        <c:lblOffset val="100"/>
        <c:noMultiLvlLbl val="0"/>
      </c:catAx>
      <c:valAx>
        <c:axId val="556823072"/>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56814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161925</xdr:colOff>
      <xdr:row>1</xdr:row>
      <xdr:rowOff>19049</xdr:rowOff>
    </xdr:from>
    <xdr:to>
      <xdr:col>14</xdr:col>
      <xdr:colOff>419100</xdr:colOff>
      <xdr:row>2</xdr:row>
      <xdr:rowOff>504824</xdr:rowOff>
    </xdr:to>
    <xdr:sp macro="" textlink="">
      <xdr:nvSpPr>
        <xdr:cNvPr id="2" name="TextBox 1">
          <a:extLst>
            <a:ext uri="{FF2B5EF4-FFF2-40B4-BE49-F238E27FC236}">
              <a16:creationId xmlns:a16="http://schemas.microsoft.com/office/drawing/2014/main" id="{96C0FB4E-ED3D-4674-8949-7D1D6A038A15}"/>
            </a:ext>
          </a:extLst>
        </xdr:cNvPr>
        <xdr:cNvSpPr txBox="1"/>
      </xdr:nvSpPr>
      <xdr:spPr>
        <a:xfrm>
          <a:off x="6438900" y="457199"/>
          <a:ext cx="5705475" cy="6762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latin typeface="Arial Nova Cond Light" panose="020B0306020202020204" pitchFamily="34" charset="0"/>
            </a:rPr>
            <a:t>The </a:t>
          </a:r>
          <a:r>
            <a:rPr lang="en-GB" sz="1000" b="1">
              <a:latin typeface="Arial Nova Cond Light" panose="020B0306020202020204" pitchFamily="34" charset="0"/>
            </a:rPr>
            <a:t>Samari Packaging </a:t>
          </a:r>
          <a:r>
            <a:rPr lang="en-GB" sz="1000">
              <a:latin typeface="Arial Nova Cond Light" panose="020B0306020202020204" pitchFamily="34" charset="0"/>
            </a:rPr>
            <a:t>company</a:t>
          </a:r>
          <a:r>
            <a:rPr lang="en-GB" sz="1000" baseline="0">
              <a:latin typeface="Arial Nova Cond Light" panose="020B0306020202020204" pitchFamily="34" charset="0"/>
            </a:rPr>
            <a:t> enjoys the services of workers whose job roles are either as </a:t>
          </a:r>
          <a:r>
            <a:rPr lang="en-GB" sz="1000" b="1" baseline="0">
              <a:latin typeface="Arial Nova Cond Light" panose="020B0306020202020204" pitchFamily="34" charset="0"/>
            </a:rPr>
            <a:t>Checkers</a:t>
          </a:r>
          <a:r>
            <a:rPr lang="en-GB" sz="1000" baseline="0">
              <a:latin typeface="Arial Nova Cond Light" panose="020B0306020202020204" pitchFamily="34" charset="0"/>
            </a:rPr>
            <a:t> or </a:t>
          </a:r>
          <a:r>
            <a:rPr lang="en-GB" sz="1000" b="1" baseline="0">
              <a:latin typeface="Arial Nova Cond Light" panose="020B0306020202020204" pitchFamily="34" charset="0"/>
            </a:rPr>
            <a:t>Packagers</a:t>
          </a:r>
          <a:r>
            <a:rPr lang="en-GB" sz="1000" baseline="0">
              <a:latin typeface="Arial Nova Cond Light" panose="020B0306020202020204" pitchFamily="34" charset="0"/>
            </a:rPr>
            <a:t>. The time_in and time_out data was used to compute the hours worked each day. Each packager is paid $0.5 per packaged item while checkers are paid $0.3 per checked packaged item. In addition, ALL workers are paid $5 per hour. A tax of 7% is deducted from the total pay acrued.</a:t>
          </a:r>
          <a:endParaRPr lang="en-GB" sz="1000">
            <a:latin typeface="Arial Nova Cond Light" panose="020B0306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9667874" cy="495300"/>
    <xdr:sp macro="" textlink="">
      <xdr:nvSpPr>
        <xdr:cNvPr id="2" name="TextBox 1">
          <a:extLst>
            <a:ext uri="{FF2B5EF4-FFF2-40B4-BE49-F238E27FC236}">
              <a16:creationId xmlns:a16="http://schemas.microsoft.com/office/drawing/2014/main" id="{A1F968CA-7E27-4F55-B9D7-E8A6C290EABD}"/>
            </a:ext>
          </a:extLst>
        </xdr:cNvPr>
        <xdr:cNvSpPr txBox="1"/>
      </xdr:nvSpPr>
      <xdr:spPr>
        <a:xfrm>
          <a:off x="0" y="0"/>
          <a:ext cx="9667874" cy="495300"/>
        </a:xfrm>
        <a:prstGeom prst="rect">
          <a:avLst/>
        </a:prstGeom>
        <a:solidFill>
          <a:srgbClr val="FFC0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GB" sz="2400" b="1">
              <a:solidFill>
                <a:schemeClr val="bg1"/>
              </a:solidFill>
              <a:latin typeface="Courier New" panose="02070309020205020404" pitchFamily="49" charset="0"/>
              <a:cs typeface="Courier New" panose="02070309020205020404" pitchFamily="49" charset="0"/>
            </a:rPr>
            <a:t>SAMARI PACKAGING COMPANY DASHBOARD</a:t>
          </a:r>
        </a:p>
      </xdr:txBody>
    </xdr:sp>
    <xdr:clientData/>
  </xdr:oneCellAnchor>
  <xdr:twoCellAnchor>
    <xdr:from>
      <xdr:col>0</xdr:col>
      <xdr:colOff>0</xdr:colOff>
      <xdr:row>22</xdr:row>
      <xdr:rowOff>123825</xdr:rowOff>
    </xdr:from>
    <xdr:to>
      <xdr:col>5</xdr:col>
      <xdr:colOff>447674</xdr:colOff>
      <xdr:row>37</xdr:row>
      <xdr:rowOff>9525</xdr:rowOff>
    </xdr:to>
    <xdr:graphicFrame macro="">
      <xdr:nvGraphicFramePr>
        <xdr:cNvPr id="5" name="Chart 4">
          <a:extLst>
            <a:ext uri="{FF2B5EF4-FFF2-40B4-BE49-F238E27FC236}">
              <a16:creationId xmlns:a16="http://schemas.microsoft.com/office/drawing/2014/main" id="{D5C82762-879D-4271-B686-932071BAFB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2</xdr:row>
      <xdr:rowOff>142875</xdr:rowOff>
    </xdr:from>
    <xdr:to>
      <xdr:col>1</xdr:col>
      <xdr:colOff>838200</xdr:colOff>
      <xdr:row>7</xdr:row>
      <xdr:rowOff>95250</xdr:rowOff>
    </xdr:to>
    <mc:AlternateContent xmlns:mc="http://schemas.openxmlformats.org/markup-compatibility/2006" xmlns:a14="http://schemas.microsoft.com/office/drawing/2010/main">
      <mc:Choice Requires="a14">
        <xdr:graphicFrame macro="">
          <xdr:nvGraphicFramePr>
            <xdr:cNvPr id="6" name="job_role">
              <a:extLst>
                <a:ext uri="{FF2B5EF4-FFF2-40B4-BE49-F238E27FC236}">
                  <a16:creationId xmlns:a16="http://schemas.microsoft.com/office/drawing/2014/main" id="{45D535BE-67D5-4142-9D14-97FDA914424B}"/>
                </a:ext>
              </a:extLst>
            </xdr:cNvPr>
            <xdr:cNvGraphicFramePr/>
          </xdr:nvGraphicFramePr>
          <xdr:xfrm>
            <a:off x="0" y="0"/>
            <a:ext cx="0" cy="0"/>
          </xdr:xfrm>
          <a:graphic>
            <a:graphicData uri="http://schemas.microsoft.com/office/drawing/2010/slicer">
              <sle:slicer xmlns:sle="http://schemas.microsoft.com/office/drawing/2010/slicer" name="job_role"/>
            </a:graphicData>
          </a:graphic>
        </xdr:graphicFrame>
      </mc:Choice>
      <mc:Fallback xmlns="">
        <xdr:sp macro="" textlink="">
          <xdr:nvSpPr>
            <xdr:cNvPr id="0" name=""/>
            <xdr:cNvSpPr>
              <a:spLocks noTextEdit="1"/>
            </xdr:cNvSpPr>
          </xdr:nvSpPr>
          <xdr:spPr>
            <a:xfrm>
              <a:off x="0" y="523875"/>
              <a:ext cx="1714500" cy="9048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552450</xdr:colOff>
      <xdr:row>7</xdr:row>
      <xdr:rowOff>161925</xdr:rowOff>
    </xdr:from>
    <xdr:to>
      <xdr:col>13</xdr:col>
      <xdr:colOff>514350</xdr:colOff>
      <xdr:row>22</xdr:row>
      <xdr:rowOff>38101</xdr:rowOff>
    </xdr:to>
    <xdr:graphicFrame macro="">
      <xdr:nvGraphicFramePr>
        <xdr:cNvPr id="8" name="Chart 7">
          <a:extLst>
            <a:ext uri="{FF2B5EF4-FFF2-40B4-BE49-F238E27FC236}">
              <a16:creationId xmlns:a16="http://schemas.microsoft.com/office/drawing/2014/main" id="{D4679D1F-C00A-472E-A363-37A1E552D2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571499</xdr:colOff>
      <xdr:row>22</xdr:row>
      <xdr:rowOff>123825</xdr:rowOff>
    </xdr:from>
    <xdr:to>
      <xdr:col>13</xdr:col>
      <xdr:colOff>485774</xdr:colOff>
      <xdr:row>37</xdr:row>
      <xdr:rowOff>9525</xdr:rowOff>
    </xdr:to>
    <xdr:graphicFrame macro="">
      <xdr:nvGraphicFramePr>
        <xdr:cNvPr id="9" name="Chart 8">
          <a:extLst>
            <a:ext uri="{FF2B5EF4-FFF2-40B4-BE49-F238E27FC236}">
              <a16:creationId xmlns:a16="http://schemas.microsoft.com/office/drawing/2014/main" id="{9C9C6D96-BA35-4475-A4F6-5A6198F373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189442</xdr:colOff>
      <xdr:row>3</xdr:row>
      <xdr:rowOff>60325</xdr:rowOff>
    </xdr:from>
    <xdr:to>
      <xdr:col>7</xdr:col>
      <xdr:colOff>322792</xdr:colOff>
      <xdr:row>7</xdr:row>
      <xdr:rowOff>69850</xdr:rowOff>
    </xdr:to>
    <xdr:sp macro="" textlink="Pivot!B27">
      <xdr:nvSpPr>
        <xdr:cNvPr id="11" name="Rectangle: Rounded Corners 10">
          <a:extLst>
            <a:ext uri="{FF2B5EF4-FFF2-40B4-BE49-F238E27FC236}">
              <a16:creationId xmlns:a16="http://schemas.microsoft.com/office/drawing/2014/main" id="{62C89037-F7C7-4B87-9AF9-1813BFFFB957}"/>
            </a:ext>
          </a:extLst>
        </xdr:cNvPr>
        <xdr:cNvSpPr/>
      </xdr:nvSpPr>
      <xdr:spPr>
        <a:xfrm>
          <a:off x="3761317" y="631825"/>
          <a:ext cx="1962150" cy="771525"/>
        </a:xfrm>
        <a:prstGeom prst="roundRect">
          <a:avLst/>
        </a:prstGeom>
        <a:ln>
          <a:no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marL="0" indent="0" algn="ctr"/>
          <a:r>
            <a:rPr lang="en-US" sz="1100" b="1" i="0" u="none" strike="noStrike" baseline="0">
              <a:solidFill>
                <a:srgbClr val="000000"/>
              </a:solidFill>
              <a:latin typeface="Cascadia Code" panose="020B0609020000020004" pitchFamily="49" charset="0"/>
              <a:ea typeface="Cascadia Code" panose="020B0609020000020004" pitchFamily="49" charset="0"/>
              <a:cs typeface="Cascadia Code" panose="020B0609020000020004" pitchFamily="49" charset="0"/>
            </a:rPr>
            <a:t>TOTAL WORKING HOURS:</a:t>
          </a:r>
        </a:p>
        <a:p>
          <a:pPr marL="0" indent="0" algn="ctr"/>
          <a:fld id="{AFD47E26-DE73-447A-B496-4F3A703B8EC4}" type="TxLink">
            <a:rPr lang="en-US" sz="1100" b="1" i="0" u="none" strike="noStrike" baseline="0">
              <a:solidFill>
                <a:srgbClr val="000000"/>
              </a:solidFill>
              <a:latin typeface="Cascadia Code" panose="020B0609020000020004" pitchFamily="49" charset="0"/>
              <a:ea typeface="Cascadia Code" panose="020B0609020000020004" pitchFamily="49" charset="0"/>
              <a:cs typeface="Cascadia Code" panose="020B0609020000020004" pitchFamily="49" charset="0"/>
            </a:rPr>
            <a:pPr marL="0" indent="0" algn="ctr"/>
            <a:t>1438.4</a:t>
          </a:fld>
          <a:endParaRPr lang="en-US" sz="1100" b="1" i="0" u="none" strike="noStrike" baseline="0">
            <a:solidFill>
              <a:srgbClr val="000000"/>
            </a:solidFill>
            <a:latin typeface="Cascadia Code" panose="020B0609020000020004" pitchFamily="49" charset="0"/>
            <a:ea typeface="Cascadia Code" panose="020B0609020000020004" pitchFamily="49" charset="0"/>
            <a:cs typeface="Cascadia Code" panose="020B0609020000020004" pitchFamily="49" charset="0"/>
          </a:endParaRPr>
        </a:p>
      </xdr:txBody>
    </xdr:sp>
    <xdr:clientData/>
  </xdr:twoCellAnchor>
  <xdr:twoCellAnchor>
    <xdr:from>
      <xdr:col>7</xdr:col>
      <xdr:colOff>385234</xdr:colOff>
      <xdr:row>3</xdr:row>
      <xdr:rowOff>73025</xdr:rowOff>
    </xdr:from>
    <xdr:to>
      <xdr:col>10</xdr:col>
      <xdr:colOff>518584</xdr:colOff>
      <xdr:row>7</xdr:row>
      <xdr:rowOff>82550</xdr:rowOff>
    </xdr:to>
    <xdr:sp macro="" textlink="Pivot!E27">
      <xdr:nvSpPr>
        <xdr:cNvPr id="12" name="Rectangle: Rounded Corners 11">
          <a:extLst>
            <a:ext uri="{FF2B5EF4-FFF2-40B4-BE49-F238E27FC236}">
              <a16:creationId xmlns:a16="http://schemas.microsoft.com/office/drawing/2014/main" id="{0C14EA16-7FD5-4EBC-90A0-EF1B66B47086}"/>
            </a:ext>
          </a:extLst>
        </xdr:cNvPr>
        <xdr:cNvSpPr/>
      </xdr:nvSpPr>
      <xdr:spPr>
        <a:xfrm>
          <a:off x="5785909" y="644525"/>
          <a:ext cx="1962150" cy="771525"/>
        </a:xfrm>
        <a:prstGeom prst="roundRect">
          <a:avLst/>
        </a:prstGeom>
        <a:ln>
          <a:no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ctr"/>
          <a:r>
            <a:rPr lang="en-US" sz="1100" b="1" i="0" u="none" strike="noStrike">
              <a:solidFill>
                <a:srgbClr val="000000"/>
              </a:solidFill>
              <a:latin typeface="Cascadia Code" panose="020B0609020000020004" pitchFamily="49" charset="0"/>
              <a:ea typeface="Cascadia Code" panose="020B0609020000020004" pitchFamily="49" charset="0"/>
              <a:cs typeface="Cascadia Code" panose="020B0609020000020004" pitchFamily="49" charset="0"/>
            </a:rPr>
            <a:t>TOTAL TAX: </a:t>
          </a:r>
        </a:p>
        <a:p>
          <a:pPr algn="ctr"/>
          <a:fld id="{BA6757BF-EF65-4483-8839-347857E6335F}" type="TxLink">
            <a:rPr lang="en-US" sz="1100" b="1" i="0" u="none" strike="noStrike">
              <a:solidFill>
                <a:srgbClr val="000000"/>
              </a:solidFill>
              <a:latin typeface="Cascadia Code" panose="020B0609020000020004" pitchFamily="49" charset="0"/>
              <a:ea typeface="Cascadia Code" panose="020B0609020000020004" pitchFamily="49" charset="0"/>
              <a:cs typeface="Cascadia Code" panose="020B0609020000020004" pitchFamily="49" charset="0"/>
            </a:rPr>
            <a:pPr algn="ctr"/>
            <a:t> $1,364.03 </a:t>
          </a:fld>
          <a:endParaRPr lang="en-US" sz="1100" b="1" i="0" u="none" strike="noStrike">
            <a:latin typeface="Cascadia Code" panose="020B0609020000020004" pitchFamily="49" charset="0"/>
            <a:ea typeface="Cascadia Code" panose="020B0609020000020004" pitchFamily="49" charset="0"/>
            <a:cs typeface="Cascadia Code" panose="020B0609020000020004" pitchFamily="49" charset="0"/>
          </a:endParaRPr>
        </a:p>
      </xdr:txBody>
    </xdr:sp>
    <xdr:clientData/>
  </xdr:twoCellAnchor>
  <xdr:twoCellAnchor>
    <xdr:from>
      <xdr:col>10</xdr:col>
      <xdr:colOff>581025</xdr:colOff>
      <xdr:row>3</xdr:row>
      <xdr:rowOff>85724</xdr:rowOff>
    </xdr:from>
    <xdr:to>
      <xdr:col>13</xdr:col>
      <xdr:colOff>561975</xdr:colOff>
      <xdr:row>7</xdr:row>
      <xdr:rowOff>95249</xdr:rowOff>
    </xdr:to>
    <xdr:sp macro="" textlink="Pivot!F27">
      <xdr:nvSpPr>
        <xdr:cNvPr id="13" name="Rectangle: Rounded Corners 12">
          <a:extLst>
            <a:ext uri="{FF2B5EF4-FFF2-40B4-BE49-F238E27FC236}">
              <a16:creationId xmlns:a16="http://schemas.microsoft.com/office/drawing/2014/main" id="{089577B8-9E11-49A4-8BA0-AA1F29377B05}"/>
            </a:ext>
          </a:extLst>
        </xdr:cNvPr>
        <xdr:cNvSpPr/>
      </xdr:nvSpPr>
      <xdr:spPr>
        <a:xfrm>
          <a:off x="7810500" y="657224"/>
          <a:ext cx="1809750" cy="771525"/>
        </a:xfrm>
        <a:prstGeom prst="roundRect">
          <a:avLst/>
        </a:prstGeom>
        <a:ln>
          <a:no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ctr"/>
          <a:r>
            <a:rPr lang="en-US" sz="1100" b="1" i="0" u="none" strike="noStrike">
              <a:solidFill>
                <a:srgbClr val="000000"/>
              </a:solidFill>
              <a:effectLst/>
              <a:latin typeface="Cascadia Code" panose="020B0609020000020004" pitchFamily="49" charset="0"/>
              <a:ea typeface="Cascadia Code" panose="020B0609020000020004" pitchFamily="49" charset="0"/>
              <a:cs typeface="Cascadia Code" panose="020B0609020000020004" pitchFamily="49" charset="0"/>
            </a:rPr>
            <a:t>NET PAYMENT:</a:t>
          </a:r>
        </a:p>
        <a:p>
          <a:pPr algn="ctr"/>
          <a:fld id="{85AE4D40-DEF8-435C-B3B2-3AD2DBA9B5AE}" type="TxLink">
            <a:rPr lang="en-US" sz="1100" b="1" i="0" u="none" strike="noStrike">
              <a:solidFill>
                <a:srgbClr val="000000"/>
              </a:solidFill>
              <a:effectLst/>
              <a:latin typeface="Cascadia Code" panose="020B0609020000020004" pitchFamily="49" charset="0"/>
              <a:ea typeface="Cascadia Code" panose="020B0609020000020004" pitchFamily="49" charset="0"/>
              <a:cs typeface="Cascadia Code" panose="020B0609020000020004" pitchFamily="49" charset="0"/>
            </a:rPr>
            <a:pPr algn="ctr"/>
            <a:t> $18,122.17 </a:t>
          </a:fld>
          <a:endParaRPr lang="en-GB" sz="1100" b="1" i="0" u="none" strike="noStrike">
            <a:solidFill>
              <a:schemeClr val="dk1"/>
            </a:solidFill>
            <a:effectLst/>
            <a:latin typeface="Cascadia Code" panose="020B0609020000020004" pitchFamily="49" charset="0"/>
            <a:ea typeface="Cascadia Code" panose="020B0609020000020004" pitchFamily="49" charset="0"/>
            <a:cs typeface="Cascadia Code" panose="020B0609020000020004" pitchFamily="49" charset="0"/>
          </a:endParaRPr>
        </a:p>
      </xdr:txBody>
    </xdr:sp>
    <xdr:clientData/>
  </xdr:twoCellAnchor>
  <xdr:twoCellAnchor>
    <xdr:from>
      <xdr:col>1</xdr:col>
      <xdr:colOff>850900</xdr:colOff>
      <xdr:row>3</xdr:row>
      <xdr:rowOff>47625</xdr:rowOff>
    </xdr:from>
    <xdr:to>
      <xdr:col>4</xdr:col>
      <xdr:colOff>117475</xdr:colOff>
      <xdr:row>7</xdr:row>
      <xdr:rowOff>66675</xdr:rowOff>
    </xdr:to>
    <xdr:sp macro="" textlink="">
      <xdr:nvSpPr>
        <xdr:cNvPr id="14" name="Rectangle: Rounded Corners 13">
          <a:extLst>
            <a:ext uri="{FF2B5EF4-FFF2-40B4-BE49-F238E27FC236}">
              <a16:creationId xmlns:a16="http://schemas.microsoft.com/office/drawing/2014/main" id="{C174C310-AA72-4B4F-B0A9-6EFD613106D2}"/>
            </a:ext>
          </a:extLst>
        </xdr:cNvPr>
        <xdr:cNvSpPr/>
      </xdr:nvSpPr>
      <xdr:spPr>
        <a:xfrm>
          <a:off x="1727200" y="619125"/>
          <a:ext cx="1962150" cy="781050"/>
        </a:xfrm>
        <a:prstGeom prst="roundRect">
          <a:avLst/>
        </a:prstGeom>
        <a:solidFill>
          <a:sysClr val="window" lastClr="FFFFFF"/>
        </a:solidFill>
        <a:ln>
          <a:no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ctr"/>
          <a:r>
            <a:rPr lang="en-GB" sz="1200" b="1">
              <a:solidFill>
                <a:sysClr val="windowText" lastClr="000000"/>
              </a:solidFill>
              <a:latin typeface="Cascadia Code" panose="020B0609020000020004" pitchFamily="49" charset="0"/>
              <a:ea typeface="Cascadia Code" panose="020B0609020000020004" pitchFamily="49" charset="0"/>
              <a:cs typeface="Cascadia Code" panose="020B0609020000020004" pitchFamily="49" charset="0"/>
            </a:rPr>
            <a:t>Number</a:t>
          </a:r>
          <a:r>
            <a:rPr lang="en-GB" sz="1200" b="1" baseline="0">
              <a:solidFill>
                <a:sysClr val="windowText" lastClr="000000"/>
              </a:solidFill>
              <a:latin typeface="Cascadia Code" panose="020B0609020000020004" pitchFamily="49" charset="0"/>
              <a:ea typeface="Cascadia Code" panose="020B0609020000020004" pitchFamily="49" charset="0"/>
              <a:cs typeface="Cascadia Code" panose="020B0609020000020004" pitchFamily="49" charset="0"/>
            </a:rPr>
            <a:t> of days worked:</a:t>
          </a:r>
        </a:p>
        <a:p>
          <a:pPr algn="ctr"/>
          <a:r>
            <a:rPr lang="en-GB" sz="1200" b="1">
              <a:solidFill>
                <a:sysClr val="windowText" lastClr="000000"/>
              </a:solidFill>
              <a:latin typeface="Cascadia Code" panose="020B0609020000020004" pitchFamily="49" charset="0"/>
              <a:ea typeface="Cascadia Code" panose="020B0609020000020004" pitchFamily="49" charset="0"/>
              <a:cs typeface="Cascadia Code" panose="020B0609020000020004" pitchFamily="49" charset="0"/>
            </a:rPr>
            <a:t>16 </a:t>
          </a:r>
        </a:p>
        <a:p>
          <a:pPr algn="ctr"/>
          <a:endParaRPr lang="en-GB" sz="1200" b="1" baseline="0">
            <a:solidFill>
              <a:sysClr val="windowText" lastClr="000000"/>
            </a:solidFill>
            <a:latin typeface="Cascadia Code" panose="020B0609020000020004" pitchFamily="49" charset="0"/>
            <a:ea typeface="Cascadia Code" panose="020B0609020000020004" pitchFamily="49" charset="0"/>
            <a:cs typeface="Cascadia Code" panose="020B0609020000020004" pitchFamily="49" charset="0"/>
          </a:endParaRPr>
        </a:p>
        <a:p>
          <a:pPr algn="ctr"/>
          <a:endParaRPr lang="en-GB" sz="1600" b="1" baseline="0">
            <a:solidFill>
              <a:sysClr val="windowText" lastClr="000000"/>
            </a:solidFill>
            <a:latin typeface="Cascadia Code" panose="020B0609020000020004" pitchFamily="49" charset="0"/>
            <a:ea typeface="Cascadia Code" panose="020B0609020000020004" pitchFamily="49" charset="0"/>
            <a:cs typeface="Cascadia Code" panose="020B0609020000020004" pitchFamily="49" charset="0"/>
          </a:endParaRPr>
        </a:p>
      </xdr:txBody>
    </xdr:sp>
    <xdr:clientData/>
  </xdr:twoCellAnchor>
  <xdr:twoCellAnchor>
    <xdr:from>
      <xdr:col>0</xdr:col>
      <xdr:colOff>28575</xdr:colOff>
      <xdr:row>7</xdr:row>
      <xdr:rowOff>152400</xdr:rowOff>
    </xdr:from>
    <xdr:to>
      <xdr:col>5</xdr:col>
      <xdr:colOff>466725</xdr:colOff>
      <xdr:row>22</xdr:row>
      <xdr:rowOff>38099</xdr:rowOff>
    </xdr:to>
    <xdr:graphicFrame macro="">
      <xdr:nvGraphicFramePr>
        <xdr:cNvPr id="15" name="Chart 14">
          <a:extLst>
            <a:ext uri="{FF2B5EF4-FFF2-40B4-BE49-F238E27FC236}">
              <a16:creationId xmlns:a16="http://schemas.microsoft.com/office/drawing/2014/main" id="{E0FE2703-BCE1-4974-AB89-7290E20B37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0.19763</cdr:x>
      <cdr:y>0.0421</cdr:y>
    </cdr:from>
    <cdr:to>
      <cdr:x>0.83202</cdr:x>
      <cdr:y>0.1193</cdr:y>
    </cdr:to>
    <cdr:sp macro="" textlink="">
      <cdr:nvSpPr>
        <cdr:cNvPr id="2" name="TextBox 1">
          <a:extLst xmlns:a="http://schemas.openxmlformats.org/drawingml/2006/main">
            <a:ext uri="{FF2B5EF4-FFF2-40B4-BE49-F238E27FC236}">
              <a16:creationId xmlns:a16="http://schemas.microsoft.com/office/drawing/2014/main" id="{BE842501-450C-488C-94CB-948B3A2FFE0E}"/>
            </a:ext>
          </a:extLst>
        </cdr:cNvPr>
        <cdr:cNvSpPr txBox="1"/>
      </cdr:nvSpPr>
      <cdr:spPr>
        <a:xfrm xmlns:a="http://schemas.openxmlformats.org/drawingml/2006/main">
          <a:off x="952500" y="114299"/>
          <a:ext cx="3057525" cy="209550"/>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b="1">
              <a:solidFill>
                <a:schemeClr val="bg1">
                  <a:lumMod val="50000"/>
                </a:schemeClr>
              </a:solidFill>
              <a:latin typeface="Courier New" panose="02070309020205020404" pitchFamily="49" charset="0"/>
              <a:cs typeface="Courier New" panose="02070309020205020404" pitchFamily="49" charset="0"/>
            </a:rPr>
            <a:t>Top Workers</a:t>
          </a:r>
          <a:r>
            <a:rPr lang="en-GB" sz="1100" b="1" baseline="0">
              <a:solidFill>
                <a:schemeClr val="bg1">
                  <a:lumMod val="50000"/>
                </a:schemeClr>
              </a:solidFill>
              <a:latin typeface="Courier New" panose="02070309020205020404" pitchFamily="49" charset="0"/>
              <a:cs typeface="Courier New" panose="02070309020205020404" pitchFamily="49" charset="0"/>
            </a:rPr>
            <a:t> by Packageing Volume</a:t>
          </a:r>
          <a:endParaRPr lang="en-GB" sz="1100" b="1">
            <a:solidFill>
              <a:schemeClr val="bg1">
                <a:lumMod val="50000"/>
              </a:schemeClr>
            </a:solidFill>
            <a:latin typeface="Courier New" panose="02070309020205020404" pitchFamily="49" charset="0"/>
            <a:cs typeface="Courier New" panose="02070309020205020404" pitchFamily="49" charset="0"/>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kon" refreshedDate="45025.314534953701" createdVersion="6" refreshedVersion="6" minRefreshableVersion="3" recordCount="327" xr:uid="{4D25E142-75F5-4F32-8982-3120324486FF}">
  <cacheSource type="worksheet">
    <worksheetSource ref="A4:O331" sheet="cleaned"/>
  </cacheSource>
  <cacheFields count="15">
    <cacheField name="employee_id" numFmtId="0">
      <sharedItems containsSemiMixedTypes="0" containsString="0" containsNumber="1" containsInteger="1" minValue="1004" maxValue="1696"/>
    </cacheField>
    <cacheField name="full_name" numFmtId="0">
      <sharedItems count="194">
        <s v="Clemens Christmas"/>
        <s v="Kyle Butler-Bowdon"/>
        <s v="Neddy Kollas"/>
        <s v="Felic Yven"/>
        <s v="Corinna Collibear"/>
        <s v="Brittani Pyner"/>
        <s v="Cheryl Elliss"/>
        <s v="Crissy Bloor"/>
        <s v="Anthea Tapson"/>
        <s v="Puff Bruyns"/>
        <s v="Virginia Pandey"/>
        <s v="Cal Hitscher"/>
        <s v="Micky Trendle"/>
        <s v="Idalia Haisell"/>
        <s v="Ezra Marikhin"/>
        <s v="Eddie Dron"/>
        <s v="Stefanie Ryman"/>
        <s v="Ingra Butfield"/>
        <s v="Corrina Sandry"/>
        <s v="Luka Shehu"/>
        <s v="Gaultiero Kingaby"/>
        <s v="Sanders Cockney"/>
        <s v="Killian Vase"/>
        <s v="Julie Tanton"/>
        <s v="Reece Fullick"/>
        <s v="Maude Matthews"/>
        <s v="Sonny Madgett"/>
        <s v="Julio Corton"/>
        <s v="Isaak Kos"/>
        <s v="Cristiano Welden"/>
        <s v="Eleonora Ducker"/>
        <s v="Kendrick Blackmoor"/>
        <s v="Paige Gabitis"/>
        <s v="Mark Kittle"/>
        <s v="Mata Rosenblath"/>
        <s v="Lorenzo Erangy"/>
        <s v="Lonny Greenman"/>
        <s v="Jeno Jervoise"/>
        <s v="Fabe Hinksen"/>
        <s v="Koressa Verdey"/>
        <s v="Arlyne Chisman"/>
        <s v="Brnaby Gregg"/>
        <s v="Bambi Bestwerthick"/>
        <s v="Eamon Yusupov"/>
        <s v="Lewiss Bozier"/>
        <s v="Lilla Burrus"/>
        <s v="Serene Tincey"/>
        <s v="Mallory Eastcourt"/>
        <s v="Rudolfo Hessay"/>
        <s v="Debbie Cheyenne"/>
        <s v="Ariana Vina"/>
        <s v="Gianna Assad"/>
        <s v="Boonie Baraja"/>
        <s v="Chelsey Klammt"/>
        <s v="Dallon Slides"/>
        <s v="Armando Rome"/>
        <s v="Davidde Broadnicke"/>
        <s v="Riva Tunna"/>
        <s v="Olympie Hexum"/>
        <s v="Averell Aleksashin"/>
        <s v="Amby Girard"/>
        <s v="Raffaello Khomishin"/>
        <s v="Lorant Bumphries"/>
        <s v="Yehudit Cornwall"/>
        <s v="Pilla Shan"/>
        <s v="Sheeree Sokell"/>
        <s v="Haydon Twomey"/>
        <s v="Brenn Waterman"/>
        <s v="Idalina Wheelband"/>
        <s v="Thebault Wassell"/>
        <s v="Ignacius Geikie"/>
        <s v="Celene Hofer"/>
        <s v="Reinhard Hiddsley"/>
        <s v="Kevin Martynka"/>
        <s v="Mariya Gerok"/>
        <s v="Dory Mowat"/>
        <s v="Winny Teddy"/>
        <s v="Reiko Coppledike"/>
        <s v="Liana Busch"/>
        <s v="Francyne Meas"/>
        <s v="Osborne Dunklee"/>
        <s v="Davita Foxall"/>
        <s v="Brit MacGorrie"/>
        <s v="Kennith Kennealy"/>
        <s v="Shannan Mossdale"/>
        <s v="Griffy Ashley"/>
        <s v="Tansy Kidson"/>
        <s v="Elsworth Towsey"/>
        <s v="Steward Duchart"/>
        <s v="Auroora Quartly"/>
        <s v="Ari Crowe"/>
        <s v="Belinda Hartright"/>
        <s v="Rockwell Verlinde"/>
        <s v="Thane Fleay"/>
        <s v="Catlin Bourgourd"/>
        <s v="Avery Elleton"/>
        <s v="Richy Eisikowitch"/>
        <s v="Luigi Cordon"/>
        <s v="Cecil Cammomile"/>
        <s v="Petr Hannaby"/>
        <s v="Debi Leece"/>
        <s v="Calvin Gillatt"/>
        <s v="Kellen Annion"/>
        <s v="Wilone Allberry"/>
        <s v="Lonee Ottiwill"/>
        <s v="Analise Luker"/>
        <s v="Claude Bewshea"/>
        <s v="Errick Heselwood"/>
        <s v="Jamison Jozwik"/>
        <s v="Winfield Brockett"/>
        <s v="Moria Belin"/>
        <s v="Devlen Suggett"/>
        <s v="Carter Livsey"/>
        <s v="Winny Dunwoody"/>
        <s v="Lorna Knill"/>
        <s v="Kari Quiddington"/>
        <s v="Antonia Fountain"/>
        <s v="Eyde Leeming"/>
        <s v="Reeba Sworne"/>
        <s v="Tabbitha Sammonds"/>
        <s v="Boone Tidball"/>
        <s v="Joshua Nun"/>
        <s v="Shelbi Skures"/>
        <s v="Sybyl Dominichelli"/>
        <s v="Frasco Jarnell"/>
        <s v="Robinia Blaxall"/>
        <s v="Cly Goathrop"/>
        <s v="Gilbert Warnock"/>
        <s v="Jed Mc Caghan"/>
        <s v="Dom Reinbech"/>
        <s v="Gaspard Cuseck"/>
        <s v="Kurt Tanton"/>
        <s v="Charisse Madison"/>
        <s v="Edsel Romi"/>
        <s v="Wendy Wyllie"/>
        <s v="Lin Boal"/>
        <s v="Merrel Neesham"/>
        <s v="Iorgo Gravestone"/>
        <s v="Tallie Yarnell"/>
        <s v="Mae Drynan"/>
        <s v="Pam Job"/>
        <s v="Chiquita Magne"/>
        <s v="Carl Gonzalez"/>
        <s v="Matt Divall"/>
        <s v="Greggory Pedycan"/>
        <s v="Anson Defew"/>
        <s v="Romain Duncklee"/>
        <s v="Doris Cawse"/>
        <s v="Bowie Potier"/>
        <s v="Lola Aloway"/>
        <s v="Bondie Hurdman"/>
        <s v="Amandie Simononsky"/>
        <s v="Ninnetta Bonhome"/>
        <s v="Carita Giacobazzi"/>
        <s v="Cybil Knutsen"/>
        <s v="Felicdad Veld"/>
        <s v="Julianna Scurry"/>
        <s v="Roley Rankmore"/>
        <s v="Erin Wessel"/>
        <s v="Gabrila Tomley"/>
        <s v="Helen Marikhin"/>
        <s v="Pavla McInteer"/>
        <s v="Josy Stopforth"/>
        <s v="Bard Cadle"/>
        <s v="Isador Shire"/>
        <s v="Kimberli Kruschov"/>
        <s v="Rutledge Waterson"/>
        <s v="Leonid Tiddy"/>
        <s v="Lanni Klimes"/>
        <s v="Gordy Iffe"/>
        <s v="Lek Spritt"/>
        <s v="Kristina Macieja"/>
        <s v="Lief Orvis"/>
        <s v="Rochester Brader"/>
        <s v="Aura Mayward"/>
        <s v="Cyrille Uttridge"/>
        <s v="Beryle Ghidetti"/>
        <s v="Glynis Harvey"/>
        <s v="Gerick Shitliff"/>
        <s v="Cass Demeza"/>
        <s v="Fabian Hitcham"/>
        <s v="Taddeusz Birtonshaw"/>
        <s v="Perrine Wike"/>
        <s v="Cos Esparza"/>
        <s v="Kassey Wattins"/>
        <s v="Lucien Strathearn"/>
        <s v="Dan Bottomo"/>
        <s v="Wallas Mulleary"/>
        <s v="Lidia Fallows"/>
        <s v="Baird McAne"/>
        <s v="Myrwyn Willows"/>
        <s v="Blake Jiracek"/>
        <s v="Heinrik Olwen"/>
        <s v="Elijah Larwood"/>
      </sharedItems>
    </cacheField>
    <cacheField name="email" numFmtId="0">
      <sharedItems/>
    </cacheField>
    <cacheField name="gender" numFmtId="0">
      <sharedItems containsBlank="1" count="9">
        <s v="Male"/>
        <s v="Polygender"/>
        <s v="Female"/>
        <m/>
        <s v="Genderfluid"/>
        <s v="Non-binary"/>
        <s v="Bigender"/>
        <s v="Genderqueer"/>
        <s v="Agender"/>
      </sharedItems>
    </cacheField>
    <cacheField name="date" numFmtId="0">
      <sharedItems count="21">
        <s v="09.02.2023"/>
        <s v="28.02.2023"/>
        <s v="13.02.2023"/>
        <s v="27.02.2023"/>
        <s v="08.02.2023"/>
        <s v="12.02.2023"/>
        <s v="20.02.2023"/>
        <s v="25.02.2023"/>
        <s v="19.02.2023"/>
        <s v="24.02.2023"/>
        <s v="21.02.2023"/>
        <s v="26.02.2023"/>
        <s v="22.02.2023"/>
        <s v="14.02.2024"/>
        <s v="23.02.2023"/>
        <s v="15.02.2023"/>
        <s v="14.02.2023"/>
        <s v="12.02.2024"/>
        <s v="13.02.2024"/>
        <s v="10.02.2023"/>
        <s v="16.02.2023"/>
      </sharedItems>
    </cacheField>
    <cacheField name="job_role" numFmtId="0">
      <sharedItems count="2">
        <s v="checker"/>
        <s v="packager"/>
      </sharedItems>
    </cacheField>
    <cacheField name="time_in" numFmtId="18">
      <sharedItems containsSemiMixedTypes="0" containsNonDate="0" containsDate="1" containsString="0" minDate="1899-12-30T09:00:00" maxDate="1899-12-30T11:59:00"/>
    </cacheField>
    <cacheField name="time_out" numFmtId="18">
      <sharedItems containsSemiMixedTypes="0" containsNonDate="0" containsDate="1" containsString="0" minDate="1899-12-30T14:45:00" maxDate="1899-12-30T14:59:00"/>
    </cacheField>
    <cacheField name="packaging_volume" numFmtId="0">
      <sharedItems containsSemiMixedTypes="0" containsString="0" containsNumber="1" containsInteger="1" minValue="0" maxValue="120"/>
    </cacheField>
    <cacheField name="hours_worked" numFmtId="0">
      <sharedItems containsSemiMixedTypes="0" containsString="0" containsNumber="1" minValue="2.8" maxValue="5.9" count="32">
        <n v="5.6"/>
        <n v="4.3"/>
        <n v="4.0999999999999996"/>
        <n v="5"/>
        <n v="3.6"/>
        <n v="4.4000000000000004"/>
        <n v="4"/>
        <n v="4.5999999999999996"/>
        <n v="3.2"/>
        <n v="5.7"/>
        <n v="2.9"/>
        <n v="5.8"/>
        <n v="3.7"/>
        <n v="3"/>
        <n v="5.2"/>
        <n v="4.9000000000000004"/>
        <n v="3.3"/>
        <n v="4.5"/>
        <n v="3.9"/>
        <n v="3.4"/>
        <n v="3.8"/>
        <n v="4.7"/>
        <n v="3.1"/>
        <n v="3.5"/>
        <n v="5.0999999999999996"/>
        <n v="4.2"/>
        <n v="4.8"/>
        <n v="5.9"/>
        <n v="5.3"/>
        <n v="5.5"/>
        <n v="5.4"/>
        <n v="2.8"/>
      </sharedItems>
    </cacheField>
    <cacheField name="hrs_pay($)" numFmtId="0">
      <sharedItems containsSemiMixedTypes="0" containsString="0" containsNumber="1" minValue="14" maxValue="29.5"/>
    </cacheField>
    <cacheField name="package_pay" numFmtId="0">
      <sharedItems containsSemiMixedTypes="0" containsString="0" containsNumber="1" minValue="0" maxValue="60"/>
    </cacheField>
    <cacheField name="total_pay" numFmtId="0">
      <sharedItems containsSemiMixedTypes="0" containsString="0" containsNumber="1" minValue="16.5" maxValue="87.5"/>
    </cacheField>
    <cacheField name="tax" numFmtId="0">
      <sharedItems containsSemiMixedTypes="0" containsString="0" containsNumber="1" minValue="1.155" maxValue="6.1250000000000009"/>
    </cacheField>
    <cacheField name="net_pay" numFmtId="164">
      <sharedItems containsSemiMixedTypes="0" containsString="0" containsNumber="1" minValue="15.345000000000001" maxValue="81.375"/>
    </cacheField>
  </cacheFields>
  <extLst>
    <ext xmlns:x14="http://schemas.microsoft.com/office/spreadsheetml/2009/9/main" uri="{725AE2AE-9491-48be-B2B4-4EB974FC3084}">
      <x14:pivotCacheDefinition pivotCacheId="15995413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7">
  <r>
    <n v="1190"/>
    <x v="0"/>
    <s v="cchristmass@alibaba.com"/>
    <x v="0"/>
    <x v="0"/>
    <x v="0"/>
    <d v="1899-12-30T09:10:00"/>
    <d v="1899-12-30T14:47:00"/>
    <n v="120"/>
    <x v="0"/>
    <n v="28"/>
    <n v="36"/>
    <n v="64"/>
    <n v="4.4800000000000004"/>
    <n v="59.519999999999996"/>
  </r>
  <r>
    <n v="1522"/>
    <x v="1"/>
    <s v="kbutlerbowdon8p@cnn.com"/>
    <x v="1"/>
    <x v="1"/>
    <x v="1"/>
    <d v="1899-12-30T10:37:00"/>
    <d v="1899-12-30T14:56:00"/>
    <n v="120"/>
    <x v="1"/>
    <n v="21.5"/>
    <n v="60"/>
    <n v="81.5"/>
    <n v="5.705000000000001"/>
    <n v="75.795000000000002"/>
  </r>
  <r>
    <n v="1604"/>
    <x v="2"/>
    <s v="nkollas1w@sourceforge.net"/>
    <x v="0"/>
    <x v="2"/>
    <x v="1"/>
    <d v="1899-12-30T10:47:00"/>
    <d v="1899-12-30T14:50:00"/>
    <n v="120"/>
    <x v="2"/>
    <n v="20.5"/>
    <n v="60"/>
    <n v="80.5"/>
    <n v="5.6350000000000007"/>
    <n v="74.864999999999995"/>
  </r>
  <r>
    <n v="1653"/>
    <x v="3"/>
    <s v="krotge0@prlog.org"/>
    <x v="2"/>
    <x v="3"/>
    <x v="1"/>
    <d v="1899-12-30T09:45:00"/>
    <d v="1899-12-30T14:45:00"/>
    <n v="120"/>
    <x v="3"/>
    <n v="25"/>
    <n v="60"/>
    <n v="85"/>
    <n v="5.95"/>
    <n v="79.05"/>
  </r>
  <r>
    <n v="1656"/>
    <x v="4"/>
    <s v="ccollibear1b@reuters.com"/>
    <x v="2"/>
    <x v="0"/>
    <x v="1"/>
    <d v="1899-12-30T11:13:00"/>
    <d v="1899-12-30T14:47:00"/>
    <n v="120"/>
    <x v="4"/>
    <n v="18"/>
    <n v="60"/>
    <n v="78"/>
    <n v="5.4600000000000009"/>
    <n v="72.539999999999992"/>
  </r>
  <r>
    <n v="1118"/>
    <x v="5"/>
    <s v="bpynerm@yelp.com"/>
    <x v="2"/>
    <x v="0"/>
    <x v="1"/>
    <d v="1899-12-30T10:28:00"/>
    <d v="1899-12-30T14:49:00"/>
    <n v="119"/>
    <x v="5"/>
    <n v="22"/>
    <n v="59.5"/>
    <n v="81.5"/>
    <n v="5.705000000000001"/>
    <n v="75.795000000000002"/>
  </r>
  <r>
    <n v="1193"/>
    <x v="6"/>
    <s v="celliss8x@redcross.org"/>
    <x v="2"/>
    <x v="1"/>
    <x v="1"/>
    <d v="1899-12-30T10:45:00"/>
    <d v="1899-12-30T14:45:00"/>
    <n v="119"/>
    <x v="6"/>
    <n v="20"/>
    <n v="59.5"/>
    <n v="79.5"/>
    <n v="5.5650000000000004"/>
    <n v="73.935000000000002"/>
  </r>
  <r>
    <n v="1235"/>
    <x v="7"/>
    <s v="cbloor1@blinklist.com"/>
    <x v="2"/>
    <x v="4"/>
    <x v="1"/>
    <d v="1899-12-30T10:23:00"/>
    <d v="1899-12-30T14:56:00"/>
    <n v="119"/>
    <x v="7"/>
    <n v="23"/>
    <n v="59.5"/>
    <n v="82.5"/>
    <n v="5.7750000000000004"/>
    <n v="76.724999999999994"/>
  </r>
  <r>
    <n v="1465"/>
    <x v="8"/>
    <s v="atapson21@cnbc.com"/>
    <x v="2"/>
    <x v="5"/>
    <x v="1"/>
    <d v="1899-12-30T11:10:00"/>
    <d v="1899-12-30T14:46:00"/>
    <n v="119"/>
    <x v="4"/>
    <n v="18"/>
    <n v="59.5"/>
    <n v="77.5"/>
    <n v="5.4250000000000007"/>
    <n v="72.075000000000003"/>
  </r>
  <r>
    <n v="1666"/>
    <x v="9"/>
    <s v="pbruyns4l@hugedomains.com"/>
    <x v="0"/>
    <x v="6"/>
    <x v="0"/>
    <d v="1899-12-30T11:14:00"/>
    <d v="1899-12-30T14:50:00"/>
    <n v="119"/>
    <x v="4"/>
    <n v="18"/>
    <n v="35.699999999999996"/>
    <n v="53.699999999999996"/>
    <n v="3.7589999999999999"/>
    <n v="49.940999999999995"/>
  </r>
  <r>
    <n v="1351"/>
    <x v="0"/>
    <s v="cchristmass@alibaba.com"/>
    <x v="0"/>
    <x v="0"/>
    <x v="0"/>
    <d v="1899-12-30T11:41:00"/>
    <d v="1899-12-30T14:51:00"/>
    <n v="118"/>
    <x v="8"/>
    <n v="16"/>
    <n v="35.4"/>
    <n v="51.4"/>
    <n v="3.5980000000000003"/>
    <n v="47.802"/>
  </r>
  <r>
    <n v="1475"/>
    <x v="10"/>
    <s v="vpandey64@yolasite.com"/>
    <x v="2"/>
    <x v="7"/>
    <x v="1"/>
    <d v="1899-12-30T09:07:00"/>
    <d v="1899-12-30T14:47:00"/>
    <n v="118"/>
    <x v="9"/>
    <n v="28.5"/>
    <n v="59"/>
    <n v="87.5"/>
    <n v="6.1250000000000009"/>
    <n v="81.375"/>
  </r>
  <r>
    <n v="1514"/>
    <x v="11"/>
    <s v="chitscher6b@shop-pro.jp"/>
    <x v="2"/>
    <x v="7"/>
    <x v="1"/>
    <d v="1899-12-30T09:51:00"/>
    <d v="1899-12-30T14:52:00"/>
    <n v="118"/>
    <x v="3"/>
    <n v="25"/>
    <n v="59"/>
    <n v="84"/>
    <n v="5.8800000000000008"/>
    <n v="78.12"/>
  </r>
  <r>
    <n v="1587"/>
    <x v="12"/>
    <s v="mtrendle44@apple.com"/>
    <x v="2"/>
    <x v="8"/>
    <x v="1"/>
    <d v="1899-12-30T10:58:00"/>
    <d v="1899-12-30T14:58:00"/>
    <n v="118"/>
    <x v="6"/>
    <n v="20"/>
    <n v="59"/>
    <n v="79"/>
    <n v="5.53"/>
    <n v="73.47"/>
  </r>
  <r>
    <n v="1117"/>
    <x v="13"/>
    <s v="ihaisell4d@ft.com"/>
    <x v="2"/>
    <x v="8"/>
    <x v="0"/>
    <d v="1899-12-30T11:58:00"/>
    <d v="1899-12-30T14:52:00"/>
    <n v="117"/>
    <x v="10"/>
    <n v="14.5"/>
    <n v="35.1"/>
    <n v="49.6"/>
    <n v="3.4720000000000004"/>
    <n v="46.128"/>
  </r>
  <r>
    <n v="1242"/>
    <x v="14"/>
    <s v="emarikhin5v@ebay.com"/>
    <x v="1"/>
    <x v="7"/>
    <x v="1"/>
    <d v="1899-12-30T09:10:00"/>
    <d v="1899-12-30T14:56:00"/>
    <n v="117"/>
    <x v="11"/>
    <n v="29"/>
    <n v="58.5"/>
    <n v="87.5"/>
    <n v="6.1250000000000009"/>
    <n v="81.375"/>
  </r>
  <r>
    <n v="1251"/>
    <x v="15"/>
    <s v="edronw@cpanel.net"/>
    <x v="0"/>
    <x v="0"/>
    <x v="0"/>
    <d v="1899-12-30T11:16:00"/>
    <d v="1899-12-30T14:50:00"/>
    <n v="117"/>
    <x v="4"/>
    <n v="18"/>
    <n v="35.1"/>
    <n v="53.1"/>
    <n v="3.7170000000000005"/>
    <n v="49.383000000000003"/>
  </r>
  <r>
    <n v="1328"/>
    <x v="16"/>
    <s v="sryman5r@harvard.edu"/>
    <x v="3"/>
    <x v="9"/>
    <x v="1"/>
    <d v="1899-12-30T11:13:00"/>
    <d v="1899-12-30T14:55:00"/>
    <n v="116"/>
    <x v="12"/>
    <n v="18.5"/>
    <n v="58"/>
    <n v="76.5"/>
    <n v="5.3550000000000004"/>
    <n v="71.144999999999996"/>
  </r>
  <r>
    <n v="1389"/>
    <x v="17"/>
    <s v="ibutfield9@stanford.edu"/>
    <x v="0"/>
    <x v="4"/>
    <x v="1"/>
    <d v="1899-12-30T11:58:00"/>
    <d v="1899-12-30T14:51:00"/>
    <n v="116"/>
    <x v="10"/>
    <n v="14.5"/>
    <n v="58"/>
    <n v="72.5"/>
    <n v="5.0750000000000002"/>
    <n v="67.424999999999997"/>
  </r>
  <r>
    <n v="1421"/>
    <x v="18"/>
    <s v="csandry73@slate.com"/>
    <x v="2"/>
    <x v="2"/>
    <x v="1"/>
    <d v="1899-12-30T10:33:00"/>
    <d v="1899-12-30T14:49:00"/>
    <n v="116"/>
    <x v="1"/>
    <n v="21.5"/>
    <n v="58"/>
    <n v="79.5"/>
    <n v="5.5650000000000004"/>
    <n v="73.935000000000002"/>
  </r>
  <r>
    <n v="1421"/>
    <x v="19"/>
    <s v="pgethins7t@etsy.com"/>
    <x v="0"/>
    <x v="3"/>
    <x v="0"/>
    <d v="1899-12-30T11:45:00"/>
    <d v="1899-12-30T14:46:00"/>
    <n v="116"/>
    <x v="13"/>
    <n v="15"/>
    <n v="34.799999999999997"/>
    <n v="49.8"/>
    <n v="3.4860000000000002"/>
    <n v="46.314"/>
  </r>
  <r>
    <n v="1449"/>
    <x v="20"/>
    <s v="gkingaby13@nifty.com"/>
    <x v="0"/>
    <x v="0"/>
    <x v="1"/>
    <d v="1899-12-30T11:18:00"/>
    <d v="1899-12-30T14:55:00"/>
    <n v="116"/>
    <x v="4"/>
    <n v="18"/>
    <n v="58"/>
    <n v="76"/>
    <n v="5.32"/>
    <n v="70.680000000000007"/>
  </r>
  <r>
    <n v="1586"/>
    <x v="21"/>
    <s v="scockney78@guardian.co.uk"/>
    <x v="0"/>
    <x v="3"/>
    <x v="0"/>
    <d v="1899-12-30T09:39:00"/>
    <d v="1899-12-30T14:50:00"/>
    <n v="116"/>
    <x v="14"/>
    <n v="26"/>
    <n v="34.799999999999997"/>
    <n v="60.8"/>
    <n v="4.2560000000000002"/>
    <n v="56.543999999999997"/>
  </r>
  <r>
    <n v="1072"/>
    <x v="22"/>
    <s v="kvase4s@auda.org.au"/>
    <x v="0"/>
    <x v="10"/>
    <x v="1"/>
    <d v="1899-12-30T09:15:00"/>
    <d v="1899-12-30T14:58:00"/>
    <n v="115"/>
    <x v="9"/>
    <n v="28.5"/>
    <n v="57.5"/>
    <n v="86"/>
    <n v="6.0200000000000005"/>
    <n v="79.98"/>
  </r>
  <r>
    <n v="1308"/>
    <x v="23"/>
    <s v="jtanton91@ow.ly"/>
    <x v="4"/>
    <x v="3"/>
    <x v="1"/>
    <d v="1899-12-30T11:15:00"/>
    <d v="1899-12-30T14:48:00"/>
    <n v="115"/>
    <x v="4"/>
    <n v="18"/>
    <n v="57.5"/>
    <n v="75.5"/>
    <n v="5.2850000000000001"/>
    <n v="70.215000000000003"/>
  </r>
  <r>
    <n v="1345"/>
    <x v="24"/>
    <s v="rfullick1c@pcworld.com"/>
    <x v="0"/>
    <x v="0"/>
    <x v="1"/>
    <d v="1899-12-30T09:33:00"/>
    <d v="1899-12-30T14:47:00"/>
    <n v="115"/>
    <x v="14"/>
    <n v="26"/>
    <n v="57.5"/>
    <n v="83.5"/>
    <n v="5.8450000000000006"/>
    <n v="77.655000000000001"/>
  </r>
  <r>
    <n v="1377"/>
    <x v="25"/>
    <s v="mmatthews3j@paginegialle.it"/>
    <x v="2"/>
    <x v="8"/>
    <x v="1"/>
    <d v="1899-12-30T09:00:00"/>
    <d v="1899-12-30T14:48:00"/>
    <n v="115"/>
    <x v="11"/>
    <n v="29"/>
    <n v="57.5"/>
    <n v="86.5"/>
    <n v="6.0550000000000006"/>
    <n v="80.444999999999993"/>
  </r>
  <r>
    <n v="1448"/>
    <x v="26"/>
    <s v="smadgett1v@usatoday.com"/>
    <x v="2"/>
    <x v="5"/>
    <x v="1"/>
    <d v="1899-12-30T09:59:00"/>
    <d v="1899-12-30T14:54:00"/>
    <n v="115"/>
    <x v="15"/>
    <n v="24.5"/>
    <n v="57.5"/>
    <n v="82"/>
    <n v="5.74"/>
    <n v="76.260000000000005"/>
  </r>
  <r>
    <n v="1127"/>
    <x v="27"/>
    <s v="jcorton84@jigsy.com"/>
    <x v="0"/>
    <x v="11"/>
    <x v="1"/>
    <d v="1899-12-30T09:12:00"/>
    <d v="1899-12-30T14:55:00"/>
    <n v="114"/>
    <x v="9"/>
    <n v="28.5"/>
    <n v="57"/>
    <n v="85.5"/>
    <n v="5.9850000000000003"/>
    <n v="79.515000000000001"/>
  </r>
  <r>
    <n v="1217"/>
    <x v="28"/>
    <s v="ikos4x@answers.com"/>
    <x v="0"/>
    <x v="12"/>
    <x v="1"/>
    <d v="1899-12-30T09:56:00"/>
    <d v="1899-12-30T14:51:00"/>
    <n v="114"/>
    <x v="15"/>
    <n v="24.5"/>
    <n v="57"/>
    <n v="81.5"/>
    <n v="5.705000000000001"/>
    <n v="75.795000000000002"/>
  </r>
  <r>
    <n v="1286"/>
    <x v="29"/>
    <s v="cwelden7y@spiegel.de"/>
    <x v="0"/>
    <x v="3"/>
    <x v="1"/>
    <d v="1899-12-30T11:30:00"/>
    <d v="1899-12-30T14:50:00"/>
    <n v="114"/>
    <x v="16"/>
    <n v="16.5"/>
    <n v="57"/>
    <n v="73.5"/>
    <n v="5.1450000000000005"/>
    <n v="68.355000000000004"/>
  </r>
  <r>
    <n v="1369"/>
    <x v="3"/>
    <s v="krotge0@prlog.org"/>
    <x v="2"/>
    <x v="13"/>
    <x v="1"/>
    <d v="1899-12-30T10:30:00"/>
    <d v="1899-12-30T14:58:00"/>
    <n v="114"/>
    <x v="17"/>
    <n v="22.5"/>
    <n v="57"/>
    <n v="79.5"/>
    <n v="5.5650000000000004"/>
    <n v="73.935000000000002"/>
  </r>
  <r>
    <n v="1389"/>
    <x v="30"/>
    <s v="educker6u@accuweather.com"/>
    <x v="2"/>
    <x v="7"/>
    <x v="1"/>
    <d v="1899-12-30T10:54:00"/>
    <d v="1899-12-30T14:46:00"/>
    <n v="114"/>
    <x v="18"/>
    <n v="19.5"/>
    <n v="57"/>
    <n v="76.5"/>
    <n v="5.3550000000000004"/>
    <n v="71.144999999999996"/>
  </r>
  <r>
    <n v="1411"/>
    <x v="31"/>
    <s v="kblackmoor5j@pcworld.com"/>
    <x v="0"/>
    <x v="3"/>
    <x v="1"/>
    <d v="1899-12-30T10:24:00"/>
    <d v="1899-12-30T14:50:00"/>
    <n v="114"/>
    <x v="5"/>
    <n v="22"/>
    <n v="57"/>
    <n v="79"/>
    <n v="5.53"/>
    <n v="73.47"/>
  </r>
  <r>
    <n v="1007"/>
    <x v="32"/>
    <s v="pgabitis5d@washingtonpost.com"/>
    <x v="2"/>
    <x v="14"/>
    <x v="1"/>
    <d v="1899-12-30T11:11:00"/>
    <d v="1899-12-30T14:52:00"/>
    <n v="113"/>
    <x v="12"/>
    <n v="18.5"/>
    <n v="56.5"/>
    <n v="75"/>
    <n v="5.2500000000000009"/>
    <n v="69.75"/>
  </r>
  <r>
    <n v="1110"/>
    <x v="33"/>
    <s v="mkluss58@princeton.edu"/>
    <x v="0"/>
    <x v="14"/>
    <x v="0"/>
    <d v="1899-12-30T10:30:00"/>
    <d v="1899-12-30T14:47:00"/>
    <n v="113"/>
    <x v="1"/>
    <n v="21.5"/>
    <n v="33.9"/>
    <n v="55.4"/>
    <n v="3.8780000000000001"/>
    <n v="51.521999999999998"/>
  </r>
  <r>
    <n v="1569"/>
    <x v="34"/>
    <s v="mrosenblath6n@gov.uk"/>
    <x v="0"/>
    <x v="7"/>
    <x v="0"/>
    <d v="1899-12-30T11:40:00"/>
    <d v="1899-12-30T14:50:00"/>
    <n v="113"/>
    <x v="8"/>
    <n v="16"/>
    <n v="33.9"/>
    <n v="49.9"/>
    <n v="3.4930000000000003"/>
    <n v="46.406999999999996"/>
  </r>
  <r>
    <n v="1080"/>
    <x v="35"/>
    <s v="lerangy4t@army.mil"/>
    <x v="0"/>
    <x v="10"/>
    <x v="0"/>
    <d v="1899-12-30T10:27:00"/>
    <d v="1899-12-30T14:54:00"/>
    <n v="112"/>
    <x v="17"/>
    <n v="22.5"/>
    <n v="33.6"/>
    <n v="56.1"/>
    <n v="3.9270000000000005"/>
    <n v="52.173000000000002"/>
  </r>
  <r>
    <n v="1173"/>
    <x v="36"/>
    <s v="lgreenman3y@jalbum.net"/>
    <x v="0"/>
    <x v="1"/>
    <x v="1"/>
    <d v="1899-12-30T11:29:00"/>
    <d v="1899-12-30T14:55:00"/>
    <n v="112"/>
    <x v="19"/>
    <n v="17"/>
    <n v="56"/>
    <n v="73"/>
    <n v="5.1100000000000003"/>
    <n v="67.89"/>
  </r>
  <r>
    <n v="1581"/>
    <x v="37"/>
    <s v="jjervoisej@ustream.tv"/>
    <x v="0"/>
    <x v="0"/>
    <x v="1"/>
    <d v="1899-12-30T11:15:00"/>
    <d v="1899-12-30T14:50:00"/>
    <n v="112"/>
    <x v="4"/>
    <n v="18"/>
    <n v="56"/>
    <n v="74"/>
    <n v="5.1800000000000006"/>
    <n v="68.819999999999993"/>
  </r>
  <r>
    <n v="1275"/>
    <x v="38"/>
    <s v="fhinksen5@networkadvertising.org"/>
    <x v="0"/>
    <x v="4"/>
    <x v="1"/>
    <d v="1899-12-30T11:07:00"/>
    <d v="1899-12-30T14:53:00"/>
    <n v="111"/>
    <x v="20"/>
    <n v="19"/>
    <n v="55.5"/>
    <n v="74.5"/>
    <n v="5.2150000000000007"/>
    <n v="69.284999999999997"/>
  </r>
  <r>
    <n v="1275"/>
    <x v="31"/>
    <s v="kblackmoor5j@pcworld.com"/>
    <x v="0"/>
    <x v="1"/>
    <x v="1"/>
    <d v="1899-12-30T11:25:00"/>
    <d v="1899-12-30T14:48:00"/>
    <n v="111"/>
    <x v="19"/>
    <n v="17"/>
    <n v="55.5"/>
    <n v="72.5"/>
    <n v="5.0750000000000002"/>
    <n v="67.424999999999997"/>
  </r>
  <r>
    <n v="1429"/>
    <x v="39"/>
    <s v="kverdey72@yelp.com"/>
    <x v="2"/>
    <x v="11"/>
    <x v="1"/>
    <d v="1899-12-30T10:21:00"/>
    <d v="1899-12-30T14:54:00"/>
    <n v="111"/>
    <x v="7"/>
    <n v="23"/>
    <n v="55.5"/>
    <n v="78.5"/>
    <n v="5.4950000000000001"/>
    <n v="73.004999999999995"/>
  </r>
  <r>
    <n v="1479"/>
    <x v="27"/>
    <s v="jcorton84@jigsy.com"/>
    <x v="0"/>
    <x v="1"/>
    <x v="0"/>
    <d v="1899-12-30T11:12:00"/>
    <d v="1899-12-30T14:59:00"/>
    <n v="111"/>
    <x v="20"/>
    <n v="19"/>
    <n v="33.299999999999997"/>
    <n v="52.3"/>
    <n v="3.661"/>
    <n v="48.638999999999996"/>
  </r>
  <r>
    <n v="1097"/>
    <x v="27"/>
    <s v="jcorton84@jigsy.com"/>
    <x v="0"/>
    <x v="6"/>
    <x v="1"/>
    <d v="1899-12-30T11:29:00"/>
    <d v="1899-12-30T14:53:00"/>
    <n v="110"/>
    <x v="19"/>
    <n v="17"/>
    <n v="55"/>
    <n v="72"/>
    <n v="5.0400000000000009"/>
    <n v="66.959999999999994"/>
  </r>
  <r>
    <n v="1468"/>
    <x v="40"/>
    <s v="achisman42@addtoany.com"/>
    <x v="2"/>
    <x v="8"/>
    <x v="1"/>
    <d v="1899-12-30T09:45:00"/>
    <d v="1899-12-30T14:57:00"/>
    <n v="110"/>
    <x v="14"/>
    <n v="26"/>
    <n v="55"/>
    <n v="81"/>
    <n v="5.6700000000000008"/>
    <n v="75.33"/>
  </r>
  <r>
    <n v="1504"/>
    <x v="17"/>
    <s v="ibutfield9@stanford.edu"/>
    <x v="0"/>
    <x v="0"/>
    <x v="1"/>
    <d v="1899-12-30T10:16:00"/>
    <d v="1899-12-30T14:45:00"/>
    <n v="110"/>
    <x v="17"/>
    <n v="22.5"/>
    <n v="55"/>
    <n v="77.5"/>
    <n v="5.4250000000000007"/>
    <n v="72.075000000000003"/>
  </r>
  <r>
    <n v="1635"/>
    <x v="36"/>
    <s v="lgreenman3y@jalbum.net"/>
    <x v="0"/>
    <x v="10"/>
    <x v="1"/>
    <d v="1899-12-30T10:12:00"/>
    <d v="1899-12-30T14:52:00"/>
    <n v="110"/>
    <x v="21"/>
    <n v="23.5"/>
    <n v="55"/>
    <n v="78.5"/>
    <n v="5.4950000000000001"/>
    <n v="73.004999999999995"/>
  </r>
  <r>
    <n v="1344"/>
    <x v="30"/>
    <s v="educker6u@accuweather.com"/>
    <x v="2"/>
    <x v="11"/>
    <x v="0"/>
    <d v="1899-12-30T10:32:00"/>
    <d v="1899-12-30T14:47:00"/>
    <n v="109"/>
    <x v="1"/>
    <n v="21.5"/>
    <n v="32.699999999999996"/>
    <n v="54.199999999999996"/>
    <n v="3.794"/>
    <n v="50.405999999999999"/>
  </r>
  <r>
    <n v="1560"/>
    <x v="18"/>
    <s v="csandry73@slate.com"/>
    <x v="2"/>
    <x v="11"/>
    <x v="1"/>
    <d v="1899-12-30T10:01:00"/>
    <d v="1899-12-30T14:56:00"/>
    <n v="109"/>
    <x v="15"/>
    <n v="24.5"/>
    <n v="54.5"/>
    <n v="79"/>
    <n v="5.53"/>
    <n v="73.47"/>
  </r>
  <r>
    <n v="1063"/>
    <x v="41"/>
    <s v="bgregg15@biglobe.ne.jp"/>
    <x v="0"/>
    <x v="0"/>
    <x v="1"/>
    <d v="1899-12-30T11:49:00"/>
    <d v="1899-12-30T14:57:00"/>
    <n v="108"/>
    <x v="22"/>
    <n v="15.5"/>
    <n v="54"/>
    <n v="69.5"/>
    <n v="4.8650000000000002"/>
    <n v="64.635000000000005"/>
  </r>
  <r>
    <n v="1270"/>
    <x v="0"/>
    <s v="cchristmass@alibaba.com"/>
    <x v="0"/>
    <x v="2"/>
    <x v="1"/>
    <d v="1899-12-30T11:21:00"/>
    <d v="1899-12-30T14:51:00"/>
    <n v="108"/>
    <x v="23"/>
    <n v="17.5"/>
    <n v="54"/>
    <n v="71.5"/>
    <n v="5.0050000000000008"/>
    <n v="66.495000000000005"/>
  </r>
  <r>
    <n v="1408"/>
    <x v="17"/>
    <s v="ibutfield9@stanford.edu"/>
    <x v="0"/>
    <x v="2"/>
    <x v="1"/>
    <d v="1899-12-30T09:41:00"/>
    <d v="1899-12-30T14:51:00"/>
    <n v="108"/>
    <x v="14"/>
    <n v="26"/>
    <n v="54"/>
    <n v="80"/>
    <n v="5.6000000000000005"/>
    <n v="74.400000000000006"/>
  </r>
  <r>
    <n v="1513"/>
    <x v="42"/>
    <s v="bbestwerthick5a@mashable.com"/>
    <x v="5"/>
    <x v="14"/>
    <x v="0"/>
    <d v="1899-12-30T10:33:00"/>
    <d v="1899-12-30T14:56:00"/>
    <n v="108"/>
    <x v="5"/>
    <n v="22"/>
    <n v="32.4"/>
    <n v="54.4"/>
    <n v="3.8080000000000003"/>
    <n v="50.591999999999999"/>
  </r>
  <r>
    <n v="1585"/>
    <x v="27"/>
    <s v="jcorton84@jigsy.com"/>
    <x v="0"/>
    <x v="9"/>
    <x v="1"/>
    <d v="1899-12-30T10:33:00"/>
    <d v="1899-12-30T14:54:00"/>
    <n v="108"/>
    <x v="5"/>
    <n v="22"/>
    <n v="54"/>
    <n v="76"/>
    <n v="5.32"/>
    <n v="70.680000000000007"/>
  </r>
  <r>
    <n v="1004"/>
    <x v="43"/>
    <s v="eyusupov4z@google.ru"/>
    <x v="0"/>
    <x v="12"/>
    <x v="1"/>
    <d v="1899-12-30T09:46:00"/>
    <d v="1899-12-30T14:54:00"/>
    <n v="107"/>
    <x v="24"/>
    <n v="25.5"/>
    <n v="53.5"/>
    <n v="79"/>
    <n v="5.53"/>
    <n v="73.47"/>
  </r>
  <r>
    <n v="1242"/>
    <x v="44"/>
    <s v="lbozier5c@studiopress.com"/>
    <x v="3"/>
    <x v="14"/>
    <x v="1"/>
    <d v="1899-12-30T10:45:00"/>
    <d v="1899-12-30T14:54:00"/>
    <n v="107"/>
    <x v="25"/>
    <n v="21"/>
    <n v="53.5"/>
    <n v="74.5"/>
    <n v="5.2150000000000007"/>
    <n v="69.284999999999997"/>
  </r>
  <r>
    <n v="1377"/>
    <x v="45"/>
    <s v="lburrus7x@domainmarket.com"/>
    <x v="2"/>
    <x v="3"/>
    <x v="1"/>
    <d v="1899-12-30T10:09:00"/>
    <d v="1899-12-30T14:59:00"/>
    <n v="107"/>
    <x v="26"/>
    <n v="24"/>
    <n v="53.5"/>
    <n v="77.5"/>
    <n v="5.4250000000000007"/>
    <n v="72.075000000000003"/>
  </r>
  <r>
    <n v="1587"/>
    <x v="46"/>
    <s v="stinceyb@guardian.co.uk"/>
    <x v="5"/>
    <x v="1"/>
    <x v="0"/>
    <d v="1899-12-30T11:04:00"/>
    <d v="1899-12-30T14:49:00"/>
    <n v="106"/>
    <x v="20"/>
    <n v="19"/>
    <n v="31.799999999999997"/>
    <n v="50.8"/>
    <n v="3.556"/>
    <n v="47.244"/>
  </r>
  <r>
    <n v="1639"/>
    <x v="47"/>
    <s v="meastcourt3q@constantcontact.com"/>
    <x v="0"/>
    <x v="8"/>
    <x v="1"/>
    <d v="1899-12-30T09:14:00"/>
    <d v="1899-12-30T14:56:00"/>
    <n v="106"/>
    <x v="9"/>
    <n v="28.5"/>
    <n v="53"/>
    <n v="81.5"/>
    <n v="5.705000000000001"/>
    <n v="75.795000000000002"/>
  </r>
  <r>
    <n v="1657"/>
    <x v="48"/>
    <s v="rhessay2x@sakura.ne.jp"/>
    <x v="3"/>
    <x v="15"/>
    <x v="1"/>
    <d v="1899-12-30T10:18:00"/>
    <d v="1899-12-30T14:50:00"/>
    <n v="106"/>
    <x v="17"/>
    <n v="22.5"/>
    <n v="53"/>
    <n v="75.5"/>
    <n v="5.2850000000000001"/>
    <n v="70.215000000000003"/>
  </r>
  <r>
    <n v="1027"/>
    <x v="49"/>
    <s v="dcheyenne61@cnbc.com"/>
    <x v="2"/>
    <x v="7"/>
    <x v="1"/>
    <d v="1899-12-30T10:16:00"/>
    <d v="1899-12-30T14:47:00"/>
    <n v="105"/>
    <x v="17"/>
    <n v="22.5"/>
    <n v="52.5"/>
    <n v="75"/>
    <n v="5.2500000000000009"/>
    <n v="69.75"/>
  </r>
  <r>
    <n v="1055"/>
    <x v="50"/>
    <s v="avina63@ca.gov"/>
    <x v="2"/>
    <x v="7"/>
    <x v="1"/>
    <d v="1899-12-30T11:05:00"/>
    <d v="1899-12-30T14:55:00"/>
    <n v="105"/>
    <x v="20"/>
    <n v="19"/>
    <n v="52.5"/>
    <n v="71.5"/>
    <n v="5.0050000000000008"/>
    <n v="66.495000000000005"/>
  </r>
  <r>
    <n v="1244"/>
    <x v="51"/>
    <s v="gassad49@wix.com"/>
    <x v="2"/>
    <x v="8"/>
    <x v="1"/>
    <d v="1899-12-30T11:35:00"/>
    <d v="1899-12-30T14:45:00"/>
    <n v="105"/>
    <x v="8"/>
    <n v="16"/>
    <n v="52.5"/>
    <n v="68.5"/>
    <n v="4.7950000000000008"/>
    <n v="63.704999999999998"/>
  </r>
  <r>
    <n v="1284"/>
    <x v="52"/>
    <s v="bbaraja83@prnewswire.com"/>
    <x v="5"/>
    <x v="1"/>
    <x v="1"/>
    <d v="1899-12-30T09:21:00"/>
    <d v="1899-12-30T14:59:00"/>
    <n v="105"/>
    <x v="0"/>
    <n v="28"/>
    <n v="52.5"/>
    <n v="80.5"/>
    <n v="5.6350000000000007"/>
    <n v="74.864999999999995"/>
  </r>
  <r>
    <n v="1287"/>
    <x v="53"/>
    <s v="cklammt8i@chronoengine.com"/>
    <x v="6"/>
    <x v="3"/>
    <x v="0"/>
    <d v="1899-12-30T09:48:00"/>
    <d v="1899-12-30T14:54:00"/>
    <n v="105"/>
    <x v="24"/>
    <n v="25.5"/>
    <n v="31.5"/>
    <n v="57"/>
    <n v="3.99"/>
    <n v="53.01"/>
  </r>
  <r>
    <n v="1301"/>
    <x v="54"/>
    <s v="dslides71@1und1.de"/>
    <x v="0"/>
    <x v="11"/>
    <x v="1"/>
    <d v="1899-12-30T09:20:00"/>
    <d v="1899-12-30T14:56:00"/>
    <n v="105"/>
    <x v="0"/>
    <n v="28"/>
    <n v="52.5"/>
    <n v="80.5"/>
    <n v="5.6350000000000007"/>
    <n v="74.864999999999995"/>
  </r>
  <r>
    <n v="1380"/>
    <x v="55"/>
    <s v="arome7m@free.fr"/>
    <x v="0"/>
    <x v="3"/>
    <x v="0"/>
    <d v="1899-12-30T10:17:00"/>
    <d v="1899-12-30T14:45:00"/>
    <n v="105"/>
    <x v="17"/>
    <n v="22.5"/>
    <n v="31.5"/>
    <n v="54"/>
    <n v="3.7800000000000002"/>
    <n v="50.22"/>
  </r>
  <r>
    <n v="1413"/>
    <x v="56"/>
    <s v="dbroadnicke31@google.co.uk"/>
    <x v="0"/>
    <x v="15"/>
    <x v="1"/>
    <d v="1899-12-30T09:05:00"/>
    <d v="1899-12-30T14:57:00"/>
    <n v="105"/>
    <x v="27"/>
    <n v="29.5"/>
    <n v="52.5"/>
    <n v="82"/>
    <n v="5.74"/>
    <n v="76.260000000000005"/>
  </r>
  <r>
    <n v="1469"/>
    <x v="57"/>
    <s v="rtunna8@youku.com"/>
    <x v="2"/>
    <x v="4"/>
    <x v="1"/>
    <d v="1899-12-30T11:37:00"/>
    <d v="1899-12-30T14:54:00"/>
    <n v="105"/>
    <x v="16"/>
    <n v="16.5"/>
    <n v="52.5"/>
    <n v="69"/>
    <n v="4.83"/>
    <n v="64.17"/>
  </r>
  <r>
    <n v="1522"/>
    <x v="58"/>
    <s v="ohexum5t@youtube.com"/>
    <x v="2"/>
    <x v="9"/>
    <x v="1"/>
    <d v="1899-12-30T09:29:00"/>
    <d v="1899-12-30T14:46:00"/>
    <n v="105"/>
    <x v="28"/>
    <n v="26.5"/>
    <n v="52.5"/>
    <n v="79"/>
    <n v="5.53"/>
    <n v="73.47"/>
  </r>
  <r>
    <n v="1558"/>
    <x v="18"/>
    <s v="csandry73@slate.com"/>
    <x v="2"/>
    <x v="7"/>
    <x v="1"/>
    <d v="1899-12-30T10:12:00"/>
    <d v="1899-12-30T14:50:00"/>
    <n v="105"/>
    <x v="7"/>
    <n v="23"/>
    <n v="52.5"/>
    <n v="75.5"/>
    <n v="5.2850000000000001"/>
    <n v="70.215000000000003"/>
  </r>
  <r>
    <n v="1184"/>
    <x v="54"/>
    <s v="dslides71@1und1.de"/>
    <x v="0"/>
    <x v="8"/>
    <x v="1"/>
    <d v="1899-12-30T10:54:00"/>
    <d v="1899-12-30T14:50:00"/>
    <n v="104"/>
    <x v="18"/>
    <n v="19.5"/>
    <n v="52"/>
    <n v="71.5"/>
    <n v="5.0050000000000008"/>
    <n v="66.495000000000005"/>
  </r>
  <r>
    <n v="1284"/>
    <x v="59"/>
    <s v="aaleksashin6q@japanpost.jp"/>
    <x v="0"/>
    <x v="7"/>
    <x v="1"/>
    <d v="1899-12-30T09:14:00"/>
    <d v="1899-12-30T14:45:00"/>
    <n v="104"/>
    <x v="29"/>
    <n v="27.5"/>
    <n v="52"/>
    <n v="79.5"/>
    <n v="5.5650000000000004"/>
    <n v="73.935000000000002"/>
  </r>
  <r>
    <n v="1574"/>
    <x v="60"/>
    <s v="agirard17@cafepress.com"/>
    <x v="0"/>
    <x v="0"/>
    <x v="0"/>
    <d v="1899-12-30T11:43:00"/>
    <d v="1899-12-30T14:47:00"/>
    <n v="104"/>
    <x v="22"/>
    <n v="15.5"/>
    <n v="31.2"/>
    <n v="46.7"/>
    <n v="3.2690000000000006"/>
    <n v="43.431000000000004"/>
  </r>
  <r>
    <n v="1367"/>
    <x v="61"/>
    <s v="rkhomishin6o@toplist.cz"/>
    <x v="0"/>
    <x v="7"/>
    <x v="1"/>
    <d v="1899-12-30T10:39:00"/>
    <d v="1899-12-30T14:48:00"/>
    <n v="103"/>
    <x v="25"/>
    <n v="21"/>
    <n v="51.5"/>
    <n v="72.5"/>
    <n v="5.0750000000000002"/>
    <n v="67.424999999999997"/>
  </r>
  <r>
    <n v="1411"/>
    <x v="35"/>
    <s v="lerangy4t@army.mil"/>
    <x v="0"/>
    <x v="16"/>
    <x v="1"/>
    <d v="1899-12-30T11:44:00"/>
    <d v="1899-12-30T14:55:00"/>
    <n v="103"/>
    <x v="8"/>
    <n v="16"/>
    <n v="51.5"/>
    <n v="67.5"/>
    <n v="4.7250000000000005"/>
    <n v="62.774999999999999"/>
  </r>
  <r>
    <n v="1515"/>
    <x v="62"/>
    <s v="lbumphries8a@dyndns.org"/>
    <x v="0"/>
    <x v="1"/>
    <x v="1"/>
    <d v="1899-12-30T09:25:00"/>
    <d v="1899-12-30T14:56:00"/>
    <n v="103"/>
    <x v="29"/>
    <n v="27.5"/>
    <n v="51.5"/>
    <n v="79"/>
    <n v="5.53"/>
    <n v="73.47"/>
  </r>
  <r>
    <n v="1542"/>
    <x v="63"/>
    <s v="ycornwall1o@moonfruit.com"/>
    <x v="0"/>
    <x v="0"/>
    <x v="1"/>
    <d v="1899-12-30T09:25:00"/>
    <d v="1899-12-30T14:55:00"/>
    <n v="103"/>
    <x v="29"/>
    <n v="27.5"/>
    <n v="51.5"/>
    <n v="79"/>
    <n v="5.53"/>
    <n v="73.47"/>
  </r>
  <r>
    <n v="1203"/>
    <x v="43"/>
    <s v="eyusupov4z@google.ru"/>
    <x v="0"/>
    <x v="12"/>
    <x v="1"/>
    <d v="1899-12-30T10:13:00"/>
    <d v="1899-12-30T14:48:00"/>
    <n v="102"/>
    <x v="7"/>
    <n v="23"/>
    <n v="51"/>
    <n v="74"/>
    <n v="5.1800000000000006"/>
    <n v="68.819999999999993"/>
  </r>
  <r>
    <n v="1285"/>
    <x v="64"/>
    <s v="lesberger7v@php.net"/>
    <x v="2"/>
    <x v="3"/>
    <x v="0"/>
    <d v="1899-12-30T09:18:00"/>
    <d v="1899-12-30T14:46:00"/>
    <n v="102"/>
    <x v="29"/>
    <n v="27.5"/>
    <n v="30.599999999999998"/>
    <n v="58.099999999999994"/>
    <n v="4.0670000000000002"/>
    <n v="54.032999999999994"/>
  </r>
  <r>
    <n v="1393"/>
    <x v="65"/>
    <s v="ssokell18@nasa.gov"/>
    <x v="2"/>
    <x v="0"/>
    <x v="0"/>
    <d v="1899-12-30T10:30:00"/>
    <d v="1899-12-30T14:56:00"/>
    <n v="102"/>
    <x v="5"/>
    <n v="22"/>
    <n v="30.599999999999998"/>
    <n v="52.599999999999994"/>
    <n v="3.6819999999999999"/>
    <n v="48.917999999999992"/>
  </r>
  <r>
    <n v="1467"/>
    <x v="66"/>
    <s v="htwomey32@newyorker.com"/>
    <x v="0"/>
    <x v="0"/>
    <x v="1"/>
    <d v="1899-12-30T10:27:00"/>
    <d v="1899-12-30T14:59:00"/>
    <n v="102"/>
    <x v="17"/>
    <n v="22.5"/>
    <n v="51"/>
    <n v="73.5"/>
    <n v="5.1450000000000005"/>
    <n v="68.355000000000004"/>
  </r>
  <r>
    <n v="1140"/>
    <x v="67"/>
    <s v="bwaterman14@netvibes.com"/>
    <x v="2"/>
    <x v="0"/>
    <x v="1"/>
    <d v="1899-12-30T11:13:00"/>
    <d v="1899-12-30T14:52:00"/>
    <n v="101"/>
    <x v="12"/>
    <n v="18.5"/>
    <n v="50.5"/>
    <n v="69"/>
    <n v="4.83"/>
    <n v="64.17"/>
  </r>
  <r>
    <n v="1356"/>
    <x v="27"/>
    <s v="jcorton84@jigsy.com"/>
    <x v="0"/>
    <x v="15"/>
    <x v="1"/>
    <d v="1899-12-30T09:27:00"/>
    <d v="1899-12-30T14:54:00"/>
    <n v="101"/>
    <x v="29"/>
    <n v="27.5"/>
    <n v="50.5"/>
    <n v="78"/>
    <n v="5.4600000000000009"/>
    <n v="72.539999999999992"/>
  </r>
  <r>
    <n v="1443"/>
    <x v="68"/>
    <s v="iwheelband6c@usgs.gov"/>
    <x v="6"/>
    <x v="11"/>
    <x v="0"/>
    <d v="1899-12-30T09:13:00"/>
    <d v="1899-12-30T14:53:00"/>
    <n v="101"/>
    <x v="9"/>
    <n v="28.5"/>
    <n v="30.299999999999997"/>
    <n v="58.8"/>
    <n v="4.1160000000000005"/>
    <n v="54.683999999999997"/>
  </r>
  <r>
    <n v="1548"/>
    <x v="46"/>
    <s v="stinceyb@guardian.co.uk"/>
    <x v="5"/>
    <x v="14"/>
    <x v="0"/>
    <d v="1899-12-30T09:20:00"/>
    <d v="1899-12-30T14:53:00"/>
    <n v="101"/>
    <x v="0"/>
    <n v="28"/>
    <n v="30.299999999999997"/>
    <n v="58.3"/>
    <n v="4.0810000000000004"/>
    <n v="54.218999999999994"/>
  </r>
  <r>
    <n v="1578"/>
    <x v="3"/>
    <s v="fyveni@unicef.org"/>
    <x v="7"/>
    <x v="0"/>
    <x v="1"/>
    <d v="1899-12-30T10:40:00"/>
    <d v="1899-12-30T14:56:00"/>
    <n v="100"/>
    <x v="1"/>
    <n v="21.5"/>
    <n v="50"/>
    <n v="71.5"/>
    <n v="5.0050000000000008"/>
    <n v="66.495000000000005"/>
  </r>
  <r>
    <n v="1686"/>
    <x v="23"/>
    <s v="jtanton91@ow.ly"/>
    <x v="4"/>
    <x v="8"/>
    <x v="1"/>
    <d v="1899-12-30T10:48:00"/>
    <d v="1899-12-30T14:56:00"/>
    <n v="100"/>
    <x v="2"/>
    <n v="20.5"/>
    <n v="50"/>
    <n v="70.5"/>
    <n v="4.9350000000000005"/>
    <n v="65.564999999999998"/>
  </r>
  <r>
    <n v="1170"/>
    <x v="69"/>
    <s v="twassell8f@marriott.com"/>
    <x v="0"/>
    <x v="1"/>
    <x v="1"/>
    <d v="1899-12-30T09:16:00"/>
    <d v="1899-12-30T14:52:00"/>
    <n v="99"/>
    <x v="0"/>
    <n v="28"/>
    <n v="49.5"/>
    <n v="77.5"/>
    <n v="5.4250000000000007"/>
    <n v="72.075000000000003"/>
  </r>
  <r>
    <n v="1254"/>
    <x v="23"/>
    <s v="jtanton91@ow.ly"/>
    <x v="4"/>
    <x v="1"/>
    <x v="1"/>
    <d v="1899-12-30T09:50:00"/>
    <d v="1899-12-30T14:56:00"/>
    <n v="99"/>
    <x v="24"/>
    <n v="25.5"/>
    <n v="49.5"/>
    <n v="75"/>
    <n v="5.2500000000000009"/>
    <n v="69.75"/>
  </r>
  <r>
    <n v="1395"/>
    <x v="70"/>
    <s v="igeikie2n@mail.ru"/>
    <x v="4"/>
    <x v="2"/>
    <x v="1"/>
    <d v="1899-12-30T11:21:00"/>
    <d v="1899-12-30T14:57:00"/>
    <n v="99"/>
    <x v="4"/>
    <n v="18"/>
    <n v="49.5"/>
    <n v="67.5"/>
    <n v="4.7250000000000005"/>
    <n v="62.774999999999999"/>
  </r>
  <r>
    <n v="1650"/>
    <x v="71"/>
    <s v="chofer6r@imdb.com"/>
    <x v="2"/>
    <x v="7"/>
    <x v="1"/>
    <d v="1899-12-30T11:55:00"/>
    <d v="1899-12-30T14:51:00"/>
    <n v="99"/>
    <x v="10"/>
    <n v="14.5"/>
    <n v="49.5"/>
    <n v="64"/>
    <n v="4.4800000000000004"/>
    <n v="59.519999999999996"/>
  </r>
  <r>
    <n v="1655"/>
    <x v="18"/>
    <s v="csandry73@slate.com"/>
    <x v="2"/>
    <x v="0"/>
    <x v="1"/>
    <d v="1899-12-30T10:46:00"/>
    <d v="1899-12-30T14:56:00"/>
    <n v="99"/>
    <x v="25"/>
    <n v="21"/>
    <n v="49.5"/>
    <n v="70.5"/>
    <n v="4.9350000000000005"/>
    <n v="65.564999999999998"/>
  </r>
  <r>
    <n v="1182"/>
    <x v="72"/>
    <s v="rhiddsley26@photobucket.com"/>
    <x v="0"/>
    <x v="2"/>
    <x v="1"/>
    <d v="1899-12-30T10:16:00"/>
    <d v="1899-12-30T14:57:00"/>
    <n v="98"/>
    <x v="21"/>
    <n v="23.5"/>
    <n v="49"/>
    <n v="72.5"/>
    <n v="5.0750000000000002"/>
    <n v="67.424999999999997"/>
  </r>
  <r>
    <n v="1294"/>
    <x v="73"/>
    <s v="kmartynka2u@unicef.org"/>
    <x v="0"/>
    <x v="16"/>
    <x v="1"/>
    <d v="1899-12-30T10:22:00"/>
    <d v="1899-12-30T14:59:00"/>
    <n v="98"/>
    <x v="7"/>
    <n v="23"/>
    <n v="49"/>
    <n v="72"/>
    <n v="5.0400000000000009"/>
    <n v="66.959999999999994"/>
  </r>
  <r>
    <n v="1550"/>
    <x v="74"/>
    <s v="mgerok2@oracle.com"/>
    <x v="2"/>
    <x v="15"/>
    <x v="1"/>
    <d v="1899-12-30T09:14:00"/>
    <d v="1899-12-30T14:59:00"/>
    <n v="98"/>
    <x v="11"/>
    <n v="29"/>
    <n v="49"/>
    <n v="78"/>
    <n v="5.4600000000000009"/>
    <n v="72.539999999999992"/>
  </r>
  <r>
    <n v="1065"/>
    <x v="75"/>
    <s v="dmowato@umn.edu"/>
    <x v="2"/>
    <x v="0"/>
    <x v="1"/>
    <d v="1899-12-30T10:08:00"/>
    <d v="1899-12-30T14:48:00"/>
    <n v="97"/>
    <x v="21"/>
    <n v="23.5"/>
    <n v="48.5"/>
    <n v="72"/>
    <n v="5.0400000000000009"/>
    <n v="66.959999999999994"/>
  </r>
  <r>
    <n v="1098"/>
    <x v="0"/>
    <s v="cchristmass@alibaba.com"/>
    <x v="0"/>
    <x v="0"/>
    <x v="1"/>
    <d v="1899-12-30T10:00:00"/>
    <d v="1899-12-30T14:57:00"/>
    <n v="97"/>
    <x v="3"/>
    <n v="25"/>
    <n v="48.5"/>
    <n v="73.5"/>
    <n v="5.1450000000000005"/>
    <n v="68.355000000000004"/>
  </r>
  <r>
    <n v="1426"/>
    <x v="76"/>
    <s v="lgreenman3y@jalbm.net"/>
    <x v="0"/>
    <x v="8"/>
    <x v="0"/>
    <d v="1899-12-30T09:21:00"/>
    <d v="1899-12-30T14:46:00"/>
    <n v="97"/>
    <x v="30"/>
    <n v="27"/>
    <n v="29.099999999999998"/>
    <n v="56.099999999999994"/>
    <n v="3.927"/>
    <n v="52.172999999999995"/>
  </r>
  <r>
    <n v="1491"/>
    <x v="77"/>
    <s v="rcoppledike10@spiegel.de"/>
    <x v="2"/>
    <x v="0"/>
    <x v="1"/>
    <d v="1899-12-30T09:48:00"/>
    <d v="1899-12-30T14:45:00"/>
    <n v="97"/>
    <x v="3"/>
    <n v="25"/>
    <n v="48.5"/>
    <n v="73.5"/>
    <n v="5.1450000000000005"/>
    <n v="68.355000000000004"/>
  </r>
  <r>
    <n v="1049"/>
    <x v="78"/>
    <s v="lbusch7e@shinystat.com"/>
    <x v="2"/>
    <x v="3"/>
    <x v="0"/>
    <d v="1899-12-30T09:22:00"/>
    <d v="1899-12-30T14:47:00"/>
    <n v="96"/>
    <x v="30"/>
    <n v="27"/>
    <n v="28.799999999999997"/>
    <n v="55.8"/>
    <n v="3.9060000000000001"/>
    <n v="51.893999999999998"/>
  </r>
  <r>
    <n v="1484"/>
    <x v="79"/>
    <s v="fmeas45@oakley.com"/>
    <x v="2"/>
    <x v="8"/>
    <x v="1"/>
    <d v="1899-12-30T10:48:00"/>
    <d v="1899-12-30T14:58:00"/>
    <n v="96"/>
    <x v="25"/>
    <n v="21"/>
    <n v="48"/>
    <n v="69"/>
    <n v="4.83"/>
    <n v="64.17"/>
  </r>
  <r>
    <n v="1086"/>
    <x v="80"/>
    <s v="odunklee8z@google.fr"/>
    <x v="0"/>
    <x v="1"/>
    <x v="1"/>
    <d v="1899-12-30T11:42:00"/>
    <d v="1899-12-30T14:47:00"/>
    <n v="95"/>
    <x v="22"/>
    <n v="15.5"/>
    <n v="47.5"/>
    <n v="63"/>
    <n v="4.41"/>
    <n v="58.59"/>
  </r>
  <r>
    <n v="1091"/>
    <x v="81"/>
    <s v="dfoxall2c@cocolog-nifty.com"/>
    <x v="2"/>
    <x v="2"/>
    <x v="1"/>
    <d v="1899-12-30T11:29:00"/>
    <d v="1899-12-30T14:52:00"/>
    <n v="95"/>
    <x v="19"/>
    <n v="17"/>
    <n v="47.5"/>
    <n v="64.5"/>
    <n v="4.5150000000000006"/>
    <n v="59.984999999999999"/>
  </r>
  <r>
    <n v="1091"/>
    <x v="82"/>
    <s v="bmacgorrie5m@adobe.com"/>
    <x v="2"/>
    <x v="8"/>
    <x v="1"/>
    <d v="1899-12-30T10:06:00"/>
    <d v="1899-12-30T14:54:00"/>
    <n v="95"/>
    <x v="26"/>
    <n v="24"/>
    <n v="47.5"/>
    <n v="71.5"/>
    <n v="5.0050000000000008"/>
    <n v="66.495000000000005"/>
  </r>
  <r>
    <n v="1267"/>
    <x v="83"/>
    <s v="kkennealy1a@google.pl"/>
    <x v="0"/>
    <x v="0"/>
    <x v="1"/>
    <d v="1899-12-30T11:35:00"/>
    <d v="1899-12-30T14:54:00"/>
    <n v="95"/>
    <x v="16"/>
    <n v="16.5"/>
    <n v="47.5"/>
    <n v="64"/>
    <n v="4.4800000000000004"/>
    <n v="59.519999999999996"/>
  </r>
  <r>
    <n v="1302"/>
    <x v="84"/>
    <s v="smossdale8w@wikia.com"/>
    <x v="0"/>
    <x v="1"/>
    <x v="1"/>
    <d v="1899-12-30T09:06:00"/>
    <d v="1899-12-30T14:50:00"/>
    <n v="95"/>
    <x v="9"/>
    <n v="28.5"/>
    <n v="47.5"/>
    <n v="76"/>
    <n v="5.32"/>
    <n v="70.680000000000007"/>
  </r>
  <r>
    <n v="1418"/>
    <x v="85"/>
    <s v="gashley62@prnewswire.com"/>
    <x v="0"/>
    <x v="1"/>
    <x v="1"/>
    <d v="1899-12-30T09:36:00"/>
    <d v="1899-12-30T14:47:00"/>
    <n v="95"/>
    <x v="14"/>
    <n v="26"/>
    <n v="47.5"/>
    <n v="73.5"/>
    <n v="5.1450000000000005"/>
    <n v="68.355000000000004"/>
  </r>
  <r>
    <n v="1508"/>
    <x v="86"/>
    <s v="tkidson35@privacy.gov.au"/>
    <x v="2"/>
    <x v="15"/>
    <x v="1"/>
    <d v="1899-12-30T11:55:00"/>
    <d v="1899-12-30T14:55:00"/>
    <n v="95"/>
    <x v="13"/>
    <n v="15"/>
    <n v="47.5"/>
    <n v="62.5"/>
    <n v="4.375"/>
    <n v="58.125"/>
  </r>
  <r>
    <n v="1516"/>
    <x v="87"/>
    <s v="etowsey60@upenn.edu"/>
    <x v="0"/>
    <x v="7"/>
    <x v="1"/>
    <d v="1899-12-30T11:31:00"/>
    <d v="1899-12-30T14:52:00"/>
    <n v="95"/>
    <x v="19"/>
    <n v="17"/>
    <n v="47.5"/>
    <n v="64.5"/>
    <n v="4.5150000000000006"/>
    <n v="59.984999999999999"/>
  </r>
  <r>
    <n v="1688"/>
    <x v="42"/>
    <s v="bbestwerthick5a@mashable.com"/>
    <x v="5"/>
    <x v="14"/>
    <x v="0"/>
    <d v="1899-12-30T11:42:00"/>
    <d v="1899-12-30T14:50:00"/>
    <n v="95"/>
    <x v="22"/>
    <n v="15.5"/>
    <n v="28.5"/>
    <n v="44"/>
    <n v="3.08"/>
    <n v="40.92"/>
  </r>
  <r>
    <n v="1501"/>
    <x v="36"/>
    <s v="lgreenman3y@jalbum.net"/>
    <x v="0"/>
    <x v="7"/>
    <x v="1"/>
    <d v="1899-12-30T10:46:00"/>
    <d v="1899-12-30T14:47:00"/>
    <n v="94"/>
    <x v="6"/>
    <n v="20"/>
    <n v="47"/>
    <n v="67"/>
    <n v="4.6900000000000004"/>
    <n v="62.31"/>
  </r>
  <r>
    <n v="1583"/>
    <x v="27"/>
    <s v="jcorton84@jigsy.com"/>
    <x v="3"/>
    <x v="0"/>
    <x v="1"/>
    <d v="1899-12-30T10:51:00"/>
    <d v="1899-12-30T14:52:00"/>
    <n v="94"/>
    <x v="6"/>
    <n v="20"/>
    <n v="47"/>
    <n v="67"/>
    <n v="4.6900000000000004"/>
    <n v="62.31"/>
  </r>
  <r>
    <n v="1015"/>
    <x v="88"/>
    <s v="sduchart3c@cbsnews.com"/>
    <x v="3"/>
    <x v="8"/>
    <x v="1"/>
    <d v="1899-12-30T09:08:00"/>
    <d v="1899-12-30T14:46:00"/>
    <n v="93"/>
    <x v="0"/>
    <n v="28"/>
    <n v="46.5"/>
    <n v="74.5"/>
    <n v="5.2150000000000007"/>
    <n v="69.284999999999997"/>
  </r>
  <r>
    <n v="1152"/>
    <x v="89"/>
    <s v="aquartly8j@hubpages.com"/>
    <x v="2"/>
    <x v="1"/>
    <x v="1"/>
    <d v="1899-12-30T09:21:00"/>
    <d v="1899-12-30T14:51:00"/>
    <n v="93"/>
    <x v="29"/>
    <n v="27.5"/>
    <n v="46.5"/>
    <n v="74"/>
    <n v="5.1800000000000006"/>
    <n v="68.819999999999993"/>
  </r>
  <r>
    <n v="1483"/>
    <x v="90"/>
    <s v="acrower@virginia.edu"/>
    <x v="0"/>
    <x v="2"/>
    <x v="1"/>
    <d v="1899-12-30T10:56:00"/>
    <d v="1899-12-30T14:50:00"/>
    <n v="93"/>
    <x v="18"/>
    <n v="19.5"/>
    <n v="46.5"/>
    <n v="66"/>
    <n v="4.62"/>
    <n v="61.38"/>
  </r>
  <r>
    <n v="1554"/>
    <x v="91"/>
    <s v="bhartright8d@networkadvertising.org"/>
    <x v="2"/>
    <x v="1"/>
    <x v="1"/>
    <d v="1899-12-30T10:37:00"/>
    <d v="1899-12-30T14:58:00"/>
    <n v="93"/>
    <x v="5"/>
    <n v="22"/>
    <n v="46.5"/>
    <n v="68.5"/>
    <n v="4.7950000000000008"/>
    <n v="63.704999999999998"/>
  </r>
  <r>
    <n v="1638"/>
    <x v="92"/>
    <s v="rverlinde2b@prnewswire.com"/>
    <x v="0"/>
    <x v="2"/>
    <x v="1"/>
    <d v="1899-12-30T11:31:00"/>
    <d v="1899-12-30T14:54:00"/>
    <n v="93"/>
    <x v="19"/>
    <n v="17"/>
    <n v="46.5"/>
    <n v="63.5"/>
    <n v="4.4450000000000003"/>
    <n v="59.055"/>
  </r>
  <r>
    <n v="1347"/>
    <x v="3"/>
    <s v="krotge0@prlog.org"/>
    <x v="2"/>
    <x v="17"/>
    <x v="1"/>
    <d v="1899-12-30T10:03:00"/>
    <d v="1899-12-30T14:50:00"/>
    <n v="92"/>
    <x v="26"/>
    <n v="24"/>
    <n v="46"/>
    <n v="70"/>
    <n v="4.9000000000000004"/>
    <n v="65.099999999999994"/>
  </r>
  <r>
    <n v="1502"/>
    <x v="3"/>
    <s v="krotge0@prlog.org"/>
    <x v="2"/>
    <x v="10"/>
    <x v="1"/>
    <d v="1899-12-30T10:50:00"/>
    <d v="1899-12-30T14:48:00"/>
    <n v="92"/>
    <x v="6"/>
    <n v="20"/>
    <n v="46"/>
    <n v="66"/>
    <n v="4.62"/>
    <n v="61.38"/>
  </r>
  <r>
    <n v="1607"/>
    <x v="93"/>
    <s v="tfleay7o@hud.gov"/>
    <x v="0"/>
    <x v="1"/>
    <x v="0"/>
    <d v="1899-12-30T10:10:00"/>
    <d v="1899-12-30T14:59:00"/>
    <n v="92"/>
    <x v="26"/>
    <n v="24"/>
    <n v="27.599999999999998"/>
    <n v="51.599999999999994"/>
    <n v="3.6120000000000001"/>
    <n v="47.987999999999992"/>
  </r>
  <r>
    <n v="1515"/>
    <x v="94"/>
    <s v="cbourgourde@sohu.com"/>
    <x v="2"/>
    <x v="0"/>
    <x v="1"/>
    <d v="1899-12-30T09:39:00"/>
    <d v="1899-12-30T14:49:00"/>
    <n v="91"/>
    <x v="14"/>
    <n v="26"/>
    <n v="45.5"/>
    <n v="71.5"/>
    <n v="5.0050000000000008"/>
    <n v="66.495000000000005"/>
  </r>
  <r>
    <n v="1547"/>
    <x v="95"/>
    <s v="aelleton22@fotki.com"/>
    <x v="0"/>
    <x v="2"/>
    <x v="1"/>
    <d v="1899-12-30T09:17:00"/>
    <d v="1899-12-30T14:47:00"/>
    <n v="91"/>
    <x v="29"/>
    <n v="27.5"/>
    <n v="45.5"/>
    <n v="73"/>
    <n v="5.1100000000000003"/>
    <n v="67.89"/>
  </r>
  <r>
    <n v="1008"/>
    <x v="66"/>
    <s v="htwomey32@newyorker.com"/>
    <x v="0"/>
    <x v="2"/>
    <x v="1"/>
    <d v="1899-12-30T11:58:00"/>
    <d v="1899-12-30T14:51:00"/>
    <n v="90"/>
    <x v="10"/>
    <n v="14.5"/>
    <n v="45"/>
    <n v="59.5"/>
    <n v="4.165"/>
    <n v="55.335000000000001"/>
  </r>
  <r>
    <n v="1171"/>
    <x v="96"/>
    <s v="reisikowitch6d@furl.net"/>
    <x v="0"/>
    <x v="0"/>
    <x v="0"/>
    <d v="1899-12-30T09:48:00"/>
    <d v="1899-12-30T14:50:00"/>
    <n v="90"/>
    <x v="3"/>
    <n v="25"/>
    <n v="27"/>
    <n v="52"/>
    <n v="3.6400000000000006"/>
    <n v="48.36"/>
  </r>
  <r>
    <n v="1205"/>
    <x v="97"/>
    <s v="lcordon6m@goo.gl"/>
    <x v="0"/>
    <x v="7"/>
    <x v="1"/>
    <d v="1899-12-30T10:15:00"/>
    <d v="1899-12-30T14:51:00"/>
    <n v="90"/>
    <x v="7"/>
    <n v="23"/>
    <n v="45"/>
    <n v="68"/>
    <n v="4.7600000000000007"/>
    <n v="63.24"/>
  </r>
  <r>
    <n v="1251"/>
    <x v="51"/>
    <s v="gassad49@wix.com"/>
    <x v="2"/>
    <x v="10"/>
    <x v="1"/>
    <d v="1899-12-30T11:11:00"/>
    <d v="1899-12-30T14:54:00"/>
    <n v="90"/>
    <x v="12"/>
    <n v="18.5"/>
    <n v="45"/>
    <n v="63.5"/>
    <n v="4.4450000000000003"/>
    <n v="59.055"/>
  </r>
  <r>
    <n v="1344"/>
    <x v="36"/>
    <s v="lgreenman3y@jalbum.net"/>
    <x v="0"/>
    <x v="5"/>
    <x v="1"/>
    <d v="1899-12-30T11:26:00"/>
    <d v="1899-12-30T14:46:00"/>
    <n v="90"/>
    <x v="16"/>
    <n v="16.5"/>
    <n v="45"/>
    <n v="61.5"/>
    <n v="4.3050000000000006"/>
    <n v="57.195"/>
  </r>
  <r>
    <n v="1377"/>
    <x v="98"/>
    <s v="ccammomile8c@nature.com"/>
    <x v="2"/>
    <x v="1"/>
    <x v="0"/>
    <d v="1899-12-30T11:06:00"/>
    <d v="1899-12-30T14:48:00"/>
    <n v="90"/>
    <x v="12"/>
    <n v="18.5"/>
    <n v="27"/>
    <n v="45.5"/>
    <n v="3.1850000000000005"/>
    <n v="42.314999999999998"/>
  </r>
  <r>
    <n v="1507"/>
    <x v="79"/>
    <s v="fmeas45@oakley.com"/>
    <x v="2"/>
    <x v="5"/>
    <x v="1"/>
    <d v="1899-12-30T09:44:00"/>
    <d v="1899-12-30T14:59:00"/>
    <n v="90"/>
    <x v="28"/>
    <n v="26.5"/>
    <n v="45"/>
    <n v="71.5"/>
    <n v="5.0050000000000008"/>
    <n v="66.495000000000005"/>
  </r>
  <r>
    <n v="1510"/>
    <x v="27"/>
    <s v="jcorton84@jigsy.com"/>
    <x v="0"/>
    <x v="8"/>
    <x v="1"/>
    <d v="1899-12-30T10:23:00"/>
    <d v="1899-12-30T14:59:00"/>
    <n v="90"/>
    <x v="7"/>
    <n v="23"/>
    <n v="45"/>
    <n v="68"/>
    <n v="4.7600000000000007"/>
    <n v="63.24"/>
  </r>
  <r>
    <n v="1690"/>
    <x v="99"/>
    <s v="phannaby6g@prnewswire.com"/>
    <x v="0"/>
    <x v="7"/>
    <x v="1"/>
    <d v="1899-12-30T09:29:00"/>
    <d v="1899-12-30T14:45:00"/>
    <n v="90"/>
    <x v="28"/>
    <n v="26.5"/>
    <n v="45"/>
    <n v="71.5"/>
    <n v="5.0050000000000008"/>
    <n v="66.495000000000005"/>
  </r>
  <r>
    <n v="1098"/>
    <x v="100"/>
    <s v="dleece3d@amazonaws.com"/>
    <x v="4"/>
    <x v="8"/>
    <x v="1"/>
    <d v="1899-12-30T11:36:00"/>
    <d v="1899-12-30T14:47:00"/>
    <n v="89"/>
    <x v="8"/>
    <n v="16"/>
    <n v="44.5"/>
    <n v="60.5"/>
    <n v="4.2350000000000003"/>
    <n v="56.265000000000001"/>
  </r>
  <r>
    <n v="1098"/>
    <x v="101"/>
    <s v="cgillatt3w@linkedin.com"/>
    <x v="0"/>
    <x v="8"/>
    <x v="1"/>
    <d v="1899-12-30T10:14:00"/>
    <d v="1899-12-30T14:57:00"/>
    <n v="89"/>
    <x v="21"/>
    <n v="23.5"/>
    <n v="44.5"/>
    <n v="68"/>
    <n v="4.7600000000000007"/>
    <n v="63.24"/>
  </r>
  <r>
    <n v="1172"/>
    <x v="68"/>
    <s v="iwheelband6c@usgs.gov"/>
    <x v="6"/>
    <x v="7"/>
    <x v="1"/>
    <d v="1899-12-30T09:19:00"/>
    <d v="1899-12-30T14:47:00"/>
    <n v="89"/>
    <x v="29"/>
    <n v="27.5"/>
    <n v="44.5"/>
    <n v="72"/>
    <n v="5.0400000000000009"/>
    <n v="66.959999999999994"/>
  </r>
  <r>
    <n v="1345"/>
    <x v="102"/>
    <s v="kannion66@hubpages.com"/>
    <x v="0"/>
    <x v="7"/>
    <x v="1"/>
    <d v="1899-12-30T09:11:00"/>
    <d v="1899-12-30T14:49:00"/>
    <n v="89"/>
    <x v="0"/>
    <n v="28"/>
    <n v="44.5"/>
    <n v="72.5"/>
    <n v="5.0750000000000002"/>
    <n v="67.424999999999997"/>
  </r>
  <r>
    <n v="1327"/>
    <x v="103"/>
    <s v="wallberry4a@loc.gov"/>
    <x v="2"/>
    <x v="8"/>
    <x v="1"/>
    <d v="1899-12-30T10:45:00"/>
    <d v="1899-12-30T14:56:00"/>
    <n v="88"/>
    <x v="25"/>
    <n v="21"/>
    <n v="44"/>
    <n v="65"/>
    <n v="4.5500000000000007"/>
    <n v="60.45"/>
  </r>
  <r>
    <n v="1333"/>
    <x v="104"/>
    <s v="lottiwill5x@multiply.com"/>
    <x v="2"/>
    <x v="7"/>
    <x v="1"/>
    <d v="1899-12-30T09:54:00"/>
    <d v="1899-12-30T14:59:00"/>
    <n v="88"/>
    <x v="24"/>
    <n v="25.5"/>
    <n v="44"/>
    <n v="69.5"/>
    <n v="4.8650000000000002"/>
    <n v="64.635000000000005"/>
  </r>
  <r>
    <n v="1397"/>
    <x v="105"/>
    <s v="aluker53@woothemes.com"/>
    <x v="2"/>
    <x v="12"/>
    <x v="0"/>
    <d v="1899-12-30T10:49:00"/>
    <d v="1899-12-30T14:46:00"/>
    <n v="88"/>
    <x v="6"/>
    <n v="20"/>
    <n v="26.4"/>
    <n v="46.4"/>
    <n v="3.2480000000000002"/>
    <n v="43.152000000000001"/>
  </r>
  <r>
    <n v="1409"/>
    <x v="106"/>
    <s v="cbewshea8h@fda.gov"/>
    <x v="2"/>
    <x v="1"/>
    <x v="1"/>
    <d v="1899-12-30T11:07:00"/>
    <d v="1899-12-30T14:53:00"/>
    <n v="88"/>
    <x v="20"/>
    <n v="19"/>
    <n v="44"/>
    <n v="63"/>
    <n v="4.41"/>
    <n v="58.59"/>
  </r>
  <r>
    <n v="1443"/>
    <x v="107"/>
    <s v="eheselwood2d@cbc.ca"/>
    <x v="0"/>
    <x v="2"/>
    <x v="1"/>
    <d v="1899-12-30T10:59:00"/>
    <d v="1899-12-30T14:50:00"/>
    <n v="88"/>
    <x v="18"/>
    <n v="19.5"/>
    <n v="44"/>
    <n v="63.5"/>
    <n v="4.4450000000000003"/>
    <n v="59.055"/>
  </r>
  <r>
    <n v="1451"/>
    <x v="3"/>
    <s v="krotge0@prlog.org"/>
    <x v="2"/>
    <x v="4"/>
    <x v="1"/>
    <d v="1899-12-30T09:16:00"/>
    <d v="1899-12-30T14:45:00"/>
    <n v="88"/>
    <x v="29"/>
    <n v="27.5"/>
    <n v="44"/>
    <n v="71.5"/>
    <n v="5.0050000000000008"/>
    <n v="66.495000000000005"/>
  </r>
  <r>
    <n v="1605"/>
    <x v="108"/>
    <s v="jjozwikh@wordpress.com"/>
    <x v="0"/>
    <x v="0"/>
    <x v="1"/>
    <d v="1899-12-30T11:58:00"/>
    <d v="1899-12-30T14:47:00"/>
    <n v="88"/>
    <x v="31"/>
    <n v="14"/>
    <n v="44"/>
    <n v="58"/>
    <n v="4.0600000000000005"/>
    <n v="53.94"/>
  </r>
  <r>
    <n v="1635"/>
    <x v="66"/>
    <s v="htwomey32@newyorker.com"/>
    <x v="0"/>
    <x v="14"/>
    <x v="1"/>
    <d v="1899-12-30T09:36:00"/>
    <d v="1899-12-30T14:51:00"/>
    <n v="88"/>
    <x v="28"/>
    <n v="26.5"/>
    <n v="44"/>
    <n v="70.5"/>
    <n v="4.9350000000000005"/>
    <n v="65.564999999999998"/>
  </r>
  <r>
    <n v="1069"/>
    <x v="109"/>
    <s v="wbrockett2y@flavors.me"/>
    <x v="0"/>
    <x v="15"/>
    <x v="0"/>
    <d v="1899-12-30T09:14:00"/>
    <d v="1899-12-30T14:50:00"/>
    <n v="87"/>
    <x v="0"/>
    <n v="28"/>
    <n v="26.099999999999998"/>
    <n v="54.099999999999994"/>
    <n v="3.7869999999999999"/>
    <n v="50.312999999999995"/>
  </r>
  <r>
    <n v="1110"/>
    <x v="56"/>
    <s v="dbroadnicke31@google.co.uk"/>
    <x v="0"/>
    <x v="0"/>
    <x v="0"/>
    <d v="1899-12-30T10:59:00"/>
    <d v="1899-12-30T14:48:00"/>
    <n v="87"/>
    <x v="20"/>
    <n v="19"/>
    <n v="26.099999999999998"/>
    <n v="45.099999999999994"/>
    <n v="3.157"/>
    <n v="41.942999999999998"/>
  </r>
  <r>
    <n v="1474"/>
    <x v="53"/>
    <s v="cklammt8i@chronoengine.com"/>
    <x v="2"/>
    <x v="1"/>
    <x v="0"/>
    <d v="1899-12-30T10:52:00"/>
    <d v="1899-12-30T14:51:00"/>
    <n v="87"/>
    <x v="6"/>
    <n v="20"/>
    <n v="26.099999999999998"/>
    <n v="46.099999999999994"/>
    <n v="3.2269999999999999"/>
    <n v="42.872999999999998"/>
  </r>
  <r>
    <n v="1170"/>
    <x v="110"/>
    <s v="mbelin8r@unesco.org"/>
    <x v="2"/>
    <x v="1"/>
    <x v="1"/>
    <d v="1899-12-30T11:58:00"/>
    <d v="1899-12-30T14:50:00"/>
    <n v="86"/>
    <x v="10"/>
    <n v="14.5"/>
    <n v="43"/>
    <n v="57.5"/>
    <n v="4.0250000000000004"/>
    <n v="53.475000000000001"/>
  </r>
  <r>
    <n v="1227"/>
    <x v="111"/>
    <s v="dsuggett59@ezinearticles.com"/>
    <x v="0"/>
    <x v="14"/>
    <x v="0"/>
    <d v="1899-12-30T09:16:00"/>
    <d v="1899-12-30T14:46:00"/>
    <n v="86"/>
    <x v="29"/>
    <n v="27.5"/>
    <n v="25.8"/>
    <n v="53.3"/>
    <n v="3.7310000000000003"/>
    <n v="49.568999999999996"/>
  </r>
  <r>
    <n v="1307"/>
    <x v="68"/>
    <s v="iwheelband6c@usgs.gov"/>
    <x v="6"/>
    <x v="7"/>
    <x v="1"/>
    <d v="1899-12-30T11:30:00"/>
    <d v="1899-12-30T14:59:00"/>
    <n v="86"/>
    <x v="23"/>
    <n v="17.5"/>
    <n v="43"/>
    <n v="60.5"/>
    <n v="4.2350000000000003"/>
    <n v="56.265000000000001"/>
  </r>
  <r>
    <n v="1393"/>
    <x v="112"/>
    <s v="clivsey6@zdnet.com"/>
    <x v="0"/>
    <x v="4"/>
    <x v="0"/>
    <d v="1899-12-30T10:48:00"/>
    <d v="1899-12-30T14:56:00"/>
    <n v="86"/>
    <x v="2"/>
    <n v="20.5"/>
    <n v="25.8"/>
    <n v="46.3"/>
    <n v="3.2410000000000001"/>
    <n v="43.058999999999997"/>
  </r>
  <r>
    <n v="1444"/>
    <x v="113"/>
    <s v="wdunwoody4@mysql.com"/>
    <x v="0"/>
    <x v="5"/>
    <x v="0"/>
    <d v="1899-12-30T11:50:00"/>
    <d v="1899-12-30T14:50:00"/>
    <n v="86"/>
    <x v="13"/>
    <n v="15"/>
    <n v="25.8"/>
    <n v="40.799999999999997"/>
    <n v="2.8559999999999999"/>
    <n v="37.943999999999996"/>
  </r>
  <r>
    <n v="1494"/>
    <x v="46"/>
    <s v="stinceyb@guardian.co.uk"/>
    <x v="5"/>
    <x v="15"/>
    <x v="0"/>
    <d v="1899-12-30T11:43:00"/>
    <d v="1899-12-30T14:58:00"/>
    <n v="86"/>
    <x v="16"/>
    <n v="16.5"/>
    <n v="25.8"/>
    <n v="42.3"/>
    <n v="2.9610000000000003"/>
    <n v="39.338999999999999"/>
  </r>
  <r>
    <n v="1339"/>
    <x v="114"/>
    <s v="lknill8u@bbb.org"/>
    <x v="8"/>
    <x v="1"/>
    <x v="1"/>
    <d v="1899-12-30T10:16:00"/>
    <d v="1899-12-30T14:45:00"/>
    <n v="84"/>
    <x v="17"/>
    <n v="22.5"/>
    <n v="42"/>
    <n v="64.5"/>
    <n v="4.5150000000000006"/>
    <n v="59.984999999999999"/>
  </r>
  <r>
    <n v="1374"/>
    <x v="31"/>
    <s v="kblackmoor5j@pcworld.com"/>
    <x v="0"/>
    <x v="4"/>
    <x v="1"/>
    <d v="1899-12-30T09:14:00"/>
    <d v="1899-12-30T14:45:00"/>
    <n v="84"/>
    <x v="29"/>
    <n v="27.5"/>
    <n v="42"/>
    <n v="69.5"/>
    <n v="4.8650000000000002"/>
    <n v="64.635000000000005"/>
  </r>
  <r>
    <n v="1411"/>
    <x v="115"/>
    <s v="kquiddington77@tiny.cc"/>
    <x v="2"/>
    <x v="3"/>
    <x v="0"/>
    <d v="1899-12-30T09:13:00"/>
    <d v="1899-12-30T14:50:00"/>
    <n v="84"/>
    <x v="0"/>
    <n v="28"/>
    <n v="25.2"/>
    <n v="53.2"/>
    <n v="3.7240000000000006"/>
    <n v="49.475999999999999"/>
  </r>
  <r>
    <n v="1483"/>
    <x v="14"/>
    <s v="emarikhin5v@ebay.com"/>
    <x v="1"/>
    <x v="3"/>
    <x v="1"/>
    <d v="1899-12-30T10:39:00"/>
    <d v="1899-12-30T14:56:00"/>
    <n v="84"/>
    <x v="1"/>
    <n v="21.5"/>
    <n v="42"/>
    <n v="63.5"/>
    <n v="4.4450000000000003"/>
    <n v="59.055"/>
  </r>
  <r>
    <n v="1564"/>
    <x v="116"/>
    <s v="afountain6x@fc2.com"/>
    <x v="2"/>
    <x v="11"/>
    <x v="1"/>
    <d v="1899-12-30T11:48:00"/>
    <d v="1899-12-30T14:50:00"/>
    <n v="84"/>
    <x v="13"/>
    <n v="15"/>
    <n v="42"/>
    <n v="57"/>
    <n v="3.99"/>
    <n v="53.01"/>
  </r>
  <r>
    <n v="1015"/>
    <x v="117"/>
    <s v="eleeming4j@pinterest.com"/>
    <x v="2"/>
    <x v="6"/>
    <x v="1"/>
    <d v="1899-12-30T11:23:00"/>
    <d v="1899-12-30T14:53:00"/>
    <n v="83"/>
    <x v="23"/>
    <n v="17.5"/>
    <n v="41.5"/>
    <n v="59"/>
    <n v="4.1300000000000008"/>
    <n v="54.87"/>
  </r>
  <r>
    <n v="1082"/>
    <x v="118"/>
    <s v="rsworney@google.ru"/>
    <x v="2"/>
    <x v="0"/>
    <x v="1"/>
    <d v="1899-12-30T10:41:00"/>
    <d v="1899-12-30T14:57:00"/>
    <n v="83"/>
    <x v="1"/>
    <n v="21.5"/>
    <n v="41.5"/>
    <n v="63"/>
    <n v="4.41"/>
    <n v="58.59"/>
  </r>
  <r>
    <n v="1555"/>
    <x v="3"/>
    <s v="krotge0@prlog.org"/>
    <x v="2"/>
    <x v="18"/>
    <x v="1"/>
    <d v="1899-12-30T10:13:00"/>
    <d v="1899-12-30T14:50:00"/>
    <n v="83"/>
    <x v="7"/>
    <n v="23"/>
    <n v="41.5"/>
    <n v="64.5"/>
    <n v="4.5150000000000006"/>
    <n v="59.984999999999999"/>
  </r>
  <r>
    <n v="1571"/>
    <x v="90"/>
    <s v="acrower@virginia.edu"/>
    <x v="0"/>
    <x v="0"/>
    <x v="1"/>
    <d v="1899-12-30T10:15:00"/>
    <d v="1899-12-30T14:45:00"/>
    <n v="83"/>
    <x v="17"/>
    <n v="22.5"/>
    <n v="41.5"/>
    <n v="64"/>
    <n v="4.4800000000000004"/>
    <n v="59.519999999999996"/>
  </r>
  <r>
    <n v="1177"/>
    <x v="79"/>
    <s v="fmeas45@oakley.com"/>
    <x v="2"/>
    <x v="2"/>
    <x v="1"/>
    <d v="1899-12-30T11:39:00"/>
    <d v="1899-12-30T14:59:00"/>
    <n v="82"/>
    <x v="16"/>
    <n v="16.5"/>
    <n v="41"/>
    <n v="57.5"/>
    <n v="4.0250000000000004"/>
    <n v="53.475000000000001"/>
  </r>
  <r>
    <n v="1225"/>
    <x v="119"/>
    <s v="tsammonds2v@live.com"/>
    <x v="2"/>
    <x v="8"/>
    <x v="1"/>
    <d v="1899-12-30T09:26:00"/>
    <d v="1899-12-30T14:49:00"/>
    <n v="82"/>
    <x v="30"/>
    <n v="27"/>
    <n v="41"/>
    <n v="68"/>
    <n v="4.7600000000000007"/>
    <n v="63.24"/>
  </r>
  <r>
    <n v="1356"/>
    <x v="79"/>
    <s v="fmeas45@oakley.com"/>
    <x v="2"/>
    <x v="0"/>
    <x v="1"/>
    <d v="1899-12-30T11:59:00"/>
    <d v="1899-12-30T14:52:00"/>
    <n v="82"/>
    <x v="10"/>
    <n v="14.5"/>
    <n v="41"/>
    <n v="55.5"/>
    <n v="3.8850000000000002"/>
    <n v="51.615000000000002"/>
  </r>
  <r>
    <n v="1421"/>
    <x v="120"/>
    <s v="btidball8n@usnews.com"/>
    <x v="0"/>
    <x v="3"/>
    <x v="0"/>
    <d v="1899-12-30T11:43:00"/>
    <d v="1899-12-30T14:47:00"/>
    <n v="82"/>
    <x v="22"/>
    <n v="15.5"/>
    <n v="24.599999999999998"/>
    <n v="40.099999999999994"/>
    <n v="2.8069999999999999"/>
    <n v="37.292999999999992"/>
  </r>
  <r>
    <n v="1502"/>
    <x v="121"/>
    <s v="tfoakes7i@admin.ch"/>
    <x v="2"/>
    <x v="3"/>
    <x v="1"/>
    <d v="1899-12-30T09:52:00"/>
    <d v="1899-12-30T14:50:00"/>
    <n v="82"/>
    <x v="3"/>
    <n v="25"/>
    <n v="41"/>
    <n v="66"/>
    <n v="4.62"/>
    <n v="61.38"/>
  </r>
  <r>
    <n v="1651"/>
    <x v="122"/>
    <s v="sskures3u@spiegel.de"/>
    <x v="2"/>
    <x v="8"/>
    <x v="1"/>
    <d v="1899-12-30T10:43:00"/>
    <d v="1899-12-30T14:56:00"/>
    <n v="82"/>
    <x v="25"/>
    <n v="21"/>
    <n v="41"/>
    <n v="62"/>
    <n v="4.3400000000000007"/>
    <n v="57.66"/>
  </r>
  <r>
    <n v="1660"/>
    <x v="46"/>
    <s v="stinceyb@guardian.co.uk"/>
    <x v="5"/>
    <x v="6"/>
    <x v="1"/>
    <d v="1899-12-30T09:25:00"/>
    <d v="1899-12-30T14:50:00"/>
    <n v="82"/>
    <x v="30"/>
    <n v="27"/>
    <n v="41"/>
    <n v="68"/>
    <n v="4.7600000000000007"/>
    <n v="63.24"/>
  </r>
  <r>
    <n v="1479"/>
    <x v="123"/>
    <s v="sdominichelli3n@vimeo.com"/>
    <x v="2"/>
    <x v="8"/>
    <x v="1"/>
    <d v="1899-12-30T11:01:00"/>
    <d v="1899-12-30T14:51:00"/>
    <n v="81"/>
    <x v="20"/>
    <n v="19"/>
    <n v="40.5"/>
    <n v="59.5"/>
    <n v="4.165"/>
    <n v="55.335000000000001"/>
  </r>
  <r>
    <n v="1512"/>
    <x v="56"/>
    <s v="dbroadnicke31@google.co.uk"/>
    <x v="0"/>
    <x v="5"/>
    <x v="1"/>
    <d v="1899-12-30T09:04:00"/>
    <d v="1899-12-30T14:49:00"/>
    <n v="81"/>
    <x v="11"/>
    <n v="29"/>
    <n v="40.5"/>
    <n v="69.5"/>
    <n v="4.8650000000000002"/>
    <n v="64.635000000000005"/>
  </r>
  <r>
    <n v="1648"/>
    <x v="124"/>
    <s v="fjarnell3k@drupal.org"/>
    <x v="0"/>
    <x v="14"/>
    <x v="0"/>
    <d v="1899-12-30T09:26:00"/>
    <d v="1899-12-30T14:59:00"/>
    <n v="81"/>
    <x v="0"/>
    <n v="28"/>
    <n v="24.3"/>
    <n v="52.3"/>
    <n v="3.661"/>
    <n v="48.638999999999996"/>
  </r>
  <r>
    <n v="1199"/>
    <x v="35"/>
    <s v="lerangy4t@army.mil"/>
    <x v="0"/>
    <x v="6"/>
    <x v="1"/>
    <d v="1899-12-30T10:16:00"/>
    <d v="1899-12-30T14:52:00"/>
    <n v="80"/>
    <x v="7"/>
    <n v="23"/>
    <n v="40"/>
    <n v="63"/>
    <n v="4.41"/>
    <n v="58.59"/>
  </r>
  <r>
    <n v="1565"/>
    <x v="59"/>
    <s v="aaleksashin6q@japanpost.jp"/>
    <x v="0"/>
    <x v="7"/>
    <x v="0"/>
    <d v="1899-12-30T09:57:00"/>
    <d v="1899-12-30T14:47:00"/>
    <n v="80"/>
    <x v="26"/>
    <n v="24"/>
    <n v="24"/>
    <n v="48"/>
    <n v="3.3600000000000003"/>
    <n v="44.64"/>
  </r>
  <r>
    <n v="1388"/>
    <x v="125"/>
    <s v="rblaxall92@instagram.com"/>
    <x v="2"/>
    <x v="1"/>
    <x v="1"/>
    <d v="1899-12-30T11:11:00"/>
    <d v="1899-12-30T14:52:00"/>
    <n v="79"/>
    <x v="12"/>
    <n v="18.5"/>
    <n v="39.5"/>
    <n v="58"/>
    <n v="4.0600000000000005"/>
    <n v="53.94"/>
  </r>
  <r>
    <n v="1427"/>
    <x v="27"/>
    <s v="jcorton84@jigsy.com"/>
    <x v="0"/>
    <x v="12"/>
    <x v="1"/>
    <d v="1899-12-30T11:31:00"/>
    <d v="1899-12-30T14:50:00"/>
    <n v="79"/>
    <x v="16"/>
    <n v="16.5"/>
    <n v="39.5"/>
    <n v="56"/>
    <n v="3.9200000000000004"/>
    <n v="52.08"/>
  </r>
  <r>
    <n v="1434"/>
    <x v="126"/>
    <s v="cgoathrop4k@cdbaby.com"/>
    <x v="0"/>
    <x v="6"/>
    <x v="1"/>
    <d v="1899-12-30T10:08:00"/>
    <d v="1899-12-30T14:59:00"/>
    <n v="79"/>
    <x v="15"/>
    <n v="24.5"/>
    <n v="39.5"/>
    <n v="64"/>
    <n v="4.4800000000000004"/>
    <n v="59.519999999999996"/>
  </r>
  <r>
    <n v="1579"/>
    <x v="127"/>
    <s v="gwarnock3e@newyorker.com"/>
    <x v="0"/>
    <x v="8"/>
    <x v="1"/>
    <d v="1899-12-30T09:21:00"/>
    <d v="1899-12-30T14:55:00"/>
    <n v="79"/>
    <x v="0"/>
    <n v="28"/>
    <n v="39.5"/>
    <n v="67.5"/>
    <n v="4.7250000000000005"/>
    <n v="62.774999999999999"/>
  </r>
  <r>
    <n v="1693"/>
    <x v="128"/>
    <s v="jmc7@imgur.com"/>
    <x v="0"/>
    <x v="4"/>
    <x v="1"/>
    <d v="1899-12-30T10:29:00"/>
    <d v="1899-12-30T14:48:00"/>
    <n v="79"/>
    <x v="1"/>
    <n v="21.5"/>
    <n v="39.5"/>
    <n v="61"/>
    <n v="4.2700000000000005"/>
    <n v="56.73"/>
  </r>
  <r>
    <n v="1172"/>
    <x v="96"/>
    <s v="reisikowitch6d@furl.net"/>
    <x v="0"/>
    <x v="2"/>
    <x v="0"/>
    <d v="1899-12-30T11:55:00"/>
    <d v="1899-12-30T14:45:00"/>
    <n v="78"/>
    <x v="31"/>
    <n v="14"/>
    <n v="23.4"/>
    <n v="37.4"/>
    <n v="2.6180000000000003"/>
    <n v="34.781999999999996"/>
  </r>
  <r>
    <n v="1253"/>
    <x v="129"/>
    <s v="dreinbech27@com.com"/>
    <x v="0"/>
    <x v="2"/>
    <x v="1"/>
    <d v="1899-12-30T09:16:00"/>
    <d v="1899-12-30T14:57:00"/>
    <n v="78"/>
    <x v="9"/>
    <n v="28.5"/>
    <n v="39"/>
    <n v="67.5"/>
    <n v="4.7250000000000005"/>
    <n v="62.774999999999999"/>
  </r>
  <r>
    <n v="1320"/>
    <x v="130"/>
    <s v="gcuseck11@ebay.com"/>
    <x v="0"/>
    <x v="0"/>
    <x v="0"/>
    <d v="1899-12-30T09:20:00"/>
    <d v="1899-12-30T14:50:00"/>
    <n v="78"/>
    <x v="29"/>
    <n v="27.5"/>
    <n v="23.4"/>
    <n v="50.9"/>
    <n v="3.5630000000000002"/>
    <n v="47.336999999999996"/>
  </r>
  <r>
    <n v="1333"/>
    <x v="131"/>
    <s v="ktanton6k@zdnet.com"/>
    <x v="0"/>
    <x v="7"/>
    <x v="1"/>
    <d v="1899-12-30T09:26:00"/>
    <d v="1899-12-30T14:56:00"/>
    <n v="78"/>
    <x v="29"/>
    <n v="27.5"/>
    <n v="39"/>
    <n v="66.5"/>
    <n v="4.6550000000000002"/>
    <n v="61.844999999999999"/>
  </r>
  <r>
    <n v="1605"/>
    <x v="105"/>
    <s v="aluker53@woothemes.com"/>
    <x v="2"/>
    <x v="14"/>
    <x v="0"/>
    <d v="1899-12-30T11:25:00"/>
    <d v="1899-12-30T14:50:00"/>
    <n v="78"/>
    <x v="19"/>
    <n v="17"/>
    <n v="23.4"/>
    <n v="40.4"/>
    <n v="2.8280000000000003"/>
    <n v="37.571999999999996"/>
  </r>
  <r>
    <n v="1049"/>
    <x v="132"/>
    <s v="cmadison4w@sciencedirect.com"/>
    <x v="2"/>
    <x v="12"/>
    <x v="0"/>
    <d v="1899-12-30T09:14:00"/>
    <d v="1899-12-30T14:59:00"/>
    <n v="77"/>
    <x v="11"/>
    <n v="29"/>
    <n v="23.099999999999998"/>
    <n v="52.099999999999994"/>
    <n v="3.6469999999999998"/>
    <n v="48.452999999999996"/>
  </r>
  <r>
    <n v="1156"/>
    <x v="74"/>
    <s v="mgerok2@oracle.com"/>
    <x v="2"/>
    <x v="0"/>
    <x v="1"/>
    <d v="1899-12-30T10:58:00"/>
    <d v="1899-12-30T14:49:00"/>
    <n v="77"/>
    <x v="18"/>
    <n v="19.5"/>
    <n v="38.5"/>
    <n v="58"/>
    <n v="4.0600000000000005"/>
    <n v="53.94"/>
  </r>
  <r>
    <n v="1324"/>
    <x v="119"/>
    <s v="tsammonds2v@live.com"/>
    <x v="2"/>
    <x v="9"/>
    <x v="1"/>
    <d v="1899-12-30T10:11:00"/>
    <d v="1899-12-30T14:53:00"/>
    <n v="77"/>
    <x v="21"/>
    <n v="23.5"/>
    <n v="38.5"/>
    <n v="62"/>
    <n v="4.3400000000000007"/>
    <n v="57.66"/>
  </r>
  <r>
    <n v="1327"/>
    <x v="133"/>
    <s v="eromi69@feedburner.com"/>
    <x v="0"/>
    <x v="7"/>
    <x v="1"/>
    <d v="1899-12-30T09:44:00"/>
    <d v="1899-12-30T14:55:00"/>
    <n v="77"/>
    <x v="14"/>
    <n v="26"/>
    <n v="38.5"/>
    <n v="64.5"/>
    <n v="4.5150000000000006"/>
    <n v="59.984999999999999"/>
  </r>
  <r>
    <n v="1441"/>
    <x v="74"/>
    <s v="mgerok2@oracle.com"/>
    <x v="2"/>
    <x v="2"/>
    <x v="1"/>
    <d v="1899-12-30T11:23:00"/>
    <d v="1899-12-30T14:47:00"/>
    <n v="77"/>
    <x v="19"/>
    <n v="17"/>
    <n v="38.5"/>
    <n v="55.5"/>
    <n v="3.8850000000000002"/>
    <n v="51.615000000000002"/>
  </r>
  <r>
    <n v="1571"/>
    <x v="31"/>
    <s v="kblackmoor5j@pcworld.com"/>
    <x v="0"/>
    <x v="8"/>
    <x v="1"/>
    <d v="1899-12-30T10:34:00"/>
    <d v="1899-12-30T14:57:00"/>
    <n v="77"/>
    <x v="5"/>
    <n v="22"/>
    <n v="38.5"/>
    <n v="60.5"/>
    <n v="4.2350000000000003"/>
    <n v="56.265000000000001"/>
  </r>
  <r>
    <n v="1585"/>
    <x v="119"/>
    <s v="tsammonds2v@live.com"/>
    <x v="2"/>
    <x v="10"/>
    <x v="1"/>
    <d v="1899-12-30T11:30:00"/>
    <d v="1899-12-30T14:57:00"/>
    <n v="77"/>
    <x v="23"/>
    <n v="17.5"/>
    <n v="38.5"/>
    <n v="56"/>
    <n v="3.9200000000000004"/>
    <n v="52.08"/>
  </r>
  <r>
    <n v="1184"/>
    <x v="96"/>
    <s v="reisikowitch6d@furl.net"/>
    <x v="0"/>
    <x v="7"/>
    <x v="0"/>
    <d v="1899-12-30T09:56:00"/>
    <d v="1899-12-30T14:56:00"/>
    <n v="76"/>
    <x v="3"/>
    <n v="25"/>
    <n v="22.8"/>
    <n v="47.8"/>
    <n v="3.3460000000000001"/>
    <n v="44.453999999999994"/>
  </r>
  <r>
    <n v="1592"/>
    <x v="36"/>
    <s v="lgreenman3y@jalbum.net"/>
    <x v="0"/>
    <x v="16"/>
    <x v="1"/>
    <d v="1899-12-30T10:01:00"/>
    <d v="1899-12-30T14:45:00"/>
    <n v="76"/>
    <x v="21"/>
    <n v="23.5"/>
    <n v="38"/>
    <n v="61.5"/>
    <n v="4.3050000000000006"/>
    <n v="57.195"/>
  </r>
  <r>
    <n v="1059"/>
    <x v="119"/>
    <s v="tsammonds2v@live.com"/>
    <x v="2"/>
    <x v="16"/>
    <x v="1"/>
    <d v="1899-12-30T10:07:00"/>
    <d v="1899-12-30T14:58:00"/>
    <n v="75"/>
    <x v="15"/>
    <n v="24.5"/>
    <n v="37.5"/>
    <n v="62"/>
    <n v="4.3400000000000007"/>
    <n v="57.66"/>
  </r>
  <r>
    <n v="1181"/>
    <x v="2"/>
    <s v="nkollas1w@sourceforge.net"/>
    <x v="0"/>
    <x v="0"/>
    <x v="1"/>
    <d v="1899-12-30T11:06:00"/>
    <d v="1899-12-30T14:46:00"/>
    <n v="75"/>
    <x v="12"/>
    <n v="18.5"/>
    <n v="37.5"/>
    <n v="56"/>
    <n v="3.9200000000000004"/>
    <n v="52.08"/>
  </r>
  <r>
    <n v="1611"/>
    <x v="17"/>
    <s v="ibutfield9@stanford.edu"/>
    <x v="0"/>
    <x v="0"/>
    <x v="1"/>
    <d v="1899-12-30T09:09:00"/>
    <d v="1899-12-30T14:48:00"/>
    <n v="75"/>
    <x v="9"/>
    <n v="28.5"/>
    <n v="37.5"/>
    <n v="66"/>
    <n v="4.62"/>
    <n v="61.38"/>
  </r>
  <r>
    <n v="1693"/>
    <x v="98"/>
    <s v="ccammomile8c@nature.com"/>
    <x v="2"/>
    <x v="3"/>
    <x v="1"/>
    <d v="1899-12-30T11:55:00"/>
    <d v="1899-12-30T14:46:00"/>
    <n v="75"/>
    <x v="10"/>
    <n v="14.5"/>
    <n v="37.5"/>
    <n v="52"/>
    <n v="3.6400000000000006"/>
    <n v="48.36"/>
  </r>
  <r>
    <n v="1195"/>
    <x v="90"/>
    <s v="acrower@virginia.edu"/>
    <x v="0"/>
    <x v="16"/>
    <x v="1"/>
    <d v="1899-12-30T10:19:00"/>
    <d v="1899-12-30T14:45:00"/>
    <n v="74"/>
    <x v="5"/>
    <n v="22"/>
    <n v="37"/>
    <n v="59"/>
    <n v="4.1300000000000008"/>
    <n v="54.87"/>
  </r>
  <r>
    <n v="1276"/>
    <x v="134"/>
    <s v="wwyllie4c@elpais.com"/>
    <x v="2"/>
    <x v="8"/>
    <x v="0"/>
    <d v="1899-12-30T11:19:00"/>
    <d v="1899-12-30T14:49:00"/>
    <n v="74"/>
    <x v="23"/>
    <n v="17.5"/>
    <n v="22.2"/>
    <n v="39.700000000000003"/>
    <n v="2.7790000000000004"/>
    <n v="36.920999999999999"/>
  </r>
  <r>
    <n v="1320"/>
    <x v="124"/>
    <s v="fjarnell3k@drupal.org"/>
    <x v="0"/>
    <x v="6"/>
    <x v="0"/>
    <d v="1899-12-30T09:34:00"/>
    <d v="1899-12-30T14:48:00"/>
    <n v="74"/>
    <x v="14"/>
    <n v="26"/>
    <n v="22.2"/>
    <n v="48.2"/>
    <n v="3.3740000000000006"/>
    <n v="44.826000000000001"/>
  </r>
  <r>
    <n v="1354"/>
    <x v="82"/>
    <s v="bmacgorrie5m@adobe.com"/>
    <x v="2"/>
    <x v="9"/>
    <x v="1"/>
    <d v="1899-12-30T09:26:00"/>
    <d v="1899-12-30T14:47:00"/>
    <n v="74"/>
    <x v="30"/>
    <n v="27"/>
    <n v="37"/>
    <n v="64"/>
    <n v="4.4800000000000004"/>
    <n v="59.519999999999996"/>
  </r>
  <r>
    <n v="1406"/>
    <x v="135"/>
    <s v="lboal2j@ebay.co.uk"/>
    <x v="0"/>
    <x v="2"/>
    <x v="1"/>
    <d v="1899-12-30T09:41:00"/>
    <d v="1899-12-30T14:51:00"/>
    <n v="74"/>
    <x v="14"/>
    <n v="26"/>
    <n v="37"/>
    <n v="63"/>
    <n v="4.41"/>
    <n v="58.59"/>
  </r>
  <r>
    <n v="1410"/>
    <x v="3"/>
    <s v="krotge0@prlog.org"/>
    <x v="2"/>
    <x v="1"/>
    <x v="1"/>
    <d v="1899-12-30T11:06:00"/>
    <d v="1899-12-30T14:54:00"/>
    <n v="74"/>
    <x v="20"/>
    <n v="19"/>
    <n v="37"/>
    <n v="56"/>
    <n v="3.9200000000000004"/>
    <n v="52.08"/>
  </r>
  <r>
    <n v="1544"/>
    <x v="136"/>
    <s v="mneesham1s@feedburner.com"/>
    <x v="0"/>
    <x v="0"/>
    <x v="1"/>
    <d v="1899-12-30T11:45:00"/>
    <d v="1899-12-30T14:47:00"/>
    <n v="73"/>
    <x v="13"/>
    <n v="15"/>
    <n v="36.5"/>
    <n v="51.5"/>
    <n v="3.6050000000000004"/>
    <n v="47.894999999999996"/>
  </r>
  <r>
    <n v="1547"/>
    <x v="46"/>
    <s v="stinceyb@guardian.co.uk"/>
    <x v="5"/>
    <x v="3"/>
    <x v="1"/>
    <d v="1899-12-30T09:51:00"/>
    <d v="1899-12-30T14:46:00"/>
    <n v="73"/>
    <x v="15"/>
    <n v="24.5"/>
    <n v="36.5"/>
    <n v="61"/>
    <n v="4.2700000000000005"/>
    <n v="56.73"/>
  </r>
  <r>
    <n v="1573"/>
    <x v="137"/>
    <s v="igravestone4h@cpanel.net"/>
    <x v="0"/>
    <x v="6"/>
    <x v="1"/>
    <d v="1899-12-30T11:06:00"/>
    <d v="1899-12-30T14:55:00"/>
    <n v="73"/>
    <x v="20"/>
    <n v="19"/>
    <n v="36.5"/>
    <n v="55.5"/>
    <n v="3.8850000000000002"/>
    <n v="51.615000000000002"/>
  </r>
  <r>
    <n v="1041"/>
    <x v="138"/>
    <s v="tyarnell8k@123-reg.co.uk"/>
    <x v="8"/>
    <x v="1"/>
    <x v="1"/>
    <d v="1899-12-30T10:44:00"/>
    <d v="1899-12-30T14:47:00"/>
    <n v="72"/>
    <x v="2"/>
    <n v="20.5"/>
    <n v="36"/>
    <n v="56.5"/>
    <n v="3.9550000000000005"/>
    <n v="52.545000000000002"/>
  </r>
  <r>
    <n v="1111"/>
    <x v="139"/>
    <s v="mdrynan25@liveinternet.ru"/>
    <x v="2"/>
    <x v="2"/>
    <x v="1"/>
    <d v="1899-12-30T09:39:00"/>
    <d v="1899-12-30T14:52:00"/>
    <n v="72"/>
    <x v="14"/>
    <n v="26"/>
    <n v="36"/>
    <n v="62"/>
    <n v="4.3400000000000007"/>
    <n v="57.66"/>
  </r>
  <r>
    <n v="1115"/>
    <x v="140"/>
    <s v="kbirrell6j@theatlantic.com"/>
    <x v="0"/>
    <x v="7"/>
    <x v="0"/>
    <d v="1899-12-30T11:06:00"/>
    <d v="1899-12-30T14:46:00"/>
    <n v="72"/>
    <x v="12"/>
    <n v="18.5"/>
    <n v="21.599999999999998"/>
    <n v="40.099999999999994"/>
    <n v="2.8069999999999999"/>
    <n v="37.292999999999992"/>
  </r>
  <r>
    <n v="1641"/>
    <x v="66"/>
    <s v="htwomey32@newyorker.com"/>
    <x v="0"/>
    <x v="0"/>
    <x v="1"/>
    <d v="1899-12-30T11:32:00"/>
    <d v="1899-12-30T14:49:00"/>
    <n v="72"/>
    <x v="16"/>
    <n v="16.5"/>
    <n v="36"/>
    <n v="52.5"/>
    <n v="3.6750000000000003"/>
    <n v="48.825000000000003"/>
  </r>
  <r>
    <n v="1692"/>
    <x v="124"/>
    <s v="fjarnell3k@drupal.org"/>
    <x v="0"/>
    <x v="12"/>
    <x v="0"/>
    <d v="1899-12-30T09:38:00"/>
    <d v="1899-12-30T14:50:00"/>
    <n v="72"/>
    <x v="14"/>
    <n v="26"/>
    <n v="21.599999999999998"/>
    <n v="47.599999999999994"/>
    <n v="3.3319999999999999"/>
    <n v="44.267999999999994"/>
  </r>
  <r>
    <n v="1296"/>
    <x v="141"/>
    <s v="cmagne5f@nytimes.com"/>
    <x v="2"/>
    <x v="14"/>
    <x v="0"/>
    <d v="1899-12-30T09:25:00"/>
    <d v="1899-12-30T14:59:00"/>
    <n v="71"/>
    <x v="0"/>
    <n v="28"/>
    <n v="21.3"/>
    <n v="49.3"/>
    <n v="3.4510000000000001"/>
    <n v="45.848999999999997"/>
  </r>
  <r>
    <n v="1445"/>
    <x v="142"/>
    <s v="cgonzalez7g@hibu.com"/>
    <x v="0"/>
    <x v="3"/>
    <x v="1"/>
    <d v="1899-12-30T10:15:00"/>
    <d v="1899-12-30T14:45:00"/>
    <n v="71"/>
    <x v="17"/>
    <n v="22.5"/>
    <n v="35.5"/>
    <n v="58"/>
    <n v="4.0600000000000005"/>
    <n v="53.94"/>
  </r>
  <r>
    <n v="1688"/>
    <x v="36"/>
    <s v="lgreenman3y@jalbum.net"/>
    <x v="0"/>
    <x v="12"/>
    <x v="1"/>
    <d v="1899-12-30T09:15:00"/>
    <d v="1899-12-30T14:57:00"/>
    <n v="71"/>
    <x v="9"/>
    <n v="28.5"/>
    <n v="35.5"/>
    <n v="64"/>
    <n v="4.4800000000000004"/>
    <n v="59.519999999999996"/>
  </r>
  <r>
    <n v="1029"/>
    <x v="143"/>
    <s v="mdivall7b@yellowpages.com"/>
    <x v="0"/>
    <x v="3"/>
    <x v="1"/>
    <d v="1899-12-30T09:35:00"/>
    <d v="1899-12-30T14:49:00"/>
    <n v="70"/>
    <x v="14"/>
    <n v="26"/>
    <n v="35"/>
    <n v="61"/>
    <n v="4.2700000000000005"/>
    <n v="56.73"/>
  </r>
  <r>
    <n v="1195"/>
    <x v="36"/>
    <s v="lgreenman3y@jalbum.net"/>
    <x v="0"/>
    <x v="1"/>
    <x v="1"/>
    <d v="1899-12-30T10:44:00"/>
    <d v="1899-12-30T14:52:00"/>
    <n v="70"/>
    <x v="2"/>
    <n v="20.5"/>
    <n v="35"/>
    <n v="55.5"/>
    <n v="3.8850000000000002"/>
    <n v="51.615000000000002"/>
  </r>
  <r>
    <n v="1572"/>
    <x v="144"/>
    <s v="gpedycanp@sourceforge.net"/>
    <x v="0"/>
    <x v="0"/>
    <x v="1"/>
    <d v="1899-12-30T10:21:00"/>
    <d v="1899-12-30T14:48:00"/>
    <n v="70"/>
    <x v="17"/>
    <n v="22.5"/>
    <n v="35"/>
    <n v="57.5"/>
    <n v="4.0250000000000004"/>
    <n v="53.475000000000001"/>
  </r>
  <r>
    <n v="1004"/>
    <x v="27"/>
    <s v="jcorton84@jigsy.com"/>
    <x v="0"/>
    <x v="1"/>
    <x v="1"/>
    <d v="1899-12-30T11:33:00"/>
    <d v="1899-12-30T14:58:00"/>
    <n v="69"/>
    <x v="19"/>
    <n v="17"/>
    <n v="34.5"/>
    <n v="51.5"/>
    <n v="3.6050000000000004"/>
    <n v="47.894999999999996"/>
  </r>
  <r>
    <n v="1203"/>
    <x v="85"/>
    <s v="gashley62@prnewswire.com"/>
    <x v="0"/>
    <x v="3"/>
    <x v="1"/>
    <d v="1899-12-30T10:37:00"/>
    <d v="1899-12-30T14:58:00"/>
    <n v="69"/>
    <x v="5"/>
    <n v="22"/>
    <n v="34.5"/>
    <n v="56.5"/>
    <n v="3.9550000000000005"/>
    <n v="52.545000000000002"/>
  </r>
  <r>
    <n v="1259"/>
    <x v="145"/>
    <s v="adefew7w@so-net.ne.jp"/>
    <x v="0"/>
    <x v="3"/>
    <x v="1"/>
    <d v="1899-12-30T11:40:00"/>
    <d v="1899-12-30T14:49:00"/>
    <n v="69"/>
    <x v="8"/>
    <n v="16"/>
    <n v="34.5"/>
    <n v="50.5"/>
    <n v="3.5350000000000001"/>
    <n v="46.965000000000003"/>
  </r>
  <r>
    <n v="1371"/>
    <x v="56"/>
    <s v="dbroadnicke31@google.co.uk"/>
    <x v="0"/>
    <x v="4"/>
    <x v="1"/>
    <d v="1899-12-30T11:57:00"/>
    <d v="1899-12-30T14:56:00"/>
    <n v="69"/>
    <x v="13"/>
    <n v="15"/>
    <n v="34.5"/>
    <n v="49.5"/>
    <n v="3.4650000000000003"/>
    <n v="46.034999999999997"/>
  </r>
  <r>
    <n v="1675"/>
    <x v="146"/>
    <s v="rduncklee5i@delicious.com"/>
    <x v="0"/>
    <x v="14"/>
    <x v="1"/>
    <d v="1899-12-30T10:33:00"/>
    <d v="1899-12-30T14:56:00"/>
    <n v="69"/>
    <x v="5"/>
    <n v="22"/>
    <n v="34.5"/>
    <n v="56.5"/>
    <n v="3.9550000000000005"/>
    <n v="52.545000000000002"/>
  </r>
  <r>
    <n v="1047"/>
    <x v="147"/>
    <s v="dcawse8y@joomla.org"/>
    <x v="2"/>
    <x v="1"/>
    <x v="1"/>
    <d v="1899-12-30T11:24:00"/>
    <d v="1899-12-30T14:55:00"/>
    <n v="68"/>
    <x v="23"/>
    <n v="17.5"/>
    <n v="34"/>
    <n v="51.5"/>
    <n v="3.6050000000000004"/>
    <n v="47.894999999999996"/>
  </r>
  <r>
    <n v="1126"/>
    <x v="46"/>
    <s v="stinceyb@guardian.co.uk"/>
    <x v="5"/>
    <x v="4"/>
    <x v="1"/>
    <d v="1899-12-30T09:26:00"/>
    <d v="1899-12-30T14:50:00"/>
    <n v="68"/>
    <x v="30"/>
    <n v="27"/>
    <n v="34"/>
    <n v="61"/>
    <n v="4.2700000000000005"/>
    <n v="56.73"/>
  </r>
  <r>
    <n v="1271"/>
    <x v="148"/>
    <s v="bpotier6f@digg.com"/>
    <x v="0"/>
    <x v="7"/>
    <x v="1"/>
    <d v="1899-12-30T10:40:00"/>
    <d v="1899-12-30T14:56:00"/>
    <n v="68"/>
    <x v="1"/>
    <n v="21.5"/>
    <n v="34"/>
    <n v="55.5"/>
    <n v="3.8850000000000002"/>
    <n v="51.615000000000002"/>
  </r>
  <r>
    <n v="1299"/>
    <x v="36"/>
    <s v="lgreenman3y@jalbum.net"/>
    <x v="0"/>
    <x v="8"/>
    <x v="1"/>
    <d v="1899-12-30T10:36:00"/>
    <d v="1899-12-30T14:55:00"/>
    <n v="68"/>
    <x v="1"/>
    <n v="21.5"/>
    <n v="34"/>
    <n v="55.5"/>
    <n v="3.8850000000000002"/>
    <n v="51.615000000000002"/>
  </r>
  <r>
    <n v="1338"/>
    <x v="113"/>
    <s v="wdunwoody4@mysql.com"/>
    <x v="0"/>
    <x v="8"/>
    <x v="0"/>
    <d v="1899-12-30T10:50:00"/>
    <d v="1899-12-30T14:59:00"/>
    <n v="68"/>
    <x v="25"/>
    <n v="21"/>
    <n v="20.399999999999999"/>
    <n v="41.4"/>
    <n v="2.8980000000000001"/>
    <n v="38.501999999999995"/>
  </r>
  <r>
    <n v="1368"/>
    <x v="9"/>
    <s v="pbruyns4l@hugedomains.com"/>
    <x v="0"/>
    <x v="8"/>
    <x v="1"/>
    <d v="1899-12-30T11:13:00"/>
    <d v="1899-12-30T14:52:00"/>
    <n v="68"/>
    <x v="12"/>
    <n v="18.5"/>
    <n v="34"/>
    <n v="52.5"/>
    <n v="3.6750000000000003"/>
    <n v="48.825000000000003"/>
  </r>
  <r>
    <n v="1513"/>
    <x v="149"/>
    <s v="laloway34@unblog.fr"/>
    <x v="2"/>
    <x v="15"/>
    <x v="1"/>
    <d v="1899-12-30T10:38:00"/>
    <d v="1899-12-30T14:57:00"/>
    <n v="68"/>
    <x v="1"/>
    <n v="21.5"/>
    <n v="34"/>
    <n v="55.5"/>
    <n v="3.8850000000000002"/>
    <n v="51.615000000000002"/>
  </r>
  <r>
    <n v="1612"/>
    <x v="64"/>
    <s v="rsedgman6a@over-blog.com"/>
    <x v="0"/>
    <x v="7"/>
    <x v="1"/>
    <d v="1899-12-30T10:49:00"/>
    <d v="1899-12-30T14:51:00"/>
    <n v="68"/>
    <x v="6"/>
    <n v="20"/>
    <n v="34"/>
    <n v="54"/>
    <n v="3.7800000000000002"/>
    <n v="50.22"/>
  </r>
  <r>
    <n v="1032"/>
    <x v="66"/>
    <s v="htwomey32@newyorker.com"/>
    <x v="0"/>
    <x v="0"/>
    <x v="1"/>
    <d v="1899-12-30T11:11:00"/>
    <d v="1899-12-30T14:46:00"/>
    <n v="67"/>
    <x v="4"/>
    <n v="18"/>
    <n v="33.5"/>
    <n v="51.5"/>
    <n v="3.6050000000000004"/>
    <n v="47.894999999999996"/>
  </r>
  <r>
    <n v="1057"/>
    <x v="85"/>
    <s v="gashley62@prnewswire.com"/>
    <x v="0"/>
    <x v="7"/>
    <x v="1"/>
    <d v="1899-12-30T09:28:00"/>
    <d v="1899-12-30T14:49:00"/>
    <n v="67"/>
    <x v="30"/>
    <n v="27"/>
    <n v="33.5"/>
    <n v="60.5"/>
    <n v="4.2350000000000003"/>
    <n v="56.265000000000001"/>
  </r>
  <r>
    <n v="1081"/>
    <x v="66"/>
    <s v="htwomey32@newyorker.com"/>
    <x v="0"/>
    <x v="8"/>
    <x v="1"/>
    <d v="1899-12-30T09:32:00"/>
    <d v="1899-12-30T14:58:00"/>
    <n v="67"/>
    <x v="30"/>
    <n v="27"/>
    <n v="33.5"/>
    <n v="60.5"/>
    <n v="4.2350000000000003"/>
    <n v="56.265000000000001"/>
  </r>
  <r>
    <n v="1301"/>
    <x v="46"/>
    <s v="stinceyb@guardian.co.uk"/>
    <x v="5"/>
    <x v="0"/>
    <x v="1"/>
    <d v="1899-12-30T11:55:00"/>
    <d v="1899-12-30T14:54:00"/>
    <n v="67"/>
    <x v="13"/>
    <n v="15"/>
    <n v="33.5"/>
    <n v="48.5"/>
    <n v="3.3950000000000005"/>
    <n v="45.104999999999997"/>
  </r>
  <r>
    <n v="1606"/>
    <x v="150"/>
    <s v="bhurdman3i@seesaa.net"/>
    <x v="0"/>
    <x v="8"/>
    <x v="1"/>
    <d v="1899-12-30T10:51:00"/>
    <d v="1899-12-30T14:46:00"/>
    <n v="67"/>
    <x v="18"/>
    <n v="19.5"/>
    <n v="33.5"/>
    <n v="53"/>
    <n v="3.7100000000000004"/>
    <n v="49.29"/>
  </r>
  <r>
    <n v="1644"/>
    <x v="151"/>
    <s v="asimononsky8g@g.co"/>
    <x v="6"/>
    <x v="1"/>
    <x v="0"/>
    <d v="1899-12-30T10:23:00"/>
    <d v="1899-12-30T14:47:00"/>
    <n v="67"/>
    <x v="5"/>
    <n v="22"/>
    <n v="20.099999999999998"/>
    <n v="42.099999999999994"/>
    <n v="2.9470000000000001"/>
    <n v="39.152999999999992"/>
  </r>
  <r>
    <n v="1683"/>
    <x v="152"/>
    <s v="nbonhome4g@wisc.edu"/>
    <x v="2"/>
    <x v="6"/>
    <x v="1"/>
    <d v="1899-12-30T10:53:00"/>
    <d v="1899-12-30T14:46:00"/>
    <n v="67"/>
    <x v="18"/>
    <n v="19.5"/>
    <n v="33.5"/>
    <n v="53"/>
    <n v="3.7100000000000004"/>
    <n v="49.29"/>
  </r>
  <r>
    <n v="1024"/>
    <x v="113"/>
    <s v="wdunwoody4@mysql.com"/>
    <x v="0"/>
    <x v="4"/>
    <x v="0"/>
    <d v="1899-12-30T11:28:00"/>
    <d v="1899-12-30T14:57:00"/>
    <n v="66"/>
    <x v="23"/>
    <n v="17.5"/>
    <n v="19.8"/>
    <n v="37.299999999999997"/>
    <n v="2.6110000000000002"/>
    <n v="34.689"/>
  </r>
  <r>
    <n v="1174"/>
    <x v="68"/>
    <s v="iwheelband6c@usgs.gov"/>
    <x v="6"/>
    <x v="3"/>
    <x v="1"/>
    <d v="1899-12-30T11:33:00"/>
    <d v="1899-12-30T14:54:00"/>
    <n v="66"/>
    <x v="19"/>
    <n v="17"/>
    <n v="33"/>
    <n v="50"/>
    <n v="3.5000000000000004"/>
    <n v="46.5"/>
  </r>
  <r>
    <n v="1428"/>
    <x v="153"/>
    <s v="cgiacobazzi1f@google.cn"/>
    <x v="2"/>
    <x v="0"/>
    <x v="1"/>
    <d v="1899-12-30T09:36:00"/>
    <d v="1899-12-30T14:47:00"/>
    <n v="66"/>
    <x v="14"/>
    <n v="26"/>
    <n v="33"/>
    <n v="59"/>
    <n v="4.1300000000000008"/>
    <n v="54.87"/>
  </r>
  <r>
    <n v="1576"/>
    <x v="154"/>
    <s v="cknutsen2r@netlog.com"/>
    <x v="2"/>
    <x v="16"/>
    <x v="1"/>
    <d v="1899-12-30T09:11:00"/>
    <d v="1899-12-30T14:55:00"/>
    <n v="66"/>
    <x v="9"/>
    <n v="28.5"/>
    <n v="33"/>
    <n v="61.5"/>
    <n v="4.3050000000000006"/>
    <n v="57.195"/>
  </r>
  <r>
    <n v="1696"/>
    <x v="35"/>
    <s v="lerangy4t@army.mil"/>
    <x v="0"/>
    <x v="2"/>
    <x v="1"/>
    <d v="1899-12-30T09:32:00"/>
    <d v="1899-12-30T14:47:00"/>
    <n v="66"/>
    <x v="28"/>
    <n v="26.5"/>
    <n v="33"/>
    <n v="59.5"/>
    <n v="4.165"/>
    <n v="55.335000000000001"/>
  </r>
  <r>
    <n v="1262"/>
    <x v="81"/>
    <s v="dfoxall2c@cocolog-nifty.com"/>
    <x v="6"/>
    <x v="0"/>
    <x v="1"/>
    <d v="1899-12-30T11:34:00"/>
    <d v="1899-12-30T14:59:00"/>
    <n v="65"/>
    <x v="19"/>
    <n v="17"/>
    <n v="32.5"/>
    <n v="49.5"/>
    <n v="3.4650000000000003"/>
    <n v="46.034999999999997"/>
  </r>
  <r>
    <n v="1306"/>
    <x v="66"/>
    <s v="htwomey32@newyorker.com"/>
    <x v="0"/>
    <x v="4"/>
    <x v="1"/>
    <d v="1899-12-30T10:10:00"/>
    <d v="1899-12-30T14:47:00"/>
    <n v="65"/>
    <x v="7"/>
    <n v="23"/>
    <n v="32.5"/>
    <n v="55.5"/>
    <n v="3.8850000000000002"/>
    <n v="51.615000000000002"/>
  </r>
  <r>
    <n v="1060"/>
    <x v="155"/>
    <s v="fveld6v@hatena.ne.jp"/>
    <x v="2"/>
    <x v="11"/>
    <x v="1"/>
    <d v="1899-12-30T10:55:00"/>
    <d v="1899-12-30T14:47:00"/>
    <n v="64"/>
    <x v="18"/>
    <n v="19.5"/>
    <n v="32"/>
    <n v="51.5"/>
    <n v="3.6050000000000004"/>
    <n v="47.894999999999996"/>
  </r>
  <r>
    <n v="1333"/>
    <x v="156"/>
    <s v="jscurry1x@rambler.ru"/>
    <x v="2"/>
    <x v="5"/>
    <x v="1"/>
    <d v="1899-12-30T11:37:00"/>
    <d v="1899-12-30T14:59:00"/>
    <n v="64"/>
    <x v="19"/>
    <n v="17"/>
    <n v="32"/>
    <n v="49"/>
    <n v="3.43"/>
    <n v="45.57"/>
  </r>
  <r>
    <n v="1393"/>
    <x v="3"/>
    <s v="krotge0@prlog.org"/>
    <x v="2"/>
    <x v="8"/>
    <x v="1"/>
    <d v="1899-12-30T10:39:00"/>
    <d v="1899-12-30T14:51:00"/>
    <n v="64"/>
    <x v="25"/>
    <n v="21"/>
    <n v="32"/>
    <n v="53"/>
    <n v="3.7100000000000004"/>
    <n v="49.29"/>
  </r>
  <r>
    <n v="1428"/>
    <x v="46"/>
    <s v="stinceyb@guardian.co.uk"/>
    <x v="5"/>
    <x v="8"/>
    <x v="1"/>
    <d v="1899-12-30T09:04:00"/>
    <d v="1899-12-30T14:45:00"/>
    <n v="64"/>
    <x v="9"/>
    <n v="28.5"/>
    <n v="32"/>
    <n v="60.5"/>
    <n v="4.2350000000000003"/>
    <n v="56.265000000000001"/>
  </r>
  <r>
    <n v="1695"/>
    <x v="46"/>
    <s v="stinceyb@guardian.co.uk"/>
    <x v="5"/>
    <x v="19"/>
    <x v="1"/>
    <d v="1899-12-30T09:15:00"/>
    <d v="1899-12-30T14:54:00"/>
    <n v="64"/>
    <x v="9"/>
    <n v="28.5"/>
    <n v="32"/>
    <n v="60.5"/>
    <n v="4.2350000000000003"/>
    <n v="56.265000000000001"/>
  </r>
  <r>
    <n v="1268"/>
    <x v="157"/>
    <s v="rrankmore5l@imageshack.us"/>
    <x v="0"/>
    <x v="9"/>
    <x v="0"/>
    <d v="1899-12-30T11:35:00"/>
    <d v="1899-12-30T14:48:00"/>
    <n v="63"/>
    <x v="8"/>
    <n v="16"/>
    <n v="18.899999999999999"/>
    <n v="34.9"/>
    <n v="2.4430000000000001"/>
    <n v="32.457000000000001"/>
  </r>
  <r>
    <n v="1132"/>
    <x v="36"/>
    <s v="lgreenman3y@jalbum.net"/>
    <x v="0"/>
    <x v="11"/>
    <x v="1"/>
    <d v="1899-12-30T09:21:00"/>
    <d v="1899-12-30T14:47:00"/>
    <n v="62"/>
    <x v="30"/>
    <n v="27"/>
    <n v="31"/>
    <n v="58"/>
    <n v="4.0600000000000005"/>
    <n v="53.94"/>
  </r>
  <r>
    <n v="1636"/>
    <x v="113"/>
    <s v="wdunwoody4@mysql.com"/>
    <x v="0"/>
    <x v="19"/>
    <x v="0"/>
    <d v="1899-12-30T09:07:00"/>
    <d v="1899-12-30T14:50:00"/>
    <n v="62"/>
    <x v="9"/>
    <n v="28.5"/>
    <n v="18.599999999999998"/>
    <n v="47.099999999999994"/>
    <n v="3.2969999999999997"/>
    <n v="43.802999999999997"/>
  </r>
  <r>
    <n v="1009"/>
    <x v="158"/>
    <s v="ewessel1l@virginia.edu"/>
    <x v="0"/>
    <x v="0"/>
    <x v="1"/>
    <d v="1899-12-30T09:44:00"/>
    <d v="1899-12-30T14:59:00"/>
    <n v="61"/>
    <x v="28"/>
    <n v="26.5"/>
    <n v="30.5"/>
    <n v="57"/>
    <n v="3.99"/>
    <n v="53.01"/>
  </r>
  <r>
    <n v="1171"/>
    <x v="159"/>
    <s v="gtomley8l@angelfire.com"/>
    <x v="2"/>
    <x v="1"/>
    <x v="1"/>
    <d v="1899-12-30T10:22:00"/>
    <d v="1899-12-30T14:58:00"/>
    <n v="61"/>
    <x v="7"/>
    <n v="23"/>
    <n v="30.5"/>
    <n v="53.5"/>
    <n v="3.7450000000000006"/>
    <n v="49.755000000000003"/>
  </r>
  <r>
    <n v="1316"/>
    <x v="136"/>
    <s v="mneesham1s@feedburner.com"/>
    <x v="0"/>
    <x v="5"/>
    <x v="1"/>
    <d v="1899-12-30T09:55:00"/>
    <d v="1899-12-30T14:52:00"/>
    <n v="61"/>
    <x v="3"/>
    <n v="25"/>
    <n v="30.5"/>
    <n v="55.5"/>
    <n v="3.8850000000000002"/>
    <n v="51.615000000000002"/>
  </r>
  <r>
    <n v="1367"/>
    <x v="160"/>
    <s v="emarikhin5v@ebay.com"/>
    <x v="1"/>
    <x v="11"/>
    <x v="1"/>
    <d v="1899-12-30T10:08:00"/>
    <d v="1899-12-30T14:45:00"/>
    <n v="61"/>
    <x v="7"/>
    <n v="23"/>
    <n v="30.5"/>
    <n v="53.5"/>
    <n v="3.7450000000000006"/>
    <n v="49.755000000000003"/>
  </r>
  <r>
    <n v="1376"/>
    <x v="161"/>
    <s v="pmcinteer7s@businessweek.com"/>
    <x v="2"/>
    <x v="3"/>
    <x v="1"/>
    <d v="1899-12-30T09:29:00"/>
    <d v="1899-12-30T14:56:00"/>
    <n v="61"/>
    <x v="29"/>
    <n v="27.5"/>
    <n v="30.5"/>
    <n v="58"/>
    <n v="4.0600000000000005"/>
    <n v="53.94"/>
  </r>
  <r>
    <n v="1496"/>
    <x v="162"/>
    <s v="jstopforth3t@feedburner.com"/>
    <x v="2"/>
    <x v="8"/>
    <x v="1"/>
    <d v="1899-12-30T11:13:00"/>
    <d v="1899-12-30T14:55:00"/>
    <n v="61"/>
    <x v="12"/>
    <n v="18.5"/>
    <n v="30.5"/>
    <n v="49"/>
    <n v="3.43"/>
    <n v="45.57"/>
  </r>
  <r>
    <n v="1506"/>
    <x v="120"/>
    <s v="btidball8n@usnews.com"/>
    <x v="0"/>
    <x v="1"/>
    <x v="0"/>
    <d v="1899-12-30T09:38:00"/>
    <d v="1899-12-30T14:51:00"/>
    <n v="61"/>
    <x v="14"/>
    <n v="26"/>
    <n v="18.3"/>
    <n v="44.3"/>
    <n v="3.101"/>
    <n v="41.198999999999998"/>
  </r>
  <r>
    <n v="1052"/>
    <x v="42"/>
    <s v="bbestwerthick5a@mashable.com"/>
    <x v="5"/>
    <x v="7"/>
    <x v="1"/>
    <d v="1899-12-30T10:23:00"/>
    <d v="1899-12-30T14:48:00"/>
    <n v="60"/>
    <x v="5"/>
    <n v="22"/>
    <n v="30"/>
    <n v="52"/>
    <n v="3.6400000000000006"/>
    <n v="48.36"/>
  </r>
  <r>
    <n v="1141"/>
    <x v="163"/>
    <s v="bcadle6w@pbs.org"/>
    <x v="0"/>
    <x v="11"/>
    <x v="1"/>
    <d v="1899-12-30T09:11:00"/>
    <d v="1899-12-30T14:51:00"/>
    <n v="60"/>
    <x v="9"/>
    <n v="28.5"/>
    <n v="30"/>
    <n v="58.5"/>
    <n v="4.0950000000000006"/>
    <n v="54.405000000000001"/>
  </r>
  <r>
    <n v="1224"/>
    <x v="42"/>
    <s v="bbestwerthick5a@mashable.com"/>
    <x v="5"/>
    <x v="9"/>
    <x v="0"/>
    <d v="1899-12-30T11:28:00"/>
    <d v="1899-12-30T14:48:00"/>
    <n v="60"/>
    <x v="16"/>
    <n v="16.5"/>
    <n v="18"/>
    <n v="34.5"/>
    <n v="2.415"/>
    <n v="32.085000000000001"/>
  </r>
  <r>
    <n v="1503"/>
    <x v="164"/>
    <s v="ishire7c@xrea.com"/>
    <x v="0"/>
    <x v="3"/>
    <x v="1"/>
    <d v="1899-12-30T10:36:00"/>
    <d v="1899-12-30T14:57:00"/>
    <n v="60"/>
    <x v="5"/>
    <n v="22"/>
    <n v="30"/>
    <n v="52"/>
    <n v="3.6400000000000006"/>
    <n v="48.36"/>
  </r>
  <r>
    <n v="1626"/>
    <x v="96"/>
    <s v="reisikowitch6d@furl.net"/>
    <x v="0"/>
    <x v="1"/>
    <x v="0"/>
    <d v="1899-12-30T09:59:00"/>
    <d v="1899-12-30T14:49:00"/>
    <n v="59"/>
    <x v="26"/>
    <n v="24"/>
    <n v="17.7"/>
    <n v="41.7"/>
    <n v="2.9190000000000005"/>
    <n v="38.781000000000006"/>
  </r>
  <r>
    <n v="1676"/>
    <x v="165"/>
    <s v="kkruschov3z@oracle.com"/>
    <x v="2"/>
    <x v="8"/>
    <x v="1"/>
    <d v="1899-12-30T10:44:00"/>
    <d v="1899-12-30T14:52:00"/>
    <n v="59"/>
    <x v="2"/>
    <n v="20.5"/>
    <n v="29.5"/>
    <n v="50"/>
    <n v="3.5000000000000004"/>
    <n v="46.5"/>
  </r>
  <r>
    <n v="1022"/>
    <x v="36"/>
    <s v="lgreenman3y@jalbum.net"/>
    <x v="0"/>
    <x v="6"/>
    <x v="1"/>
    <d v="1899-12-30T10:01:00"/>
    <d v="1899-12-30T14:53:00"/>
    <n v="58"/>
    <x v="15"/>
    <n v="24.5"/>
    <n v="29"/>
    <n v="53.5"/>
    <n v="3.7450000000000006"/>
    <n v="49.755000000000003"/>
  </r>
  <r>
    <n v="1198"/>
    <x v="166"/>
    <s v="rwaterson5p@cbsnews.com"/>
    <x v="0"/>
    <x v="9"/>
    <x v="1"/>
    <d v="1899-12-30T09:19:00"/>
    <d v="1899-12-30T14:58:00"/>
    <n v="58"/>
    <x v="9"/>
    <n v="28.5"/>
    <n v="29"/>
    <n v="57.5"/>
    <n v="4.0250000000000004"/>
    <n v="53.475000000000001"/>
  </r>
  <r>
    <n v="1405"/>
    <x v="93"/>
    <s v="tfleay7o@hud.gov"/>
    <x v="0"/>
    <x v="3"/>
    <x v="1"/>
    <d v="1899-12-30T10:02:00"/>
    <d v="1899-12-30T14:58:00"/>
    <n v="58"/>
    <x v="15"/>
    <n v="24.5"/>
    <n v="29"/>
    <n v="53.5"/>
    <n v="3.7450000000000006"/>
    <n v="49.755000000000003"/>
  </r>
  <r>
    <n v="1436"/>
    <x v="120"/>
    <s v="btidball8n@usnews.com"/>
    <x v="0"/>
    <x v="8"/>
    <x v="1"/>
    <d v="1899-12-30T10:50:00"/>
    <d v="1899-12-30T14:59:00"/>
    <n v="58"/>
    <x v="25"/>
    <n v="21"/>
    <n v="29"/>
    <n v="50"/>
    <n v="3.5000000000000004"/>
    <n v="46.5"/>
  </r>
  <r>
    <n v="1539"/>
    <x v="152"/>
    <s v="nbonhome4g@wisc.edu"/>
    <x v="2"/>
    <x v="8"/>
    <x v="1"/>
    <d v="1899-12-30T10:59:00"/>
    <d v="1899-12-30T14:59:00"/>
    <n v="58"/>
    <x v="6"/>
    <n v="20"/>
    <n v="29"/>
    <n v="49"/>
    <n v="3.43"/>
    <n v="45.57"/>
  </r>
  <r>
    <n v="1007"/>
    <x v="27"/>
    <s v="jcorton84@jigsy.com"/>
    <x v="0"/>
    <x v="7"/>
    <x v="1"/>
    <d v="1899-12-30T09:36:00"/>
    <d v="1899-12-30T14:53:00"/>
    <n v="57"/>
    <x v="28"/>
    <n v="26.5"/>
    <n v="28.5"/>
    <n v="55"/>
    <n v="3.8500000000000005"/>
    <n v="51.15"/>
  </r>
  <r>
    <n v="1191"/>
    <x v="167"/>
    <s v="ltiddyt@i2i.jp"/>
    <x v="0"/>
    <x v="0"/>
    <x v="1"/>
    <d v="1899-12-30T09:19:00"/>
    <d v="1899-12-30T14:50:00"/>
    <n v="57"/>
    <x v="29"/>
    <n v="27.5"/>
    <n v="28.5"/>
    <n v="56"/>
    <n v="3.9200000000000004"/>
    <n v="52.08"/>
  </r>
  <r>
    <n v="1229"/>
    <x v="168"/>
    <s v="lklimes7a@gmpg.org"/>
    <x v="2"/>
    <x v="3"/>
    <x v="0"/>
    <d v="1899-12-30T11:15:00"/>
    <d v="1899-12-30T14:51:00"/>
    <n v="57"/>
    <x v="4"/>
    <n v="18"/>
    <n v="17.099999999999998"/>
    <n v="35.099999999999994"/>
    <n v="2.4569999999999999"/>
    <n v="32.642999999999994"/>
  </r>
  <r>
    <n v="1353"/>
    <x v="169"/>
    <s v="giffe6p@over-blog.com"/>
    <x v="0"/>
    <x v="11"/>
    <x v="1"/>
    <d v="1899-12-30T11:05:00"/>
    <d v="1899-12-30T14:53:00"/>
    <n v="57"/>
    <x v="20"/>
    <n v="19"/>
    <n v="28.5"/>
    <n v="47.5"/>
    <n v="3.3250000000000002"/>
    <n v="44.174999999999997"/>
  </r>
  <r>
    <n v="1449"/>
    <x v="170"/>
    <s v="lspritt5w@dedecms.com"/>
    <x v="0"/>
    <x v="7"/>
    <x v="1"/>
    <d v="1899-12-30T11:45:00"/>
    <d v="1899-12-30T14:49:00"/>
    <n v="57"/>
    <x v="22"/>
    <n v="15.5"/>
    <n v="28.5"/>
    <n v="44"/>
    <n v="3.08"/>
    <n v="40.92"/>
  </r>
  <r>
    <n v="1572"/>
    <x v="171"/>
    <s v="kmacieja2e@spiegel.de"/>
    <x v="2"/>
    <x v="2"/>
    <x v="1"/>
    <d v="1899-12-30T10:42:00"/>
    <d v="1899-12-30T14:59:00"/>
    <n v="57"/>
    <x v="1"/>
    <n v="21.5"/>
    <n v="28.5"/>
    <n v="50"/>
    <n v="3.5000000000000004"/>
    <n v="46.5"/>
  </r>
  <r>
    <n v="1053"/>
    <x v="172"/>
    <s v="lorvis74@unblog.fr"/>
    <x v="0"/>
    <x v="11"/>
    <x v="0"/>
    <d v="1899-12-30T11:00:00"/>
    <d v="1899-12-30T14:56:00"/>
    <n v="56"/>
    <x v="18"/>
    <n v="19.5"/>
    <n v="16.8"/>
    <n v="36.299999999999997"/>
    <n v="2.5409999999999999"/>
    <n v="33.759"/>
  </r>
  <r>
    <n v="1080"/>
    <x v="124"/>
    <s v="fjarnell3k@drupal.org"/>
    <x v="0"/>
    <x v="8"/>
    <x v="1"/>
    <d v="1899-12-30T10:38:00"/>
    <d v="1899-12-30T14:45:00"/>
    <n v="56"/>
    <x v="2"/>
    <n v="20.5"/>
    <n v="28"/>
    <n v="48.5"/>
    <n v="3.3950000000000005"/>
    <n v="45.104999999999997"/>
  </r>
  <r>
    <n v="1186"/>
    <x v="18"/>
    <s v="csandry73@slate.com"/>
    <x v="2"/>
    <x v="8"/>
    <x v="1"/>
    <d v="1899-12-30T11:20:00"/>
    <d v="1899-12-30T14:59:00"/>
    <n v="56"/>
    <x v="12"/>
    <n v="18.5"/>
    <n v="28"/>
    <n v="46.5"/>
    <n v="3.2550000000000003"/>
    <n v="43.244999999999997"/>
  </r>
  <r>
    <n v="1346"/>
    <x v="173"/>
    <s v="rbrader3p@livejournal.com"/>
    <x v="0"/>
    <x v="8"/>
    <x v="1"/>
    <d v="1899-12-30T11:50:00"/>
    <d v="1899-12-30T14:47:00"/>
    <n v="56"/>
    <x v="13"/>
    <n v="15"/>
    <n v="28"/>
    <n v="43"/>
    <n v="3.0100000000000002"/>
    <n v="39.99"/>
  </r>
  <r>
    <n v="1428"/>
    <x v="174"/>
    <s v="amayward7r@geocities.com"/>
    <x v="2"/>
    <x v="3"/>
    <x v="1"/>
    <d v="1899-12-30T10:24:00"/>
    <d v="1899-12-30T14:57:00"/>
    <n v="56"/>
    <x v="7"/>
    <n v="23"/>
    <n v="28"/>
    <n v="51"/>
    <n v="3.5700000000000003"/>
    <n v="47.43"/>
  </r>
  <r>
    <n v="1484"/>
    <x v="175"/>
    <s v="cuttridge4p@fema.gov"/>
    <x v="0"/>
    <x v="12"/>
    <x v="1"/>
    <d v="1899-12-30T10:18:00"/>
    <d v="1899-12-30T14:58:00"/>
    <n v="56"/>
    <x v="21"/>
    <n v="23.5"/>
    <n v="28"/>
    <n v="51.5"/>
    <n v="3.6050000000000004"/>
    <n v="47.894999999999996"/>
  </r>
  <r>
    <n v="1540"/>
    <x v="78"/>
    <s v="lbusch7e@shinystat.com"/>
    <x v="2"/>
    <x v="3"/>
    <x v="1"/>
    <d v="1899-12-30T10:16:00"/>
    <d v="1899-12-30T14:57:00"/>
    <n v="56"/>
    <x v="21"/>
    <n v="23.5"/>
    <n v="28"/>
    <n v="51.5"/>
    <n v="3.6050000000000004"/>
    <n v="47.894999999999996"/>
  </r>
  <r>
    <n v="1572"/>
    <x v="36"/>
    <s v="lgreenman3y@jalbum.net"/>
    <x v="0"/>
    <x v="8"/>
    <x v="1"/>
    <d v="1899-12-30T11:04:00"/>
    <d v="1899-12-30T14:58:00"/>
    <n v="56"/>
    <x v="18"/>
    <n v="19.5"/>
    <n v="28"/>
    <n v="47.5"/>
    <n v="3.3250000000000002"/>
    <n v="44.174999999999997"/>
  </r>
  <r>
    <n v="1603"/>
    <x v="64"/>
    <s v="agorvette86@ow.ly"/>
    <x v="0"/>
    <x v="1"/>
    <x v="1"/>
    <d v="1899-12-30T11:58:00"/>
    <d v="1899-12-30T14:58:00"/>
    <n v="56"/>
    <x v="13"/>
    <n v="15"/>
    <n v="28"/>
    <n v="43"/>
    <n v="3.0100000000000002"/>
    <n v="39.99"/>
  </r>
  <r>
    <n v="1065"/>
    <x v="176"/>
    <s v="bghidetti2g@sitemeter.com"/>
    <x v="2"/>
    <x v="2"/>
    <x v="1"/>
    <d v="1899-12-30T11:43:00"/>
    <d v="1899-12-30T14:51:00"/>
    <n v="55"/>
    <x v="22"/>
    <n v="15.5"/>
    <n v="27.5"/>
    <n v="43"/>
    <n v="3.0100000000000002"/>
    <n v="39.99"/>
  </r>
  <r>
    <n v="1075"/>
    <x v="98"/>
    <s v="ccammomile8c@nature.com"/>
    <x v="2"/>
    <x v="1"/>
    <x v="1"/>
    <d v="1899-12-30T09:07:00"/>
    <d v="1899-12-30T14:50:00"/>
    <n v="55"/>
    <x v="9"/>
    <n v="28.5"/>
    <n v="27.5"/>
    <n v="56"/>
    <n v="3.9200000000000004"/>
    <n v="52.08"/>
  </r>
  <r>
    <n v="1118"/>
    <x v="74"/>
    <s v="mgerok2@oracle.com"/>
    <x v="2"/>
    <x v="4"/>
    <x v="1"/>
    <d v="1899-12-30T10:00:00"/>
    <d v="1899-12-30T14:48:00"/>
    <n v="55"/>
    <x v="26"/>
    <n v="24"/>
    <n v="27.5"/>
    <n v="51.5"/>
    <n v="3.6050000000000004"/>
    <n v="47.894999999999996"/>
  </r>
  <r>
    <n v="1161"/>
    <x v="5"/>
    <s v="bpynerm@yelp.com"/>
    <x v="2"/>
    <x v="0"/>
    <x v="1"/>
    <d v="1899-12-30T09:23:00"/>
    <d v="1899-12-30T14:55:00"/>
    <n v="55"/>
    <x v="29"/>
    <n v="27.5"/>
    <n v="27.5"/>
    <n v="55"/>
    <n v="3.8500000000000005"/>
    <n v="51.15"/>
  </r>
  <r>
    <n v="1253"/>
    <x v="14"/>
    <s v="emarikhin5v@ebay.com"/>
    <x v="1"/>
    <x v="11"/>
    <x v="1"/>
    <d v="1899-12-30T11:50:00"/>
    <d v="1899-12-30T14:56:00"/>
    <n v="55"/>
    <x v="22"/>
    <n v="15.5"/>
    <n v="27.5"/>
    <n v="43"/>
    <n v="3.0100000000000002"/>
    <n v="39.99"/>
  </r>
  <r>
    <n v="1275"/>
    <x v="79"/>
    <s v="fmeas45@oakley.com"/>
    <x v="2"/>
    <x v="20"/>
    <x v="1"/>
    <d v="1899-12-30T10:27:00"/>
    <d v="1899-12-30T14:59:00"/>
    <n v="55"/>
    <x v="17"/>
    <n v="22.5"/>
    <n v="27.5"/>
    <n v="50"/>
    <n v="3.5000000000000004"/>
    <n v="46.5"/>
  </r>
  <r>
    <n v="1367"/>
    <x v="177"/>
    <s v="gharvey7q@pcworld.com"/>
    <x v="2"/>
    <x v="3"/>
    <x v="1"/>
    <d v="1899-12-30T09:44:00"/>
    <d v="1899-12-30T14:54:00"/>
    <n v="55"/>
    <x v="14"/>
    <n v="26"/>
    <n v="27.5"/>
    <n v="53.5"/>
    <n v="3.7450000000000006"/>
    <n v="49.755000000000003"/>
  </r>
  <r>
    <n v="1463"/>
    <x v="178"/>
    <s v="gshitliff19@wordpress.org"/>
    <x v="0"/>
    <x v="0"/>
    <x v="1"/>
    <d v="1899-12-30T10:31:00"/>
    <d v="1899-12-30T14:49:00"/>
    <n v="55"/>
    <x v="1"/>
    <n v="21.5"/>
    <n v="27.5"/>
    <n v="49"/>
    <n v="3.43"/>
    <n v="45.57"/>
  </r>
  <r>
    <n v="1482"/>
    <x v="179"/>
    <s v="cdemeza37@sfgate.com"/>
    <x v="0"/>
    <x v="15"/>
    <x v="1"/>
    <d v="1899-12-30T10:35:00"/>
    <d v="1899-12-30T14:46:00"/>
    <n v="55"/>
    <x v="25"/>
    <n v="21"/>
    <n v="27.5"/>
    <n v="48.5"/>
    <n v="3.3950000000000005"/>
    <n v="45.104999999999997"/>
  </r>
  <r>
    <n v="1539"/>
    <x v="2"/>
    <s v="nkollas1w@sourceforge.net"/>
    <x v="0"/>
    <x v="5"/>
    <x v="1"/>
    <d v="1899-12-30T09:46:00"/>
    <d v="1899-12-30T14:58:00"/>
    <n v="55"/>
    <x v="14"/>
    <n v="26"/>
    <n v="27.5"/>
    <n v="53.5"/>
    <n v="3.7450000000000006"/>
    <n v="49.755000000000003"/>
  </r>
  <r>
    <n v="1025"/>
    <x v="17"/>
    <s v="ibutfield9@stanford.edu"/>
    <x v="0"/>
    <x v="20"/>
    <x v="1"/>
    <d v="1899-12-30T10:41:00"/>
    <d v="1899-12-30T14:53:00"/>
    <n v="54"/>
    <x v="25"/>
    <n v="21"/>
    <n v="27"/>
    <n v="48"/>
    <n v="3.3600000000000003"/>
    <n v="44.64"/>
  </r>
  <r>
    <n v="1212"/>
    <x v="23"/>
    <s v="jtanton91@ow.ly"/>
    <x v="4"/>
    <x v="14"/>
    <x v="1"/>
    <d v="1899-12-30T11:48:00"/>
    <d v="1899-12-30T14:46:00"/>
    <n v="54"/>
    <x v="13"/>
    <n v="15"/>
    <n v="27"/>
    <n v="42"/>
    <n v="2.9400000000000004"/>
    <n v="39.06"/>
  </r>
  <r>
    <n v="1469"/>
    <x v="180"/>
    <s v="fhitcham3v@issuu.com"/>
    <x v="0"/>
    <x v="8"/>
    <x v="0"/>
    <d v="1899-12-30T10:14:00"/>
    <d v="1899-12-30T14:45:00"/>
    <n v="54"/>
    <x v="17"/>
    <n v="22.5"/>
    <n v="16.2"/>
    <n v="38.700000000000003"/>
    <n v="2.7090000000000005"/>
    <n v="35.991"/>
  </r>
  <r>
    <n v="1487"/>
    <x v="140"/>
    <s v="pmarjoram5e@cam.ac.uk"/>
    <x v="2"/>
    <x v="14"/>
    <x v="1"/>
    <d v="1899-12-30T10:33:00"/>
    <d v="1899-12-30T14:57:00"/>
    <n v="54"/>
    <x v="5"/>
    <n v="22"/>
    <n v="27"/>
    <n v="49"/>
    <n v="3.43"/>
    <n v="45.57"/>
  </r>
  <r>
    <n v="1566"/>
    <x v="181"/>
    <s v="tbirtonshaw5s@toplist.cz"/>
    <x v="0"/>
    <x v="9"/>
    <x v="1"/>
    <d v="1899-12-30T11:31:00"/>
    <d v="1899-12-30T14:50:00"/>
    <n v="54"/>
    <x v="16"/>
    <n v="16.5"/>
    <n v="27"/>
    <n v="43.5"/>
    <n v="3.0450000000000004"/>
    <n v="40.454999999999998"/>
  </r>
  <r>
    <n v="1053"/>
    <x v="182"/>
    <s v="pwike5q@posterous.com"/>
    <x v="2"/>
    <x v="9"/>
    <x v="1"/>
    <d v="1899-12-30T09:59:00"/>
    <d v="1899-12-30T14:47:00"/>
    <n v="53"/>
    <x v="26"/>
    <n v="24"/>
    <n v="26.5"/>
    <n v="50.5"/>
    <n v="3.5350000000000001"/>
    <n v="46.965000000000003"/>
  </r>
  <r>
    <n v="1689"/>
    <x v="183"/>
    <s v="cesparza50@pinterest.com"/>
    <x v="0"/>
    <x v="12"/>
    <x v="1"/>
    <d v="1899-12-30T10:44:00"/>
    <d v="1899-12-30T14:54:00"/>
    <n v="53"/>
    <x v="25"/>
    <n v="21"/>
    <n v="26.5"/>
    <n v="47.5"/>
    <n v="3.3250000000000002"/>
    <n v="44.174999999999997"/>
  </r>
  <r>
    <n v="1538"/>
    <x v="184"/>
    <s v="kwattinsn@dion.ne.jp"/>
    <x v="2"/>
    <x v="0"/>
    <x v="1"/>
    <d v="1899-12-30T10:34:00"/>
    <d v="1899-12-30T14:51:00"/>
    <n v="52"/>
    <x v="1"/>
    <n v="21.5"/>
    <n v="26"/>
    <n v="47.5"/>
    <n v="3.3250000000000002"/>
    <n v="44.174999999999997"/>
  </r>
  <r>
    <n v="1560"/>
    <x v="35"/>
    <s v="lerangy4t@army.mil"/>
    <x v="0"/>
    <x v="2"/>
    <x v="1"/>
    <d v="1899-12-30T09:53:00"/>
    <d v="1899-12-30T14:53:00"/>
    <n v="52"/>
    <x v="3"/>
    <n v="25"/>
    <n v="26"/>
    <n v="51"/>
    <n v="3.5700000000000003"/>
    <n v="47.43"/>
  </r>
  <r>
    <n v="1688"/>
    <x v="185"/>
    <s v="lstrathearn7l@ibm.com"/>
    <x v="0"/>
    <x v="3"/>
    <x v="1"/>
    <d v="1899-12-30T10:58:00"/>
    <d v="1899-12-30T14:57:00"/>
    <n v="52"/>
    <x v="6"/>
    <n v="20"/>
    <n v="26"/>
    <n v="46"/>
    <n v="3.22"/>
    <n v="42.78"/>
  </r>
  <r>
    <n v="1015"/>
    <x v="186"/>
    <s v="dbottomore5y@apache.org"/>
    <x v="2"/>
    <x v="7"/>
    <x v="0"/>
    <d v="1899-12-30T11:03:00"/>
    <d v="1899-12-30T14:53:00"/>
    <n v="51"/>
    <x v="20"/>
    <n v="19"/>
    <n v="15.299999999999999"/>
    <n v="34.299999999999997"/>
    <n v="2.4010000000000002"/>
    <n v="31.898999999999997"/>
  </r>
  <r>
    <n v="1125"/>
    <x v="3"/>
    <s v="krotge0@prlog.org"/>
    <x v="2"/>
    <x v="20"/>
    <x v="1"/>
    <d v="1899-12-30T11:35:00"/>
    <d v="1899-12-30T14:50:00"/>
    <n v="51"/>
    <x v="16"/>
    <n v="16.5"/>
    <n v="25.5"/>
    <n v="42"/>
    <n v="2.9400000000000004"/>
    <n v="39.06"/>
  </r>
  <r>
    <n v="1227"/>
    <x v="175"/>
    <s v="cuttridge4p@fema.gov"/>
    <x v="0"/>
    <x v="6"/>
    <x v="1"/>
    <d v="1899-12-30T10:52:00"/>
    <d v="1899-12-30T14:59:00"/>
    <n v="51"/>
    <x v="2"/>
    <n v="20.5"/>
    <n v="25.5"/>
    <n v="46"/>
    <n v="3.22"/>
    <n v="42.78"/>
  </r>
  <r>
    <n v="1241"/>
    <x v="187"/>
    <s v="wmulleary5u@ifeng.com"/>
    <x v="0"/>
    <x v="9"/>
    <x v="1"/>
    <d v="1899-12-30T09:14:00"/>
    <d v="1899-12-30T14:47:00"/>
    <n v="51"/>
    <x v="0"/>
    <n v="28"/>
    <n v="25.5"/>
    <n v="53.5"/>
    <n v="3.7450000000000006"/>
    <n v="49.755000000000003"/>
  </r>
  <r>
    <n v="1646"/>
    <x v="79"/>
    <s v="fmeas45@oakley.com"/>
    <x v="2"/>
    <x v="8"/>
    <x v="1"/>
    <d v="1899-12-30T09:20:00"/>
    <d v="1899-12-30T14:52:00"/>
    <n v="51"/>
    <x v="29"/>
    <n v="27.5"/>
    <n v="25.5"/>
    <n v="53"/>
    <n v="3.7100000000000004"/>
    <n v="49.29"/>
  </r>
  <r>
    <n v="1154"/>
    <x v="66"/>
    <s v="htwomey32@newyorker.com"/>
    <x v="0"/>
    <x v="15"/>
    <x v="1"/>
    <d v="1899-12-30T09:23:00"/>
    <d v="1899-12-30T14:53:00"/>
    <n v="50"/>
    <x v="29"/>
    <n v="27.5"/>
    <n v="25"/>
    <n v="52.5"/>
    <n v="3.6750000000000003"/>
    <n v="48.825000000000003"/>
  </r>
  <r>
    <n v="1303"/>
    <x v="188"/>
    <s v="lfallowsq@google.fr"/>
    <x v="2"/>
    <x v="0"/>
    <x v="1"/>
    <d v="1899-12-30T11:13:00"/>
    <d v="1899-12-30T14:49:00"/>
    <n v="50"/>
    <x v="4"/>
    <n v="18"/>
    <n v="25"/>
    <n v="43"/>
    <n v="3.0100000000000002"/>
    <n v="39.99"/>
  </r>
  <r>
    <n v="1324"/>
    <x v="189"/>
    <s v="bmcane80@feedburner.com"/>
    <x v="7"/>
    <x v="3"/>
    <x v="1"/>
    <d v="1899-12-30T09:30:00"/>
    <d v="1899-12-30T14:45:00"/>
    <n v="50"/>
    <x v="28"/>
    <n v="26.5"/>
    <n v="25"/>
    <n v="51.5"/>
    <n v="3.6050000000000004"/>
    <n v="47.894999999999996"/>
  </r>
  <r>
    <n v="1469"/>
    <x v="31"/>
    <s v="kblackmoor5j@pcworld.com"/>
    <x v="0"/>
    <x v="1"/>
    <x v="1"/>
    <d v="1899-12-30T09:02:00"/>
    <d v="1899-12-30T14:46:00"/>
    <n v="50"/>
    <x v="9"/>
    <n v="28.5"/>
    <n v="25"/>
    <n v="53.5"/>
    <n v="3.7450000000000006"/>
    <n v="49.755000000000003"/>
  </r>
  <r>
    <n v="1574"/>
    <x v="18"/>
    <s v="csandry73@slate.com"/>
    <x v="2"/>
    <x v="15"/>
    <x v="1"/>
    <d v="1899-12-30T09:48:00"/>
    <d v="1899-12-30T14:48:00"/>
    <n v="50"/>
    <x v="3"/>
    <n v="25"/>
    <n v="25"/>
    <n v="50"/>
    <n v="3.5000000000000004"/>
    <n v="46.5"/>
  </r>
  <r>
    <n v="1632"/>
    <x v="190"/>
    <s v="mwillows33@umn.edu"/>
    <x v="0"/>
    <x v="15"/>
    <x v="1"/>
    <d v="1899-12-30T10:00:00"/>
    <d v="1899-12-30T14:47:00"/>
    <n v="50"/>
    <x v="26"/>
    <n v="24"/>
    <n v="25"/>
    <n v="49"/>
    <n v="3.43"/>
    <n v="45.57"/>
  </r>
  <r>
    <n v="1665"/>
    <x v="74"/>
    <s v="mgerok2@oracle.com"/>
    <x v="2"/>
    <x v="19"/>
    <x v="1"/>
    <d v="1899-12-30T11:51:00"/>
    <d v="1899-12-30T14:52:00"/>
    <n v="50"/>
    <x v="13"/>
    <n v="15"/>
    <n v="25"/>
    <n v="40"/>
    <n v="2.8000000000000003"/>
    <n v="37.200000000000003"/>
  </r>
  <r>
    <n v="1667"/>
    <x v="31"/>
    <s v="kblackmoor5j@pcworld.com"/>
    <x v="0"/>
    <x v="14"/>
    <x v="1"/>
    <d v="1899-12-30T11:19:00"/>
    <d v="1899-12-30T14:59:00"/>
    <n v="50"/>
    <x v="12"/>
    <n v="18.5"/>
    <n v="25"/>
    <n v="43.5"/>
    <n v="3.0450000000000004"/>
    <n v="40.454999999999998"/>
  </r>
  <r>
    <n v="1037"/>
    <x v="23"/>
    <s v="jtanton91@ow.ly"/>
    <x v="4"/>
    <x v="7"/>
    <x v="1"/>
    <d v="1899-12-30T11:33:00"/>
    <d v="1899-12-30T14:55:00"/>
    <n v="0"/>
    <x v="19"/>
    <n v="17"/>
    <n v="0"/>
    <n v="17"/>
    <n v="1.1900000000000002"/>
    <n v="15.81"/>
  </r>
  <r>
    <n v="1068"/>
    <x v="191"/>
    <s v="bjiracek7u@independent.co.uk"/>
    <x v="0"/>
    <x v="3"/>
    <x v="1"/>
    <d v="1899-12-30T10:51:00"/>
    <d v="1899-12-30T14:46:00"/>
    <n v="0"/>
    <x v="18"/>
    <n v="19.5"/>
    <n v="0"/>
    <n v="19.5"/>
    <n v="1.3650000000000002"/>
    <n v="18.134999999999998"/>
  </r>
  <r>
    <n v="1189"/>
    <x v="19"/>
    <s v="cbolens88@economist.com"/>
    <x v="2"/>
    <x v="1"/>
    <x v="0"/>
    <d v="1899-12-30T10:58:00"/>
    <d v="1899-12-30T14:47:00"/>
    <n v="0"/>
    <x v="20"/>
    <n v="19"/>
    <n v="0"/>
    <n v="19"/>
    <n v="1.33"/>
    <n v="17.670000000000002"/>
  </r>
  <r>
    <n v="1333"/>
    <x v="140"/>
    <s v="agrimm6s@wiley.com"/>
    <x v="0"/>
    <x v="11"/>
    <x v="1"/>
    <d v="1899-12-30T09:22:00"/>
    <d v="1899-12-30T14:45:00"/>
    <n v="0"/>
    <x v="30"/>
    <n v="27"/>
    <n v="0"/>
    <n v="27"/>
    <n v="1.8900000000000001"/>
    <n v="25.11"/>
  </r>
  <r>
    <n v="1386"/>
    <x v="46"/>
    <s v="stinceyb@guardian.co.uk"/>
    <x v="5"/>
    <x v="1"/>
    <x v="1"/>
    <d v="1899-12-30T09:32:00"/>
    <d v="1899-12-30T14:48:00"/>
    <n v="0"/>
    <x v="28"/>
    <n v="26.5"/>
    <n v="0"/>
    <n v="26.5"/>
    <n v="1.8550000000000002"/>
    <n v="24.645"/>
  </r>
  <r>
    <n v="1626"/>
    <x v="192"/>
    <s v="holwenv@google.it"/>
    <x v="0"/>
    <x v="0"/>
    <x v="1"/>
    <d v="1899-12-30T09:31:00"/>
    <d v="1899-12-30T14:54:00"/>
    <n v="0"/>
    <x v="30"/>
    <n v="27"/>
    <n v="0"/>
    <n v="27"/>
    <n v="1.8900000000000001"/>
    <n v="25.11"/>
  </r>
  <r>
    <n v="1645"/>
    <x v="193"/>
    <s v="elarwoodk@yale.edu"/>
    <x v="0"/>
    <x v="0"/>
    <x v="0"/>
    <d v="1899-12-30T11:03:00"/>
    <d v="1899-12-30T14:57:00"/>
    <n v="0"/>
    <x v="18"/>
    <n v="19.5"/>
    <n v="0"/>
    <n v="19.5"/>
    <n v="1.3650000000000002"/>
    <n v="18.134999999999998"/>
  </r>
  <r>
    <n v="1669"/>
    <x v="169"/>
    <s v="giffe6p@over-blog.com"/>
    <x v="0"/>
    <x v="7"/>
    <x v="1"/>
    <d v="1899-12-30T11:34:00"/>
    <d v="1899-12-30T14:54:00"/>
    <n v="0"/>
    <x v="16"/>
    <n v="16.5"/>
    <n v="0"/>
    <n v="16.5"/>
    <n v="1.155"/>
    <n v="15.345000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29BC44-EE54-43B6-9964-635C3B143B41}"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Date">
  <location ref="A5:F27" firstHeaderRow="0" firstDataRow="1" firstDataCol="1"/>
  <pivotFields count="15">
    <pivotField showAll="0"/>
    <pivotField showAll="0"/>
    <pivotField showAll="0"/>
    <pivotField showAll="0"/>
    <pivotField axis="axisRow" showAll="0" sortType="ascending">
      <items count="22">
        <item x="4"/>
        <item x="0"/>
        <item x="19"/>
        <item x="5"/>
        <item x="17"/>
        <item x="2"/>
        <item x="18"/>
        <item x="16"/>
        <item x="13"/>
        <item x="15"/>
        <item x="20"/>
        <item x="8"/>
        <item x="6"/>
        <item x="10"/>
        <item x="12"/>
        <item x="14"/>
        <item x="9"/>
        <item x="7"/>
        <item x="11"/>
        <item x="3"/>
        <item x="1"/>
        <item t="default"/>
      </items>
    </pivotField>
    <pivotField showAll="0">
      <items count="3">
        <item x="0"/>
        <item x="1"/>
        <item t="default"/>
      </items>
    </pivotField>
    <pivotField numFmtId="18" showAll="0"/>
    <pivotField numFmtId="18" showAll="0"/>
    <pivotField dataField="1" showAll="0"/>
    <pivotField dataField="1" showAll="0"/>
    <pivotField showAll="0"/>
    <pivotField showAll="0"/>
    <pivotField dataField="1" showAll="0"/>
    <pivotField dataField="1" showAll="0"/>
    <pivotField dataField="1" numFmtId="164" showAll="0"/>
  </pivotFields>
  <rowFields count="1">
    <field x="4"/>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5">
    <i>
      <x/>
    </i>
    <i i="1">
      <x v="1"/>
    </i>
    <i i="2">
      <x v="2"/>
    </i>
    <i i="3">
      <x v="3"/>
    </i>
    <i i="4">
      <x v="4"/>
    </i>
  </colItems>
  <dataFields count="5">
    <dataField name="Hours worked" fld="9" baseField="4" baseItem="0"/>
    <dataField name="Packaged Volume" fld="8" baseField="4" baseItem="0" numFmtId="166"/>
    <dataField name="Total Payment" fld="12" baseField="4" baseItem="0" numFmtId="165"/>
    <dataField name="Total Tax" fld="13" baseField="4" baseItem="0" numFmtId="165"/>
    <dataField name="Net Pay" fld="14" baseField="4" baseItem="0" numFmtId="165"/>
  </dataFields>
  <formats count="16">
    <format dxfId="23">
      <pivotArea field="4" grandRow="1" outline="0" collapsedLevelsAreSubtotals="1" axis="axisRow" fieldPosition="0">
        <references count="1">
          <reference field="4294967294" count="1" selected="0">
            <x v="1"/>
          </reference>
        </references>
      </pivotArea>
    </format>
    <format dxfId="22">
      <pivotArea dataOnly="0" grandRow="1" axis="axisRow" fieldPosition="0"/>
    </format>
    <format dxfId="21">
      <pivotArea field="4" type="button" dataOnly="0" labelOnly="1" outline="0" axis="axisRow" fieldPosition="0"/>
    </format>
    <format dxfId="20">
      <pivotArea dataOnly="0" labelOnly="1" outline="0" fieldPosition="0">
        <references count="1">
          <reference field="4294967294" count="5">
            <x v="0"/>
            <x v="1"/>
            <x v="2"/>
            <x v="3"/>
            <x v="4"/>
          </reference>
        </references>
      </pivotArea>
    </format>
    <format dxfId="19">
      <pivotArea outline="0" collapsedLevelsAreSubtotals="1" fieldPosition="0">
        <references count="1">
          <reference field="4294967294" count="1" selected="0">
            <x v="1"/>
          </reference>
        </references>
      </pivotArea>
    </format>
    <format dxfId="18">
      <pivotArea dataOnly="0" labelOnly="1" outline="0" fieldPosition="0">
        <references count="1">
          <reference field="4294967294" count="1">
            <x v="1"/>
          </reference>
        </references>
      </pivotArea>
    </format>
    <format dxfId="17">
      <pivotArea outline="0" collapsedLevelsAreSubtotals="1" fieldPosition="0">
        <references count="1">
          <reference field="4294967294" count="1" selected="0">
            <x v="2"/>
          </reference>
        </references>
      </pivotArea>
    </format>
    <format dxfId="16">
      <pivotArea dataOnly="0" labelOnly="1" outline="0" fieldPosition="0">
        <references count="1">
          <reference field="4294967294" count="1">
            <x v="2"/>
          </reference>
        </references>
      </pivotArea>
    </format>
    <format dxfId="15">
      <pivotArea outline="0" collapsedLevelsAreSubtotals="1" fieldPosition="0">
        <references count="1">
          <reference field="4294967294" count="1" selected="0">
            <x v="3"/>
          </reference>
        </references>
      </pivotArea>
    </format>
    <format dxfId="14">
      <pivotArea dataOnly="0" labelOnly="1" outline="0" fieldPosition="0">
        <references count="1">
          <reference field="4294967294" count="1">
            <x v="3"/>
          </reference>
        </references>
      </pivotArea>
    </format>
    <format dxfId="13">
      <pivotArea outline="0" collapsedLevelsAreSubtotals="1" fieldPosition="0">
        <references count="1">
          <reference field="4294967294" count="1" selected="0">
            <x v="4"/>
          </reference>
        </references>
      </pivotArea>
    </format>
    <format dxfId="12">
      <pivotArea dataOnly="0" labelOnly="1" outline="0" fieldPosition="0">
        <references count="1">
          <reference field="4294967294" count="1">
            <x v="4"/>
          </reference>
        </references>
      </pivotArea>
    </format>
    <format dxfId="11">
      <pivotArea field="4" type="button" dataOnly="0" labelOnly="1" outline="0" axis="axisRow" fieldPosition="0"/>
    </format>
    <format dxfId="10">
      <pivotArea dataOnly="0" labelOnly="1" fieldPosition="0">
        <references count="1">
          <reference field="4" count="0"/>
        </references>
      </pivotArea>
    </format>
    <format dxfId="9">
      <pivotArea dataOnly="0" labelOnly="1" grandRow="1" outline="0" fieldPosition="0"/>
    </format>
    <format dxfId="8">
      <pivotArea field="4" grandRow="1" outline="0" collapsedLevelsAreSubtotals="1" axis="axisRow" fieldPosition="0">
        <references count="1">
          <reference field="4294967294" count="3" selected="0">
            <x v="2"/>
            <x v="3"/>
            <x v="4"/>
          </reference>
        </references>
      </pivotArea>
    </format>
  </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1AB652-D56B-442B-B52C-170563FFA1AA}"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36" firstHeaderRow="1" firstDataRow="1" firstDataCol="1"/>
  <pivotFields count="15">
    <pivotField showAll="0"/>
    <pivotField showAll="0"/>
    <pivotField showAll="0"/>
    <pivotField multipleItemSelectionAllowed="1" showAll="0"/>
    <pivotField showAll="0"/>
    <pivotField showAll="0">
      <items count="3">
        <item x="0"/>
        <item x="1"/>
        <item t="default"/>
      </items>
    </pivotField>
    <pivotField numFmtId="18" showAll="0"/>
    <pivotField numFmtId="18" showAll="0"/>
    <pivotField dataField="1" showAll="0"/>
    <pivotField axis="axisRow" showAll="0">
      <items count="33">
        <item x="31"/>
        <item x="10"/>
        <item x="13"/>
        <item x="22"/>
        <item x="8"/>
        <item x="16"/>
        <item x="19"/>
        <item x="23"/>
        <item x="4"/>
        <item x="12"/>
        <item x="20"/>
        <item x="18"/>
        <item x="6"/>
        <item x="2"/>
        <item x="25"/>
        <item x="1"/>
        <item x="5"/>
        <item x="17"/>
        <item x="7"/>
        <item x="21"/>
        <item x="26"/>
        <item x="15"/>
        <item x="3"/>
        <item x="24"/>
        <item x="14"/>
        <item x="28"/>
        <item x="30"/>
        <item x="29"/>
        <item x="0"/>
        <item x="9"/>
        <item x="11"/>
        <item x="27"/>
        <item t="default"/>
      </items>
    </pivotField>
    <pivotField showAll="0"/>
    <pivotField showAll="0"/>
    <pivotField showAll="0"/>
    <pivotField showAll="0"/>
    <pivotField numFmtId="164" showAll="0"/>
  </pivotFields>
  <rowFields count="1">
    <field x="9"/>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dataFields count="1">
    <dataField name="Packaging Volume by Hours worked" fld="8" baseField="9" baseItem="29" numFmtId="166"/>
  </dataFields>
  <formats count="3">
    <format dxfId="7">
      <pivotArea outline="0" collapsedLevelsAreSubtotals="1" fieldPosition="0"/>
    </format>
    <format dxfId="6">
      <pivotArea dataOnly="0" labelOnly="1" outline="0" axis="axisValues" fieldPosition="0"/>
    </format>
    <format dxfId="5">
      <pivotArea dataOnly="0" labelOnly="1" outline="0" axis="axisValues" fieldPosition="0"/>
    </format>
  </formats>
  <chartFormats count="1">
    <chartFormat chart="2"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6F07987-AB61-4BF7-9D84-71E6B6CB74E0}"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25" firstHeaderRow="1" firstDataRow="1" firstDataCol="1"/>
  <pivotFields count="15">
    <pivotField showAll="0"/>
    <pivotField showAll="0"/>
    <pivotField showAll="0"/>
    <pivotField showAll="0"/>
    <pivotField axis="axisRow" showAll="0">
      <items count="22">
        <item x="4"/>
        <item x="0"/>
        <item x="19"/>
        <item x="5"/>
        <item x="17"/>
        <item x="2"/>
        <item x="18"/>
        <item x="16"/>
        <item x="13"/>
        <item x="15"/>
        <item x="20"/>
        <item x="8"/>
        <item x="6"/>
        <item x="10"/>
        <item x="12"/>
        <item x="14"/>
        <item x="9"/>
        <item x="7"/>
        <item x="11"/>
        <item x="3"/>
        <item x="1"/>
        <item t="default"/>
      </items>
    </pivotField>
    <pivotField showAll="0">
      <items count="3">
        <item x="0"/>
        <item x="1"/>
        <item t="default"/>
      </items>
    </pivotField>
    <pivotField numFmtId="18" showAll="0"/>
    <pivotField numFmtId="18" showAll="0"/>
    <pivotField dataField="1" showAll="0"/>
    <pivotField showAll="0"/>
    <pivotField showAll="0"/>
    <pivotField showAll="0"/>
    <pivotField showAll="0"/>
    <pivotField showAll="0"/>
    <pivotField numFmtId="164" showAll="0"/>
  </pivotFields>
  <rowFields count="1">
    <field x="4"/>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Packaging volume" fld="8" baseField="4" baseItem="3" numFmtId="166"/>
  </dataFields>
  <formats count="3">
    <format dxfId="4">
      <pivotArea outline="0" collapsedLevelsAreSubtotals="1" fieldPosition="0"/>
    </format>
    <format dxfId="3">
      <pivotArea dataOnly="0" labelOnly="1" outline="0" axis="axisValues" fieldPosition="0"/>
    </format>
    <format dxfId="2">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6709C56-70FE-4DF9-8FE2-E7739B4B02B8}"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3" firstHeaderRow="1" firstDataRow="1" firstDataCol="1"/>
  <pivotFields count="15">
    <pivotField showAll="0"/>
    <pivotField showAll="0"/>
    <pivotField showAll="0"/>
    <pivotField axis="axisRow" dataField="1" showAll="0">
      <items count="10">
        <item x="8"/>
        <item x="6"/>
        <item x="2"/>
        <item x="4"/>
        <item x="7"/>
        <item x="0"/>
        <item x="5"/>
        <item x="1"/>
        <item x="3"/>
        <item t="default"/>
      </items>
    </pivotField>
    <pivotField showAll="0"/>
    <pivotField showAll="0">
      <items count="3">
        <item x="0"/>
        <item x="1"/>
        <item t="default"/>
      </items>
    </pivotField>
    <pivotField numFmtId="18" showAll="0"/>
    <pivotField numFmtId="18" showAll="0"/>
    <pivotField showAll="0"/>
    <pivotField showAll="0"/>
    <pivotField showAll="0"/>
    <pivotField showAll="0"/>
    <pivotField showAll="0"/>
    <pivotField showAll="0"/>
    <pivotField numFmtId="164" showAll="0"/>
  </pivotFields>
  <rowFields count="1">
    <field x="3"/>
  </rowFields>
  <rowItems count="10">
    <i>
      <x/>
    </i>
    <i>
      <x v="1"/>
    </i>
    <i>
      <x v="2"/>
    </i>
    <i>
      <x v="3"/>
    </i>
    <i>
      <x v="4"/>
    </i>
    <i>
      <x v="5"/>
    </i>
    <i>
      <x v="6"/>
    </i>
    <i>
      <x v="7"/>
    </i>
    <i>
      <x v="8"/>
    </i>
    <i t="grand">
      <x/>
    </i>
  </rowItems>
  <colItems count="1">
    <i/>
  </colItems>
  <dataFields count="1">
    <dataField name="Gender Count" fld="3" subtotal="count" baseField="3" baseItem="3"/>
  </dataFields>
  <formats count="1">
    <format dxfId="1">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3DE1FE1-7717-428C-ADB9-5806CAA6A0D0}"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12" firstHeaderRow="1" firstDataRow="1" firstDataCol="1"/>
  <pivotFields count="15">
    <pivotField showAll="0"/>
    <pivotField axis="axisRow" showAll="0" measureFilter="1">
      <items count="195">
        <item x="151"/>
        <item x="60"/>
        <item x="105"/>
        <item x="145"/>
        <item x="8"/>
        <item x="116"/>
        <item x="90"/>
        <item x="50"/>
        <item x="40"/>
        <item x="55"/>
        <item x="174"/>
        <item x="89"/>
        <item x="59"/>
        <item x="95"/>
        <item x="189"/>
        <item x="42"/>
        <item x="163"/>
        <item x="91"/>
        <item x="176"/>
        <item x="191"/>
        <item x="150"/>
        <item x="120"/>
        <item x="52"/>
        <item x="148"/>
        <item x="67"/>
        <item x="82"/>
        <item x="5"/>
        <item x="41"/>
        <item x="11"/>
        <item x="101"/>
        <item x="153"/>
        <item x="142"/>
        <item x="112"/>
        <item x="179"/>
        <item x="94"/>
        <item x="98"/>
        <item x="71"/>
        <item x="132"/>
        <item x="53"/>
        <item x="6"/>
        <item x="141"/>
        <item x="106"/>
        <item x="0"/>
        <item x="126"/>
        <item x="4"/>
        <item x="18"/>
        <item x="183"/>
        <item x="7"/>
        <item x="29"/>
        <item x="154"/>
        <item x="175"/>
        <item x="54"/>
        <item x="186"/>
        <item x="56"/>
        <item x="81"/>
        <item x="49"/>
        <item x="100"/>
        <item x="111"/>
        <item x="129"/>
        <item x="147"/>
        <item x="75"/>
        <item x="43"/>
        <item x="15"/>
        <item x="133"/>
        <item x="30"/>
        <item x="193"/>
        <item x="87"/>
        <item x="158"/>
        <item x="107"/>
        <item x="117"/>
        <item x="14"/>
        <item x="38"/>
        <item x="180"/>
        <item x="3"/>
        <item x="155"/>
        <item x="79"/>
        <item x="124"/>
        <item x="159"/>
        <item x="130"/>
        <item x="20"/>
        <item x="178"/>
        <item x="51"/>
        <item x="127"/>
        <item x="177"/>
        <item x="169"/>
        <item x="144"/>
        <item x="85"/>
        <item x="66"/>
        <item x="192"/>
        <item x="160"/>
        <item x="13"/>
        <item x="68"/>
        <item x="70"/>
        <item x="17"/>
        <item x="137"/>
        <item x="28"/>
        <item x="164"/>
        <item x="108"/>
        <item x="128"/>
        <item x="37"/>
        <item x="121"/>
        <item x="162"/>
        <item x="156"/>
        <item x="23"/>
        <item x="27"/>
        <item x="115"/>
        <item x="184"/>
        <item x="102"/>
        <item x="31"/>
        <item x="83"/>
        <item x="73"/>
        <item x="22"/>
        <item x="165"/>
        <item x="39"/>
        <item x="171"/>
        <item x="131"/>
        <item x="1"/>
        <item x="168"/>
        <item x="170"/>
        <item x="167"/>
        <item x="44"/>
        <item x="78"/>
        <item x="188"/>
        <item x="172"/>
        <item x="45"/>
        <item x="135"/>
        <item x="149"/>
        <item x="104"/>
        <item x="36"/>
        <item x="62"/>
        <item x="35"/>
        <item x="114"/>
        <item x="185"/>
        <item x="97"/>
        <item x="19"/>
        <item x="139"/>
        <item x="47"/>
        <item x="74"/>
        <item x="33"/>
        <item x="34"/>
        <item x="143"/>
        <item x="25"/>
        <item x="136"/>
        <item x="12"/>
        <item x="110"/>
        <item x="190"/>
        <item x="2"/>
        <item x="152"/>
        <item x="58"/>
        <item x="80"/>
        <item x="32"/>
        <item x="140"/>
        <item x="161"/>
        <item x="182"/>
        <item x="99"/>
        <item x="64"/>
        <item x="9"/>
        <item x="61"/>
        <item x="118"/>
        <item x="24"/>
        <item x="77"/>
        <item x="72"/>
        <item x="96"/>
        <item x="57"/>
        <item x="125"/>
        <item x="173"/>
        <item x="92"/>
        <item x="157"/>
        <item x="146"/>
        <item x="48"/>
        <item x="166"/>
        <item x="21"/>
        <item x="46"/>
        <item x="84"/>
        <item x="65"/>
        <item x="122"/>
        <item x="26"/>
        <item x="16"/>
        <item x="88"/>
        <item x="123"/>
        <item x="119"/>
        <item x="181"/>
        <item x="138"/>
        <item x="86"/>
        <item x="93"/>
        <item x="69"/>
        <item x="10"/>
        <item x="187"/>
        <item x="134"/>
        <item x="103"/>
        <item x="109"/>
        <item x="113"/>
        <item x="76"/>
        <item x="63"/>
        <item t="default"/>
      </items>
    </pivotField>
    <pivotField showAll="0"/>
    <pivotField showAll="0"/>
    <pivotField showAll="0"/>
    <pivotField showAll="0">
      <items count="3">
        <item x="0"/>
        <item x="1"/>
        <item t="default"/>
      </items>
    </pivotField>
    <pivotField numFmtId="18" showAll="0"/>
    <pivotField numFmtId="18" showAll="0"/>
    <pivotField dataField="1" showAll="0"/>
    <pivotField showAll="0"/>
    <pivotField showAll="0"/>
    <pivotField showAll="0"/>
    <pivotField showAll="0"/>
    <pivotField showAll="0"/>
    <pivotField numFmtId="164" showAll="0"/>
  </pivotFields>
  <rowFields count="1">
    <field x="1"/>
  </rowFields>
  <rowItems count="11">
    <i>
      <x v="42"/>
    </i>
    <i>
      <x v="45"/>
    </i>
    <i>
      <x v="73"/>
    </i>
    <i>
      <x v="75"/>
    </i>
    <i>
      <x v="87"/>
    </i>
    <i>
      <x v="93"/>
    </i>
    <i>
      <x v="104"/>
    </i>
    <i>
      <x v="108"/>
    </i>
    <i>
      <x v="128"/>
    </i>
    <i>
      <x v="172"/>
    </i>
    <i t="grand">
      <x/>
    </i>
  </rowItems>
  <colItems count="1">
    <i/>
  </colItems>
  <dataFields count="1">
    <dataField name="Top Workers by Packaging Volume" fld="8" baseField="0" baseItem="41289728"/>
  </dataFields>
  <formats count="1">
    <format dxfId="0">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role" xr10:uid="{E666698C-B2F6-413F-A44F-52D1F2DBAD9B}" sourceName="job_role">
  <pivotTables>
    <pivotTable tabId="7" name="PivotTable3"/>
    <pivotTable tabId="3" name="PivotTable1"/>
    <pivotTable tabId="8" name="PivotTable5"/>
    <pivotTable tabId="9" name="PivotTable6"/>
    <pivotTable tabId="12" name="PivotTable8"/>
  </pivotTables>
  <data>
    <tabular pivotCacheId="159954139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role" xr10:uid="{CBCEF682-E096-48CC-BFBB-C6DB3DF3B09A}" cache="Slicer_job_role" caption="Job_role"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328"/>
  <sheetViews>
    <sheetView topLeftCell="A283" workbookViewId="0">
      <selection sqref="A1:I328"/>
    </sheetView>
  </sheetViews>
  <sheetFormatPr defaultRowHeight="15" x14ac:dyDescent="0.25"/>
  <cols>
    <col min="9" max="9" width="17.7109375" bestFit="1" customWidth="1"/>
  </cols>
  <sheetData>
    <row r="1" spans="1:9" x14ac:dyDescent="0.25">
      <c r="A1" t="s">
        <v>0</v>
      </c>
      <c r="B1" t="s">
        <v>1</v>
      </c>
      <c r="C1" t="s">
        <v>2</v>
      </c>
      <c r="D1" t="s">
        <v>3</v>
      </c>
      <c r="E1" t="s">
        <v>4</v>
      </c>
      <c r="F1" t="s">
        <v>5</v>
      </c>
      <c r="G1" t="s">
        <v>6</v>
      </c>
      <c r="H1" t="s">
        <v>7</v>
      </c>
      <c r="I1" t="s">
        <v>8</v>
      </c>
    </row>
    <row r="2" spans="1:9" x14ac:dyDescent="0.25">
      <c r="A2">
        <v>1451</v>
      </c>
      <c r="B2" t="s">
        <v>9</v>
      </c>
      <c r="C2" t="s">
        <v>10</v>
      </c>
      <c r="D2" t="s">
        <v>11</v>
      </c>
      <c r="E2" t="s">
        <v>12</v>
      </c>
      <c r="F2" t="s">
        <v>13</v>
      </c>
      <c r="G2" s="1">
        <v>0.38611111111111113</v>
      </c>
      <c r="H2" s="1">
        <v>0.61458333333333337</v>
      </c>
      <c r="I2">
        <v>88</v>
      </c>
    </row>
    <row r="3" spans="1:9" x14ac:dyDescent="0.25">
      <c r="A3">
        <v>1235</v>
      </c>
      <c r="B3" t="s">
        <v>14</v>
      </c>
      <c r="C3" t="s">
        <v>15</v>
      </c>
      <c r="D3" t="s">
        <v>11</v>
      </c>
      <c r="E3" t="s">
        <v>12</v>
      </c>
      <c r="F3" t="s">
        <v>13</v>
      </c>
      <c r="G3" s="1">
        <v>0.43263888888888885</v>
      </c>
      <c r="H3" s="1">
        <v>0.62222222222222223</v>
      </c>
      <c r="I3">
        <v>119</v>
      </c>
    </row>
    <row r="4" spans="1:9" x14ac:dyDescent="0.25">
      <c r="A4">
        <v>1118</v>
      </c>
      <c r="B4" t="s">
        <v>16</v>
      </c>
      <c r="C4" t="s">
        <v>17</v>
      </c>
      <c r="D4" t="s">
        <v>11</v>
      </c>
      <c r="E4" t="s">
        <v>12</v>
      </c>
      <c r="F4" t="s">
        <v>13</v>
      </c>
      <c r="G4" s="1">
        <v>0.41666666666666669</v>
      </c>
      <c r="H4" s="1">
        <v>0.6166666666666667</v>
      </c>
      <c r="I4">
        <v>55</v>
      </c>
    </row>
    <row r="5" spans="1:9" x14ac:dyDescent="0.25">
      <c r="A5">
        <v>1126</v>
      </c>
      <c r="B5" t="s">
        <v>18</v>
      </c>
      <c r="C5" t="s">
        <v>19</v>
      </c>
      <c r="D5" t="s">
        <v>20</v>
      </c>
      <c r="E5" t="s">
        <v>12</v>
      </c>
      <c r="F5" t="s">
        <v>13</v>
      </c>
      <c r="G5" s="1">
        <v>0.39305555555555555</v>
      </c>
      <c r="H5" s="1">
        <v>0.61805555555555558</v>
      </c>
      <c r="I5">
        <v>68</v>
      </c>
    </row>
    <row r="6" spans="1:9" x14ac:dyDescent="0.25">
      <c r="A6">
        <v>1024</v>
      </c>
      <c r="B6" t="s">
        <v>21</v>
      </c>
      <c r="C6" t="s">
        <v>22</v>
      </c>
      <c r="D6" t="s">
        <v>23</v>
      </c>
      <c r="E6" t="s">
        <v>12</v>
      </c>
      <c r="F6" t="s">
        <v>24</v>
      </c>
      <c r="G6" s="1">
        <v>0.4777777777777778</v>
      </c>
      <c r="H6" s="1">
        <v>0.62291666666666667</v>
      </c>
      <c r="I6">
        <v>66</v>
      </c>
    </row>
    <row r="7" spans="1:9" x14ac:dyDescent="0.25">
      <c r="A7">
        <v>1275</v>
      </c>
      <c r="B7" t="s">
        <v>25</v>
      </c>
      <c r="C7" t="s">
        <v>26</v>
      </c>
      <c r="D7" t="s">
        <v>23</v>
      </c>
      <c r="E7" t="s">
        <v>12</v>
      </c>
      <c r="F7" t="s">
        <v>13</v>
      </c>
      <c r="G7" s="1">
        <v>0.46319444444444446</v>
      </c>
      <c r="H7" s="1">
        <v>0.62013888888888891</v>
      </c>
      <c r="I7">
        <v>111</v>
      </c>
    </row>
    <row r="8" spans="1:9" x14ac:dyDescent="0.25">
      <c r="A8">
        <v>1393</v>
      </c>
      <c r="B8" t="s">
        <v>27</v>
      </c>
      <c r="C8" t="s">
        <v>28</v>
      </c>
      <c r="D8" t="s">
        <v>23</v>
      </c>
      <c r="E8" t="s">
        <v>12</v>
      </c>
      <c r="F8" t="s">
        <v>24</v>
      </c>
      <c r="G8" s="1">
        <v>0.45</v>
      </c>
      <c r="H8" s="1">
        <v>0.62222222222222223</v>
      </c>
      <c r="I8">
        <v>86</v>
      </c>
    </row>
    <row r="9" spans="1:9" x14ac:dyDescent="0.25">
      <c r="A9">
        <v>1693</v>
      </c>
      <c r="B9" t="s">
        <v>29</v>
      </c>
      <c r="C9" t="s">
        <v>30</v>
      </c>
      <c r="D9" t="s">
        <v>23</v>
      </c>
      <c r="E9" t="s">
        <v>12</v>
      </c>
      <c r="F9" t="s">
        <v>13</v>
      </c>
      <c r="G9" s="1">
        <v>0.4368055555555555</v>
      </c>
      <c r="H9" s="1">
        <v>0.6166666666666667</v>
      </c>
      <c r="I9">
        <v>79</v>
      </c>
    </row>
    <row r="10" spans="1:9" x14ac:dyDescent="0.25">
      <c r="A10">
        <v>1469</v>
      </c>
      <c r="B10" t="s">
        <v>31</v>
      </c>
      <c r="C10" t="s">
        <v>32</v>
      </c>
      <c r="D10" t="s">
        <v>11</v>
      </c>
      <c r="E10" t="s">
        <v>12</v>
      </c>
      <c r="F10" t="s">
        <v>13</v>
      </c>
      <c r="G10" s="1">
        <v>0.48402777777777778</v>
      </c>
      <c r="H10" s="1">
        <v>0.62083333333333335</v>
      </c>
      <c r="I10">
        <v>105</v>
      </c>
    </row>
    <row r="11" spans="1:9" x14ac:dyDescent="0.25">
      <c r="A11">
        <v>1389</v>
      </c>
      <c r="B11" t="s">
        <v>33</v>
      </c>
      <c r="C11" t="s">
        <v>34</v>
      </c>
      <c r="D11" t="s">
        <v>23</v>
      </c>
      <c r="E11" t="s">
        <v>12</v>
      </c>
      <c r="F11" t="s">
        <v>13</v>
      </c>
      <c r="G11" s="1">
        <v>0.49861111111111112</v>
      </c>
      <c r="H11" s="1">
        <v>0.61875000000000002</v>
      </c>
      <c r="I11">
        <v>116</v>
      </c>
    </row>
    <row r="12" spans="1:9" x14ac:dyDescent="0.25">
      <c r="A12">
        <v>1306</v>
      </c>
      <c r="B12" t="s">
        <v>35</v>
      </c>
      <c r="C12" t="s">
        <v>36</v>
      </c>
      <c r="D12" t="s">
        <v>23</v>
      </c>
      <c r="E12" t="s">
        <v>12</v>
      </c>
      <c r="F12" t="s">
        <v>13</v>
      </c>
      <c r="G12" s="1">
        <v>0.4236111111111111</v>
      </c>
      <c r="H12" s="1">
        <v>0.61597222222222225</v>
      </c>
      <c r="I12">
        <v>65</v>
      </c>
    </row>
    <row r="13" spans="1:9" x14ac:dyDescent="0.25">
      <c r="A13">
        <v>1371</v>
      </c>
      <c r="B13" t="s">
        <v>37</v>
      </c>
      <c r="C13" t="s">
        <v>38</v>
      </c>
      <c r="D13" t="s">
        <v>23</v>
      </c>
      <c r="E13" t="s">
        <v>12</v>
      </c>
      <c r="F13" t="s">
        <v>13</v>
      </c>
      <c r="G13" s="1">
        <v>0.49791666666666662</v>
      </c>
      <c r="H13" s="1">
        <v>0.62222222222222223</v>
      </c>
      <c r="I13">
        <v>69</v>
      </c>
    </row>
    <row r="14" spans="1:9" x14ac:dyDescent="0.25">
      <c r="A14">
        <v>1374</v>
      </c>
      <c r="B14" t="s">
        <v>39</v>
      </c>
      <c r="C14" t="s">
        <v>40</v>
      </c>
      <c r="D14" t="s">
        <v>23</v>
      </c>
      <c r="E14" t="s">
        <v>12</v>
      </c>
      <c r="F14" t="s">
        <v>13</v>
      </c>
      <c r="G14" s="1">
        <v>0.38472222222222219</v>
      </c>
      <c r="H14" s="1">
        <v>0.61458333333333337</v>
      </c>
      <c r="I14">
        <v>84</v>
      </c>
    </row>
    <row r="15" spans="1:9" x14ac:dyDescent="0.25">
      <c r="A15">
        <v>1161</v>
      </c>
      <c r="B15" t="s">
        <v>41</v>
      </c>
      <c r="C15" t="s">
        <v>42</v>
      </c>
      <c r="D15" t="s">
        <v>11</v>
      </c>
      <c r="E15" t="s">
        <v>43</v>
      </c>
      <c r="F15" t="s">
        <v>13</v>
      </c>
      <c r="G15" s="1">
        <v>0.39097222222222222</v>
      </c>
      <c r="H15" s="1">
        <v>0.62152777777777779</v>
      </c>
      <c r="I15">
        <v>55</v>
      </c>
    </row>
    <row r="16" spans="1:9" x14ac:dyDescent="0.25">
      <c r="A16">
        <v>1515</v>
      </c>
      <c r="B16" t="s">
        <v>44</v>
      </c>
      <c r="C16" t="s">
        <v>45</v>
      </c>
      <c r="D16" t="s">
        <v>11</v>
      </c>
      <c r="E16" t="s">
        <v>43</v>
      </c>
      <c r="F16" t="s">
        <v>13</v>
      </c>
      <c r="G16" s="1">
        <v>0.40208333333333335</v>
      </c>
      <c r="H16" s="1">
        <v>0.61736111111111114</v>
      </c>
      <c r="I16">
        <v>91</v>
      </c>
    </row>
    <row r="17" spans="1:9" x14ac:dyDescent="0.25">
      <c r="A17">
        <v>1190</v>
      </c>
      <c r="B17" t="s">
        <v>46</v>
      </c>
      <c r="C17" t="s">
        <v>47</v>
      </c>
      <c r="D17" t="s">
        <v>23</v>
      </c>
      <c r="E17" t="s">
        <v>43</v>
      </c>
      <c r="F17" t="s">
        <v>24</v>
      </c>
      <c r="G17" s="1">
        <v>0.38194444444444442</v>
      </c>
      <c r="H17" s="1">
        <v>0.61597222222222225</v>
      </c>
      <c r="I17">
        <v>120</v>
      </c>
    </row>
    <row r="18" spans="1:9" x14ac:dyDescent="0.25">
      <c r="A18">
        <v>1156</v>
      </c>
      <c r="B18" t="s">
        <v>16</v>
      </c>
      <c r="C18" t="s">
        <v>17</v>
      </c>
      <c r="D18" t="s">
        <v>11</v>
      </c>
      <c r="E18" t="s">
        <v>43</v>
      </c>
      <c r="F18" t="s">
        <v>13</v>
      </c>
      <c r="G18" s="1">
        <v>0.45694444444444443</v>
      </c>
      <c r="H18" s="1">
        <v>0.61736111111111114</v>
      </c>
      <c r="I18">
        <v>77</v>
      </c>
    </row>
    <row r="19" spans="1:9" x14ac:dyDescent="0.25">
      <c r="A19">
        <v>1605</v>
      </c>
      <c r="B19" t="s">
        <v>48</v>
      </c>
      <c r="C19" t="s">
        <v>49</v>
      </c>
      <c r="D19" t="s">
        <v>23</v>
      </c>
      <c r="E19" t="s">
        <v>43</v>
      </c>
      <c r="F19" t="s">
        <v>13</v>
      </c>
      <c r="G19" s="1">
        <v>0.49861111111111112</v>
      </c>
      <c r="H19" s="1">
        <v>0.61597222222222225</v>
      </c>
      <c r="I19">
        <v>88</v>
      </c>
    </row>
    <row r="20" spans="1:9" x14ac:dyDescent="0.25">
      <c r="A20">
        <v>1578</v>
      </c>
      <c r="B20" t="s">
        <v>9</v>
      </c>
      <c r="C20" t="s">
        <v>50</v>
      </c>
      <c r="D20" t="s">
        <v>51</v>
      </c>
      <c r="E20" t="s">
        <v>43</v>
      </c>
      <c r="F20" t="s">
        <v>13</v>
      </c>
      <c r="G20" s="1">
        <v>0.44444444444444442</v>
      </c>
      <c r="H20" s="1">
        <v>0.62222222222222223</v>
      </c>
      <c r="I20">
        <v>100</v>
      </c>
    </row>
    <row r="21" spans="1:9" x14ac:dyDescent="0.25">
      <c r="A21">
        <v>1581</v>
      </c>
      <c r="B21" t="s">
        <v>52</v>
      </c>
      <c r="C21" t="s">
        <v>53</v>
      </c>
      <c r="D21" t="s">
        <v>23</v>
      </c>
      <c r="E21" t="s">
        <v>43</v>
      </c>
      <c r="F21" t="s">
        <v>13</v>
      </c>
      <c r="G21" s="1">
        <v>0.46875</v>
      </c>
      <c r="H21" s="1">
        <v>0.61805555555555558</v>
      </c>
      <c r="I21">
        <v>112</v>
      </c>
    </row>
    <row r="22" spans="1:9" x14ac:dyDescent="0.25">
      <c r="A22">
        <v>1645</v>
      </c>
      <c r="B22" t="s">
        <v>54</v>
      </c>
      <c r="C22" t="s">
        <v>55</v>
      </c>
      <c r="D22" t="s">
        <v>23</v>
      </c>
      <c r="E22" t="s">
        <v>43</v>
      </c>
      <c r="F22" t="s">
        <v>24</v>
      </c>
      <c r="G22" s="1">
        <v>0.4604166666666667</v>
      </c>
      <c r="H22" s="1">
        <v>0.62291666666666667</v>
      </c>
    </row>
    <row r="23" spans="1:9" x14ac:dyDescent="0.25">
      <c r="A23">
        <v>1301</v>
      </c>
      <c r="B23" t="s">
        <v>18</v>
      </c>
      <c r="C23" t="s">
        <v>19</v>
      </c>
      <c r="D23" t="s">
        <v>20</v>
      </c>
      <c r="E23" t="s">
        <v>43</v>
      </c>
      <c r="F23" t="s">
        <v>13</v>
      </c>
      <c r="G23" s="1">
        <v>0.49652777777777773</v>
      </c>
      <c r="H23" s="1">
        <v>0.62083333333333335</v>
      </c>
      <c r="I23">
        <v>67</v>
      </c>
    </row>
    <row r="24" spans="1:9" x14ac:dyDescent="0.25">
      <c r="A24">
        <v>1118</v>
      </c>
      <c r="B24" t="s">
        <v>41</v>
      </c>
      <c r="C24" t="s">
        <v>42</v>
      </c>
      <c r="D24" t="s">
        <v>11</v>
      </c>
      <c r="E24" t="s">
        <v>43</v>
      </c>
      <c r="F24" t="s">
        <v>13</v>
      </c>
      <c r="G24" s="1">
        <v>0.43611111111111112</v>
      </c>
      <c r="H24" s="1">
        <v>0.61736111111111114</v>
      </c>
      <c r="I24">
        <v>119</v>
      </c>
    </row>
    <row r="25" spans="1:9" x14ac:dyDescent="0.25">
      <c r="A25">
        <v>1538</v>
      </c>
      <c r="B25" t="s">
        <v>56</v>
      </c>
      <c r="C25" t="s">
        <v>57</v>
      </c>
      <c r="D25" t="s">
        <v>11</v>
      </c>
      <c r="E25" t="s">
        <v>43</v>
      </c>
      <c r="F25" t="s">
        <v>13</v>
      </c>
      <c r="G25" s="1">
        <v>0.44027777777777777</v>
      </c>
      <c r="H25" s="1">
        <v>0.61875000000000002</v>
      </c>
      <c r="I25">
        <v>52</v>
      </c>
    </row>
    <row r="26" spans="1:9" x14ac:dyDescent="0.25">
      <c r="A26">
        <v>1065</v>
      </c>
      <c r="B26" t="s">
        <v>58</v>
      </c>
      <c r="C26" t="s">
        <v>59</v>
      </c>
      <c r="D26" t="s">
        <v>11</v>
      </c>
      <c r="E26" t="s">
        <v>43</v>
      </c>
      <c r="F26" t="s">
        <v>13</v>
      </c>
      <c r="G26" s="1">
        <v>0.42222222222222222</v>
      </c>
      <c r="H26" s="1">
        <v>0.6166666666666667</v>
      </c>
      <c r="I26">
        <v>97</v>
      </c>
    </row>
    <row r="27" spans="1:9" x14ac:dyDescent="0.25">
      <c r="A27">
        <v>1572</v>
      </c>
      <c r="B27" t="s">
        <v>60</v>
      </c>
      <c r="C27" t="s">
        <v>61</v>
      </c>
      <c r="D27" t="s">
        <v>23</v>
      </c>
      <c r="E27" t="s">
        <v>43</v>
      </c>
      <c r="F27" t="s">
        <v>13</v>
      </c>
      <c r="G27" s="1">
        <v>0.43124999999999997</v>
      </c>
      <c r="H27" s="1">
        <v>0.6166666666666667</v>
      </c>
      <c r="I27">
        <v>70</v>
      </c>
    </row>
    <row r="28" spans="1:9" x14ac:dyDescent="0.25">
      <c r="A28">
        <v>1303</v>
      </c>
      <c r="B28" t="s">
        <v>62</v>
      </c>
      <c r="C28" t="s">
        <v>63</v>
      </c>
      <c r="D28" t="s">
        <v>11</v>
      </c>
      <c r="E28" t="s">
        <v>43</v>
      </c>
      <c r="F28" t="s">
        <v>13</v>
      </c>
      <c r="G28" s="1">
        <v>0.46736111111111112</v>
      </c>
      <c r="H28" s="1">
        <v>0.61736111111111114</v>
      </c>
      <c r="I28">
        <v>50</v>
      </c>
    </row>
    <row r="29" spans="1:9" x14ac:dyDescent="0.25">
      <c r="A29">
        <v>1571</v>
      </c>
      <c r="B29" t="s">
        <v>64</v>
      </c>
      <c r="C29" t="s">
        <v>65</v>
      </c>
      <c r="D29" t="s">
        <v>23</v>
      </c>
      <c r="E29" t="s">
        <v>43</v>
      </c>
      <c r="F29" t="s">
        <v>13</v>
      </c>
      <c r="G29" s="1">
        <v>0.42708333333333331</v>
      </c>
      <c r="H29" s="1">
        <v>0.61458333333333337</v>
      </c>
      <c r="I29">
        <v>83</v>
      </c>
    </row>
    <row r="30" spans="1:9" x14ac:dyDescent="0.25">
      <c r="A30">
        <v>1351</v>
      </c>
      <c r="B30" t="s">
        <v>46</v>
      </c>
      <c r="C30" t="s">
        <v>47</v>
      </c>
      <c r="D30" t="s">
        <v>23</v>
      </c>
      <c r="E30" t="s">
        <v>43</v>
      </c>
      <c r="F30" t="s">
        <v>24</v>
      </c>
      <c r="G30" s="1">
        <v>0.48680555555555555</v>
      </c>
      <c r="H30" s="1">
        <v>0.61875000000000002</v>
      </c>
      <c r="I30">
        <v>118</v>
      </c>
    </row>
    <row r="31" spans="1:9" x14ac:dyDescent="0.25">
      <c r="A31">
        <v>1191</v>
      </c>
      <c r="B31" t="s">
        <v>66</v>
      </c>
      <c r="C31" t="s">
        <v>67</v>
      </c>
      <c r="D31" t="s">
        <v>23</v>
      </c>
      <c r="E31" t="s">
        <v>43</v>
      </c>
      <c r="F31" t="s">
        <v>13</v>
      </c>
      <c r="G31" s="1">
        <v>0.38819444444444445</v>
      </c>
      <c r="H31" s="1">
        <v>0.61805555555555558</v>
      </c>
      <c r="I31">
        <v>57</v>
      </c>
    </row>
    <row r="32" spans="1:9" x14ac:dyDescent="0.25">
      <c r="A32">
        <v>1544</v>
      </c>
      <c r="B32" t="s">
        <v>68</v>
      </c>
      <c r="C32" t="s">
        <v>69</v>
      </c>
      <c r="D32" t="s">
        <v>23</v>
      </c>
      <c r="E32" t="s">
        <v>43</v>
      </c>
      <c r="F32" t="s">
        <v>13</v>
      </c>
      <c r="G32" s="1">
        <v>0.48958333333333331</v>
      </c>
      <c r="H32" s="1">
        <v>0.61597222222222225</v>
      </c>
      <c r="I32">
        <v>73</v>
      </c>
    </row>
    <row r="33" spans="1:9" x14ac:dyDescent="0.25">
      <c r="A33">
        <v>1626</v>
      </c>
      <c r="B33" t="s">
        <v>70</v>
      </c>
      <c r="C33" t="s">
        <v>71</v>
      </c>
      <c r="D33" t="s">
        <v>23</v>
      </c>
      <c r="E33" t="s">
        <v>43</v>
      </c>
      <c r="F33" t="s">
        <v>13</v>
      </c>
      <c r="G33" s="1">
        <v>0.39652777777777781</v>
      </c>
      <c r="H33" s="1">
        <v>0.62083333333333335</v>
      </c>
    </row>
    <row r="34" spans="1:9" x14ac:dyDescent="0.25">
      <c r="A34">
        <v>1251</v>
      </c>
      <c r="B34" t="s">
        <v>72</v>
      </c>
      <c r="C34" t="s">
        <v>73</v>
      </c>
      <c r="D34" t="s">
        <v>23</v>
      </c>
      <c r="E34" t="s">
        <v>43</v>
      </c>
      <c r="F34" t="s">
        <v>24</v>
      </c>
      <c r="G34" s="1">
        <v>0.4694444444444445</v>
      </c>
      <c r="H34" s="1">
        <v>0.61805555555555558</v>
      </c>
      <c r="I34">
        <v>117</v>
      </c>
    </row>
    <row r="35" spans="1:9" x14ac:dyDescent="0.25">
      <c r="A35">
        <v>1641</v>
      </c>
      <c r="B35" t="s">
        <v>35</v>
      </c>
      <c r="C35" t="s">
        <v>36</v>
      </c>
      <c r="D35" t="s">
        <v>23</v>
      </c>
      <c r="E35" t="s">
        <v>43</v>
      </c>
      <c r="F35" t="s">
        <v>13</v>
      </c>
      <c r="G35" s="1">
        <v>0.48055555555555557</v>
      </c>
      <c r="H35" s="1">
        <v>0.61736111111111114</v>
      </c>
      <c r="I35">
        <v>72</v>
      </c>
    </row>
    <row r="36" spans="1:9" x14ac:dyDescent="0.25">
      <c r="A36">
        <v>1082</v>
      </c>
      <c r="B36" t="s">
        <v>74</v>
      </c>
      <c r="C36" t="s">
        <v>75</v>
      </c>
      <c r="D36" t="s">
        <v>11</v>
      </c>
      <c r="E36" t="s">
        <v>43</v>
      </c>
      <c r="F36" t="s">
        <v>13</v>
      </c>
      <c r="G36" s="1">
        <v>0.44513888888888892</v>
      </c>
      <c r="H36" s="1">
        <v>0.62291666666666667</v>
      </c>
      <c r="I36">
        <v>83</v>
      </c>
    </row>
    <row r="37" spans="1:9" x14ac:dyDescent="0.25">
      <c r="A37">
        <v>1032</v>
      </c>
      <c r="B37" t="s">
        <v>35</v>
      </c>
      <c r="C37" t="s">
        <v>36</v>
      </c>
      <c r="D37" t="s">
        <v>23</v>
      </c>
      <c r="E37" t="s">
        <v>43</v>
      </c>
      <c r="F37" t="s">
        <v>13</v>
      </c>
      <c r="G37" s="1">
        <v>0.46597222222222223</v>
      </c>
      <c r="H37" s="1">
        <v>0.61527777777777781</v>
      </c>
      <c r="I37">
        <v>67</v>
      </c>
    </row>
    <row r="38" spans="1:9" x14ac:dyDescent="0.25">
      <c r="A38">
        <v>1491</v>
      </c>
      <c r="B38" t="s">
        <v>76</v>
      </c>
      <c r="C38" t="s">
        <v>77</v>
      </c>
      <c r="D38" t="s">
        <v>11</v>
      </c>
      <c r="E38" t="s">
        <v>43</v>
      </c>
      <c r="F38" t="s">
        <v>13</v>
      </c>
      <c r="G38" s="1">
        <v>0.40833333333333338</v>
      </c>
      <c r="H38" s="1">
        <v>0.61458333333333337</v>
      </c>
      <c r="I38">
        <v>97</v>
      </c>
    </row>
    <row r="39" spans="1:9" x14ac:dyDescent="0.25">
      <c r="A39">
        <v>1320</v>
      </c>
      <c r="B39" t="s">
        <v>78</v>
      </c>
      <c r="C39" t="s">
        <v>79</v>
      </c>
      <c r="D39" t="s">
        <v>23</v>
      </c>
      <c r="E39" t="s">
        <v>43</v>
      </c>
      <c r="F39" t="s">
        <v>24</v>
      </c>
      <c r="G39" s="1">
        <v>0.3888888888888889</v>
      </c>
      <c r="H39" s="1">
        <v>0.61805555555555558</v>
      </c>
      <c r="I39">
        <v>78</v>
      </c>
    </row>
    <row r="40" spans="1:9" x14ac:dyDescent="0.25">
      <c r="A40">
        <v>1504</v>
      </c>
      <c r="B40" t="s">
        <v>33</v>
      </c>
      <c r="C40" t="s">
        <v>34</v>
      </c>
      <c r="D40" t="s">
        <v>23</v>
      </c>
      <c r="E40" t="s">
        <v>43</v>
      </c>
      <c r="F40" t="s">
        <v>13</v>
      </c>
      <c r="G40" s="1">
        <v>0.42777777777777781</v>
      </c>
      <c r="H40" s="1">
        <v>0.61458333333333337</v>
      </c>
      <c r="I40">
        <v>110</v>
      </c>
    </row>
    <row r="41" spans="1:9" x14ac:dyDescent="0.25">
      <c r="A41">
        <v>1449</v>
      </c>
      <c r="B41" t="s">
        <v>80</v>
      </c>
      <c r="C41" t="s">
        <v>81</v>
      </c>
      <c r="D41" t="s">
        <v>23</v>
      </c>
      <c r="E41" t="s">
        <v>43</v>
      </c>
      <c r="F41" t="s">
        <v>13</v>
      </c>
      <c r="G41" s="1">
        <v>0.47083333333333338</v>
      </c>
      <c r="H41" s="1">
        <v>0.62152777777777779</v>
      </c>
      <c r="I41">
        <v>116</v>
      </c>
    </row>
    <row r="42" spans="1:9" x14ac:dyDescent="0.25">
      <c r="A42">
        <v>1140</v>
      </c>
      <c r="B42" t="s">
        <v>82</v>
      </c>
      <c r="C42" t="s">
        <v>83</v>
      </c>
      <c r="D42" t="s">
        <v>11</v>
      </c>
      <c r="E42" t="s">
        <v>43</v>
      </c>
      <c r="F42" t="s">
        <v>13</v>
      </c>
      <c r="G42" s="1">
        <v>0.46736111111111112</v>
      </c>
      <c r="H42" s="1">
        <v>0.61944444444444446</v>
      </c>
      <c r="I42">
        <v>101</v>
      </c>
    </row>
    <row r="43" spans="1:9" x14ac:dyDescent="0.25">
      <c r="A43">
        <v>1063</v>
      </c>
      <c r="B43" t="s">
        <v>84</v>
      </c>
      <c r="C43" t="s">
        <v>85</v>
      </c>
      <c r="D43" t="s">
        <v>23</v>
      </c>
      <c r="E43" t="s">
        <v>43</v>
      </c>
      <c r="F43" t="s">
        <v>13</v>
      </c>
      <c r="G43" s="1">
        <v>0.49236111111111108</v>
      </c>
      <c r="H43" s="1">
        <v>0.62291666666666667</v>
      </c>
      <c r="I43">
        <v>108</v>
      </c>
    </row>
    <row r="44" spans="1:9" x14ac:dyDescent="0.25">
      <c r="A44">
        <v>1356</v>
      </c>
      <c r="B44" t="s">
        <v>86</v>
      </c>
      <c r="C44" t="s">
        <v>87</v>
      </c>
      <c r="D44" t="s">
        <v>11</v>
      </c>
      <c r="E44" t="s">
        <v>43</v>
      </c>
      <c r="F44" t="s">
        <v>13</v>
      </c>
      <c r="G44" s="1">
        <v>0.4993055555555555</v>
      </c>
      <c r="H44" s="1">
        <v>0.61944444444444446</v>
      </c>
      <c r="I44">
        <v>82</v>
      </c>
    </row>
    <row r="45" spans="1:9" x14ac:dyDescent="0.25">
      <c r="A45">
        <v>1574</v>
      </c>
      <c r="B45" t="s">
        <v>88</v>
      </c>
      <c r="C45" t="s">
        <v>89</v>
      </c>
      <c r="D45" t="s">
        <v>23</v>
      </c>
      <c r="E45" t="s">
        <v>43</v>
      </c>
      <c r="F45" t="s">
        <v>24</v>
      </c>
      <c r="G45" s="1">
        <v>0.48819444444444443</v>
      </c>
      <c r="H45" s="1">
        <v>0.61597222222222225</v>
      </c>
      <c r="I45">
        <v>104</v>
      </c>
    </row>
    <row r="46" spans="1:9" x14ac:dyDescent="0.25">
      <c r="A46">
        <v>1393</v>
      </c>
      <c r="B46" t="s">
        <v>90</v>
      </c>
      <c r="C46" t="s">
        <v>91</v>
      </c>
      <c r="D46" t="s">
        <v>11</v>
      </c>
      <c r="E46" t="s">
        <v>43</v>
      </c>
      <c r="F46" t="s">
        <v>24</v>
      </c>
      <c r="G46" s="1">
        <v>0.4375</v>
      </c>
      <c r="H46" s="1">
        <v>0.62222222222222223</v>
      </c>
      <c r="I46">
        <v>102</v>
      </c>
    </row>
    <row r="47" spans="1:9" x14ac:dyDescent="0.25">
      <c r="A47">
        <v>1463</v>
      </c>
      <c r="B47" t="s">
        <v>92</v>
      </c>
      <c r="C47" t="s">
        <v>93</v>
      </c>
      <c r="D47" t="s">
        <v>23</v>
      </c>
      <c r="E47" t="s">
        <v>43</v>
      </c>
      <c r="F47" t="s">
        <v>13</v>
      </c>
      <c r="G47" s="1">
        <v>0.4381944444444445</v>
      </c>
      <c r="H47" s="1">
        <v>0.61736111111111114</v>
      </c>
      <c r="I47">
        <v>55</v>
      </c>
    </row>
    <row r="48" spans="1:9" x14ac:dyDescent="0.25">
      <c r="A48">
        <v>1267</v>
      </c>
      <c r="B48" t="s">
        <v>94</v>
      </c>
      <c r="C48" t="s">
        <v>95</v>
      </c>
      <c r="D48" t="s">
        <v>23</v>
      </c>
      <c r="E48" t="s">
        <v>43</v>
      </c>
      <c r="F48" t="s">
        <v>13</v>
      </c>
      <c r="G48" s="1">
        <v>0.4826388888888889</v>
      </c>
      <c r="H48" s="1">
        <v>0.62083333333333335</v>
      </c>
      <c r="I48">
        <v>95</v>
      </c>
    </row>
    <row r="49" spans="1:9" x14ac:dyDescent="0.25">
      <c r="A49">
        <v>1656</v>
      </c>
      <c r="B49" t="s">
        <v>96</v>
      </c>
      <c r="C49" t="s">
        <v>97</v>
      </c>
      <c r="D49" t="s">
        <v>11</v>
      </c>
      <c r="E49" t="s">
        <v>43</v>
      </c>
      <c r="F49" t="s">
        <v>13</v>
      </c>
      <c r="G49" s="1">
        <v>0.46736111111111112</v>
      </c>
      <c r="H49" s="1">
        <v>0.61597222222222225</v>
      </c>
      <c r="I49">
        <v>120</v>
      </c>
    </row>
    <row r="50" spans="1:9" x14ac:dyDescent="0.25">
      <c r="A50">
        <v>1345</v>
      </c>
      <c r="B50" t="s">
        <v>98</v>
      </c>
      <c r="C50" t="s">
        <v>99</v>
      </c>
      <c r="D50" t="s">
        <v>23</v>
      </c>
      <c r="E50" t="s">
        <v>43</v>
      </c>
      <c r="F50" t="s">
        <v>13</v>
      </c>
      <c r="G50" s="1">
        <v>0.3979166666666667</v>
      </c>
      <c r="H50" s="1">
        <v>0.61597222222222225</v>
      </c>
      <c r="I50">
        <v>115</v>
      </c>
    </row>
    <row r="51" spans="1:9" x14ac:dyDescent="0.25">
      <c r="A51">
        <v>1110</v>
      </c>
      <c r="B51" t="s">
        <v>37</v>
      </c>
      <c r="C51" t="s">
        <v>38</v>
      </c>
      <c r="D51" t="s">
        <v>23</v>
      </c>
      <c r="E51" t="s">
        <v>43</v>
      </c>
      <c r="F51" t="s">
        <v>24</v>
      </c>
      <c r="G51" s="1">
        <v>0.45763888888888887</v>
      </c>
      <c r="H51" s="1">
        <v>0.6166666666666667</v>
      </c>
      <c r="I51">
        <v>87</v>
      </c>
    </row>
    <row r="52" spans="1:9" x14ac:dyDescent="0.25">
      <c r="A52">
        <v>1262</v>
      </c>
      <c r="B52" t="s">
        <v>100</v>
      </c>
      <c r="C52" t="s">
        <v>101</v>
      </c>
      <c r="D52" t="s">
        <v>102</v>
      </c>
      <c r="E52" t="s">
        <v>43</v>
      </c>
      <c r="F52" t="s">
        <v>13</v>
      </c>
      <c r="G52" s="1">
        <v>0.48194444444444445</v>
      </c>
      <c r="H52" s="1">
        <v>0.62430555555555556</v>
      </c>
      <c r="I52">
        <v>65</v>
      </c>
    </row>
    <row r="53" spans="1:9" x14ac:dyDescent="0.25">
      <c r="A53">
        <v>1428</v>
      </c>
      <c r="B53" t="s">
        <v>103</v>
      </c>
      <c r="C53" t="s">
        <v>104</v>
      </c>
      <c r="D53" t="s">
        <v>11</v>
      </c>
      <c r="E53" t="s">
        <v>43</v>
      </c>
      <c r="F53" t="s">
        <v>13</v>
      </c>
      <c r="G53" s="1">
        <v>0.39999999999999997</v>
      </c>
      <c r="H53" s="1">
        <v>0.61597222222222225</v>
      </c>
      <c r="I53">
        <v>66</v>
      </c>
    </row>
    <row r="54" spans="1:9" x14ac:dyDescent="0.25">
      <c r="A54">
        <v>1171</v>
      </c>
      <c r="B54" t="s">
        <v>105</v>
      </c>
      <c r="C54" t="s">
        <v>106</v>
      </c>
      <c r="D54" t="s">
        <v>23</v>
      </c>
      <c r="E54" t="s">
        <v>43</v>
      </c>
      <c r="F54" t="s">
        <v>24</v>
      </c>
      <c r="G54" s="1">
        <v>0.40833333333333338</v>
      </c>
      <c r="H54" s="1">
        <v>0.61805555555555558</v>
      </c>
      <c r="I54">
        <v>90</v>
      </c>
    </row>
    <row r="55" spans="1:9" x14ac:dyDescent="0.25">
      <c r="A55">
        <v>1098</v>
      </c>
      <c r="B55" t="s">
        <v>46</v>
      </c>
      <c r="C55" t="s">
        <v>47</v>
      </c>
      <c r="D55" t="s">
        <v>23</v>
      </c>
      <c r="E55" t="s">
        <v>43</v>
      </c>
      <c r="F55" t="s">
        <v>13</v>
      </c>
      <c r="G55" s="1">
        <v>0.41666666666666669</v>
      </c>
      <c r="H55" s="1">
        <v>0.62291666666666667</v>
      </c>
      <c r="I55">
        <v>97</v>
      </c>
    </row>
    <row r="56" spans="1:9" x14ac:dyDescent="0.25">
      <c r="A56">
        <v>1583</v>
      </c>
      <c r="B56" t="s">
        <v>107</v>
      </c>
      <c r="C56" t="s">
        <v>108</v>
      </c>
      <c r="E56" t="s">
        <v>43</v>
      </c>
      <c r="F56" t="s">
        <v>13</v>
      </c>
      <c r="G56" s="1">
        <v>0.45208333333333334</v>
      </c>
      <c r="H56" s="1">
        <v>0.61944444444444446</v>
      </c>
      <c r="I56">
        <v>94</v>
      </c>
    </row>
    <row r="57" spans="1:9" x14ac:dyDescent="0.25">
      <c r="A57">
        <v>1655</v>
      </c>
      <c r="B57" t="s">
        <v>109</v>
      </c>
      <c r="C57" t="s">
        <v>110</v>
      </c>
      <c r="D57" t="s">
        <v>11</v>
      </c>
      <c r="E57" t="s">
        <v>43</v>
      </c>
      <c r="F57" t="s">
        <v>13</v>
      </c>
      <c r="G57" s="1">
        <v>0.44861111111111113</v>
      </c>
      <c r="H57" s="1">
        <v>0.62222222222222223</v>
      </c>
      <c r="I57">
        <v>99</v>
      </c>
    </row>
    <row r="58" spans="1:9" x14ac:dyDescent="0.25">
      <c r="A58">
        <v>1611</v>
      </c>
      <c r="B58" t="s">
        <v>33</v>
      </c>
      <c r="C58" t="s">
        <v>34</v>
      </c>
      <c r="D58" t="s">
        <v>23</v>
      </c>
      <c r="E58" t="s">
        <v>43</v>
      </c>
      <c r="F58" t="s">
        <v>13</v>
      </c>
      <c r="G58" s="1">
        <v>0.38125000000000003</v>
      </c>
      <c r="H58" s="1">
        <v>0.6166666666666667</v>
      </c>
      <c r="I58">
        <v>75</v>
      </c>
    </row>
    <row r="59" spans="1:9" x14ac:dyDescent="0.25">
      <c r="A59">
        <v>1009</v>
      </c>
      <c r="B59" t="s">
        <v>111</v>
      </c>
      <c r="C59" t="s">
        <v>112</v>
      </c>
      <c r="D59" t="s">
        <v>23</v>
      </c>
      <c r="E59" t="s">
        <v>43</v>
      </c>
      <c r="F59" t="s">
        <v>13</v>
      </c>
      <c r="G59" s="1">
        <v>0.4055555555555555</v>
      </c>
      <c r="H59" s="1">
        <v>0.62430555555555556</v>
      </c>
      <c r="I59">
        <v>61</v>
      </c>
    </row>
    <row r="60" spans="1:9" x14ac:dyDescent="0.25">
      <c r="A60">
        <v>1181</v>
      </c>
      <c r="B60" t="s">
        <v>113</v>
      </c>
      <c r="C60" t="s">
        <v>114</v>
      </c>
      <c r="D60" t="s">
        <v>23</v>
      </c>
      <c r="E60" t="s">
        <v>43</v>
      </c>
      <c r="F60" t="s">
        <v>13</v>
      </c>
      <c r="G60" s="1">
        <v>0.46249999999999997</v>
      </c>
      <c r="H60" s="1">
        <v>0.61527777777777781</v>
      </c>
      <c r="I60">
        <v>75</v>
      </c>
    </row>
    <row r="61" spans="1:9" x14ac:dyDescent="0.25">
      <c r="A61">
        <v>1467</v>
      </c>
      <c r="B61" t="s">
        <v>35</v>
      </c>
      <c r="C61" t="s">
        <v>36</v>
      </c>
      <c r="D61" t="s">
        <v>23</v>
      </c>
      <c r="E61" t="s">
        <v>43</v>
      </c>
      <c r="F61" t="s">
        <v>13</v>
      </c>
      <c r="G61" s="1">
        <v>0.43541666666666662</v>
      </c>
      <c r="H61" s="1">
        <v>0.62430555555555556</v>
      </c>
      <c r="I61">
        <v>102</v>
      </c>
    </row>
    <row r="62" spans="1:9" x14ac:dyDescent="0.25">
      <c r="A62">
        <v>1542</v>
      </c>
      <c r="B62" t="s">
        <v>115</v>
      </c>
      <c r="C62" t="s">
        <v>116</v>
      </c>
      <c r="D62" t="s">
        <v>23</v>
      </c>
      <c r="E62" t="s">
        <v>43</v>
      </c>
      <c r="F62" t="s">
        <v>13</v>
      </c>
      <c r="G62" s="1">
        <v>0.3923611111111111</v>
      </c>
      <c r="H62" s="1">
        <v>0.62152777777777779</v>
      </c>
      <c r="I62">
        <v>103</v>
      </c>
    </row>
    <row r="63" spans="1:9" x14ac:dyDescent="0.25">
      <c r="A63">
        <v>1636</v>
      </c>
      <c r="B63" t="s">
        <v>21</v>
      </c>
      <c r="C63" t="s">
        <v>22</v>
      </c>
      <c r="D63" t="s">
        <v>23</v>
      </c>
      <c r="E63" t="s">
        <v>117</v>
      </c>
      <c r="F63" t="s">
        <v>24</v>
      </c>
      <c r="G63" s="1">
        <v>0.37986111111111115</v>
      </c>
      <c r="H63" s="1">
        <v>0.61805555555555558</v>
      </c>
      <c r="I63">
        <v>62</v>
      </c>
    </row>
    <row r="64" spans="1:9" x14ac:dyDescent="0.25">
      <c r="A64">
        <v>1695</v>
      </c>
      <c r="B64" t="s">
        <v>18</v>
      </c>
      <c r="C64" t="s">
        <v>19</v>
      </c>
      <c r="D64" t="s">
        <v>20</v>
      </c>
      <c r="E64" t="s">
        <v>117</v>
      </c>
      <c r="F64" t="s">
        <v>13</v>
      </c>
      <c r="G64" s="1">
        <v>0.38541666666666669</v>
      </c>
      <c r="H64" s="1">
        <v>0.62083333333333335</v>
      </c>
      <c r="I64">
        <v>64</v>
      </c>
    </row>
    <row r="65" spans="1:9" x14ac:dyDescent="0.25">
      <c r="A65">
        <v>1665</v>
      </c>
      <c r="B65" t="s">
        <v>16</v>
      </c>
      <c r="C65" t="s">
        <v>17</v>
      </c>
      <c r="D65" t="s">
        <v>11</v>
      </c>
      <c r="E65" t="s">
        <v>117</v>
      </c>
      <c r="F65" t="s">
        <v>13</v>
      </c>
      <c r="G65" s="1">
        <v>0.49374999999999997</v>
      </c>
      <c r="H65" s="1">
        <v>0.61944444444444446</v>
      </c>
      <c r="I65">
        <v>50</v>
      </c>
    </row>
    <row r="66" spans="1:9" x14ac:dyDescent="0.25">
      <c r="A66">
        <v>1316</v>
      </c>
      <c r="B66" t="s">
        <v>68</v>
      </c>
      <c r="C66" t="s">
        <v>69</v>
      </c>
      <c r="D66" t="s">
        <v>23</v>
      </c>
      <c r="E66" t="s">
        <v>118</v>
      </c>
      <c r="F66" t="s">
        <v>13</v>
      </c>
      <c r="G66" s="1">
        <v>0.41319444444444442</v>
      </c>
      <c r="H66" s="1">
        <v>0.61944444444444446</v>
      </c>
      <c r="I66">
        <v>61</v>
      </c>
    </row>
    <row r="67" spans="1:9" x14ac:dyDescent="0.25">
      <c r="A67">
        <v>1344</v>
      </c>
      <c r="B67" t="s">
        <v>119</v>
      </c>
      <c r="C67" t="s">
        <v>120</v>
      </c>
      <c r="D67" t="s">
        <v>23</v>
      </c>
      <c r="E67" t="s">
        <v>118</v>
      </c>
      <c r="F67" t="s">
        <v>13</v>
      </c>
      <c r="G67" s="1">
        <v>0.47638888888888892</v>
      </c>
      <c r="H67" s="1">
        <v>0.61527777777777781</v>
      </c>
      <c r="I67">
        <v>90</v>
      </c>
    </row>
    <row r="68" spans="1:9" x14ac:dyDescent="0.25">
      <c r="A68">
        <v>1512</v>
      </c>
      <c r="B68" t="s">
        <v>37</v>
      </c>
      <c r="C68" t="s">
        <v>38</v>
      </c>
      <c r="D68" t="s">
        <v>23</v>
      </c>
      <c r="E68" t="s">
        <v>118</v>
      </c>
      <c r="F68" t="s">
        <v>13</v>
      </c>
      <c r="G68" s="1">
        <v>0.37777777777777777</v>
      </c>
      <c r="H68" s="1">
        <v>0.61736111111111114</v>
      </c>
      <c r="I68">
        <v>81</v>
      </c>
    </row>
    <row r="69" spans="1:9" x14ac:dyDescent="0.25">
      <c r="A69">
        <v>1448</v>
      </c>
      <c r="B69" t="s">
        <v>121</v>
      </c>
      <c r="C69" t="s">
        <v>122</v>
      </c>
      <c r="D69" t="s">
        <v>11</v>
      </c>
      <c r="E69" t="s">
        <v>118</v>
      </c>
      <c r="F69" t="s">
        <v>13</v>
      </c>
      <c r="G69" s="1">
        <v>0.41597222222222219</v>
      </c>
      <c r="H69" s="1">
        <v>0.62083333333333335</v>
      </c>
      <c r="I69">
        <v>115</v>
      </c>
    </row>
    <row r="70" spans="1:9" x14ac:dyDescent="0.25">
      <c r="A70">
        <v>1539</v>
      </c>
      <c r="B70" t="s">
        <v>113</v>
      </c>
      <c r="C70" t="s">
        <v>114</v>
      </c>
      <c r="D70" t="s">
        <v>23</v>
      </c>
      <c r="E70" t="s">
        <v>118</v>
      </c>
      <c r="F70" t="s">
        <v>13</v>
      </c>
      <c r="G70" s="1">
        <v>0.4069444444444445</v>
      </c>
      <c r="H70" s="1">
        <v>0.62361111111111112</v>
      </c>
      <c r="I70">
        <v>55</v>
      </c>
    </row>
    <row r="71" spans="1:9" x14ac:dyDescent="0.25">
      <c r="A71">
        <v>1333</v>
      </c>
      <c r="B71" t="s">
        <v>123</v>
      </c>
      <c r="C71" t="s">
        <v>124</v>
      </c>
      <c r="D71" t="s">
        <v>11</v>
      </c>
      <c r="E71" t="s">
        <v>118</v>
      </c>
      <c r="F71" t="s">
        <v>13</v>
      </c>
      <c r="G71" s="1">
        <v>0.48402777777777778</v>
      </c>
      <c r="H71" s="1">
        <v>0.62430555555555556</v>
      </c>
      <c r="I71">
        <v>64</v>
      </c>
    </row>
    <row r="72" spans="1:9" x14ac:dyDescent="0.25">
      <c r="A72">
        <v>1507</v>
      </c>
      <c r="B72" t="s">
        <v>86</v>
      </c>
      <c r="C72" t="s">
        <v>87</v>
      </c>
      <c r="D72" t="s">
        <v>11</v>
      </c>
      <c r="E72" t="s">
        <v>118</v>
      </c>
      <c r="F72" t="s">
        <v>13</v>
      </c>
      <c r="G72" s="1">
        <v>0.4055555555555555</v>
      </c>
      <c r="H72" s="1">
        <v>0.62430555555555556</v>
      </c>
      <c r="I72">
        <v>90</v>
      </c>
    </row>
    <row r="73" spans="1:9" x14ac:dyDescent="0.25">
      <c r="A73">
        <v>1347</v>
      </c>
      <c r="B73" t="s">
        <v>9</v>
      </c>
      <c r="C73" t="s">
        <v>10</v>
      </c>
      <c r="D73" t="s">
        <v>11</v>
      </c>
      <c r="E73" t="s">
        <v>125</v>
      </c>
      <c r="F73" t="s">
        <v>13</v>
      </c>
      <c r="G73" s="1">
        <v>0.41875000000000001</v>
      </c>
      <c r="H73" s="1">
        <v>0.61805555555555558</v>
      </c>
      <c r="I73">
        <v>92</v>
      </c>
    </row>
    <row r="74" spans="1:9" x14ac:dyDescent="0.25">
      <c r="A74">
        <v>1444</v>
      </c>
      <c r="B74" t="s">
        <v>21</v>
      </c>
      <c r="C74" t="s">
        <v>22</v>
      </c>
      <c r="D74" t="s">
        <v>23</v>
      </c>
      <c r="E74" t="s">
        <v>118</v>
      </c>
      <c r="F74" t="s">
        <v>24</v>
      </c>
      <c r="G74" s="1">
        <v>0.49305555555555558</v>
      </c>
      <c r="H74" s="1">
        <v>0.61805555555555558</v>
      </c>
      <c r="I74">
        <v>86</v>
      </c>
    </row>
    <row r="75" spans="1:9" x14ac:dyDescent="0.25">
      <c r="A75">
        <v>1465</v>
      </c>
      <c r="B75" t="s">
        <v>126</v>
      </c>
      <c r="C75" t="s">
        <v>127</v>
      </c>
      <c r="D75" t="s">
        <v>11</v>
      </c>
      <c r="E75" t="s">
        <v>118</v>
      </c>
      <c r="F75" t="s">
        <v>13</v>
      </c>
      <c r="G75" s="1">
        <v>0.46527777777777773</v>
      </c>
      <c r="H75" s="1">
        <v>0.61527777777777781</v>
      </c>
      <c r="I75">
        <v>119</v>
      </c>
    </row>
    <row r="76" spans="1:9" x14ac:dyDescent="0.25">
      <c r="A76">
        <v>1547</v>
      </c>
      <c r="B76" t="s">
        <v>128</v>
      </c>
      <c r="C76" t="s">
        <v>129</v>
      </c>
      <c r="D76" t="s">
        <v>23</v>
      </c>
      <c r="E76" t="s">
        <v>130</v>
      </c>
      <c r="F76" t="s">
        <v>13</v>
      </c>
      <c r="G76" s="1">
        <v>0.38680555555555557</v>
      </c>
      <c r="H76" s="1">
        <v>0.61597222222222225</v>
      </c>
      <c r="I76">
        <v>91</v>
      </c>
    </row>
    <row r="77" spans="1:9" x14ac:dyDescent="0.25">
      <c r="A77">
        <v>1483</v>
      </c>
      <c r="B77" t="s">
        <v>64</v>
      </c>
      <c r="C77" t="s">
        <v>65</v>
      </c>
      <c r="D77" t="s">
        <v>23</v>
      </c>
      <c r="E77" t="s">
        <v>130</v>
      </c>
      <c r="F77" t="s">
        <v>13</v>
      </c>
      <c r="G77" s="1">
        <v>0.45555555555555555</v>
      </c>
      <c r="H77" s="1">
        <v>0.61805555555555558</v>
      </c>
      <c r="I77">
        <v>93</v>
      </c>
    </row>
    <row r="78" spans="1:9" x14ac:dyDescent="0.25">
      <c r="A78">
        <v>1421</v>
      </c>
      <c r="B78" t="s">
        <v>109</v>
      </c>
      <c r="C78" t="s">
        <v>110</v>
      </c>
      <c r="D78" t="s">
        <v>11</v>
      </c>
      <c r="E78" t="s">
        <v>130</v>
      </c>
      <c r="F78" t="s">
        <v>13</v>
      </c>
      <c r="G78" s="1">
        <v>0.43958333333333338</v>
      </c>
      <c r="H78" s="1">
        <v>0.61736111111111114</v>
      </c>
      <c r="I78">
        <v>116</v>
      </c>
    </row>
    <row r="79" spans="1:9" x14ac:dyDescent="0.25">
      <c r="A79">
        <v>1111</v>
      </c>
      <c r="B79" t="s">
        <v>131</v>
      </c>
      <c r="C79" t="s">
        <v>132</v>
      </c>
      <c r="D79" t="s">
        <v>11</v>
      </c>
      <c r="E79" t="s">
        <v>130</v>
      </c>
      <c r="F79" t="s">
        <v>13</v>
      </c>
      <c r="G79" s="1">
        <v>0.40208333333333335</v>
      </c>
      <c r="H79" s="1">
        <v>0.61944444444444446</v>
      </c>
      <c r="I79">
        <v>72</v>
      </c>
    </row>
    <row r="80" spans="1:9" x14ac:dyDescent="0.25">
      <c r="A80">
        <v>1182</v>
      </c>
      <c r="B80" t="s">
        <v>133</v>
      </c>
      <c r="C80" t="s">
        <v>134</v>
      </c>
      <c r="D80" t="s">
        <v>23</v>
      </c>
      <c r="E80" t="s">
        <v>130</v>
      </c>
      <c r="F80" t="s">
        <v>13</v>
      </c>
      <c r="G80" s="1">
        <v>0.42777777777777781</v>
      </c>
      <c r="H80" s="1">
        <v>0.62291666666666667</v>
      </c>
      <c r="I80">
        <v>98</v>
      </c>
    </row>
    <row r="81" spans="1:9" x14ac:dyDescent="0.25">
      <c r="A81">
        <v>1253</v>
      </c>
      <c r="B81" t="s">
        <v>135</v>
      </c>
      <c r="C81" t="s">
        <v>136</v>
      </c>
      <c r="D81" t="s">
        <v>23</v>
      </c>
      <c r="E81" t="s">
        <v>130</v>
      </c>
      <c r="F81" t="s">
        <v>13</v>
      </c>
      <c r="G81" s="1">
        <v>0.38611111111111113</v>
      </c>
      <c r="H81" s="1">
        <v>0.62291666666666667</v>
      </c>
      <c r="I81">
        <v>78</v>
      </c>
    </row>
    <row r="82" spans="1:9" x14ac:dyDescent="0.25">
      <c r="A82">
        <v>1408</v>
      </c>
      <c r="B82" t="s">
        <v>33</v>
      </c>
      <c r="C82" t="s">
        <v>34</v>
      </c>
      <c r="D82" t="s">
        <v>23</v>
      </c>
      <c r="E82" t="s">
        <v>130</v>
      </c>
      <c r="F82" t="s">
        <v>13</v>
      </c>
      <c r="G82" s="1">
        <v>0.40347222222222223</v>
      </c>
      <c r="H82" s="1">
        <v>0.61875000000000002</v>
      </c>
      <c r="I82">
        <v>108</v>
      </c>
    </row>
    <row r="83" spans="1:9" x14ac:dyDescent="0.25">
      <c r="A83">
        <v>1555</v>
      </c>
      <c r="B83" t="s">
        <v>9</v>
      </c>
      <c r="C83" t="s">
        <v>10</v>
      </c>
      <c r="D83" t="s">
        <v>11</v>
      </c>
      <c r="E83" t="s">
        <v>137</v>
      </c>
      <c r="F83" t="s">
        <v>13</v>
      </c>
      <c r="G83" s="1">
        <v>0.42569444444444443</v>
      </c>
      <c r="H83" s="1">
        <v>0.61805555555555558</v>
      </c>
      <c r="I83">
        <v>83</v>
      </c>
    </row>
    <row r="84" spans="1:9" x14ac:dyDescent="0.25">
      <c r="A84">
        <v>1270</v>
      </c>
      <c r="B84" t="s">
        <v>46</v>
      </c>
      <c r="C84" t="s">
        <v>47</v>
      </c>
      <c r="D84" t="s">
        <v>23</v>
      </c>
      <c r="E84" t="s">
        <v>130</v>
      </c>
      <c r="F84" t="s">
        <v>13</v>
      </c>
      <c r="G84" s="1">
        <v>0.47291666666666665</v>
      </c>
      <c r="H84" s="1">
        <v>0.61875000000000002</v>
      </c>
      <c r="I84">
        <v>108</v>
      </c>
    </row>
    <row r="85" spans="1:9" x14ac:dyDescent="0.25">
      <c r="A85">
        <v>1638</v>
      </c>
      <c r="B85" t="s">
        <v>138</v>
      </c>
      <c r="C85" t="s">
        <v>139</v>
      </c>
      <c r="D85" t="s">
        <v>23</v>
      </c>
      <c r="E85" t="s">
        <v>130</v>
      </c>
      <c r="F85" t="s">
        <v>13</v>
      </c>
      <c r="G85" s="1">
        <v>0.47986111111111113</v>
      </c>
      <c r="H85" s="1">
        <v>0.62083333333333335</v>
      </c>
      <c r="I85">
        <v>93</v>
      </c>
    </row>
    <row r="86" spans="1:9" x14ac:dyDescent="0.25">
      <c r="A86">
        <v>1091</v>
      </c>
      <c r="B86" t="s">
        <v>100</v>
      </c>
      <c r="C86" t="s">
        <v>101</v>
      </c>
      <c r="D86" t="s">
        <v>11</v>
      </c>
      <c r="E86" t="s">
        <v>130</v>
      </c>
      <c r="F86" t="s">
        <v>13</v>
      </c>
      <c r="G86" s="1">
        <v>0.47847222222222219</v>
      </c>
      <c r="H86" s="1">
        <v>0.61944444444444446</v>
      </c>
      <c r="I86">
        <v>95</v>
      </c>
    </row>
    <row r="87" spans="1:9" x14ac:dyDescent="0.25">
      <c r="A87">
        <v>1443</v>
      </c>
      <c r="B87" t="s">
        <v>140</v>
      </c>
      <c r="C87" t="s">
        <v>141</v>
      </c>
      <c r="D87" t="s">
        <v>23</v>
      </c>
      <c r="E87" t="s">
        <v>130</v>
      </c>
      <c r="F87" t="s">
        <v>13</v>
      </c>
      <c r="G87" s="1">
        <v>0.45763888888888887</v>
      </c>
      <c r="H87" s="1">
        <v>0.61805555555555558</v>
      </c>
      <c r="I87">
        <v>88</v>
      </c>
    </row>
    <row r="88" spans="1:9" x14ac:dyDescent="0.25">
      <c r="A88">
        <v>1572</v>
      </c>
      <c r="B88" t="s">
        <v>142</v>
      </c>
      <c r="C88" t="s">
        <v>143</v>
      </c>
      <c r="D88" t="s">
        <v>11</v>
      </c>
      <c r="E88" t="s">
        <v>130</v>
      </c>
      <c r="F88" t="s">
        <v>13</v>
      </c>
      <c r="G88" s="1">
        <v>0.4458333333333333</v>
      </c>
      <c r="H88" s="1">
        <v>0.62430555555555556</v>
      </c>
      <c r="I88">
        <v>57</v>
      </c>
    </row>
    <row r="89" spans="1:9" x14ac:dyDescent="0.25">
      <c r="A89">
        <v>1441</v>
      </c>
      <c r="B89" t="s">
        <v>16</v>
      </c>
      <c r="C89" t="s">
        <v>17</v>
      </c>
      <c r="D89" t="s">
        <v>11</v>
      </c>
      <c r="E89" t="s">
        <v>130</v>
      </c>
      <c r="F89" t="s">
        <v>13</v>
      </c>
      <c r="G89" s="1">
        <v>0.47430555555555554</v>
      </c>
      <c r="H89" s="1">
        <v>0.61597222222222225</v>
      </c>
      <c r="I89">
        <v>77</v>
      </c>
    </row>
    <row r="90" spans="1:9" x14ac:dyDescent="0.25">
      <c r="A90">
        <v>1065</v>
      </c>
      <c r="B90" t="s">
        <v>144</v>
      </c>
      <c r="C90" t="s">
        <v>145</v>
      </c>
      <c r="D90" t="s">
        <v>11</v>
      </c>
      <c r="E90" t="s">
        <v>130</v>
      </c>
      <c r="F90" t="s">
        <v>13</v>
      </c>
      <c r="G90" s="1">
        <v>0.48819444444444443</v>
      </c>
      <c r="H90" s="1">
        <v>0.61875000000000002</v>
      </c>
      <c r="I90">
        <v>55</v>
      </c>
    </row>
    <row r="91" spans="1:9" x14ac:dyDescent="0.25">
      <c r="A91">
        <v>1172</v>
      </c>
      <c r="B91" t="s">
        <v>105</v>
      </c>
      <c r="C91" t="s">
        <v>106</v>
      </c>
      <c r="D91" t="s">
        <v>23</v>
      </c>
      <c r="E91" t="s">
        <v>130</v>
      </c>
      <c r="F91" t="s">
        <v>24</v>
      </c>
      <c r="G91" s="1">
        <v>0.49652777777777773</v>
      </c>
      <c r="H91" s="1">
        <v>0.61458333333333337</v>
      </c>
      <c r="I91">
        <v>78</v>
      </c>
    </row>
    <row r="92" spans="1:9" x14ac:dyDescent="0.25">
      <c r="A92">
        <v>1560</v>
      </c>
      <c r="B92" t="s">
        <v>146</v>
      </c>
      <c r="C92" t="s">
        <v>147</v>
      </c>
      <c r="D92" t="s">
        <v>23</v>
      </c>
      <c r="E92" t="s">
        <v>130</v>
      </c>
      <c r="F92" t="s">
        <v>13</v>
      </c>
      <c r="G92" s="1">
        <v>0.41180555555555554</v>
      </c>
      <c r="H92" s="1">
        <v>0.62013888888888891</v>
      </c>
      <c r="I92">
        <v>52</v>
      </c>
    </row>
    <row r="93" spans="1:9" x14ac:dyDescent="0.25">
      <c r="A93">
        <v>1406</v>
      </c>
      <c r="B93" t="s">
        <v>148</v>
      </c>
      <c r="C93" t="s">
        <v>149</v>
      </c>
      <c r="D93" t="s">
        <v>23</v>
      </c>
      <c r="E93" t="s">
        <v>130</v>
      </c>
      <c r="F93" t="s">
        <v>13</v>
      </c>
      <c r="G93" s="1">
        <v>0.40347222222222223</v>
      </c>
      <c r="H93" s="1">
        <v>0.61875000000000002</v>
      </c>
      <c r="I93">
        <v>74</v>
      </c>
    </row>
    <row r="94" spans="1:9" x14ac:dyDescent="0.25">
      <c r="A94">
        <v>1008</v>
      </c>
      <c r="B94" t="s">
        <v>35</v>
      </c>
      <c r="C94" t="s">
        <v>36</v>
      </c>
      <c r="D94" t="s">
        <v>23</v>
      </c>
      <c r="E94" t="s">
        <v>130</v>
      </c>
      <c r="F94" t="s">
        <v>13</v>
      </c>
      <c r="G94" s="1">
        <v>0.49861111111111112</v>
      </c>
      <c r="H94" s="1">
        <v>0.61875000000000002</v>
      </c>
      <c r="I94">
        <v>90</v>
      </c>
    </row>
    <row r="95" spans="1:9" x14ac:dyDescent="0.25">
      <c r="A95">
        <v>1696</v>
      </c>
      <c r="B95" t="s">
        <v>146</v>
      </c>
      <c r="C95" t="s">
        <v>147</v>
      </c>
      <c r="D95" t="s">
        <v>23</v>
      </c>
      <c r="E95" t="s">
        <v>130</v>
      </c>
      <c r="F95" t="s">
        <v>13</v>
      </c>
      <c r="G95" s="1">
        <v>0.3972222222222222</v>
      </c>
      <c r="H95" s="1">
        <v>0.61597222222222225</v>
      </c>
      <c r="I95">
        <v>66</v>
      </c>
    </row>
    <row r="96" spans="1:9" x14ac:dyDescent="0.25">
      <c r="A96">
        <v>1604</v>
      </c>
      <c r="B96" t="s">
        <v>113</v>
      </c>
      <c r="C96" t="s">
        <v>114</v>
      </c>
      <c r="D96" t="s">
        <v>23</v>
      </c>
      <c r="E96" t="s">
        <v>130</v>
      </c>
      <c r="F96" t="s">
        <v>13</v>
      </c>
      <c r="G96" s="1">
        <v>0.44930555555555557</v>
      </c>
      <c r="H96" s="1">
        <v>0.61805555555555558</v>
      </c>
      <c r="I96">
        <v>120</v>
      </c>
    </row>
    <row r="97" spans="1:9" x14ac:dyDescent="0.25">
      <c r="A97">
        <v>1395</v>
      </c>
      <c r="B97" t="s">
        <v>150</v>
      </c>
      <c r="C97" t="s">
        <v>151</v>
      </c>
      <c r="D97" t="s">
        <v>152</v>
      </c>
      <c r="E97" t="s">
        <v>130</v>
      </c>
      <c r="F97" t="s">
        <v>13</v>
      </c>
      <c r="G97" s="1">
        <v>0.47291666666666665</v>
      </c>
      <c r="H97" s="1">
        <v>0.62291666666666667</v>
      </c>
      <c r="I97">
        <v>99</v>
      </c>
    </row>
    <row r="98" spans="1:9" x14ac:dyDescent="0.25">
      <c r="A98">
        <v>1177</v>
      </c>
      <c r="B98" t="s">
        <v>86</v>
      </c>
      <c r="C98" t="s">
        <v>87</v>
      </c>
      <c r="D98" t="s">
        <v>11</v>
      </c>
      <c r="E98" t="s">
        <v>130</v>
      </c>
      <c r="F98" t="s">
        <v>13</v>
      </c>
      <c r="G98" s="1">
        <v>0.48541666666666666</v>
      </c>
      <c r="H98" s="1">
        <v>0.62430555555555556</v>
      </c>
      <c r="I98">
        <v>82</v>
      </c>
    </row>
    <row r="99" spans="1:9" x14ac:dyDescent="0.25">
      <c r="A99">
        <v>1411</v>
      </c>
      <c r="B99" t="s">
        <v>146</v>
      </c>
      <c r="C99" t="s">
        <v>147</v>
      </c>
      <c r="D99" t="s">
        <v>23</v>
      </c>
      <c r="E99" t="s">
        <v>153</v>
      </c>
      <c r="F99" t="s">
        <v>13</v>
      </c>
      <c r="G99" s="1">
        <v>0.48888888888888887</v>
      </c>
      <c r="H99" s="1">
        <v>0.62152777777777779</v>
      </c>
      <c r="I99">
        <v>103</v>
      </c>
    </row>
    <row r="100" spans="1:9" x14ac:dyDescent="0.25">
      <c r="A100">
        <v>1195</v>
      </c>
      <c r="B100" t="s">
        <v>64</v>
      </c>
      <c r="C100" t="s">
        <v>65</v>
      </c>
      <c r="D100" t="s">
        <v>23</v>
      </c>
      <c r="E100" t="s">
        <v>153</v>
      </c>
      <c r="F100" t="s">
        <v>13</v>
      </c>
      <c r="G100" s="1">
        <v>0.42986111111111108</v>
      </c>
      <c r="H100" s="1">
        <v>0.61458333333333337</v>
      </c>
      <c r="I100">
        <v>74</v>
      </c>
    </row>
    <row r="101" spans="1:9" x14ac:dyDescent="0.25">
      <c r="A101">
        <v>1576</v>
      </c>
      <c r="B101" t="s">
        <v>154</v>
      </c>
      <c r="C101" t="s">
        <v>155</v>
      </c>
      <c r="D101" t="s">
        <v>11</v>
      </c>
      <c r="E101" t="s">
        <v>153</v>
      </c>
      <c r="F101" t="s">
        <v>13</v>
      </c>
      <c r="G101" s="1">
        <v>0.38263888888888892</v>
      </c>
      <c r="H101" s="1">
        <v>0.62152777777777779</v>
      </c>
      <c r="I101">
        <v>66</v>
      </c>
    </row>
    <row r="102" spans="1:9" x14ac:dyDescent="0.25">
      <c r="A102">
        <v>1592</v>
      </c>
      <c r="B102" t="s">
        <v>119</v>
      </c>
      <c r="C102" t="s">
        <v>120</v>
      </c>
      <c r="D102" t="s">
        <v>23</v>
      </c>
      <c r="E102" t="s">
        <v>153</v>
      </c>
      <c r="F102" t="s">
        <v>13</v>
      </c>
      <c r="G102" s="1">
        <v>0.41736111111111113</v>
      </c>
      <c r="H102" s="1">
        <v>0.61458333333333337</v>
      </c>
      <c r="I102">
        <v>76</v>
      </c>
    </row>
    <row r="103" spans="1:9" x14ac:dyDescent="0.25">
      <c r="A103">
        <v>1369</v>
      </c>
      <c r="B103" t="s">
        <v>9</v>
      </c>
      <c r="C103" t="s">
        <v>10</v>
      </c>
      <c r="D103" t="s">
        <v>11</v>
      </c>
      <c r="E103" t="s">
        <v>156</v>
      </c>
      <c r="F103" t="s">
        <v>13</v>
      </c>
      <c r="G103" s="1">
        <v>0.4375</v>
      </c>
      <c r="H103" s="1">
        <v>0.62361111111111112</v>
      </c>
      <c r="I103">
        <v>114</v>
      </c>
    </row>
    <row r="104" spans="1:9" x14ac:dyDescent="0.25">
      <c r="A104">
        <v>1294</v>
      </c>
      <c r="B104" t="s">
        <v>157</v>
      </c>
      <c r="C104" t="s">
        <v>158</v>
      </c>
      <c r="D104" t="s">
        <v>23</v>
      </c>
      <c r="E104" t="s">
        <v>153</v>
      </c>
      <c r="F104" t="s">
        <v>13</v>
      </c>
      <c r="G104" s="1">
        <v>0.43194444444444446</v>
      </c>
      <c r="H104" s="1">
        <v>0.62430555555555556</v>
      </c>
      <c r="I104">
        <v>98</v>
      </c>
    </row>
    <row r="105" spans="1:9" x14ac:dyDescent="0.25">
      <c r="A105">
        <v>1059</v>
      </c>
      <c r="B105" t="s">
        <v>159</v>
      </c>
      <c r="C105" t="s">
        <v>160</v>
      </c>
      <c r="D105" t="s">
        <v>11</v>
      </c>
      <c r="E105" t="s">
        <v>153</v>
      </c>
      <c r="F105" t="s">
        <v>13</v>
      </c>
      <c r="G105" s="1">
        <v>0.42152777777777778</v>
      </c>
      <c r="H105" s="1">
        <v>0.62361111111111112</v>
      </c>
      <c r="I105">
        <v>75</v>
      </c>
    </row>
    <row r="106" spans="1:9" x14ac:dyDescent="0.25">
      <c r="A106">
        <v>1574</v>
      </c>
      <c r="B106" t="s">
        <v>109</v>
      </c>
      <c r="C106" t="s">
        <v>110</v>
      </c>
      <c r="D106" t="s">
        <v>11</v>
      </c>
      <c r="E106" t="s">
        <v>161</v>
      </c>
      <c r="F106" t="s">
        <v>13</v>
      </c>
      <c r="G106" s="1">
        <v>0.40833333333333338</v>
      </c>
      <c r="H106" s="1">
        <v>0.6166666666666667</v>
      </c>
      <c r="I106">
        <v>50</v>
      </c>
    </row>
    <row r="107" spans="1:9" x14ac:dyDescent="0.25">
      <c r="A107">
        <v>1657</v>
      </c>
      <c r="B107" t="s">
        <v>162</v>
      </c>
      <c r="C107" t="s">
        <v>163</v>
      </c>
      <c r="E107" t="s">
        <v>161</v>
      </c>
      <c r="F107" t="s">
        <v>13</v>
      </c>
      <c r="G107" s="1">
        <v>0.4291666666666667</v>
      </c>
      <c r="H107" s="1">
        <v>0.61805555555555558</v>
      </c>
      <c r="I107">
        <v>106</v>
      </c>
    </row>
    <row r="108" spans="1:9" x14ac:dyDescent="0.25">
      <c r="A108">
        <v>1069</v>
      </c>
      <c r="B108" t="s">
        <v>164</v>
      </c>
      <c r="C108" t="s">
        <v>165</v>
      </c>
      <c r="D108" t="s">
        <v>23</v>
      </c>
      <c r="E108" t="s">
        <v>161</v>
      </c>
      <c r="F108" t="s">
        <v>24</v>
      </c>
      <c r="G108" s="1">
        <v>0.38472222222222219</v>
      </c>
      <c r="H108" s="1">
        <v>0.61805555555555558</v>
      </c>
      <c r="I108">
        <v>87</v>
      </c>
    </row>
    <row r="109" spans="1:9" x14ac:dyDescent="0.25">
      <c r="A109">
        <v>1494</v>
      </c>
      <c r="B109" t="s">
        <v>18</v>
      </c>
      <c r="C109" t="s">
        <v>19</v>
      </c>
      <c r="D109" t="s">
        <v>20</v>
      </c>
      <c r="E109" t="s">
        <v>161</v>
      </c>
      <c r="F109" t="s">
        <v>24</v>
      </c>
      <c r="G109" s="1">
        <v>0.48819444444444443</v>
      </c>
      <c r="H109" s="1">
        <v>0.62361111111111112</v>
      </c>
      <c r="I109">
        <v>86</v>
      </c>
    </row>
    <row r="110" spans="1:9" x14ac:dyDescent="0.25">
      <c r="A110">
        <v>1550</v>
      </c>
      <c r="B110" t="s">
        <v>16</v>
      </c>
      <c r="C110" t="s">
        <v>17</v>
      </c>
      <c r="D110" t="s">
        <v>11</v>
      </c>
      <c r="E110" t="s">
        <v>161</v>
      </c>
      <c r="F110" t="s">
        <v>13</v>
      </c>
      <c r="G110" s="1">
        <v>0.38472222222222219</v>
      </c>
      <c r="H110" s="1">
        <v>0.62430555555555556</v>
      </c>
      <c r="I110">
        <v>98</v>
      </c>
    </row>
    <row r="111" spans="1:9" x14ac:dyDescent="0.25">
      <c r="A111">
        <v>1413</v>
      </c>
      <c r="B111" t="s">
        <v>37</v>
      </c>
      <c r="C111" t="s">
        <v>38</v>
      </c>
      <c r="D111" t="s">
        <v>23</v>
      </c>
      <c r="E111" t="s">
        <v>161</v>
      </c>
      <c r="F111" t="s">
        <v>13</v>
      </c>
      <c r="G111" s="1">
        <v>0.37847222222222227</v>
      </c>
      <c r="H111" s="1">
        <v>0.62291666666666667</v>
      </c>
      <c r="I111">
        <v>105</v>
      </c>
    </row>
    <row r="112" spans="1:9" x14ac:dyDescent="0.25">
      <c r="A112">
        <v>1154</v>
      </c>
      <c r="B112" t="s">
        <v>35</v>
      </c>
      <c r="C112" t="s">
        <v>36</v>
      </c>
      <c r="D112" t="s">
        <v>23</v>
      </c>
      <c r="E112" t="s">
        <v>161</v>
      </c>
      <c r="F112" t="s">
        <v>13</v>
      </c>
      <c r="G112" s="1">
        <v>0.39097222222222222</v>
      </c>
      <c r="H112" s="1">
        <v>0.62013888888888891</v>
      </c>
      <c r="I112">
        <v>50</v>
      </c>
    </row>
    <row r="113" spans="1:9" x14ac:dyDescent="0.25">
      <c r="A113">
        <v>1632</v>
      </c>
      <c r="B113" t="s">
        <v>166</v>
      </c>
      <c r="C113" t="s">
        <v>167</v>
      </c>
      <c r="D113" t="s">
        <v>23</v>
      </c>
      <c r="E113" t="s">
        <v>161</v>
      </c>
      <c r="F113" t="s">
        <v>13</v>
      </c>
      <c r="G113" s="1">
        <v>0.41666666666666669</v>
      </c>
      <c r="H113" s="1">
        <v>0.61597222222222225</v>
      </c>
      <c r="I113">
        <v>50</v>
      </c>
    </row>
    <row r="114" spans="1:9" x14ac:dyDescent="0.25">
      <c r="A114">
        <v>1513</v>
      </c>
      <c r="B114" t="s">
        <v>168</v>
      </c>
      <c r="C114" t="s">
        <v>169</v>
      </c>
      <c r="D114" t="s">
        <v>11</v>
      </c>
      <c r="E114" t="s">
        <v>161</v>
      </c>
      <c r="F114" t="s">
        <v>13</v>
      </c>
      <c r="G114" s="1">
        <v>0.44305555555555554</v>
      </c>
      <c r="H114" s="1">
        <v>0.62291666666666667</v>
      </c>
      <c r="I114">
        <v>68</v>
      </c>
    </row>
    <row r="115" spans="1:9" x14ac:dyDescent="0.25">
      <c r="A115">
        <v>1508</v>
      </c>
      <c r="B115" t="s">
        <v>170</v>
      </c>
      <c r="C115" t="s">
        <v>171</v>
      </c>
      <c r="D115" t="s">
        <v>11</v>
      </c>
      <c r="E115" t="s">
        <v>161</v>
      </c>
      <c r="F115" t="s">
        <v>13</v>
      </c>
      <c r="G115" s="1">
        <v>0.49652777777777773</v>
      </c>
      <c r="H115" s="1">
        <v>0.62152777777777779</v>
      </c>
      <c r="I115">
        <v>95</v>
      </c>
    </row>
    <row r="116" spans="1:9" x14ac:dyDescent="0.25">
      <c r="A116">
        <v>1356</v>
      </c>
      <c r="B116" t="s">
        <v>107</v>
      </c>
      <c r="C116" t="s">
        <v>108</v>
      </c>
      <c r="D116" t="s">
        <v>23</v>
      </c>
      <c r="E116" t="s">
        <v>161</v>
      </c>
      <c r="F116" t="s">
        <v>13</v>
      </c>
      <c r="G116" s="1">
        <v>0.39374999999999999</v>
      </c>
      <c r="H116" s="1">
        <v>0.62083333333333335</v>
      </c>
      <c r="I116">
        <v>101</v>
      </c>
    </row>
    <row r="117" spans="1:9" x14ac:dyDescent="0.25">
      <c r="A117">
        <v>1482</v>
      </c>
      <c r="B117" t="s">
        <v>172</v>
      </c>
      <c r="C117" t="s">
        <v>173</v>
      </c>
      <c r="D117" t="s">
        <v>23</v>
      </c>
      <c r="E117" t="s">
        <v>161</v>
      </c>
      <c r="F117" t="s">
        <v>13</v>
      </c>
      <c r="G117" s="1">
        <v>0.44097222222222227</v>
      </c>
      <c r="H117" s="1">
        <v>0.61527777777777781</v>
      </c>
      <c r="I117">
        <v>55</v>
      </c>
    </row>
    <row r="118" spans="1:9" x14ac:dyDescent="0.25">
      <c r="A118">
        <v>1275</v>
      </c>
      <c r="B118" t="s">
        <v>86</v>
      </c>
      <c r="C118" t="s">
        <v>87</v>
      </c>
      <c r="D118" t="s">
        <v>11</v>
      </c>
      <c r="E118" t="s">
        <v>174</v>
      </c>
      <c r="F118" t="s">
        <v>13</v>
      </c>
      <c r="G118" s="1">
        <v>0.43541666666666662</v>
      </c>
      <c r="H118" s="1">
        <v>0.62430555555555556</v>
      </c>
      <c r="I118">
        <v>55</v>
      </c>
    </row>
    <row r="119" spans="1:9" x14ac:dyDescent="0.25">
      <c r="A119">
        <v>1338</v>
      </c>
      <c r="B119" t="s">
        <v>21</v>
      </c>
      <c r="C119" t="s">
        <v>22</v>
      </c>
      <c r="D119" t="s">
        <v>23</v>
      </c>
      <c r="E119" t="s">
        <v>175</v>
      </c>
      <c r="F119" t="s">
        <v>24</v>
      </c>
      <c r="G119" s="1">
        <v>0.4513888888888889</v>
      </c>
      <c r="H119" s="1">
        <v>0.62430555555555556</v>
      </c>
      <c r="I119">
        <v>68</v>
      </c>
    </row>
    <row r="120" spans="1:9" x14ac:dyDescent="0.25">
      <c r="A120">
        <v>1025</v>
      </c>
      <c r="B120" t="s">
        <v>33</v>
      </c>
      <c r="C120" t="s">
        <v>34</v>
      </c>
      <c r="D120" t="s">
        <v>23</v>
      </c>
      <c r="E120" t="s">
        <v>174</v>
      </c>
      <c r="F120" t="s">
        <v>13</v>
      </c>
      <c r="G120" s="1">
        <v>0.44513888888888892</v>
      </c>
      <c r="H120" s="1">
        <v>0.62013888888888891</v>
      </c>
      <c r="I120">
        <v>54</v>
      </c>
    </row>
    <row r="121" spans="1:9" x14ac:dyDescent="0.25">
      <c r="A121">
        <v>1125</v>
      </c>
      <c r="B121" t="s">
        <v>9</v>
      </c>
      <c r="C121" t="s">
        <v>10</v>
      </c>
      <c r="D121" t="s">
        <v>11</v>
      </c>
      <c r="E121" t="s">
        <v>174</v>
      </c>
      <c r="F121" t="s">
        <v>13</v>
      </c>
      <c r="G121" s="1">
        <v>0.4826388888888889</v>
      </c>
      <c r="H121" s="1">
        <v>0.61805555555555558</v>
      </c>
      <c r="I121">
        <v>51</v>
      </c>
    </row>
    <row r="122" spans="1:9" x14ac:dyDescent="0.25">
      <c r="A122">
        <v>1015</v>
      </c>
      <c r="B122" t="s">
        <v>176</v>
      </c>
      <c r="C122" t="s">
        <v>177</v>
      </c>
      <c r="E122" t="s">
        <v>175</v>
      </c>
      <c r="F122" t="s">
        <v>13</v>
      </c>
      <c r="G122" s="1">
        <v>0.38055555555555554</v>
      </c>
      <c r="H122" s="1">
        <v>0.61527777777777781</v>
      </c>
      <c r="I122">
        <v>93</v>
      </c>
    </row>
    <row r="123" spans="1:9" x14ac:dyDescent="0.25">
      <c r="A123">
        <v>1098</v>
      </c>
      <c r="B123" t="s">
        <v>178</v>
      </c>
      <c r="C123" t="s">
        <v>179</v>
      </c>
      <c r="D123" t="s">
        <v>152</v>
      </c>
      <c r="E123" t="s">
        <v>175</v>
      </c>
      <c r="F123" t="s">
        <v>13</v>
      </c>
      <c r="G123" s="1">
        <v>0.48333333333333334</v>
      </c>
      <c r="H123" s="1">
        <v>0.61597222222222225</v>
      </c>
      <c r="I123">
        <v>89</v>
      </c>
    </row>
    <row r="124" spans="1:9" x14ac:dyDescent="0.25">
      <c r="A124">
        <v>1579</v>
      </c>
      <c r="B124" t="s">
        <v>180</v>
      </c>
      <c r="C124" t="s">
        <v>181</v>
      </c>
      <c r="D124" t="s">
        <v>23</v>
      </c>
      <c r="E124" t="s">
        <v>175</v>
      </c>
      <c r="F124" t="s">
        <v>13</v>
      </c>
      <c r="G124" s="1">
        <v>0.38958333333333334</v>
      </c>
      <c r="H124" s="1">
        <v>0.62152777777777779</v>
      </c>
      <c r="I124">
        <v>79</v>
      </c>
    </row>
    <row r="125" spans="1:9" x14ac:dyDescent="0.25">
      <c r="A125">
        <v>1572</v>
      </c>
      <c r="B125" t="s">
        <v>119</v>
      </c>
      <c r="C125" t="s">
        <v>120</v>
      </c>
      <c r="D125" t="s">
        <v>23</v>
      </c>
      <c r="E125" t="s">
        <v>175</v>
      </c>
      <c r="F125" t="s">
        <v>13</v>
      </c>
      <c r="G125" s="1">
        <v>0.46111111111111108</v>
      </c>
      <c r="H125" s="1">
        <v>0.62361111111111112</v>
      </c>
      <c r="I125">
        <v>56</v>
      </c>
    </row>
    <row r="126" spans="1:9" x14ac:dyDescent="0.25">
      <c r="A126">
        <v>1186</v>
      </c>
      <c r="B126" t="s">
        <v>109</v>
      </c>
      <c r="C126" t="s">
        <v>110</v>
      </c>
      <c r="D126" t="s">
        <v>11</v>
      </c>
      <c r="E126" t="s">
        <v>175</v>
      </c>
      <c r="F126" t="s">
        <v>13</v>
      </c>
      <c r="G126" s="1">
        <v>0.47222222222222227</v>
      </c>
      <c r="H126" s="1">
        <v>0.62430555555555556</v>
      </c>
      <c r="I126">
        <v>56</v>
      </c>
    </row>
    <row r="127" spans="1:9" x14ac:dyDescent="0.25">
      <c r="A127">
        <v>1436</v>
      </c>
      <c r="B127" t="s">
        <v>182</v>
      </c>
      <c r="C127" t="s">
        <v>183</v>
      </c>
      <c r="D127" t="s">
        <v>23</v>
      </c>
      <c r="E127" t="s">
        <v>175</v>
      </c>
      <c r="F127" t="s">
        <v>13</v>
      </c>
      <c r="G127" s="1">
        <v>0.4513888888888889</v>
      </c>
      <c r="H127" s="1">
        <v>0.62430555555555556</v>
      </c>
      <c r="I127">
        <v>58</v>
      </c>
    </row>
    <row r="128" spans="1:9" x14ac:dyDescent="0.25">
      <c r="A128">
        <v>1606</v>
      </c>
      <c r="B128" t="s">
        <v>184</v>
      </c>
      <c r="C128" t="s">
        <v>185</v>
      </c>
      <c r="D128" t="s">
        <v>23</v>
      </c>
      <c r="E128" t="s">
        <v>175</v>
      </c>
      <c r="F128" t="s">
        <v>13</v>
      </c>
      <c r="G128" s="1">
        <v>0.45208333333333334</v>
      </c>
      <c r="H128" s="1">
        <v>0.61527777777777781</v>
      </c>
      <c r="I128">
        <v>67</v>
      </c>
    </row>
    <row r="129" spans="1:9" x14ac:dyDescent="0.25">
      <c r="A129">
        <v>1377</v>
      </c>
      <c r="B129" t="s">
        <v>186</v>
      </c>
      <c r="C129" t="s">
        <v>187</v>
      </c>
      <c r="D129" t="s">
        <v>11</v>
      </c>
      <c r="E129" t="s">
        <v>175</v>
      </c>
      <c r="F129" t="s">
        <v>13</v>
      </c>
      <c r="G129" s="1">
        <v>0.375</v>
      </c>
      <c r="H129" s="1">
        <v>0.6166666666666667</v>
      </c>
      <c r="I129">
        <v>115</v>
      </c>
    </row>
    <row r="130" spans="1:9" x14ac:dyDescent="0.25">
      <c r="A130">
        <v>1080</v>
      </c>
      <c r="B130" t="s">
        <v>188</v>
      </c>
      <c r="C130" t="s">
        <v>189</v>
      </c>
      <c r="D130" t="s">
        <v>23</v>
      </c>
      <c r="E130" t="s">
        <v>175</v>
      </c>
      <c r="F130" t="s">
        <v>13</v>
      </c>
      <c r="G130" s="1">
        <v>0.44305555555555554</v>
      </c>
      <c r="H130" s="1">
        <v>0.61458333333333337</v>
      </c>
      <c r="I130">
        <v>56</v>
      </c>
    </row>
    <row r="131" spans="1:9" x14ac:dyDescent="0.25">
      <c r="A131">
        <v>1203</v>
      </c>
      <c r="B131" t="s">
        <v>190</v>
      </c>
      <c r="C131" t="s">
        <v>191</v>
      </c>
      <c r="D131" t="s">
        <v>23</v>
      </c>
      <c r="E131" t="s">
        <v>192</v>
      </c>
      <c r="F131" t="s">
        <v>13</v>
      </c>
      <c r="G131" s="1">
        <v>0.42569444444444443</v>
      </c>
      <c r="H131" s="1">
        <v>0.6166666666666667</v>
      </c>
      <c r="I131">
        <v>102</v>
      </c>
    </row>
    <row r="132" spans="1:9" x14ac:dyDescent="0.25">
      <c r="A132">
        <v>1428</v>
      </c>
      <c r="B132" t="s">
        <v>18</v>
      </c>
      <c r="C132" t="s">
        <v>19</v>
      </c>
      <c r="D132" t="s">
        <v>20</v>
      </c>
      <c r="E132" t="s">
        <v>175</v>
      </c>
      <c r="F132" t="s">
        <v>13</v>
      </c>
      <c r="G132" s="1">
        <v>0.37777777777777777</v>
      </c>
      <c r="H132" s="1">
        <v>0.61458333333333337</v>
      </c>
      <c r="I132">
        <v>64</v>
      </c>
    </row>
    <row r="133" spans="1:9" x14ac:dyDescent="0.25">
      <c r="A133">
        <v>1479</v>
      </c>
      <c r="B133" t="s">
        <v>193</v>
      </c>
      <c r="C133" t="s">
        <v>194</v>
      </c>
      <c r="D133" t="s">
        <v>11</v>
      </c>
      <c r="E133" t="s">
        <v>175</v>
      </c>
      <c r="F133" t="s">
        <v>13</v>
      </c>
      <c r="G133" s="1">
        <v>0.45902777777777781</v>
      </c>
      <c r="H133" s="1">
        <v>0.61875000000000002</v>
      </c>
      <c r="I133">
        <v>81</v>
      </c>
    </row>
    <row r="134" spans="1:9" x14ac:dyDescent="0.25">
      <c r="A134">
        <v>1686</v>
      </c>
      <c r="B134" t="s">
        <v>195</v>
      </c>
      <c r="C134" t="s">
        <v>196</v>
      </c>
      <c r="D134" t="s">
        <v>152</v>
      </c>
      <c r="E134" t="s">
        <v>175</v>
      </c>
      <c r="F134" t="s">
        <v>13</v>
      </c>
      <c r="G134" s="1">
        <v>0.45</v>
      </c>
      <c r="H134" s="1">
        <v>0.62222222222222223</v>
      </c>
      <c r="I134">
        <v>100</v>
      </c>
    </row>
    <row r="135" spans="1:9" x14ac:dyDescent="0.25">
      <c r="A135">
        <v>1346</v>
      </c>
      <c r="B135" t="s">
        <v>197</v>
      </c>
      <c r="C135" t="s">
        <v>198</v>
      </c>
      <c r="D135" t="s">
        <v>23</v>
      </c>
      <c r="E135" t="s">
        <v>175</v>
      </c>
      <c r="F135" t="s">
        <v>13</v>
      </c>
      <c r="G135" s="1">
        <v>0.49305555555555558</v>
      </c>
      <c r="H135" s="1">
        <v>0.61597222222222225</v>
      </c>
      <c r="I135">
        <v>56</v>
      </c>
    </row>
    <row r="136" spans="1:9" x14ac:dyDescent="0.25">
      <c r="A136">
        <v>1639</v>
      </c>
      <c r="B136" t="s">
        <v>199</v>
      </c>
      <c r="C136" t="s">
        <v>200</v>
      </c>
      <c r="D136" t="s">
        <v>23</v>
      </c>
      <c r="E136" t="s">
        <v>175</v>
      </c>
      <c r="F136" t="s">
        <v>13</v>
      </c>
      <c r="G136" s="1">
        <v>0.38472222222222219</v>
      </c>
      <c r="H136" s="1">
        <v>0.62222222222222223</v>
      </c>
      <c r="I136">
        <v>106</v>
      </c>
    </row>
    <row r="137" spans="1:9" x14ac:dyDescent="0.25">
      <c r="A137">
        <v>1368</v>
      </c>
      <c r="B137" t="s">
        <v>201</v>
      </c>
      <c r="C137" t="s">
        <v>202</v>
      </c>
      <c r="D137" t="s">
        <v>23</v>
      </c>
      <c r="E137" t="s">
        <v>175</v>
      </c>
      <c r="F137" t="s">
        <v>13</v>
      </c>
      <c r="G137" s="1">
        <v>0.46736111111111112</v>
      </c>
      <c r="H137" s="1">
        <v>0.61944444444444446</v>
      </c>
      <c r="I137">
        <v>68</v>
      </c>
    </row>
    <row r="138" spans="1:9" x14ac:dyDescent="0.25">
      <c r="A138">
        <v>1571</v>
      </c>
      <c r="B138" t="s">
        <v>39</v>
      </c>
      <c r="C138" t="s">
        <v>40</v>
      </c>
      <c r="D138" t="s">
        <v>23</v>
      </c>
      <c r="E138" t="s">
        <v>175</v>
      </c>
      <c r="F138" t="s">
        <v>13</v>
      </c>
      <c r="G138" s="1">
        <v>0.44027777777777777</v>
      </c>
      <c r="H138" s="1">
        <v>0.62291666666666667</v>
      </c>
      <c r="I138">
        <v>77</v>
      </c>
    </row>
    <row r="139" spans="1:9" x14ac:dyDescent="0.25">
      <c r="A139">
        <v>1496</v>
      </c>
      <c r="B139" t="s">
        <v>203</v>
      </c>
      <c r="C139" t="s">
        <v>204</v>
      </c>
      <c r="D139" t="s">
        <v>11</v>
      </c>
      <c r="E139" t="s">
        <v>175</v>
      </c>
      <c r="F139" t="s">
        <v>13</v>
      </c>
      <c r="G139" s="1">
        <v>0.46736111111111112</v>
      </c>
      <c r="H139" s="1">
        <v>0.62152777777777779</v>
      </c>
      <c r="I139">
        <v>61</v>
      </c>
    </row>
    <row r="140" spans="1:9" x14ac:dyDescent="0.25">
      <c r="A140">
        <v>1651</v>
      </c>
      <c r="B140" t="s">
        <v>205</v>
      </c>
      <c r="C140" t="s">
        <v>206</v>
      </c>
      <c r="D140" t="s">
        <v>11</v>
      </c>
      <c r="E140" t="s">
        <v>175</v>
      </c>
      <c r="F140" t="s">
        <v>13</v>
      </c>
      <c r="G140" s="1">
        <v>0.4465277777777778</v>
      </c>
      <c r="H140" s="1">
        <v>0.62222222222222223</v>
      </c>
      <c r="I140">
        <v>82</v>
      </c>
    </row>
    <row r="141" spans="1:9" x14ac:dyDescent="0.25">
      <c r="A141">
        <v>1469</v>
      </c>
      <c r="B141" t="s">
        <v>207</v>
      </c>
      <c r="C141" t="s">
        <v>208</v>
      </c>
      <c r="D141" t="s">
        <v>23</v>
      </c>
      <c r="E141" t="s">
        <v>175</v>
      </c>
      <c r="F141" t="s">
        <v>24</v>
      </c>
      <c r="G141" s="1">
        <v>0.42638888888888887</v>
      </c>
      <c r="H141" s="1">
        <v>0.61458333333333337</v>
      </c>
      <c r="I141">
        <v>54</v>
      </c>
    </row>
    <row r="142" spans="1:9" x14ac:dyDescent="0.25">
      <c r="A142">
        <v>1098</v>
      </c>
      <c r="B142" t="s">
        <v>209</v>
      </c>
      <c r="C142" t="s">
        <v>210</v>
      </c>
      <c r="D142" t="s">
        <v>23</v>
      </c>
      <c r="E142" t="s">
        <v>175</v>
      </c>
      <c r="F142" t="s">
        <v>13</v>
      </c>
      <c r="G142" s="1">
        <v>0.42638888888888887</v>
      </c>
      <c r="H142" s="1">
        <v>0.62291666666666667</v>
      </c>
      <c r="I142">
        <v>89</v>
      </c>
    </row>
    <row r="143" spans="1:9" x14ac:dyDescent="0.25">
      <c r="A143">
        <v>1426</v>
      </c>
      <c r="B143" t="s">
        <v>211</v>
      </c>
      <c r="C143" t="s">
        <v>212</v>
      </c>
      <c r="D143" t="s">
        <v>23</v>
      </c>
      <c r="E143" t="s">
        <v>175</v>
      </c>
      <c r="F143" t="s">
        <v>24</v>
      </c>
      <c r="G143" s="1">
        <v>0.38958333333333334</v>
      </c>
      <c r="H143" s="1">
        <v>0.61527777777777781</v>
      </c>
      <c r="I143">
        <v>97</v>
      </c>
    </row>
    <row r="144" spans="1:9" x14ac:dyDescent="0.25">
      <c r="A144">
        <v>1299</v>
      </c>
      <c r="B144" t="s">
        <v>119</v>
      </c>
      <c r="C144" t="s">
        <v>120</v>
      </c>
      <c r="D144" t="s">
        <v>23</v>
      </c>
      <c r="E144" t="s">
        <v>175</v>
      </c>
      <c r="F144" t="s">
        <v>13</v>
      </c>
      <c r="G144" s="1">
        <v>0.44166666666666665</v>
      </c>
      <c r="H144" s="1">
        <v>0.62152777777777779</v>
      </c>
      <c r="I144">
        <v>68</v>
      </c>
    </row>
    <row r="145" spans="1:9" x14ac:dyDescent="0.25">
      <c r="A145">
        <v>1676</v>
      </c>
      <c r="B145" t="s">
        <v>213</v>
      </c>
      <c r="C145" t="s">
        <v>214</v>
      </c>
      <c r="D145" t="s">
        <v>11</v>
      </c>
      <c r="E145" t="s">
        <v>175</v>
      </c>
      <c r="F145" t="s">
        <v>13</v>
      </c>
      <c r="G145" s="1">
        <v>0.44722222222222219</v>
      </c>
      <c r="H145" s="1">
        <v>0.61944444444444446</v>
      </c>
      <c r="I145">
        <v>59</v>
      </c>
    </row>
    <row r="146" spans="1:9" x14ac:dyDescent="0.25">
      <c r="A146">
        <v>1225</v>
      </c>
      <c r="B146" t="s">
        <v>159</v>
      </c>
      <c r="C146" t="s">
        <v>160</v>
      </c>
      <c r="D146" t="s">
        <v>11</v>
      </c>
      <c r="E146" t="s">
        <v>175</v>
      </c>
      <c r="F146" t="s">
        <v>13</v>
      </c>
      <c r="G146" s="1">
        <v>0.39305555555555555</v>
      </c>
      <c r="H146" s="1">
        <v>0.61736111111111114</v>
      </c>
      <c r="I146">
        <v>82</v>
      </c>
    </row>
    <row r="147" spans="1:9" x14ac:dyDescent="0.25">
      <c r="A147">
        <v>1510</v>
      </c>
      <c r="B147" t="s">
        <v>107</v>
      </c>
      <c r="C147" t="s">
        <v>108</v>
      </c>
      <c r="D147" t="s">
        <v>23</v>
      </c>
      <c r="E147" t="s">
        <v>175</v>
      </c>
      <c r="F147" t="s">
        <v>13</v>
      </c>
      <c r="G147" s="1">
        <v>0.43263888888888885</v>
      </c>
      <c r="H147" s="1">
        <v>0.62430555555555556</v>
      </c>
      <c r="I147">
        <v>90</v>
      </c>
    </row>
    <row r="148" spans="1:9" x14ac:dyDescent="0.25">
      <c r="A148">
        <v>1468</v>
      </c>
      <c r="B148" t="s">
        <v>215</v>
      </c>
      <c r="C148" t="s">
        <v>216</v>
      </c>
      <c r="D148" t="s">
        <v>11</v>
      </c>
      <c r="E148" t="s">
        <v>175</v>
      </c>
      <c r="F148" t="s">
        <v>13</v>
      </c>
      <c r="G148" s="1">
        <v>0.40625</v>
      </c>
      <c r="H148" s="1">
        <v>0.62291666666666667</v>
      </c>
      <c r="I148">
        <v>110</v>
      </c>
    </row>
    <row r="149" spans="1:9" x14ac:dyDescent="0.25">
      <c r="A149">
        <v>1091</v>
      </c>
      <c r="B149" t="s">
        <v>217</v>
      </c>
      <c r="C149" t="s">
        <v>218</v>
      </c>
      <c r="D149" t="s">
        <v>11</v>
      </c>
      <c r="E149" t="s">
        <v>175</v>
      </c>
      <c r="F149" t="s">
        <v>13</v>
      </c>
      <c r="G149" s="1">
        <v>0.42083333333333334</v>
      </c>
      <c r="H149" s="1">
        <v>0.62083333333333335</v>
      </c>
      <c r="I149">
        <v>95</v>
      </c>
    </row>
    <row r="150" spans="1:9" x14ac:dyDescent="0.25">
      <c r="A150">
        <v>1587</v>
      </c>
      <c r="B150" t="s">
        <v>219</v>
      </c>
      <c r="C150" t="s">
        <v>220</v>
      </c>
      <c r="D150" t="s">
        <v>11</v>
      </c>
      <c r="E150" t="s">
        <v>175</v>
      </c>
      <c r="F150" t="s">
        <v>13</v>
      </c>
      <c r="G150" s="1">
        <v>0.45694444444444443</v>
      </c>
      <c r="H150" s="1">
        <v>0.62361111111111112</v>
      </c>
      <c r="I150">
        <v>118</v>
      </c>
    </row>
    <row r="151" spans="1:9" x14ac:dyDescent="0.25">
      <c r="A151">
        <v>1484</v>
      </c>
      <c r="B151" t="s">
        <v>86</v>
      </c>
      <c r="C151" t="s">
        <v>87</v>
      </c>
      <c r="D151" t="s">
        <v>11</v>
      </c>
      <c r="E151" t="s">
        <v>175</v>
      </c>
      <c r="F151" t="s">
        <v>13</v>
      </c>
      <c r="G151" s="1">
        <v>0.45</v>
      </c>
      <c r="H151" s="1">
        <v>0.62361111111111112</v>
      </c>
      <c r="I151">
        <v>96</v>
      </c>
    </row>
    <row r="152" spans="1:9" x14ac:dyDescent="0.25">
      <c r="A152">
        <v>1184</v>
      </c>
      <c r="B152" t="s">
        <v>221</v>
      </c>
      <c r="C152" t="s">
        <v>222</v>
      </c>
      <c r="D152" t="s">
        <v>23</v>
      </c>
      <c r="E152" t="s">
        <v>175</v>
      </c>
      <c r="F152" t="s">
        <v>13</v>
      </c>
      <c r="G152" s="1">
        <v>0.45416666666666666</v>
      </c>
      <c r="H152" s="1">
        <v>0.61805555555555558</v>
      </c>
      <c r="I152">
        <v>104</v>
      </c>
    </row>
    <row r="153" spans="1:9" x14ac:dyDescent="0.25">
      <c r="A153">
        <v>1646</v>
      </c>
      <c r="B153" t="s">
        <v>86</v>
      </c>
      <c r="C153" t="s">
        <v>87</v>
      </c>
      <c r="D153" t="s">
        <v>11</v>
      </c>
      <c r="E153" t="s">
        <v>175</v>
      </c>
      <c r="F153" t="s">
        <v>13</v>
      </c>
      <c r="G153" s="1">
        <v>0.3888888888888889</v>
      </c>
      <c r="H153" s="1">
        <v>0.61944444444444446</v>
      </c>
      <c r="I153">
        <v>51</v>
      </c>
    </row>
    <row r="154" spans="1:9" x14ac:dyDescent="0.25">
      <c r="A154">
        <v>1393</v>
      </c>
      <c r="B154" t="s">
        <v>9</v>
      </c>
      <c r="C154" t="s">
        <v>10</v>
      </c>
      <c r="D154" t="s">
        <v>11</v>
      </c>
      <c r="E154" t="s">
        <v>175</v>
      </c>
      <c r="F154" t="s">
        <v>13</v>
      </c>
      <c r="G154" s="1">
        <v>0.44375000000000003</v>
      </c>
      <c r="H154" s="1">
        <v>0.61875000000000002</v>
      </c>
      <c r="I154">
        <v>64</v>
      </c>
    </row>
    <row r="155" spans="1:9" x14ac:dyDescent="0.25">
      <c r="A155">
        <v>1244</v>
      </c>
      <c r="B155" t="s">
        <v>223</v>
      </c>
      <c r="C155" t="s">
        <v>224</v>
      </c>
      <c r="D155" t="s">
        <v>11</v>
      </c>
      <c r="E155" t="s">
        <v>175</v>
      </c>
      <c r="F155" t="s">
        <v>13</v>
      </c>
      <c r="G155" s="1">
        <v>0.4826388888888889</v>
      </c>
      <c r="H155" s="1">
        <v>0.61458333333333337</v>
      </c>
      <c r="I155">
        <v>105</v>
      </c>
    </row>
    <row r="156" spans="1:9" x14ac:dyDescent="0.25">
      <c r="A156">
        <v>1327</v>
      </c>
      <c r="B156" t="s">
        <v>225</v>
      </c>
      <c r="C156" t="s">
        <v>226</v>
      </c>
      <c r="D156" t="s">
        <v>11</v>
      </c>
      <c r="E156" t="s">
        <v>175</v>
      </c>
      <c r="F156" t="s">
        <v>13</v>
      </c>
      <c r="G156" s="1">
        <v>0.44791666666666669</v>
      </c>
      <c r="H156" s="1">
        <v>0.62222222222222223</v>
      </c>
      <c r="I156">
        <v>88</v>
      </c>
    </row>
    <row r="157" spans="1:9" x14ac:dyDescent="0.25">
      <c r="A157">
        <v>1539</v>
      </c>
      <c r="B157" t="s">
        <v>227</v>
      </c>
      <c r="C157" t="s">
        <v>228</v>
      </c>
      <c r="D157" t="s">
        <v>11</v>
      </c>
      <c r="E157" t="s">
        <v>175</v>
      </c>
      <c r="F157" t="s">
        <v>13</v>
      </c>
      <c r="G157" s="1">
        <v>0.45763888888888887</v>
      </c>
      <c r="H157" s="1">
        <v>0.62430555555555556</v>
      </c>
      <c r="I157">
        <v>58</v>
      </c>
    </row>
    <row r="158" spans="1:9" x14ac:dyDescent="0.25">
      <c r="A158">
        <v>1276</v>
      </c>
      <c r="B158" t="s">
        <v>229</v>
      </c>
      <c r="C158" t="s">
        <v>230</v>
      </c>
      <c r="D158" t="s">
        <v>11</v>
      </c>
      <c r="E158" t="s">
        <v>175</v>
      </c>
      <c r="F158" t="s">
        <v>24</v>
      </c>
      <c r="G158" s="1">
        <v>0.47152777777777777</v>
      </c>
      <c r="H158" s="1">
        <v>0.61736111111111114</v>
      </c>
      <c r="I158">
        <v>74</v>
      </c>
    </row>
    <row r="159" spans="1:9" x14ac:dyDescent="0.25">
      <c r="A159">
        <v>1117</v>
      </c>
      <c r="B159" t="s">
        <v>231</v>
      </c>
      <c r="C159" t="s">
        <v>232</v>
      </c>
      <c r="D159" t="s">
        <v>11</v>
      </c>
      <c r="E159" t="s">
        <v>175</v>
      </c>
      <c r="F159" t="s">
        <v>24</v>
      </c>
      <c r="G159" s="1">
        <v>0.49861111111111112</v>
      </c>
      <c r="H159" s="1">
        <v>0.61944444444444446</v>
      </c>
      <c r="I159">
        <v>117</v>
      </c>
    </row>
    <row r="160" spans="1:9" x14ac:dyDescent="0.25">
      <c r="A160">
        <v>1081</v>
      </c>
      <c r="B160" t="s">
        <v>35</v>
      </c>
      <c r="C160" t="s">
        <v>36</v>
      </c>
      <c r="D160" t="s">
        <v>23</v>
      </c>
      <c r="E160" t="s">
        <v>175</v>
      </c>
      <c r="F160" t="s">
        <v>13</v>
      </c>
      <c r="G160" s="1">
        <v>0.3972222222222222</v>
      </c>
      <c r="H160" s="1">
        <v>0.62361111111111112</v>
      </c>
      <c r="I160">
        <v>67</v>
      </c>
    </row>
    <row r="161" spans="1:9" x14ac:dyDescent="0.25">
      <c r="A161">
        <v>1097</v>
      </c>
      <c r="B161" t="s">
        <v>107</v>
      </c>
      <c r="C161" t="s">
        <v>108</v>
      </c>
      <c r="D161" t="s">
        <v>23</v>
      </c>
      <c r="E161" t="s">
        <v>233</v>
      </c>
      <c r="F161" t="s">
        <v>13</v>
      </c>
      <c r="G161" s="1">
        <v>0.47847222222222219</v>
      </c>
      <c r="H161" s="1">
        <v>0.62013888888888891</v>
      </c>
      <c r="I161">
        <v>110</v>
      </c>
    </row>
    <row r="162" spans="1:9" x14ac:dyDescent="0.25">
      <c r="A162">
        <v>1683</v>
      </c>
      <c r="B162" t="s">
        <v>227</v>
      </c>
      <c r="C162" t="s">
        <v>228</v>
      </c>
      <c r="D162" t="s">
        <v>11</v>
      </c>
      <c r="E162" t="s">
        <v>233</v>
      </c>
      <c r="F162" t="s">
        <v>13</v>
      </c>
      <c r="G162" s="1">
        <v>0.45347222222222222</v>
      </c>
      <c r="H162" s="1">
        <v>0.61527777777777781</v>
      </c>
      <c r="I162">
        <v>67</v>
      </c>
    </row>
    <row r="163" spans="1:9" x14ac:dyDescent="0.25">
      <c r="A163">
        <v>1573</v>
      </c>
      <c r="B163" t="s">
        <v>234</v>
      </c>
      <c r="C163" t="s">
        <v>235</v>
      </c>
      <c r="D163" t="s">
        <v>23</v>
      </c>
      <c r="E163" t="s">
        <v>233</v>
      </c>
      <c r="F163" t="s">
        <v>13</v>
      </c>
      <c r="G163" s="1">
        <v>0.46249999999999997</v>
      </c>
      <c r="H163" s="1">
        <v>0.62152777777777779</v>
      </c>
      <c r="I163">
        <v>73</v>
      </c>
    </row>
    <row r="164" spans="1:9" x14ac:dyDescent="0.25">
      <c r="A164">
        <v>1320</v>
      </c>
      <c r="B164" t="s">
        <v>188</v>
      </c>
      <c r="C164" t="s">
        <v>189</v>
      </c>
      <c r="D164" t="s">
        <v>23</v>
      </c>
      <c r="E164" t="s">
        <v>233</v>
      </c>
      <c r="F164" t="s">
        <v>24</v>
      </c>
      <c r="G164" s="1">
        <v>0.39861111111111108</v>
      </c>
      <c r="H164" s="1">
        <v>0.6166666666666667</v>
      </c>
      <c r="I164">
        <v>74</v>
      </c>
    </row>
    <row r="165" spans="1:9" x14ac:dyDescent="0.25">
      <c r="A165">
        <v>1015</v>
      </c>
      <c r="B165" t="s">
        <v>236</v>
      </c>
      <c r="C165" t="s">
        <v>237</v>
      </c>
      <c r="D165" t="s">
        <v>11</v>
      </c>
      <c r="E165" t="s">
        <v>233</v>
      </c>
      <c r="F165" t="s">
        <v>13</v>
      </c>
      <c r="G165" s="1">
        <v>0.47430555555555554</v>
      </c>
      <c r="H165" s="1">
        <v>0.62013888888888891</v>
      </c>
      <c r="I165">
        <v>83</v>
      </c>
    </row>
    <row r="166" spans="1:9" x14ac:dyDescent="0.25">
      <c r="A166">
        <v>1434</v>
      </c>
      <c r="B166" t="s">
        <v>238</v>
      </c>
      <c r="C166" t="s">
        <v>239</v>
      </c>
      <c r="D166" t="s">
        <v>23</v>
      </c>
      <c r="E166" t="s">
        <v>233</v>
      </c>
      <c r="F166" t="s">
        <v>13</v>
      </c>
      <c r="G166" s="1">
        <v>0.42222222222222222</v>
      </c>
      <c r="H166" s="1">
        <v>0.62430555555555556</v>
      </c>
      <c r="I166">
        <v>79</v>
      </c>
    </row>
    <row r="167" spans="1:9" x14ac:dyDescent="0.25">
      <c r="A167">
        <v>1666</v>
      </c>
      <c r="B167" t="s">
        <v>201</v>
      </c>
      <c r="C167" t="s">
        <v>202</v>
      </c>
      <c r="D167" t="s">
        <v>23</v>
      </c>
      <c r="E167" t="s">
        <v>233</v>
      </c>
      <c r="F167" t="s">
        <v>24</v>
      </c>
      <c r="G167" s="1">
        <v>0.4680555555555555</v>
      </c>
      <c r="H167" s="1">
        <v>0.61805555555555558</v>
      </c>
      <c r="I167">
        <v>119</v>
      </c>
    </row>
    <row r="168" spans="1:9" x14ac:dyDescent="0.25">
      <c r="A168">
        <v>1022</v>
      </c>
      <c r="B168" t="s">
        <v>119</v>
      </c>
      <c r="C168" t="s">
        <v>120</v>
      </c>
      <c r="D168" t="s">
        <v>23</v>
      </c>
      <c r="E168" t="s">
        <v>233</v>
      </c>
      <c r="F168" t="s">
        <v>13</v>
      </c>
      <c r="G168" s="1">
        <v>0.41736111111111113</v>
      </c>
      <c r="H168" s="1">
        <v>0.62013888888888891</v>
      </c>
      <c r="I168">
        <v>58</v>
      </c>
    </row>
    <row r="169" spans="1:9" x14ac:dyDescent="0.25">
      <c r="A169">
        <v>1660</v>
      </c>
      <c r="B169" t="s">
        <v>18</v>
      </c>
      <c r="C169" t="s">
        <v>19</v>
      </c>
      <c r="D169" t="s">
        <v>20</v>
      </c>
      <c r="E169" t="s">
        <v>233</v>
      </c>
      <c r="F169" t="s">
        <v>13</v>
      </c>
      <c r="G169" s="1">
        <v>0.3923611111111111</v>
      </c>
      <c r="H169" s="1">
        <v>0.61805555555555558</v>
      </c>
      <c r="I169">
        <v>82</v>
      </c>
    </row>
    <row r="170" spans="1:9" x14ac:dyDescent="0.25">
      <c r="A170">
        <v>1199</v>
      </c>
      <c r="B170" t="s">
        <v>146</v>
      </c>
      <c r="C170" t="s">
        <v>147</v>
      </c>
      <c r="D170" t="s">
        <v>23</v>
      </c>
      <c r="E170" t="s">
        <v>233</v>
      </c>
      <c r="F170" t="s">
        <v>13</v>
      </c>
      <c r="G170" s="1">
        <v>0.42777777777777781</v>
      </c>
      <c r="H170" s="1">
        <v>0.61944444444444446</v>
      </c>
      <c r="I170">
        <v>80</v>
      </c>
    </row>
    <row r="171" spans="1:9" x14ac:dyDescent="0.25">
      <c r="A171">
        <v>1227</v>
      </c>
      <c r="B171" t="s">
        <v>240</v>
      </c>
      <c r="C171" t="s">
        <v>241</v>
      </c>
      <c r="D171" t="s">
        <v>23</v>
      </c>
      <c r="E171" t="s">
        <v>233</v>
      </c>
      <c r="F171" t="s">
        <v>13</v>
      </c>
      <c r="G171" s="1">
        <v>0.45277777777777778</v>
      </c>
      <c r="H171" s="1">
        <v>0.62430555555555556</v>
      </c>
      <c r="I171">
        <v>51</v>
      </c>
    </row>
    <row r="172" spans="1:9" x14ac:dyDescent="0.25">
      <c r="A172">
        <v>1251</v>
      </c>
      <c r="B172" t="s">
        <v>223</v>
      </c>
      <c r="C172" t="s">
        <v>224</v>
      </c>
      <c r="D172" t="s">
        <v>11</v>
      </c>
      <c r="E172" t="s">
        <v>242</v>
      </c>
      <c r="F172" t="s">
        <v>13</v>
      </c>
      <c r="G172" s="1">
        <v>0.46597222222222223</v>
      </c>
      <c r="H172" s="1">
        <v>0.62083333333333335</v>
      </c>
      <c r="I172">
        <v>90</v>
      </c>
    </row>
    <row r="173" spans="1:9" x14ac:dyDescent="0.25">
      <c r="A173">
        <v>1635</v>
      </c>
      <c r="B173" t="s">
        <v>119</v>
      </c>
      <c r="C173" t="s">
        <v>120</v>
      </c>
      <c r="D173" t="s">
        <v>23</v>
      </c>
      <c r="E173" t="s">
        <v>242</v>
      </c>
      <c r="F173" t="s">
        <v>13</v>
      </c>
      <c r="G173" s="1">
        <v>0.42499999999999999</v>
      </c>
      <c r="H173" s="1">
        <v>0.61944444444444446</v>
      </c>
      <c r="I173">
        <v>110</v>
      </c>
    </row>
    <row r="174" spans="1:9" x14ac:dyDescent="0.25">
      <c r="A174">
        <v>1072</v>
      </c>
      <c r="B174" t="s">
        <v>243</v>
      </c>
      <c r="C174" t="s">
        <v>244</v>
      </c>
      <c r="D174" t="s">
        <v>23</v>
      </c>
      <c r="E174" t="s">
        <v>242</v>
      </c>
      <c r="F174" t="s">
        <v>13</v>
      </c>
      <c r="G174" s="1">
        <v>0.38541666666666669</v>
      </c>
      <c r="H174" s="1">
        <v>0.62361111111111112</v>
      </c>
      <c r="I174">
        <v>115</v>
      </c>
    </row>
    <row r="175" spans="1:9" x14ac:dyDescent="0.25">
      <c r="A175">
        <v>1080</v>
      </c>
      <c r="B175" t="s">
        <v>146</v>
      </c>
      <c r="C175" t="s">
        <v>147</v>
      </c>
      <c r="D175" t="s">
        <v>23</v>
      </c>
      <c r="E175" t="s">
        <v>242</v>
      </c>
      <c r="F175" t="s">
        <v>24</v>
      </c>
      <c r="G175" s="1">
        <v>0.43541666666666662</v>
      </c>
      <c r="H175" s="1">
        <v>0.62083333333333335</v>
      </c>
      <c r="I175">
        <v>112</v>
      </c>
    </row>
    <row r="176" spans="1:9" x14ac:dyDescent="0.25">
      <c r="A176">
        <v>1502</v>
      </c>
      <c r="B176" t="s">
        <v>9</v>
      </c>
      <c r="C176" t="s">
        <v>10</v>
      </c>
      <c r="D176" t="s">
        <v>11</v>
      </c>
      <c r="E176" t="s">
        <v>242</v>
      </c>
      <c r="F176" t="s">
        <v>13</v>
      </c>
      <c r="G176" s="1">
        <v>0.4513888888888889</v>
      </c>
      <c r="H176" s="1">
        <v>0.6166666666666667</v>
      </c>
      <c r="I176">
        <v>92</v>
      </c>
    </row>
    <row r="177" spans="1:9" x14ac:dyDescent="0.25">
      <c r="A177">
        <v>1585</v>
      </c>
      <c r="B177" t="s">
        <v>159</v>
      </c>
      <c r="C177" t="s">
        <v>160</v>
      </c>
      <c r="D177" t="s">
        <v>11</v>
      </c>
      <c r="E177" t="s">
        <v>242</v>
      </c>
      <c r="F177" t="s">
        <v>13</v>
      </c>
      <c r="G177" s="1">
        <v>0.47916666666666669</v>
      </c>
      <c r="H177" s="1">
        <v>0.62291666666666667</v>
      </c>
      <c r="I177">
        <v>77</v>
      </c>
    </row>
    <row r="178" spans="1:9" x14ac:dyDescent="0.25">
      <c r="A178">
        <v>1049</v>
      </c>
      <c r="B178" t="s">
        <v>245</v>
      </c>
      <c r="C178" t="s">
        <v>246</v>
      </c>
      <c r="D178" t="s">
        <v>11</v>
      </c>
      <c r="E178" t="s">
        <v>192</v>
      </c>
      <c r="F178" t="s">
        <v>24</v>
      </c>
      <c r="G178" s="1">
        <v>0.38472222222222219</v>
      </c>
      <c r="H178" s="1">
        <v>0.62430555555555556</v>
      </c>
      <c r="I178">
        <v>77</v>
      </c>
    </row>
    <row r="179" spans="1:9" x14ac:dyDescent="0.25">
      <c r="A179">
        <v>1217</v>
      </c>
      <c r="B179" t="s">
        <v>247</v>
      </c>
      <c r="C179" t="s">
        <v>248</v>
      </c>
      <c r="D179" t="s">
        <v>23</v>
      </c>
      <c r="E179" t="s">
        <v>192</v>
      </c>
      <c r="F179" t="s">
        <v>13</v>
      </c>
      <c r="G179" s="1">
        <v>0.41388888888888892</v>
      </c>
      <c r="H179" s="1">
        <v>0.61875000000000002</v>
      </c>
      <c r="I179">
        <v>114</v>
      </c>
    </row>
    <row r="180" spans="1:9" x14ac:dyDescent="0.25">
      <c r="A180">
        <v>1692</v>
      </c>
      <c r="B180" t="s">
        <v>188</v>
      </c>
      <c r="C180" t="s">
        <v>189</v>
      </c>
      <c r="D180" t="s">
        <v>23</v>
      </c>
      <c r="E180" t="s">
        <v>192</v>
      </c>
      <c r="F180" t="s">
        <v>24</v>
      </c>
      <c r="G180" s="1">
        <v>0.40138888888888885</v>
      </c>
      <c r="H180" s="1">
        <v>0.61805555555555558</v>
      </c>
      <c r="I180">
        <v>72</v>
      </c>
    </row>
    <row r="181" spans="1:9" x14ac:dyDescent="0.25">
      <c r="A181">
        <v>1004</v>
      </c>
      <c r="B181" t="s">
        <v>190</v>
      </c>
      <c r="C181" t="s">
        <v>191</v>
      </c>
      <c r="D181" t="s">
        <v>23</v>
      </c>
      <c r="E181" t="s">
        <v>192</v>
      </c>
      <c r="F181" t="s">
        <v>13</v>
      </c>
      <c r="G181" s="1">
        <v>0.4069444444444445</v>
      </c>
      <c r="H181" s="1">
        <v>0.62083333333333335</v>
      </c>
      <c r="I181">
        <v>107</v>
      </c>
    </row>
    <row r="182" spans="1:9" x14ac:dyDescent="0.25">
      <c r="A182">
        <v>1689</v>
      </c>
      <c r="B182" t="s">
        <v>249</v>
      </c>
      <c r="C182" t="s">
        <v>250</v>
      </c>
      <c r="D182" t="s">
        <v>23</v>
      </c>
      <c r="E182" t="s">
        <v>192</v>
      </c>
      <c r="F182" t="s">
        <v>13</v>
      </c>
      <c r="G182" s="1">
        <v>0.44722222222222219</v>
      </c>
      <c r="H182" s="1">
        <v>0.62083333333333335</v>
      </c>
      <c r="I182">
        <v>53</v>
      </c>
    </row>
    <row r="183" spans="1:9" x14ac:dyDescent="0.25">
      <c r="A183">
        <v>1688</v>
      </c>
      <c r="B183" t="s">
        <v>119</v>
      </c>
      <c r="C183" t="s">
        <v>120</v>
      </c>
      <c r="D183" t="s">
        <v>23</v>
      </c>
      <c r="E183" t="s">
        <v>192</v>
      </c>
      <c r="F183" t="s">
        <v>13</v>
      </c>
      <c r="G183" s="1">
        <v>0.38541666666666669</v>
      </c>
      <c r="H183" s="1">
        <v>0.62291666666666667</v>
      </c>
      <c r="I183">
        <v>71</v>
      </c>
    </row>
    <row r="184" spans="1:9" x14ac:dyDescent="0.25">
      <c r="A184">
        <v>1484</v>
      </c>
      <c r="B184" t="s">
        <v>240</v>
      </c>
      <c r="C184" t="s">
        <v>241</v>
      </c>
      <c r="D184" t="s">
        <v>23</v>
      </c>
      <c r="E184" t="s">
        <v>192</v>
      </c>
      <c r="F184" t="s">
        <v>13</v>
      </c>
      <c r="G184" s="1">
        <v>0.4291666666666667</v>
      </c>
      <c r="H184" s="1">
        <v>0.62361111111111112</v>
      </c>
      <c r="I184">
        <v>56</v>
      </c>
    </row>
    <row r="185" spans="1:9" x14ac:dyDescent="0.25">
      <c r="A185">
        <v>1397</v>
      </c>
      <c r="B185" t="s">
        <v>251</v>
      </c>
      <c r="C185" t="s">
        <v>252</v>
      </c>
      <c r="D185" t="s">
        <v>11</v>
      </c>
      <c r="E185" t="s">
        <v>192</v>
      </c>
      <c r="F185" t="s">
        <v>24</v>
      </c>
      <c r="G185" s="1">
        <v>0.45069444444444445</v>
      </c>
      <c r="H185" s="1">
        <v>0.61527777777777781</v>
      </c>
      <c r="I185">
        <v>88</v>
      </c>
    </row>
    <row r="186" spans="1:9" x14ac:dyDescent="0.25">
      <c r="A186">
        <v>1427</v>
      </c>
      <c r="B186" t="s">
        <v>107</v>
      </c>
      <c r="C186" t="s">
        <v>108</v>
      </c>
      <c r="D186" t="s">
        <v>23</v>
      </c>
      <c r="E186" t="s">
        <v>192</v>
      </c>
      <c r="F186" t="s">
        <v>13</v>
      </c>
      <c r="G186" s="1">
        <v>0.47986111111111113</v>
      </c>
      <c r="H186" s="1">
        <v>0.61805555555555558</v>
      </c>
      <c r="I186">
        <v>79</v>
      </c>
    </row>
    <row r="187" spans="1:9" x14ac:dyDescent="0.25">
      <c r="A187">
        <v>1688</v>
      </c>
      <c r="B187" t="s">
        <v>253</v>
      </c>
      <c r="C187" t="s">
        <v>254</v>
      </c>
      <c r="D187" t="s">
        <v>20</v>
      </c>
      <c r="E187" t="s">
        <v>255</v>
      </c>
      <c r="F187" t="s">
        <v>24</v>
      </c>
      <c r="G187" s="1">
        <v>0.48749999999999999</v>
      </c>
      <c r="H187" s="1">
        <v>0.61805555555555558</v>
      </c>
      <c r="I187">
        <v>95</v>
      </c>
    </row>
    <row r="188" spans="1:9" x14ac:dyDescent="0.25">
      <c r="A188">
        <v>1605</v>
      </c>
      <c r="B188" t="s">
        <v>251</v>
      </c>
      <c r="C188" t="s">
        <v>252</v>
      </c>
      <c r="D188" t="s">
        <v>11</v>
      </c>
      <c r="E188" t="s">
        <v>255</v>
      </c>
      <c r="F188" t="s">
        <v>24</v>
      </c>
      <c r="G188" s="1">
        <v>0.47569444444444442</v>
      </c>
      <c r="H188" s="1">
        <v>0.61805555555555558</v>
      </c>
      <c r="I188">
        <v>78</v>
      </c>
    </row>
    <row r="189" spans="1:9" x14ac:dyDescent="0.25">
      <c r="A189">
        <v>1212</v>
      </c>
      <c r="B189" t="s">
        <v>195</v>
      </c>
      <c r="C189" t="s">
        <v>196</v>
      </c>
      <c r="D189" t="s">
        <v>152</v>
      </c>
      <c r="E189" t="s">
        <v>255</v>
      </c>
      <c r="F189" t="s">
        <v>13</v>
      </c>
      <c r="G189" s="1">
        <v>0.4916666666666667</v>
      </c>
      <c r="H189" s="1">
        <v>0.61527777777777781</v>
      </c>
      <c r="I189">
        <v>54</v>
      </c>
    </row>
    <row r="190" spans="1:9" x14ac:dyDescent="0.25">
      <c r="A190">
        <v>1110</v>
      </c>
      <c r="B190" t="s">
        <v>256</v>
      </c>
      <c r="C190" t="s">
        <v>257</v>
      </c>
      <c r="D190" t="s">
        <v>23</v>
      </c>
      <c r="E190" t="s">
        <v>255</v>
      </c>
      <c r="F190" t="s">
        <v>24</v>
      </c>
      <c r="G190" s="1">
        <v>0.4375</v>
      </c>
      <c r="H190" s="1">
        <v>0.61597222222222225</v>
      </c>
      <c r="I190">
        <v>113</v>
      </c>
    </row>
    <row r="191" spans="1:9" x14ac:dyDescent="0.25">
      <c r="A191">
        <v>1227</v>
      </c>
      <c r="B191" t="s">
        <v>258</v>
      </c>
      <c r="C191" t="s">
        <v>259</v>
      </c>
      <c r="D191" t="s">
        <v>23</v>
      </c>
      <c r="E191" t="s">
        <v>255</v>
      </c>
      <c r="F191" t="s">
        <v>24</v>
      </c>
      <c r="G191" s="1">
        <v>0.38611111111111113</v>
      </c>
      <c r="H191" s="1">
        <v>0.61527777777777781</v>
      </c>
      <c r="I191">
        <v>86</v>
      </c>
    </row>
    <row r="192" spans="1:9" x14ac:dyDescent="0.25">
      <c r="A192">
        <v>1513</v>
      </c>
      <c r="B192" t="s">
        <v>253</v>
      </c>
      <c r="C192" t="s">
        <v>254</v>
      </c>
      <c r="D192" t="s">
        <v>20</v>
      </c>
      <c r="E192" t="s">
        <v>255</v>
      </c>
      <c r="F192" t="s">
        <v>24</v>
      </c>
      <c r="G192" s="1">
        <v>0.43958333333333338</v>
      </c>
      <c r="H192" s="1">
        <v>0.62222222222222223</v>
      </c>
      <c r="I192">
        <v>108</v>
      </c>
    </row>
    <row r="193" spans="1:9" x14ac:dyDescent="0.25">
      <c r="A193">
        <v>1635</v>
      </c>
      <c r="B193" t="s">
        <v>35</v>
      </c>
      <c r="C193" t="s">
        <v>36</v>
      </c>
      <c r="D193" t="s">
        <v>23</v>
      </c>
      <c r="E193" t="s">
        <v>255</v>
      </c>
      <c r="F193" t="s">
        <v>13</v>
      </c>
      <c r="G193" s="1">
        <v>0.39999999999999997</v>
      </c>
      <c r="H193" s="1">
        <v>0.61875000000000002</v>
      </c>
      <c r="I193">
        <v>88</v>
      </c>
    </row>
    <row r="194" spans="1:9" x14ac:dyDescent="0.25">
      <c r="A194">
        <v>1242</v>
      </c>
      <c r="B194" t="s">
        <v>260</v>
      </c>
      <c r="C194" t="s">
        <v>261</v>
      </c>
      <c r="E194" t="s">
        <v>255</v>
      </c>
      <c r="F194" t="s">
        <v>13</v>
      </c>
      <c r="G194" s="1">
        <v>0.44791666666666669</v>
      </c>
      <c r="H194" s="1">
        <v>0.62083333333333335</v>
      </c>
      <c r="I194">
        <v>107</v>
      </c>
    </row>
    <row r="195" spans="1:9" x14ac:dyDescent="0.25">
      <c r="A195">
        <v>1007</v>
      </c>
      <c r="B195" t="s">
        <v>262</v>
      </c>
      <c r="C195" t="s">
        <v>263</v>
      </c>
      <c r="D195" t="s">
        <v>11</v>
      </c>
      <c r="E195" t="s">
        <v>255</v>
      </c>
      <c r="F195" t="s">
        <v>13</v>
      </c>
      <c r="G195" s="1">
        <v>0.46597222222222223</v>
      </c>
      <c r="H195" s="1">
        <v>0.61944444444444446</v>
      </c>
      <c r="I195">
        <v>113</v>
      </c>
    </row>
    <row r="196" spans="1:9" x14ac:dyDescent="0.25">
      <c r="A196">
        <v>1487</v>
      </c>
      <c r="B196" t="s">
        <v>264</v>
      </c>
      <c r="C196" t="s">
        <v>265</v>
      </c>
      <c r="D196" t="s">
        <v>11</v>
      </c>
      <c r="E196" t="s">
        <v>255</v>
      </c>
      <c r="F196" t="s">
        <v>13</v>
      </c>
      <c r="G196" s="1">
        <v>0.43958333333333338</v>
      </c>
      <c r="H196" s="1">
        <v>0.62291666666666667</v>
      </c>
      <c r="I196">
        <v>54</v>
      </c>
    </row>
    <row r="197" spans="1:9" x14ac:dyDescent="0.25">
      <c r="A197">
        <v>1296</v>
      </c>
      <c r="B197" t="s">
        <v>266</v>
      </c>
      <c r="C197" t="s">
        <v>267</v>
      </c>
      <c r="D197" t="s">
        <v>11</v>
      </c>
      <c r="E197" t="s">
        <v>255</v>
      </c>
      <c r="F197" t="s">
        <v>24</v>
      </c>
      <c r="G197" s="1">
        <v>0.3923611111111111</v>
      </c>
      <c r="H197" s="1">
        <v>0.62430555555555556</v>
      </c>
      <c r="I197">
        <v>71</v>
      </c>
    </row>
    <row r="198" spans="1:9" x14ac:dyDescent="0.25">
      <c r="A198">
        <v>1648</v>
      </c>
      <c r="B198" t="s">
        <v>188</v>
      </c>
      <c r="C198" t="s">
        <v>189</v>
      </c>
      <c r="D198" t="s">
        <v>23</v>
      </c>
      <c r="E198" t="s">
        <v>255</v>
      </c>
      <c r="F198" t="s">
        <v>24</v>
      </c>
      <c r="G198" s="1">
        <v>0.39305555555555555</v>
      </c>
      <c r="H198" s="1">
        <v>0.62430555555555556</v>
      </c>
      <c r="I198">
        <v>81</v>
      </c>
    </row>
    <row r="199" spans="1:9" x14ac:dyDescent="0.25">
      <c r="A199">
        <v>1548</v>
      </c>
      <c r="B199" t="s">
        <v>18</v>
      </c>
      <c r="C199" t="s">
        <v>19</v>
      </c>
      <c r="D199" t="s">
        <v>20</v>
      </c>
      <c r="E199" t="s">
        <v>255</v>
      </c>
      <c r="F199" t="s">
        <v>24</v>
      </c>
      <c r="G199" s="1">
        <v>0.3888888888888889</v>
      </c>
      <c r="H199" s="1">
        <v>0.62013888888888891</v>
      </c>
      <c r="I199">
        <v>101</v>
      </c>
    </row>
    <row r="200" spans="1:9" x14ac:dyDescent="0.25">
      <c r="A200">
        <v>1675</v>
      </c>
      <c r="B200" t="s">
        <v>268</v>
      </c>
      <c r="C200" t="s">
        <v>269</v>
      </c>
      <c r="D200" t="s">
        <v>23</v>
      </c>
      <c r="E200" t="s">
        <v>255</v>
      </c>
      <c r="F200" t="s">
        <v>13</v>
      </c>
      <c r="G200" s="1">
        <v>0.43958333333333338</v>
      </c>
      <c r="H200" s="1">
        <v>0.62222222222222223</v>
      </c>
      <c r="I200">
        <v>69</v>
      </c>
    </row>
    <row r="201" spans="1:9" x14ac:dyDescent="0.25">
      <c r="A201">
        <v>1667</v>
      </c>
      <c r="B201" t="s">
        <v>39</v>
      </c>
      <c r="C201" t="s">
        <v>40</v>
      </c>
      <c r="D201" t="s">
        <v>23</v>
      </c>
      <c r="E201" t="s">
        <v>255</v>
      </c>
      <c r="F201" t="s">
        <v>13</v>
      </c>
      <c r="G201" s="1">
        <v>0.47152777777777777</v>
      </c>
      <c r="H201" s="1">
        <v>0.62430555555555556</v>
      </c>
      <c r="I201">
        <v>50</v>
      </c>
    </row>
    <row r="202" spans="1:9" x14ac:dyDescent="0.25">
      <c r="A202">
        <v>1224</v>
      </c>
      <c r="B202" t="s">
        <v>253</v>
      </c>
      <c r="C202" t="s">
        <v>254</v>
      </c>
      <c r="D202" t="s">
        <v>20</v>
      </c>
      <c r="E202" t="s">
        <v>270</v>
      </c>
      <c r="F202" t="s">
        <v>24</v>
      </c>
      <c r="G202" s="1">
        <v>0.4777777777777778</v>
      </c>
      <c r="H202" s="1">
        <v>0.6166666666666667</v>
      </c>
      <c r="I202">
        <v>60</v>
      </c>
    </row>
    <row r="203" spans="1:9" x14ac:dyDescent="0.25">
      <c r="A203">
        <v>1268</v>
      </c>
      <c r="B203" t="s">
        <v>271</v>
      </c>
      <c r="C203" t="s">
        <v>272</v>
      </c>
      <c r="D203" t="s">
        <v>23</v>
      </c>
      <c r="E203" t="s">
        <v>270</v>
      </c>
      <c r="F203" t="s">
        <v>24</v>
      </c>
      <c r="G203" s="1">
        <v>0.4826388888888889</v>
      </c>
      <c r="H203" s="1">
        <v>0.6166666666666667</v>
      </c>
      <c r="I203">
        <v>63</v>
      </c>
    </row>
    <row r="204" spans="1:9" x14ac:dyDescent="0.25">
      <c r="A204">
        <v>1354</v>
      </c>
      <c r="B204" t="s">
        <v>217</v>
      </c>
      <c r="C204" t="s">
        <v>218</v>
      </c>
      <c r="D204" t="s">
        <v>11</v>
      </c>
      <c r="E204" t="s">
        <v>270</v>
      </c>
      <c r="F204" t="s">
        <v>13</v>
      </c>
      <c r="G204" s="1">
        <v>0.39305555555555555</v>
      </c>
      <c r="H204" s="1">
        <v>0.61597222222222225</v>
      </c>
      <c r="I204">
        <v>74</v>
      </c>
    </row>
    <row r="205" spans="1:9" x14ac:dyDescent="0.25">
      <c r="A205">
        <v>1585</v>
      </c>
      <c r="B205" t="s">
        <v>107</v>
      </c>
      <c r="C205" t="s">
        <v>108</v>
      </c>
      <c r="D205" t="s">
        <v>23</v>
      </c>
      <c r="E205" t="s">
        <v>270</v>
      </c>
      <c r="F205" t="s">
        <v>13</v>
      </c>
      <c r="G205" s="1">
        <v>0.43958333333333338</v>
      </c>
      <c r="H205" s="1">
        <v>0.62083333333333335</v>
      </c>
      <c r="I205">
        <v>108</v>
      </c>
    </row>
    <row r="206" spans="1:9" x14ac:dyDescent="0.25">
      <c r="A206">
        <v>1324</v>
      </c>
      <c r="B206" t="s">
        <v>159</v>
      </c>
      <c r="C206" t="s">
        <v>160</v>
      </c>
      <c r="D206" t="s">
        <v>11</v>
      </c>
      <c r="E206" t="s">
        <v>270</v>
      </c>
      <c r="F206" t="s">
        <v>13</v>
      </c>
      <c r="G206" s="1">
        <v>0.42430555555555555</v>
      </c>
      <c r="H206" s="1">
        <v>0.62013888888888891</v>
      </c>
      <c r="I206">
        <v>77</v>
      </c>
    </row>
    <row r="207" spans="1:9" x14ac:dyDescent="0.25">
      <c r="A207">
        <v>1198</v>
      </c>
      <c r="B207" t="s">
        <v>273</v>
      </c>
      <c r="C207" t="s">
        <v>274</v>
      </c>
      <c r="D207" t="s">
        <v>23</v>
      </c>
      <c r="E207" t="s">
        <v>270</v>
      </c>
      <c r="F207" t="s">
        <v>13</v>
      </c>
      <c r="G207" s="1">
        <v>0.38819444444444445</v>
      </c>
      <c r="H207" s="1">
        <v>0.62361111111111112</v>
      </c>
      <c r="I207">
        <v>58</v>
      </c>
    </row>
    <row r="208" spans="1:9" x14ac:dyDescent="0.25">
      <c r="A208">
        <v>1053</v>
      </c>
      <c r="B208" t="s">
        <v>275</v>
      </c>
      <c r="C208" t="s">
        <v>276</v>
      </c>
      <c r="D208" t="s">
        <v>11</v>
      </c>
      <c r="E208" t="s">
        <v>270</v>
      </c>
      <c r="F208" t="s">
        <v>13</v>
      </c>
      <c r="G208" s="1">
        <v>0.41597222222222219</v>
      </c>
      <c r="H208" s="1">
        <v>0.61597222222222225</v>
      </c>
      <c r="I208">
        <v>53</v>
      </c>
    </row>
    <row r="209" spans="1:9" x14ac:dyDescent="0.25">
      <c r="A209">
        <v>1328</v>
      </c>
      <c r="B209" t="s">
        <v>277</v>
      </c>
      <c r="C209" t="s">
        <v>278</v>
      </c>
      <c r="E209" t="s">
        <v>270</v>
      </c>
      <c r="F209" t="s">
        <v>13</v>
      </c>
      <c r="G209" s="1">
        <v>0.46736111111111112</v>
      </c>
      <c r="H209" s="1">
        <v>0.62152777777777779</v>
      </c>
      <c r="I209">
        <v>116</v>
      </c>
    </row>
    <row r="210" spans="1:9" x14ac:dyDescent="0.25">
      <c r="A210">
        <v>1566</v>
      </c>
      <c r="B210" t="s">
        <v>279</v>
      </c>
      <c r="C210" t="s">
        <v>280</v>
      </c>
      <c r="D210" t="s">
        <v>23</v>
      </c>
      <c r="E210" t="s">
        <v>270</v>
      </c>
      <c r="F210" t="s">
        <v>13</v>
      </c>
      <c r="G210" s="1">
        <v>0.47986111111111113</v>
      </c>
      <c r="H210" s="1">
        <v>0.61805555555555558</v>
      </c>
      <c r="I210">
        <v>54</v>
      </c>
    </row>
    <row r="211" spans="1:9" x14ac:dyDescent="0.25">
      <c r="A211">
        <v>1522</v>
      </c>
      <c r="B211" t="s">
        <v>281</v>
      </c>
      <c r="C211" t="s">
        <v>282</v>
      </c>
      <c r="D211" t="s">
        <v>11</v>
      </c>
      <c r="E211" t="s">
        <v>270</v>
      </c>
      <c r="F211" t="s">
        <v>13</v>
      </c>
      <c r="G211" s="1">
        <v>0.39513888888888887</v>
      </c>
      <c r="H211" s="1">
        <v>0.61527777777777781</v>
      </c>
      <c r="I211">
        <v>105</v>
      </c>
    </row>
    <row r="212" spans="1:9" x14ac:dyDescent="0.25">
      <c r="A212">
        <v>1241</v>
      </c>
      <c r="B212" t="s">
        <v>283</v>
      </c>
      <c r="C212" t="s">
        <v>284</v>
      </c>
      <c r="D212" t="s">
        <v>23</v>
      </c>
      <c r="E212" t="s">
        <v>270</v>
      </c>
      <c r="F212" t="s">
        <v>13</v>
      </c>
      <c r="G212" s="1">
        <v>0.38472222222222219</v>
      </c>
      <c r="H212" s="1">
        <v>0.61597222222222225</v>
      </c>
      <c r="I212">
        <v>51</v>
      </c>
    </row>
    <row r="213" spans="1:9" x14ac:dyDescent="0.25">
      <c r="A213">
        <v>1242</v>
      </c>
      <c r="B213" t="s">
        <v>285</v>
      </c>
      <c r="C213" t="s">
        <v>286</v>
      </c>
      <c r="D213" t="s">
        <v>287</v>
      </c>
      <c r="E213" t="s">
        <v>288</v>
      </c>
      <c r="F213" t="s">
        <v>13</v>
      </c>
      <c r="G213" s="1">
        <v>0.38194444444444442</v>
      </c>
      <c r="H213" s="1">
        <v>0.62222222222222223</v>
      </c>
      <c r="I213">
        <v>117</v>
      </c>
    </row>
    <row r="214" spans="1:9" x14ac:dyDescent="0.25">
      <c r="A214">
        <v>1449</v>
      </c>
      <c r="B214" t="s">
        <v>289</v>
      </c>
      <c r="C214" t="s">
        <v>290</v>
      </c>
      <c r="D214" t="s">
        <v>23</v>
      </c>
      <c r="E214" t="s">
        <v>288</v>
      </c>
      <c r="F214" t="s">
        <v>13</v>
      </c>
      <c r="G214" s="1">
        <v>0.48958333333333331</v>
      </c>
      <c r="H214" s="1">
        <v>0.61736111111111114</v>
      </c>
      <c r="I214">
        <v>57</v>
      </c>
    </row>
    <row r="215" spans="1:9" x14ac:dyDescent="0.25">
      <c r="A215">
        <v>1333</v>
      </c>
      <c r="B215" t="s">
        <v>291</v>
      </c>
      <c r="C215" t="s">
        <v>292</v>
      </c>
      <c r="D215" t="s">
        <v>11</v>
      </c>
      <c r="E215" t="s">
        <v>288</v>
      </c>
      <c r="F215" t="s">
        <v>13</v>
      </c>
      <c r="G215" s="1">
        <v>0.41250000000000003</v>
      </c>
      <c r="H215" s="1">
        <v>0.62430555555555556</v>
      </c>
      <c r="I215">
        <v>88</v>
      </c>
    </row>
    <row r="216" spans="1:9" x14ac:dyDescent="0.25">
      <c r="A216">
        <v>1015</v>
      </c>
      <c r="B216" t="s">
        <v>293</v>
      </c>
      <c r="C216" t="s">
        <v>294</v>
      </c>
      <c r="D216" t="s">
        <v>11</v>
      </c>
      <c r="E216" t="s">
        <v>288</v>
      </c>
      <c r="F216" t="s">
        <v>24</v>
      </c>
      <c r="G216" s="1">
        <v>0.4604166666666667</v>
      </c>
      <c r="H216" s="1">
        <v>0.62013888888888891</v>
      </c>
      <c r="I216">
        <v>51</v>
      </c>
    </row>
    <row r="217" spans="1:9" x14ac:dyDescent="0.25">
      <c r="A217">
        <v>1052</v>
      </c>
      <c r="B217" t="s">
        <v>253</v>
      </c>
      <c r="C217" t="s">
        <v>254</v>
      </c>
      <c r="D217" t="s">
        <v>20</v>
      </c>
      <c r="E217" t="s">
        <v>288</v>
      </c>
      <c r="F217" t="s">
        <v>13</v>
      </c>
      <c r="G217" s="1">
        <v>0.43263888888888885</v>
      </c>
      <c r="H217" s="1">
        <v>0.6166666666666667</v>
      </c>
      <c r="I217">
        <v>60</v>
      </c>
    </row>
    <row r="218" spans="1:9" x14ac:dyDescent="0.25">
      <c r="A218">
        <v>1516</v>
      </c>
      <c r="B218" t="s">
        <v>295</v>
      </c>
      <c r="C218" t="s">
        <v>296</v>
      </c>
      <c r="D218" t="s">
        <v>23</v>
      </c>
      <c r="E218" t="s">
        <v>288</v>
      </c>
      <c r="F218" t="s">
        <v>13</v>
      </c>
      <c r="G218" s="1">
        <v>0.47986111111111113</v>
      </c>
      <c r="H218" s="1">
        <v>0.61944444444444446</v>
      </c>
      <c r="I218">
        <v>95</v>
      </c>
    </row>
    <row r="219" spans="1:9" x14ac:dyDescent="0.25">
      <c r="A219">
        <v>1027</v>
      </c>
      <c r="B219" t="s">
        <v>297</v>
      </c>
      <c r="C219" t="s">
        <v>298</v>
      </c>
      <c r="D219" t="s">
        <v>11</v>
      </c>
      <c r="E219" t="s">
        <v>288</v>
      </c>
      <c r="F219" t="s">
        <v>13</v>
      </c>
      <c r="G219" s="1">
        <v>0.42777777777777781</v>
      </c>
      <c r="H219" s="1">
        <v>0.61597222222222225</v>
      </c>
      <c r="I219">
        <v>105</v>
      </c>
    </row>
    <row r="220" spans="1:9" x14ac:dyDescent="0.25">
      <c r="A220">
        <v>1057</v>
      </c>
      <c r="B220" t="s">
        <v>299</v>
      </c>
      <c r="C220" t="s">
        <v>300</v>
      </c>
      <c r="D220" t="s">
        <v>23</v>
      </c>
      <c r="E220" t="s">
        <v>288</v>
      </c>
      <c r="F220" t="s">
        <v>13</v>
      </c>
      <c r="G220" s="1">
        <v>0.39444444444444443</v>
      </c>
      <c r="H220" s="1">
        <v>0.61736111111111114</v>
      </c>
      <c r="I220">
        <v>67</v>
      </c>
    </row>
    <row r="221" spans="1:9" x14ac:dyDescent="0.25">
      <c r="A221">
        <v>1055</v>
      </c>
      <c r="B221" t="s">
        <v>301</v>
      </c>
      <c r="C221" t="s">
        <v>302</v>
      </c>
      <c r="D221" t="s">
        <v>11</v>
      </c>
      <c r="E221" t="s">
        <v>288</v>
      </c>
      <c r="F221" t="s">
        <v>13</v>
      </c>
      <c r="G221" s="1">
        <v>0.46180555555555558</v>
      </c>
      <c r="H221" s="1">
        <v>0.62152777777777779</v>
      </c>
      <c r="I221">
        <v>105</v>
      </c>
    </row>
    <row r="222" spans="1:9" x14ac:dyDescent="0.25">
      <c r="A222">
        <v>1475</v>
      </c>
      <c r="B222" t="s">
        <v>303</v>
      </c>
      <c r="C222" t="s">
        <v>304</v>
      </c>
      <c r="D222" t="s">
        <v>11</v>
      </c>
      <c r="E222" t="s">
        <v>288</v>
      </c>
      <c r="F222" t="s">
        <v>13</v>
      </c>
      <c r="G222" s="1">
        <v>0.37986111111111115</v>
      </c>
      <c r="H222" s="1">
        <v>0.61597222222222225</v>
      </c>
      <c r="I222">
        <v>118</v>
      </c>
    </row>
    <row r="223" spans="1:9" x14ac:dyDescent="0.25">
      <c r="A223">
        <v>1501</v>
      </c>
      <c r="B223" t="s">
        <v>119</v>
      </c>
      <c r="C223" t="s">
        <v>120</v>
      </c>
      <c r="D223" t="s">
        <v>23</v>
      </c>
      <c r="E223" t="s">
        <v>288</v>
      </c>
      <c r="F223" t="s">
        <v>13</v>
      </c>
      <c r="G223" s="1">
        <v>0.44861111111111113</v>
      </c>
      <c r="H223" s="1">
        <v>0.61597222222222225</v>
      </c>
      <c r="I223">
        <v>94</v>
      </c>
    </row>
    <row r="224" spans="1:9" x14ac:dyDescent="0.25">
      <c r="A224">
        <v>1345</v>
      </c>
      <c r="B224" t="s">
        <v>305</v>
      </c>
      <c r="C224" t="s">
        <v>306</v>
      </c>
      <c r="D224" t="s">
        <v>23</v>
      </c>
      <c r="E224" t="s">
        <v>288</v>
      </c>
      <c r="F224" t="s">
        <v>13</v>
      </c>
      <c r="G224" s="1">
        <v>0.38263888888888892</v>
      </c>
      <c r="H224" s="1">
        <v>0.61736111111111114</v>
      </c>
      <c r="I224">
        <v>89</v>
      </c>
    </row>
    <row r="225" spans="1:9" x14ac:dyDescent="0.25">
      <c r="A225">
        <v>1007</v>
      </c>
      <c r="B225" t="s">
        <v>107</v>
      </c>
      <c r="C225" t="s">
        <v>108</v>
      </c>
      <c r="D225" t="s">
        <v>23</v>
      </c>
      <c r="E225" t="s">
        <v>288</v>
      </c>
      <c r="F225" t="s">
        <v>13</v>
      </c>
      <c r="G225" s="1">
        <v>0.39999999999999997</v>
      </c>
      <c r="H225" s="1">
        <v>0.62013888888888891</v>
      </c>
      <c r="I225">
        <v>57</v>
      </c>
    </row>
    <row r="226" spans="1:9" x14ac:dyDescent="0.25">
      <c r="A226">
        <v>1172</v>
      </c>
      <c r="B226" t="s">
        <v>307</v>
      </c>
      <c r="C226" t="s">
        <v>308</v>
      </c>
      <c r="D226" t="s">
        <v>102</v>
      </c>
      <c r="E226" t="s">
        <v>288</v>
      </c>
      <c r="F226" t="s">
        <v>13</v>
      </c>
      <c r="G226" s="1">
        <v>0.38819444444444445</v>
      </c>
      <c r="H226" s="1">
        <v>0.61597222222222225</v>
      </c>
      <c r="I226">
        <v>89</v>
      </c>
    </row>
    <row r="227" spans="1:9" x14ac:dyDescent="0.25">
      <c r="A227">
        <v>1327</v>
      </c>
      <c r="B227" t="s">
        <v>309</v>
      </c>
      <c r="C227" t="s">
        <v>310</v>
      </c>
      <c r="D227" t="s">
        <v>23</v>
      </c>
      <c r="E227" t="s">
        <v>288</v>
      </c>
      <c r="F227" t="s">
        <v>13</v>
      </c>
      <c r="G227" s="1">
        <v>0.4055555555555555</v>
      </c>
      <c r="H227" s="1">
        <v>0.62152777777777779</v>
      </c>
      <c r="I227">
        <v>77</v>
      </c>
    </row>
    <row r="228" spans="1:9" x14ac:dyDescent="0.25">
      <c r="A228">
        <v>1612</v>
      </c>
      <c r="B228" t="s">
        <v>311</v>
      </c>
      <c r="C228" t="s">
        <v>312</v>
      </c>
      <c r="D228" t="s">
        <v>23</v>
      </c>
      <c r="E228" t="s">
        <v>288</v>
      </c>
      <c r="F228" t="s">
        <v>13</v>
      </c>
      <c r="G228" s="1">
        <v>0.45069444444444445</v>
      </c>
      <c r="H228" s="1">
        <v>0.61875000000000002</v>
      </c>
      <c r="I228">
        <v>68</v>
      </c>
    </row>
    <row r="229" spans="1:9" x14ac:dyDescent="0.25">
      <c r="A229">
        <v>1514</v>
      </c>
      <c r="B229" t="s">
        <v>313</v>
      </c>
      <c r="C229" t="s">
        <v>314</v>
      </c>
      <c r="D229" t="s">
        <v>11</v>
      </c>
      <c r="E229" t="s">
        <v>288</v>
      </c>
      <c r="F229" t="s">
        <v>13</v>
      </c>
      <c r="G229" s="1">
        <v>0.41041666666666665</v>
      </c>
      <c r="H229" s="1">
        <v>0.61944444444444446</v>
      </c>
      <c r="I229">
        <v>118</v>
      </c>
    </row>
    <row r="230" spans="1:9" x14ac:dyDescent="0.25">
      <c r="A230">
        <v>1307</v>
      </c>
      <c r="B230" t="s">
        <v>307</v>
      </c>
      <c r="C230" t="s">
        <v>308</v>
      </c>
      <c r="D230" t="s">
        <v>102</v>
      </c>
      <c r="E230" t="s">
        <v>288</v>
      </c>
      <c r="F230" t="s">
        <v>13</v>
      </c>
      <c r="G230" s="1">
        <v>0.47916666666666669</v>
      </c>
      <c r="H230" s="1">
        <v>0.62430555555555556</v>
      </c>
      <c r="I230">
        <v>86</v>
      </c>
    </row>
    <row r="231" spans="1:9" x14ac:dyDescent="0.25">
      <c r="A231">
        <v>1184</v>
      </c>
      <c r="B231" t="s">
        <v>105</v>
      </c>
      <c r="C231" t="s">
        <v>106</v>
      </c>
      <c r="D231" t="s">
        <v>23</v>
      </c>
      <c r="E231" t="s">
        <v>288</v>
      </c>
      <c r="F231" t="s">
        <v>24</v>
      </c>
      <c r="G231" s="1">
        <v>0.41388888888888892</v>
      </c>
      <c r="H231" s="1">
        <v>0.62222222222222223</v>
      </c>
      <c r="I231">
        <v>76</v>
      </c>
    </row>
    <row r="232" spans="1:9" x14ac:dyDescent="0.25">
      <c r="A232">
        <v>1565</v>
      </c>
      <c r="B232" t="s">
        <v>315</v>
      </c>
      <c r="C232" t="s">
        <v>316</v>
      </c>
      <c r="D232" t="s">
        <v>23</v>
      </c>
      <c r="E232" t="s">
        <v>288</v>
      </c>
      <c r="F232" t="s">
        <v>24</v>
      </c>
      <c r="G232" s="1">
        <v>0.4145833333333333</v>
      </c>
      <c r="H232" s="1">
        <v>0.61597222222222225</v>
      </c>
      <c r="I232">
        <v>80</v>
      </c>
    </row>
    <row r="233" spans="1:9" x14ac:dyDescent="0.25">
      <c r="A233">
        <v>1271</v>
      </c>
      <c r="B233" t="s">
        <v>317</v>
      </c>
      <c r="C233" t="s">
        <v>318</v>
      </c>
      <c r="D233" t="s">
        <v>23</v>
      </c>
      <c r="E233" t="s">
        <v>288</v>
      </c>
      <c r="F233" t="s">
        <v>13</v>
      </c>
      <c r="G233" s="1">
        <v>0.44444444444444442</v>
      </c>
      <c r="H233" s="1">
        <v>0.62222222222222223</v>
      </c>
      <c r="I233">
        <v>68</v>
      </c>
    </row>
    <row r="234" spans="1:9" x14ac:dyDescent="0.25">
      <c r="A234">
        <v>1690</v>
      </c>
      <c r="B234" t="s">
        <v>319</v>
      </c>
      <c r="C234" t="s">
        <v>320</v>
      </c>
      <c r="D234" t="s">
        <v>23</v>
      </c>
      <c r="E234" t="s">
        <v>288</v>
      </c>
      <c r="F234" t="s">
        <v>13</v>
      </c>
      <c r="G234" s="1">
        <v>0.39513888888888887</v>
      </c>
      <c r="H234" s="1">
        <v>0.61458333333333337</v>
      </c>
      <c r="I234">
        <v>90</v>
      </c>
    </row>
    <row r="235" spans="1:9" x14ac:dyDescent="0.25">
      <c r="A235">
        <v>1558</v>
      </c>
      <c r="B235" t="s">
        <v>109</v>
      </c>
      <c r="C235" t="s">
        <v>110</v>
      </c>
      <c r="D235" t="s">
        <v>11</v>
      </c>
      <c r="E235" t="s">
        <v>288</v>
      </c>
      <c r="F235" t="s">
        <v>13</v>
      </c>
      <c r="G235" s="1">
        <v>0.42499999999999999</v>
      </c>
      <c r="H235" s="1">
        <v>0.61805555555555558</v>
      </c>
      <c r="I235">
        <v>105</v>
      </c>
    </row>
    <row r="236" spans="1:9" x14ac:dyDescent="0.25">
      <c r="A236">
        <v>1037</v>
      </c>
      <c r="B236" t="s">
        <v>195</v>
      </c>
      <c r="C236" t="s">
        <v>196</v>
      </c>
      <c r="D236" t="s">
        <v>152</v>
      </c>
      <c r="E236" t="s">
        <v>288</v>
      </c>
      <c r="F236" t="s">
        <v>13</v>
      </c>
      <c r="G236" s="1">
        <v>0.48125000000000001</v>
      </c>
      <c r="H236" s="1">
        <v>0.62152777777777779</v>
      </c>
    </row>
    <row r="237" spans="1:9" x14ac:dyDescent="0.25">
      <c r="A237">
        <v>1115</v>
      </c>
      <c r="B237" t="s">
        <v>264</v>
      </c>
      <c r="C237" t="s">
        <v>321</v>
      </c>
      <c r="D237" t="s">
        <v>23</v>
      </c>
      <c r="E237" t="s">
        <v>288</v>
      </c>
      <c r="F237" t="s">
        <v>24</v>
      </c>
      <c r="G237" s="1">
        <v>0.46249999999999997</v>
      </c>
      <c r="H237" s="1">
        <v>0.61527777777777781</v>
      </c>
      <c r="I237">
        <v>72</v>
      </c>
    </row>
    <row r="238" spans="1:9" x14ac:dyDescent="0.25">
      <c r="A238">
        <v>1333</v>
      </c>
      <c r="B238" t="s">
        <v>322</v>
      </c>
      <c r="C238" t="s">
        <v>323</v>
      </c>
      <c r="D238" t="s">
        <v>23</v>
      </c>
      <c r="E238" t="s">
        <v>288</v>
      </c>
      <c r="F238" t="s">
        <v>13</v>
      </c>
      <c r="G238" s="1">
        <v>0.39305555555555555</v>
      </c>
      <c r="H238" s="1">
        <v>0.62222222222222223</v>
      </c>
      <c r="I238">
        <v>78</v>
      </c>
    </row>
    <row r="239" spans="1:9" x14ac:dyDescent="0.25">
      <c r="A239">
        <v>1389</v>
      </c>
      <c r="B239" t="s">
        <v>324</v>
      </c>
      <c r="C239" t="s">
        <v>325</v>
      </c>
      <c r="D239" t="s">
        <v>11</v>
      </c>
      <c r="E239" t="s">
        <v>288</v>
      </c>
      <c r="F239" t="s">
        <v>13</v>
      </c>
      <c r="G239" s="1">
        <v>0.45416666666666666</v>
      </c>
      <c r="H239" s="1">
        <v>0.61527777777777781</v>
      </c>
      <c r="I239">
        <v>114</v>
      </c>
    </row>
    <row r="240" spans="1:9" x14ac:dyDescent="0.25">
      <c r="A240">
        <v>1205</v>
      </c>
      <c r="B240" t="s">
        <v>326</v>
      </c>
      <c r="C240" t="s">
        <v>327</v>
      </c>
      <c r="D240" t="s">
        <v>23</v>
      </c>
      <c r="E240" t="s">
        <v>288</v>
      </c>
      <c r="F240" t="s">
        <v>13</v>
      </c>
      <c r="G240" s="1">
        <v>0.42708333333333331</v>
      </c>
      <c r="H240" s="1">
        <v>0.61875000000000002</v>
      </c>
      <c r="I240">
        <v>90</v>
      </c>
    </row>
    <row r="241" spans="1:9" x14ac:dyDescent="0.25">
      <c r="A241">
        <v>1569</v>
      </c>
      <c r="B241" t="s">
        <v>328</v>
      </c>
      <c r="C241" t="s">
        <v>329</v>
      </c>
      <c r="D241" t="s">
        <v>23</v>
      </c>
      <c r="E241" t="s">
        <v>288</v>
      </c>
      <c r="F241" t="s">
        <v>24</v>
      </c>
      <c r="G241" s="1">
        <v>0.4861111111111111</v>
      </c>
      <c r="H241" s="1">
        <v>0.61805555555555558</v>
      </c>
      <c r="I241">
        <v>113</v>
      </c>
    </row>
    <row r="242" spans="1:9" x14ac:dyDescent="0.25">
      <c r="A242">
        <v>1367</v>
      </c>
      <c r="B242" t="s">
        <v>330</v>
      </c>
      <c r="C242" t="s">
        <v>331</v>
      </c>
      <c r="D242" t="s">
        <v>23</v>
      </c>
      <c r="E242" t="s">
        <v>288</v>
      </c>
      <c r="F242" t="s">
        <v>13</v>
      </c>
      <c r="G242" s="1">
        <v>0.44375000000000003</v>
      </c>
      <c r="H242" s="1">
        <v>0.6166666666666667</v>
      </c>
      <c r="I242">
        <v>103</v>
      </c>
    </row>
    <row r="243" spans="1:9" x14ac:dyDescent="0.25">
      <c r="A243">
        <v>1669</v>
      </c>
      <c r="B243" t="s">
        <v>332</v>
      </c>
      <c r="C243" t="s">
        <v>333</v>
      </c>
      <c r="D243" t="s">
        <v>23</v>
      </c>
      <c r="E243" t="s">
        <v>288</v>
      </c>
      <c r="F243" t="s">
        <v>13</v>
      </c>
      <c r="G243" s="1">
        <v>0.48194444444444445</v>
      </c>
      <c r="H243" s="1">
        <v>0.62083333333333335</v>
      </c>
    </row>
    <row r="244" spans="1:9" x14ac:dyDescent="0.25">
      <c r="A244">
        <v>1284</v>
      </c>
      <c r="B244" t="s">
        <v>315</v>
      </c>
      <c r="C244" t="s">
        <v>316</v>
      </c>
      <c r="D244" t="s">
        <v>23</v>
      </c>
      <c r="E244" t="s">
        <v>288</v>
      </c>
      <c r="F244" t="s">
        <v>13</v>
      </c>
      <c r="G244" s="1">
        <v>0.38472222222222219</v>
      </c>
      <c r="H244" s="1">
        <v>0.61458333333333337</v>
      </c>
      <c r="I244">
        <v>104</v>
      </c>
    </row>
    <row r="245" spans="1:9" x14ac:dyDescent="0.25">
      <c r="A245">
        <v>1650</v>
      </c>
      <c r="B245" t="s">
        <v>334</v>
      </c>
      <c r="C245" t="s">
        <v>335</v>
      </c>
      <c r="D245" t="s">
        <v>11</v>
      </c>
      <c r="E245" t="s">
        <v>288</v>
      </c>
      <c r="F245" t="s">
        <v>13</v>
      </c>
      <c r="G245" s="1">
        <v>0.49652777777777773</v>
      </c>
      <c r="H245" s="1">
        <v>0.61875000000000002</v>
      </c>
      <c r="I245">
        <v>99</v>
      </c>
    </row>
    <row r="246" spans="1:9" x14ac:dyDescent="0.25">
      <c r="A246">
        <v>1333</v>
      </c>
      <c r="B246" t="s">
        <v>264</v>
      </c>
      <c r="C246" t="s">
        <v>336</v>
      </c>
      <c r="D246" t="s">
        <v>23</v>
      </c>
      <c r="E246" t="s">
        <v>337</v>
      </c>
      <c r="F246" t="s">
        <v>13</v>
      </c>
      <c r="G246" s="1">
        <v>0.39027777777777778</v>
      </c>
      <c r="H246" s="1">
        <v>0.61458333333333337</v>
      </c>
    </row>
    <row r="247" spans="1:9" x14ac:dyDescent="0.25">
      <c r="A247">
        <v>1443</v>
      </c>
      <c r="B247" t="s">
        <v>307</v>
      </c>
      <c r="C247" t="s">
        <v>308</v>
      </c>
      <c r="D247" t="s">
        <v>102</v>
      </c>
      <c r="E247" t="s">
        <v>337</v>
      </c>
      <c r="F247" t="s">
        <v>24</v>
      </c>
      <c r="G247" s="1">
        <v>0.3840277777777778</v>
      </c>
      <c r="H247" s="1">
        <v>0.62013888888888891</v>
      </c>
      <c r="I247">
        <v>101</v>
      </c>
    </row>
    <row r="248" spans="1:9" x14ac:dyDescent="0.25">
      <c r="A248">
        <v>1344</v>
      </c>
      <c r="B248" t="s">
        <v>324</v>
      </c>
      <c r="C248" t="s">
        <v>325</v>
      </c>
      <c r="D248" t="s">
        <v>11</v>
      </c>
      <c r="E248" t="s">
        <v>337</v>
      </c>
      <c r="F248" t="s">
        <v>24</v>
      </c>
      <c r="G248" s="1">
        <v>0.43888888888888888</v>
      </c>
      <c r="H248" s="1">
        <v>0.61597222222222225</v>
      </c>
      <c r="I248">
        <v>109</v>
      </c>
    </row>
    <row r="249" spans="1:9" x14ac:dyDescent="0.25">
      <c r="A249">
        <v>1060</v>
      </c>
      <c r="B249" t="s">
        <v>338</v>
      </c>
      <c r="C249" t="s">
        <v>339</v>
      </c>
      <c r="D249" t="s">
        <v>11</v>
      </c>
      <c r="E249" t="s">
        <v>337</v>
      </c>
      <c r="F249" t="s">
        <v>13</v>
      </c>
      <c r="G249" s="1">
        <v>0.4548611111111111</v>
      </c>
      <c r="H249" s="1">
        <v>0.61597222222222225</v>
      </c>
      <c r="I249">
        <v>64</v>
      </c>
    </row>
    <row r="250" spans="1:9" x14ac:dyDescent="0.25">
      <c r="A250">
        <v>1141</v>
      </c>
      <c r="B250" t="s">
        <v>340</v>
      </c>
      <c r="C250" t="s">
        <v>341</v>
      </c>
      <c r="D250" t="s">
        <v>23</v>
      </c>
      <c r="E250" t="s">
        <v>337</v>
      </c>
      <c r="F250" t="s">
        <v>13</v>
      </c>
      <c r="G250" s="1">
        <v>0.38263888888888892</v>
      </c>
      <c r="H250" s="1">
        <v>0.61875000000000002</v>
      </c>
      <c r="I250">
        <v>60</v>
      </c>
    </row>
    <row r="251" spans="1:9" x14ac:dyDescent="0.25">
      <c r="A251">
        <v>1564</v>
      </c>
      <c r="B251" t="s">
        <v>342</v>
      </c>
      <c r="C251" t="s">
        <v>343</v>
      </c>
      <c r="D251" t="s">
        <v>11</v>
      </c>
      <c r="E251" t="s">
        <v>337</v>
      </c>
      <c r="F251" t="s">
        <v>13</v>
      </c>
      <c r="G251" s="1">
        <v>0.4916666666666667</v>
      </c>
      <c r="H251" s="1">
        <v>0.61805555555555558</v>
      </c>
      <c r="I251">
        <v>84</v>
      </c>
    </row>
    <row r="252" spans="1:9" x14ac:dyDescent="0.25">
      <c r="A252">
        <v>1353</v>
      </c>
      <c r="B252" t="s">
        <v>332</v>
      </c>
      <c r="C252" t="s">
        <v>333</v>
      </c>
      <c r="D252" t="s">
        <v>23</v>
      </c>
      <c r="E252" t="s">
        <v>337</v>
      </c>
      <c r="F252" t="s">
        <v>13</v>
      </c>
      <c r="G252" s="1">
        <v>0.46180555555555558</v>
      </c>
      <c r="H252" s="1">
        <v>0.62013888888888891</v>
      </c>
      <c r="I252">
        <v>57</v>
      </c>
    </row>
    <row r="253" spans="1:9" x14ac:dyDescent="0.25">
      <c r="A253">
        <v>1253</v>
      </c>
      <c r="B253" t="s">
        <v>285</v>
      </c>
      <c r="C253" t="s">
        <v>286</v>
      </c>
      <c r="D253" t="s">
        <v>287</v>
      </c>
      <c r="E253" t="s">
        <v>337</v>
      </c>
      <c r="F253" t="s">
        <v>13</v>
      </c>
      <c r="G253" s="1">
        <v>0.49305555555555558</v>
      </c>
      <c r="H253" s="1">
        <v>0.62222222222222223</v>
      </c>
      <c r="I253">
        <v>55</v>
      </c>
    </row>
    <row r="254" spans="1:9" x14ac:dyDescent="0.25">
      <c r="A254">
        <v>1132</v>
      </c>
      <c r="B254" t="s">
        <v>119</v>
      </c>
      <c r="C254" t="s">
        <v>120</v>
      </c>
      <c r="D254" t="s">
        <v>23</v>
      </c>
      <c r="E254" t="s">
        <v>337</v>
      </c>
      <c r="F254" t="s">
        <v>13</v>
      </c>
      <c r="G254" s="1">
        <v>0.38958333333333334</v>
      </c>
      <c r="H254" s="1">
        <v>0.61597222222222225</v>
      </c>
      <c r="I254">
        <v>62</v>
      </c>
    </row>
    <row r="255" spans="1:9" x14ac:dyDescent="0.25">
      <c r="A255">
        <v>1301</v>
      </c>
      <c r="B255" t="s">
        <v>221</v>
      </c>
      <c r="C255" t="s">
        <v>222</v>
      </c>
      <c r="D255" t="s">
        <v>23</v>
      </c>
      <c r="E255" t="s">
        <v>337</v>
      </c>
      <c r="F255" t="s">
        <v>13</v>
      </c>
      <c r="G255" s="1">
        <v>0.3888888888888889</v>
      </c>
      <c r="H255" s="1">
        <v>0.62222222222222223</v>
      </c>
      <c r="I255">
        <v>105</v>
      </c>
    </row>
    <row r="256" spans="1:9" x14ac:dyDescent="0.25">
      <c r="A256">
        <v>1429</v>
      </c>
      <c r="B256" t="s">
        <v>344</v>
      </c>
      <c r="C256" t="s">
        <v>345</v>
      </c>
      <c r="D256" t="s">
        <v>11</v>
      </c>
      <c r="E256" t="s">
        <v>337</v>
      </c>
      <c r="F256" t="s">
        <v>13</v>
      </c>
      <c r="G256" s="1">
        <v>0.43124999999999997</v>
      </c>
      <c r="H256" s="1">
        <v>0.62083333333333335</v>
      </c>
      <c r="I256">
        <v>111</v>
      </c>
    </row>
    <row r="257" spans="1:9" x14ac:dyDescent="0.25">
      <c r="A257">
        <v>1560</v>
      </c>
      <c r="B257" t="s">
        <v>109</v>
      </c>
      <c r="C257" t="s">
        <v>110</v>
      </c>
      <c r="D257" t="s">
        <v>11</v>
      </c>
      <c r="E257" t="s">
        <v>337</v>
      </c>
      <c r="F257" t="s">
        <v>13</v>
      </c>
      <c r="G257" s="1">
        <v>0.41736111111111113</v>
      </c>
      <c r="H257" s="1">
        <v>0.62222222222222223</v>
      </c>
      <c r="I257">
        <v>109</v>
      </c>
    </row>
    <row r="258" spans="1:9" x14ac:dyDescent="0.25">
      <c r="A258">
        <v>1053</v>
      </c>
      <c r="B258" t="s">
        <v>346</v>
      </c>
      <c r="C258" t="s">
        <v>347</v>
      </c>
      <c r="D258" t="s">
        <v>23</v>
      </c>
      <c r="E258" t="s">
        <v>337</v>
      </c>
      <c r="F258" t="s">
        <v>24</v>
      </c>
      <c r="G258" s="1">
        <v>0.45833333333333331</v>
      </c>
      <c r="H258" s="1">
        <v>0.62222222222222223</v>
      </c>
      <c r="I258">
        <v>56</v>
      </c>
    </row>
    <row r="259" spans="1:9" x14ac:dyDescent="0.25">
      <c r="A259">
        <v>1127</v>
      </c>
      <c r="B259" t="s">
        <v>107</v>
      </c>
      <c r="C259" t="s">
        <v>108</v>
      </c>
      <c r="D259" t="s">
        <v>23</v>
      </c>
      <c r="E259" t="s">
        <v>337</v>
      </c>
      <c r="F259" t="s">
        <v>13</v>
      </c>
      <c r="G259" s="1">
        <v>0.3833333333333333</v>
      </c>
      <c r="H259" s="1">
        <v>0.62152777777777779</v>
      </c>
      <c r="I259">
        <v>114</v>
      </c>
    </row>
    <row r="260" spans="1:9" x14ac:dyDescent="0.25">
      <c r="A260">
        <v>1367</v>
      </c>
      <c r="B260" t="s">
        <v>348</v>
      </c>
      <c r="C260" t="s">
        <v>286</v>
      </c>
      <c r="D260" t="s">
        <v>287</v>
      </c>
      <c r="E260" t="s">
        <v>337</v>
      </c>
      <c r="F260" t="s">
        <v>13</v>
      </c>
      <c r="G260" s="1">
        <v>0.42222222222222222</v>
      </c>
      <c r="H260" s="1">
        <v>0.61458333333333337</v>
      </c>
      <c r="I260">
        <v>61</v>
      </c>
    </row>
    <row r="261" spans="1:9" x14ac:dyDescent="0.25">
      <c r="A261">
        <v>1411</v>
      </c>
      <c r="B261" t="s">
        <v>349</v>
      </c>
      <c r="C261" t="s">
        <v>350</v>
      </c>
      <c r="D261" t="s">
        <v>11</v>
      </c>
      <c r="E261" t="s">
        <v>351</v>
      </c>
      <c r="F261" t="s">
        <v>24</v>
      </c>
      <c r="G261" s="1">
        <v>0.3840277777777778</v>
      </c>
      <c r="H261" s="1">
        <v>0.61805555555555558</v>
      </c>
      <c r="I261">
        <v>84</v>
      </c>
    </row>
    <row r="262" spans="1:9" x14ac:dyDescent="0.25">
      <c r="A262">
        <v>1586</v>
      </c>
      <c r="B262" t="s">
        <v>352</v>
      </c>
      <c r="C262" t="s">
        <v>353</v>
      </c>
      <c r="D262" t="s">
        <v>23</v>
      </c>
      <c r="E262" t="s">
        <v>351</v>
      </c>
      <c r="F262" t="s">
        <v>24</v>
      </c>
      <c r="G262" s="1">
        <v>0.40208333333333335</v>
      </c>
      <c r="H262" s="1">
        <v>0.61805555555555558</v>
      </c>
      <c r="I262">
        <v>116</v>
      </c>
    </row>
    <row r="263" spans="1:9" x14ac:dyDescent="0.25">
      <c r="A263">
        <v>1483</v>
      </c>
      <c r="B263" t="s">
        <v>285</v>
      </c>
      <c r="C263" t="s">
        <v>286</v>
      </c>
      <c r="D263" t="s">
        <v>287</v>
      </c>
      <c r="E263" t="s">
        <v>351</v>
      </c>
      <c r="F263" t="s">
        <v>13</v>
      </c>
      <c r="G263" s="1">
        <v>0.44375000000000003</v>
      </c>
      <c r="H263" s="1">
        <v>0.62222222222222223</v>
      </c>
      <c r="I263">
        <v>84</v>
      </c>
    </row>
    <row r="264" spans="1:9" x14ac:dyDescent="0.25">
      <c r="A264">
        <v>1229</v>
      </c>
      <c r="B264" t="s">
        <v>354</v>
      </c>
      <c r="C264" t="s">
        <v>355</v>
      </c>
      <c r="D264" t="s">
        <v>11</v>
      </c>
      <c r="E264" t="s">
        <v>351</v>
      </c>
      <c r="F264" t="s">
        <v>24</v>
      </c>
      <c r="G264" s="1">
        <v>0.46875</v>
      </c>
      <c r="H264" s="1">
        <v>0.61875000000000002</v>
      </c>
      <c r="I264">
        <v>57</v>
      </c>
    </row>
    <row r="265" spans="1:9" x14ac:dyDescent="0.25">
      <c r="A265">
        <v>1029</v>
      </c>
      <c r="B265" t="s">
        <v>356</v>
      </c>
      <c r="C265" t="s">
        <v>357</v>
      </c>
      <c r="D265" t="s">
        <v>23</v>
      </c>
      <c r="E265" t="s">
        <v>351</v>
      </c>
      <c r="F265" t="s">
        <v>13</v>
      </c>
      <c r="G265" s="1">
        <v>0.39930555555555558</v>
      </c>
      <c r="H265" s="1">
        <v>0.61736111111111114</v>
      </c>
      <c r="I265">
        <v>70</v>
      </c>
    </row>
    <row r="266" spans="1:9" x14ac:dyDescent="0.25">
      <c r="A266">
        <v>1503</v>
      </c>
      <c r="B266" t="s">
        <v>358</v>
      </c>
      <c r="C266" t="s">
        <v>359</v>
      </c>
      <c r="D266" t="s">
        <v>23</v>
      </c>
      <c r="E266" t="s">
        <v>351</v>
      </c>
      <c r="F266" t="s">
        <v>13</v>
      </c>
      <c r="G266" s="1">
        <v>0.44166666666666665</v>
      </c>
      <c r="H266" s="1">
        <v>0.62291666666666667</v>
      </c>
      <c r="I266">
        <v>60</v>
      </c>
    </row>
    <row r="267" spans="1:9" x14ac:dyDescent="0.25">
      <c r="A267">
        <v>1540</v>
      </c>
      <c r="B267" t="s">
        <v>360</v>
      </c>
      <c r="C267" t="s">
        <v>361</v>
      </c>
      <c r="D267" t="s">
        <v>11</v>
      </c>
      <c r="E267" t="s">
        <v>351</v>
      </c>
      <c r="F267" t="s">
        <v>13</v>
      </c>
      <c r="G267" s="1">
        <v>0.42777777777777781</v>
      </c>
      <c r="H267" s="1">
        <v>0.62291666666666667</v>
      </c>
      <c r="I267">
        <v>56</v>
      </c>
    </row>
    <row r="268" spans="1:9" x14ac:dyDescent="0.25">
      <c r="A268">
        <v>1049</v>
      </c>
      <c r="B268" t="s">
        <v>360</v>
      </c>
      <c r="C268" t="s">
        <v>361</v>
      </c>
      <c r="D268" t="s">
        <v>11</v>
      </c>
      <c r="E268" t="s">
        <v>351</v>
      </c>
      <c r="F268" t="s">
        <v>24</v>
      </c>
      <c r="G268" s="1">
        <v>0.39027777777777778</v>
      </c>
      <c r="H268" s="1">
        <v>0.61597222222222225</v>
      </c>
      <c r="I268">
        <v>96</v>
      </c>
    </row>
    <row r="269" spans="1:9" x14ac:dyDescent="0.25">
      <c r="A269">
        <v>1411</v>
      </c>
      <c r="B269" t="s">
        <v>39</v>
      </c>
      <c r="C269" t="s">
        <v>40</v>
      </c>
      <c r="D269" t="s">
        <v>23</v>
      </c>
      <c r="E269" t="s">
        <v>351</v>
      </c>
      <c r="F269" t="s">
        <v>13</v>
      </c>
      <c r="G269" s="1">
        <v>0.43333333333333335</v>
      </c>
      <c r="H269" s="1">
        <v>0.61805555555555558</v>
      </c>
      <c r="I269">
        <v>114</v>
      </c>
    </row>
    <row r="270" spans="1:9" x14ac:dyDescent="0.25">
      <c r="A270">
        <v>1445</v>
      </c>
      <c r="B270" t="s">
        <v>362</v>
      </c>
      <c r="C270" t="s">
        <v>363</v>
      </c>
      <c r="D270" t="s">
        <v>23</v>
      </c>
      <c r="E270" t="s">
        <v>351</v>
      </c>
      <c r="F270" t="s">
        <v>13</v>
      </c>
      <c r="G270" s="1">
        <v>0.42708333333333331</v>
      </c>
      <c r="H270" s="1">
        <v>0.61458333333333337</v>
      </c>
      <c r="I270">
        <v>71</v>
      </c>
    </row>
    <row r="271" spans="1:9" x14ac:dyDescent="0.25">
      <c r="A271">
        <v>1693</v>
      </c>
      <c r="B271" t="s">
        <v>364</v>
      </c>
      <c r="C271" t="s">
        <v>365</v>
      </c>
      <c r="D271" t="s">
        <v>11</v>
      </c>
      <c r="E271" t="s">
        <v>351</v>
      </c>
      <c r="F271" t="s">
        <v>13</v>
      </c>
      <c r="G271" s="1">
        <v>0.49652777777777773</v>
      </c>
      <c r="H271" s="1">
        <v>0.61527777777777781</v>
      </c>
      <c r="I271">
        <v>75</v>
      </c>
    </row>
    <row r="272" spans="1:9" x14ac:dyDescent="0.25">
      <c r="A272">
        <v>1502</v>
      </c>
      <c r="B272" t="s">
        <v>366</v>
      </c>
      <c r="C272" t="s">
        <v>367</v>
      </c>
      <c r="D272" t="s">
        <v>11</v>
      </c>
      <c r="E272" t="s">
        <v>351</v>
      </c>
      <c r="F272" t="s">
        <v>13</v>
      </c>
      <c r="G272" s="1">
        <v>0.41111111111111115</v>
      </c>
      <c r="H272" s="1">
        <v>0.61805555555555558</v>
      </c>
      <c r="I272">
        <v>82</v>
      </c>
    </row>
    <row r="273" spans="1:9" x14ac:dyDescent="0.25">
      <c r="A273">
        <v>1547</v>
      </c>
      <c r="B273" t="s">
        <v>18</v>
      </c>
      <c r="C273" t="s">
        <v>19</v>
      </c>
      <c r="D273" t="s">
        <v>20</v>
      </c>
      <c r="E273" t="s">
        <v>351</v>
      </c>
      <c r="F273" t="s">
        <v>13</v>
      </c>
      <c r="G273" s="1">
        <v>0.41041666666666665</v>
      </c>
      <c r="H273" s="1">
        <v>0.61527777777777781</v>
      </c>
      <c r="I273">
        <v>73</v>
      </c>
    </row>
    <row r="274" spans="1:9" x14ac:dyDescent="0.25">
      <c r="A274">
        <v>1287</v>
      </c>
      <c r="B274" t="s">
        <v>368</v>
      </c>
      <c r="C274" t="s">
        <v>369</v>
      </c>
      <c r="D274" t="s">
        <v>102</v>
      </c>
      <c r="E274" t="s">
        <v>351</v>
      </c>
      <c r="F274" t="s">
        <v>24</v>
      </c>
      <c r="G274" s="1">
        <v>0.40833333333333338</v>
      </c>
      <c r="H274" s="1">
        <v>0.62083333333333335</v>
      </c>
      <c r="I274">
        <v>105</v>
      </c>
    </row>
    <row r="275" spans="1:9" x14ac:dyDescent="0.25">
      <c r="A275">
        <v>1688</v>
      </c>
      <c r="B275" t="s">
        <v>370</v>
      </c>
      <c r="C275" t="s">
        <v>371</v>
      </c>
      <c r="D275" t="s">
        <v>23</v>
      </c>
      <c r="E275" t="s">
        <v>351</v>
      </c>
      <c r="F275" t="s">
        <v>13</v>
      </c>
      <c r="G275" s="1">
        <v>0.45694444444444443</v>
      </c>
      <c r="H275" s="1">
        <v>0.62291666666666667</v>
      </c>
      <c r="I275">
        <v>52</v>
      </c>
    </row>
    <row r="276" spans="1:9" x14ac:dyDescent="0.25">
      <c r="A276">
        <v>1380</v>
      </c>
      <c r="B276" t="s">
        <v>372</v>
      </c>
      <c r="C276" t="s">
        <v>373</v>
      </c>
      <c r="D276" t="s">
        <v>23</v>
      </c>
      <c r="E276" t="s">
        <v>351</v>
      </c>
      <c r="F276" t="s">
        <v>24</v>
      </c>
      <c r="G276" s="1">
        <v>0.4284722222222222</v>
      </c>
      <c r="H276" s="1">
        <v>0.61458333333333337</v>
      </c>
      <c r="I276">
        <v>105</v>
      </c>
    </row>
    <row r="277" spans="1:9" x14ac:dyDescent="0.25">
      <c r="A277">
        <v>1203</v>
      </c>
      <c r="B277" t="s">
        <v>299</v>
      </c>
      <c r="C277" t="s">
        <v>300</v>
      </c>
      <c r="D277" t="s">
        <v>23</v>
      </c>
      <c r="E277" t="s">
        <v>351</v>
      </c>
      <c r="F277" t="s">
        <v>13</v>
      </c>
      <c r="G277" s="1">
        <v>0.44236111111111115</v>
      </c>
      <c r="H277" s="1">
        <v>0.62361111111111112</v>
      </c>
      <c r="I277">
        <v>69</v>
      </c>
    </row>
    <row r="278" spans="1:9" x14ac:dyDescent="0.25">
      <c r="A278">
        <v>1405</v>
      </c>
      <c r="B278" t="s">
        <v>374</v>
      </c>
      <c r="C278" t="s">
        <v>375</v>
      </c>
      <c r="D278" t="s">
        <v>23</v>
      </c>
      <c r="E278" t="s">
        <v>351</v>
      </c>
      <c r="F278" t="s">
        <v>13</v>
      </c>
      <c r="G278" s="1">
        <v>0.41805555555555557</v>
      </c>
      <c r="H278" s="1">
        <v>0.62361111111111112</v>
      </c>
      <c r="I278">
        <v>58</v>
      </c>
    </row>
    <row r="279" spans="1:9" x14ac:dyDescent="0.25">
      <c r="A279">
        <v>1653</v>
      </c>
      <c r="B279" t="s">
        <v>9</v>
      </c>
      <c r="C279" t="s">
        <v>10</v>
      </c>
      <c r="D279" t="s">
        <v>11</v>
      </c>
      <c r="E279" t="s">
        <v>351</v>
      </c>
      <c r="F279" t="s">
        <v>13</v>
      </c>
      <c r="G279" s="1">
        <v>0.40625</v>
      </c>
      <c r="H279" s="1">
        <v>0.61458333333333337</v>
      </c>
      <c r="I279">
        <v>120</v>
      </c>
    </row>
    <row r="280" spans="1:9" x14ac:dyDescent="0.25">
      <c r="A280">
        <v>1367</v>
      </c>
      <c r="B280" t="s">
        <v>376</v>
      </c>
      <c r="C280" t="s">
        <v>377</v>
      </c>
      <c r="D280" t="s">
        <v>11</v>
      </c>
      <c r="E280" t="s">
        <v>351</v>
      </c>
      <c r="F280" t="s">
        <v>13</v>
      </c>
      <c r="G280" s="1">
        <v>0.4055555555555555</v>
      </c>
      <c r="H280" s="1">
        <v>0.62083333333333335</v>
      </c>
      <c r="I280">
        <v>55</v>
      </c>
    </row>
    <row r="281" spans="1:9" x14ac:dyDescent="0.25">
      <c r="A281">
        <v>1428</v>
      </c>
      <c r="B281" t="s">
        <v>378</v>
      </c>
      <c r="C281" t="s">
        <v>379</v>
      </c>
      <c r="D281" t="s">
        <v>11</v>
      </c>
      <c r="E281" t="s">
        <v>351</v>
      </c>
      <c r="F281" t="s">
        <v>13</v>
      </c>
      <c r="G281" s="1">
        <v>0.43333333333333335</v>
      </c>
      <c r="H281" s="1">
        <v>0.62291666666666667</v>
      </c>
      <c r="I281">
        <v>56</v>
      </c>
    </row>
    <row r="282" spans="1:9" x14ac:dyDescent="0.25">
      <c r="A282">
        <v>1376</v>
      </c>
      <c r="B282" t="s">
        <v>380</v>
      </c>
      <c r="C282" t="s">
        <v>381</v>
      </c>
      <c r="D282" t="s">
        <v>11</v>
      </c>
      <c r="E282" t="s">
        <v>351</v>
      </c>
      <c r="F282" t="s">
        <v>13</v>
      </c>
      <c r="G282" s="1">
        <v>0.39513888888888887</v>
      </c>
      <c r="H282" s="1">
        <v>0.62222222222222223</v>
      </c>
      <c r="I282">
        <v>61</v>
      </c>
    </row>
    <row r="283" spans="1:9" x14ac:dyDescent="0.25">
      <c r="A283">
        <v>1421</v>
      </c>
      <c r="B283" t="s">
        <v>382</v>
      </c>
      <c r="C283" t="s">
        <v>383</v>
      </c>
      <c r="D283" t="s">
        <v>23</v>
      </c>
      <c r="E283" t="s">
        <v>351</v>
      </c>
      <c r="F283" t="s">
        <v>24</v>
      </c>
      <c r="G283" s="1">
        <v>0.48958333333333331</v>
      </c>
      <c r="H283" s="1">
        <v>0.61527777777777781</v>
      </c>
      <c r="I283">
        <v>116</v>
      </c>
    </row>
    <row r="284" spans="1:9" x14ac:dyDescent="0.25">
      <c r="A284">
        <v>1068</v>
      </c>
      <c r="B284" t="s">
        <v>384</v>
      </c>
      <c r="C284" t="s">
        <v>385</v>
      </c>
      <c r="D284" t="s">
        <v>23</v>
      </c>
      <c r="E284" t="s">
        <v>351</v>
      </c>
      <c r="F284" t="s">
        <v>13</v>
      </c>
      <c r="G284" s="1">
        <v>0.45208333333333334</v>
      </c>
      <c r="H284" s="1">
        <v>0.61527777777777781</v>
      </c>
    </row>
    <row r="285" spans="1:9" x14ac:dyDescent="0.25">
      <c r="A285">
        <v>1285</v>
      </c>
      <c r="B285" t="s">
        <v>311</v>
      </c>
      <c r="C285" t="s">
        <v>386</v>
      </c>
      <c r="D285" t="s">
        <v>11</v>
      </c>
      <c r="E285" t="s">
        <v>351</v>
      </c>
      <c r="F285" t="s">
        <v>24</v>
      </c>
      <c r="G285" s="1">
        <v>0.38750000000000001</v>
      </c>
      <c r="H285" s="1">
        <v>0.61527777777777781</v>
      </c>
      <c r="I285">
        <v>102</v>
      </c>
    </row>
    <row r="286" spans="1:9" x14ac:dyDescent="0.25">
      <c r="A286">
        <v>1259</v>
      </c>
      <c r="B286" t="s">
        <v>387</v>
      </c>
      <c r="C286" t="s">
        <v>388</v>
      </c>
      <c r="D286" t="s">
        <v>23</v>
      </c>
      <c r="E286" t="s">
        <v>351</v>
      </c>
      <c r="F286" t="s">
        <v>13</v>
      </c>
      <c r="G286" s="1">
        <v>0.4861111111111111</v>
      </c>
      <c r="H286" s="1">
        <v>0.61736111111111114</v>
      </c>
      <c r="I286">
        <v>69</v>
      </c>
    </row>
    <row r="287" spans="1:9" x14ac:dyDescent="0.25">
      <c r="A287">
        <v>1377</v>
      </c>
      <c r="B287" t="s">
        <v>389</v>
      </c>
      <c r="C287" t="s">
        <v>390</v>
      </c>
      <c r="D287" t="s">
        <v>11</v>
      </c>
      <c r="E287" t="s">
        <v>351</v>
      </c>
      <c r="F287" t="s">
        <v>13</v>
      </c>
      <c r="G287" s="1">
        <v>0.42291666666666666</v>
      </c>
      <c r="H287" s="1">
        <v>0.62430555555555556</v>
      </c>
      <c r="I287">
        <v>107</v>
      </c>
    </row>
    <row r="288" spans="1:9" x14ac:dyDescent="0.25">
      <c r="A288">
        <v>1286</v>
      </c>
      <c r="B288" t="s">
        <v>391</v>
      </c>
      <c r="C288" t="s">
        <v>392</v>
      </c>
      <c r="D288" t="s">
        <v>23</v>
      </c>
      <c r="E288" t="s">
        <v>351</v>
      </c>
      <c r="F288" t="s">
        <v>13</v>
      </c>
      <c r="G288" s="1">
        <v>0.47916666666666669</v>
      </c>
      <c r="H288" s="1">
        <v>0.61805555555555558</v>
      </c>
      <c r="I288">
        <v>114</v>
      </c>
    </row>
    <row r="289" spans="1:9" x14ac:dyDescent="0.25">
      <c r="A289">
        <v>1308</v>
      </c>
      <c r="B289" t="s">
        <v>195</v>
      </c>
      <c r="C289" t="s">
        <v>196</v>
      </c>
      <c r="D289" t="s">
        <v>152</v>
      </c>
      <c r="E289" t="s">
        <v>351</v>
      </c>
      <c r="F289" t="s">
        <v>13</v>
      </c>
      <c r="G289" s="1">
        <v>0.46875</v>
      </c>
      <c r="H289" s="1">
        <v>0.6166666666666667</v>
      </c>
      <c r="I289">
        <v>115</v>
      </c>
    </row>
    <row r="290" spans="1:9" x14ac:dyDescent="0.25">
      <c r="A290">
        <v>1324</v>
      </c>
      <c r="B290" t="s">
        <v>393</v>
      </c>
      <c r="C290" t="s">
        <v>394</v>
      </c>
      <c r="D290" t="s">
        <v>51</v>
      </c>
      <c r="E290" t="s">
        <v>351</v>
      </c>
      <c r="F290" t="s">
        <v>13</v>
      </c>
      <c r="G290" s="1">
        <v>0.39583333333333331</v>
      </c>
      <c r="H290" s="1">
        <v>0.61458333333333337</v>
      </c>
      <c r="I290">
        <v>50</v>
      </c>
    </row>
    <row r="291" spans="1:9" x14ac:dyDescent="0.25">
      <c r="A291">
        <v>1421</v>
      </c>
      <c r="B291" t="s">
        <v>182</v>
      </c>
      <c r="C291" t="s">
        <v>183</v>
      </c>
      <c r="D291" t="s">
        <v>23</v>
      </c>
      <c r="E291" t="s">
        <v>351</v>
      </c>
      <c r="F291" t="s">
        <v>24</v>
      </c>
      <c r="G291" s="1">
        <v>0.48819444444444443</v>
      </c>
      <c r="H291" s="1">
        <v>0.61597222222222225</v>
      </c>
      <c r="I291">
        <v>82</v>
      </c>
    </row>
    <row r="292" spans="1:9" x14ac:dyDescent="0.25">
      <c r="A292">
        <v>1174</v>
      </c>
      <c r="B292" t="s">
        <v>307</v>
      </c>
      <c r="C292" t="s">
        <v>308</v>
      </c>
      <c r="D292" t="s">
        <v>102</v>
      </c>
      <c r="E292" t="s">
        <v>351</v>
      </c>
      <c r="F292" t="s">
        <v>13</v>
      </c>
      <c r="G292" s="1">
        <v>0.48125000000000001</v>
      </c>
      <c r="H292" s="1">
        <v>0.62083333333333335</v>
      </c>
      <c r="I292">
        <v>66</v>
      </c>
    </row>
    <row r="293" spans="1:9" x14ac:dyDescent="0.25">
      <c r="A293">
        <v>1284</v>
      </c>
      <c r="B293" t="s">
        <v>395</v>
      </c>
      <c r="C293" t="s">
        <v>396</v>
      </c>
      <c r="D293" t="s">
        <v>20</v>
      </c>
      <c r="E293" t="s">
        <v>397</v>
      </c>
      <c r="F293" t="s">
        <v>13</v>
      </c>
      <c r="G293" s="1">
        <v>0.38958333333333334</v>
      </c>
      <c r="H293" s="1">
        <v>0.62430555555555556</v>
      </c>
      <c r="I293">
        <v>105</v>
      </c>
    </row>
    <row r="294" spans="1:9" x14ac:dyDescent="0.25">
      <c r="A294">
        <v>1004</v>
      </c>
      <c r="B294" t="s">
        <v>107</v>
      </c>
      <c r="C294" t="s">
        <v>108</v>
      </c>
      <c r="D294" t="s">
        <v>23</v>
      </c>
      <c r="E294" t="s">
        <v>397</v>
      </c>
      <c r="F294" t="s">
        <v>13</v>
      </c>
      <c r="G294" s="1">
        <v>0.48125000000000001</v>
      </c>
      <c r="H294" s="1">
        <v>0.62361111111111112</v>
      </c>
      <c r="I294">
        <v>69</v>
      </c>
    </row>
    <row r="295" spans="1:9" x14ac:dyDescent="0.25">
      <c r="A295">
        <v>1469</v>
      </c>
      <c r="B295" t="s">
        <v>39</v>
      </c>
      <c r="C295" t="s">
        <v>40</v>
      </c>
      <c r="D295" t="s">
        <v>23</v>
      </c>
      <c r="E295" t="s">
        <v>397</v>
      </c>
      <c r="F295" t="s">
        <v>13</v>
      </c>
      <c r="G295" s="1">
        <v>0.37638888888888888</v>
      </c>
      <c r="H295" s="1">
        <v>0.61527777777777781</v>
      </c>
      <c r="I295">
        <v>50</v>
      </c>
    </row>
    <row r="296" spans="1:9" x14ac:dyDescent="0.25">
      <c r="A296">
        <v>1603</v>
      </c>
      <c r="B296" t="s">
        <v>311</v>
      </c>
      <c r="C296" t="s">
        <v>398</v>
      </c>
      <c r="D296" t="s">
        <v>23</v>
      </c>
      <c r="E296" t="s">
        <v>397</v>
      </c>
      <c r="F296" t="s">
        <v>13</v>
      </c>
      <c r="G296" s="1">
        <v>0.49861111111111112</v>
      </c>
      <c r="H296" s="1">
        <v>0.62361111111111112</v>
      </c>
      <c r="I296">
        <v>56</v>
      </c>
    </row>
    <row r="297" spans="1:9" x14ac:dyDescent="0.25">
      <c r="A297">
        <v>1626</v>
      </c>
      <c r="B297" t="s">
        <v>105</v>
      </c>
      <c r="C297" t="s">
        <v>106</v>
      </c>
      <c r="D297" t="s">
        <v>23</v>
      </c>
      <c r="E297" t="s">
        <v>397</v>
      </c>
      <c r="F297" t="s">
        <v>24</v>
      </c>
      <c r="G297" s="1">
        <v>0.41597222222222219</v>
      </c>
      <c r="H297" s="1">
        <v>0.61736111111111114</v>
      </c>
      <c r="I297">
        <v>59</v>
      </c>
    </row>
    <row r="298" spans="1:9" x14ac:dyDescent="0.25">
      <c r="A298">
        <v>1189</v>
      </c>
      <c r="B298" t="s">
        <v>382</v>
      </c>
      <c r="C298" t="s">
        <v>399</v>
      </c>
      <c r="D298" t="s">
        <v>11</v>
      </c>
      <c r="E298" t="s">
        <v>397</v>
      </c>
      <c r="F298" t="s">
        <v>24</v>
      </c>
      <c r="G298" s="1">
        <v>0.45694444444444443</v>
      </c>
      <c r="H298" s="1">
        <v>0.61597222222222225</v>
      </c>
    </row>
    <row r="299" spans="1:9" x14ac:dyDescent="0.25">
      <c r="A299">
        <v>1607</v>
      </c>
      <c r="B299" t="s">
        <v>374</v>
      </c>
      <c r="C299" t="s">
        <v>375</v>
      </c>
      <c r="D299" t="s">
        <v>23</v>
      </c>
      <c r="E299" t="s">
        <v>397</v>
      </c>
      <c r="F299" t="s">
        <v>24</v>
      </c>
      <c r="G299" s="1">
        <v>0.4236111111111111</v>
      </c>
      <c r="H299" s="1">
        <v>0.62430555555555556</v>
      </c>
      <c r="I299">
        <v>92</v>
      </c>
    </row>
    <row r="300" spans="1:9" x14ac:dyDescent="0.25">
      <c r="A300">
        <v>1515</v>
      </c>
      <c r="B300" t="s">
        <v>400</v>
      </c>
      <c r="C300" t="s">
        <v>401</v>
      </c>
      <c r="D300" t="s">
        <v>23</v>
      </c>
      <c r="E300" t="s">
        <v>397</v>
      </c>
      <c r="F300" t="s">
        <v>13</v>
      </c>
      <c r="G300" s="1">
        <v>0.3923611111111111</v>
      </c>
      <c r="H300" s="1">
        <v>0.62222222222222223</v>
      </c>
      <c r="I300">
        <v>103</v>
      </c>
    </row>
    <row r="301" spans="1:9" x14ac:dyDescent="0.25">
      <c r="A301">
        <v>1195</v>
      </c>
      <c r="B301" t="s">
        <v>119</v>
      </c>
      <c r="C301" t="s">
        <v>120</v>
      </c>
      <c r="D301" t="s">
        <v>23</v>
      </c>
      <c r="E301" t="s">
        <v>397</v>
      </c>
      <c r="F301" t="s">
        <v>13</v>
      </c>
      <c r="G301" s="1">
        <v>0.44722222222222219</v>
      </c>
      <c r="H301" s="1">
        <v>0.61944444444444446</v>
      </c>
      <c r="I301">
        <v>70</v>
      </c>
    </row>
    <row r="302" spans="1:9" x14ac:dyDescent="0.25">
      <c r="A302">
        <v>1377</v>
      </c>
      <c r="B302" t="s">
        <v>364</v>
      </c>
      <c r="C302" t="s">
        <v>365</v>
      </c>
      <c r="D302" t="s">
        <v>11</v>
      </c>
      <c r="E302" t="s">
        <v>397</v>
      </c>
      <c r="F302" t="s">
        <v>24</v>
      </c>
      <c r="G302" s="1">
        <v>0.46249999999999997</v>
      </c>
      <c r="H302" s="1">
        <v>0.6166666666666667</v>
      </c>
      <c r="I302">
        <v>90</v>
      </c>
    </row>
    <row r="303" spans="1:9" x14ac:dyDescent="0.25">
      <c r="A303">
        <v>1554</v>
      </c>
      <c r="B303" t="s">
        <v>402</v>
      </c>
      <c r="C303" t="s">
        <v>403</v>
      </c>
      <c r="D303" t="s">
        <v>11</v>
      </c>
      <c r="E303" t="s">
        <v>397</v>
      </c>
      <c r="F303" t="s">
        <v>13</v>
      </c>
      <c r="G303" s="1">
        <v>0.44236111111111115</v>
      </c>
      <c r="H303" s="1">
        <v>0.62361111111111112</v>
      </c>
      <c r="I303">
        <v>93</v>
      </c>
    </row>
    <row r="304" spans="1:9" x14ac:dyDescent="0.25">
      <c r="A304">
        <v>1587</v>
      </c>
      <c r="B304" t="s">
        <v>18</v>
      </c>
      <c r="C304" t="s">
        <v>19</v>
      </c>
      <c r="D304" t="s">
        <v>20</v>
      </c>
      <c r="E304" t="s">
        <v>397</v>
      </c>
      <c r="F304" t="s">
        <v>24</v>
      </c>
      <c r="G304" s="1">
        <v>0.46111111111111108</v>
      </c>
      <c r="H304" s="1">
        <v>0.61736111111111114</v>
      </c>
      <c r="I304">
        <v>106</v>
      </c>
    </row>
    <row r="305" spans="1:9" x14ac:dyDescent="0.25">
      <c r="A305">
        <v>1170</v>
      </c>
      <c r="B305" t="s">
        <v>404</v>
      </c>
      <c r="C305" t="s">
        <v>405</v>
      </c>
      <c r="D305" t="s">
        <v>23</v>
      </c>
      <c r="E305" t="s">
        <v>397</v>
      </c>
      <c r="F305" t="s">
        <v>13</v>
      </c>
      <c r="G305" s="1">
        <v>0.38611111111111113</v>
      </c>
      <c r="H305" s="1">
        <v>0.61944444444444446</v>
      </c>
      <c r="I305">
        <v>99</v>
      </c>
    </row>
    <row r="306" spans="1:9" x14ac:dyDescent="0.25">
      <c r="A306">
        <v>1644</v>
      </c>
      <c r="B306" t="s">
        <v>406</v>
      </c>
      <c r="C306" t="s">
        <v>407</v>
      </c>
      <c r="D306" t="s">
        <v>102</v>
      </c>
      <c r="E306" t="s">
        <v>397</v>
      </c>
      <c r="F306" t="s">
        <v>24</v>
      </c>
      <c r="G306" s="1">
        <v>0.43263888888888885</v>
      </c>
      <c r="H306" s="1">
        <v>0.61597222222222225</v>
      </c>
      <c r="I306">
        <v>67</v>
      </c>
    </row>
    <row r="307" spans="1:9" x14ac:dyDescent="0.25">
      <c r="A307">
        <v>1409</v>
      </c>
      <c r="B307" t="s">
        <v>408</v>
      </c>
      <c r="C307" t="s">
        <v>409</v>
      </c>
      <c r="D307" t="s">
        <v>11</v>
      </c>
      <c r="E307" t="s">
        <v>397</v>
      </c>
      <c r="F307" t="s">
        <v>13</v>
      </c>
      <c r="G307" s="1">
        <v>0.46319444444444446</v>
      </c>
      <c r="H307" s="1">
        <v>0.62013888888888891</v>
      </c>
      <c r="I307">
        <v>88</v>
      </c>
    </row>
    <row r="308" spans="1:9" x14ac:dyDescent="0.25">
      <c r="A308">
        <v>1474</v>
      </c>
      <c r="B308" t="s">
        <v>368</v>
      </c>
      <c r="C308" t="s">
        <v>369</v>
      </c>
      <c r="D308" t="s">
        <v>11</v>
      </c>
      <c r="E308" t="s">
        <v>397</v>
      </c>
      <c r="F308" t="s">
        <v>24</v>
      </c>
      <c r="G308" s="1">
        <v>0.45277777777777778</v>
      </c>
      <c r="H308" s="1">
        <v>0.61875000000000002</v>
      </c>
      <c r="I308">
        <v>87</v>
      </c>
    </row>
    <row r="309" spans="1:9" x14ac:dyDescent="0.25">
      <c r="A309">
        <v>1152</v>
      </c>
      <c r="B309" t="s">
        <v>410</v>
      </c>
      <c r="C309" t="s">
        <v>411</v>
      </c>
      <c r="D309" t="s">
        <v>11</v>
      </c>
      <c r="E309" t="s">
        <v>397</v>
      </c>
      <c r="F309" t="s">
        <v>13</v>
      </c>
      <c r="G309" s="1">
        <v>0.38958333333333334</v>
      </c>
      <c r="H309" s="1">
        <v>0.61875000000000002</v>
      </c>
      <c r="I309">
        <v>93</v>
      </c>
    </row>
    <row r="310" spans="1:9" x14ac:dyDescent="0.25">
      <c r="A310">
        <v>1041</v>
      </c>
      <c r="B310" t="s">
        <v>412</v>
      </c>
      <c r="C310" t="s">
        <v>413</v>
      </c>
      <c r="D310" t="s">
        <v>414</v>
      </c>
      <c r="E310" t="s">
        <v>397</v>
      </c>
      <c r="F310" t="s">
        <v>13</v>
      </c>
      <c r="G310" s="1">
        <v>0.44722222222222219</v>
      </c>
      <c r="H310" s="1">
        <v>0.61597222222222225</v>
      </c>
      <c r="I310">
        <v>72</v>
      </c>
    </row>
    <row r="311" spans="1:9" x14ac:dyDescent="0.25">
      <c r="A311">
        <v>1171</v>
      </c>
      <c r="B311" t="s">
        <v>415</v>
      </c>
      <c r="C311" t="s">
        <v>416</v>
      </c>
      <c r="D311" t="s">
        <v>11</v>
      </c>
      <c r="E311" t="s">
        <v>397</v>
      </c>
      <c r="F311" t="s">
        <v>13</v>
      </c>
      <c r="G311" s="1">
        <v>0.43194444444444446</v>
      </c>
      <c r="H311" s="1">
        <v>0.62361111111111112</v>
      </c>
      <c r="I311">
        <v>61</v>
      </c>
    </row>
    <row r="312" spans="1:9" x14ac:dyDescent="0.25">
      <c r="A312">
        <v>1075</v>
      </c>
      <c r="B312" t="s">
        <v>364</v>
      </c>
      <c r="C312" t="s">
        <v>365</v>
      </c>
      <c r="D312" t="s">
        <v>11</v>
      </c>
      <c r="E312" t="s">
        <v>397</v>
      </c>
      <c r="F312" t="s">
        <v>13</v>
      </c>
      <c r="G312" s="1">
        <v>0.37986111111111115</v>
      </c>
      <c r="H312" s="1">
        <v>0.61805555555555558</v>
      </c>
      <c r="I312">
        <v>55</v>
      </c>
    </row>
    <row r="313" spans="1:9" x14ac:dyDescent="0.25">
      <c r="A313">
        <v>1506</v>
      </c>
      <c r="B313" t="s">
        <v>182</v>
      </c>
      <c r="C313" t="s">
        <v>183</v>
      </c>
      <c r="D313" t="s">
        <v>23</v>
      </c>
      <c r="E313" t="s">
        <v>397</v>
      </c>
      <c r="F313" t="s">
        <v>24</v>
      </c>
      <c r="G313" s="1">
        <v>0.40138888888888885</v>
      </c>
      <c r="H313" s="1">
        <v>0.61875000000000002</v>
      </c>
      <c r="I313">
        <v>61</v>
      </c>
    </row>
    <row r="314" spans="1:9" x14ac:dyDescent="0.25">
      <c r="A314">
        <v>1479</v>
      </c>
      <c r="B314" t="s">
        <v>107</v>
      </c>
      <c r="C314" t="s">
        <v>108</v>
      </c>
      <c r="D314" t="s">
        <v>23</v>
      </c>
      <c r="E314" t="s">
        <v>397</v>
      </c>
      <c r="F314" t="s">
        <v>24</v>
      </c>
      <c r="G314" s="1">
        <v>0.46666666666666662</v>
      </c>
      <c r="H314" s="1">
        <v>0.62430555555555556</v>
      </c>
      <c r="I314">
        <v>111</v>
      </c>
    </row>
    <row r="315" spans="1:9" x14ac:dyDescent="0.25">
      <c r="A315">
        <v>1522</v>
      </c>
      <c r="B315" t="s">
        <v>417</v>
      </c>
      <c r="C315" t="s">
        <v>418</v>
      </c>
      <c r="D315" t="s">
        <v>287</v>
      </c>
      <c r="E315" t="s">
        <v>397</v>
      </c>
      <c r="F315" t="s">
        <v>13</v>
      </c>
      <c r="G315" s="1">
        <v>0.44236111111111115</v>
      </c>
      <c r="H315" s="1">
        <v>0.62222222222222223</v>
      </c>
      <c r="I315">
        <v>120</v>
      </c>
    </row>
    <row r="316" spans="1:9" x14ac:dyDescent="0.25">
      <c r="A316">
        <v>1418</v>
      </c>
      <c r="B316" t="s">
        <v>299</v>
      </c>
      <c r="C316" t="s">
        <v>300</v>
      </c>
      <c r="D316" t="s">
        <v>23</v>
      </c>
      <c r="E316" t="s">
        <v>397</v>
      </c>
      <c r="F316" t="s">
        <v>13</v>
      </c>
      <c r="G316" s="1">
        <v>0.39999999999999997</v>
      </c>
      <c r="H316" s="1">
        <v>0.61597222222222225</v>
      </c>
      <c r="I316">
        <v>95</v>
      </c>
    </row>
    <row r="317" spans="1:9" x14ac:dyDescent="0.25">
      <c r="A317">
        <v>1170</v>
      </c>
      <c r="B317" t="s">
        <v>419</v>
      </c>
      <c r="C317" t="s">
        <v>420</v>
      </c>
      <c r="D317" t="s">
        <v>11</v>
      </c>
      <c r="E317" t="s">
        <v>397</v>
      </c>
      <c r="F317" t="s">
        <v>13</v>
      </c>
      <c r="G317" s="1">
        <v>0.49861111111111112</v>
      </c>
      <c r="H317" s="1">
        <v>0.61805555555555558</v>
      </c>
      <c r="I317">
        <v>86</v>
      </c>
    </row>
    <row r="318" spans="1:9" x14ac:dyDescent="0.25">
      <c r="A318">
        <v>1275</v>
      </c>
      <c r="B318" t="s">
        <v>39</v>
      </c>
      <c r="C318" t="s">
        <v>40</v>
      </c>
      <c r="D318" t="s">
        <v>23</v>
      </c>
      <c r="E318" t="s">
        <v>397</v>
      </c>
      <c r="F318" t="s">
        <v>13</v>
      </c>
      <c r="G318" s="1">
        <v>0.47569444444444442</v>
      </c>
      <c r="H318" s="1">
        <v>0.6166666666666667</v>
      </c>
      <c r="I318">
        <v>111</v>
      </c>
    </row>
    <row r="319" spans="1:9" x14ac:dyDescent="0.25">
      <c r="A319">
        <v>1386</v>
      </c>
      <c r="B319" t="s">
        <v>18</v>
      </c>
      <c r="C319" t="s">
        <v>19</v>
      </c>
      <c r="D319" t="s">
        <v>20</v>
      </c>
      <c r="E319" t="s">
        <v>397</v>
      </c>
      <c r="F319" t="s">
        <v>13</v>
      </c>
      <c r="G319" s="1">
        <v>0.3972222222222222</v>
      </c>
      <c r="H319" s="1">
        <v>0.6166666666666667</v>
      </c>
    </row>
    <row r="320" spans="1:9" x14ac:dyDescent="0.25">
      <c r="A320">
        <v>1339</v>
      </c>
      <c r="B320" t="s">
        <v>421</v>
      </c>
      <c r="C320" t="s">
        <v>422</v>
      </c>
      <c r="D320" t="s">
        <v>414</v>
      </c>
      <c r="E320" t="s">
        <v>397</v>
      </c>
      <c r="F320" t="s">
        <v>13</v>
      </c>
      <c r="G320" s="1">
        <v>0.42777777777777781</v>
      </c>
      <c r="H320" s="1">
        <v>0.61458333333333337</v>
      </c>
      <c r="I320">
        <v>84</v>
      </c>
    </row>
    <row r="321" spans="1:9" x14ac:dyDescent="0.25">
      <c r="A321">
        <v>1410</v>
      </c>
      <c r="B321" t="s">
        <v>9</v>
      </c>
      <c r="C321" t="s">
        <v>10</v>
      </c>
      <c r="D321" t="s">
        <v>11</v>
      </c>
      <c r="E321" t="s">
        <v>397</v>
      </c>
      <c r="F321" t="s">
        <v>13</v>
      </c>
      <c r="G321" s="1">
        <v>0.46249999999999997</v>
      </c>
      <c r="H321" s="1">
        <v>0.62083333333333335</v>
      </c>
      <c r="I321">
        <v>74</v>
      </c>
    </row>
    <row r="322" spans="1:9" x14ac:dyDescent="0.25">
      <c r="A322">
        <v>1302</v>
      </c>
      <c r="B322" t="s">
        <v>423</v>
      </c>
      <c r="C322" t="s">
        <v>424</v>
      </c>
      <c r="D322" t="s">
        <v>23</v>
      </c>
      <c r="E322" t="s">
        <v>397</v>
      </c>
      <c r="F322" t="s">
        <v>13</v>
      </c>
      <c r="G322" s="1">
        <v>0.37916666666666665</v>
      </c>
      <c r="H322" s="1">
        <v>0.61805555555555558</v>
      </c>
      <c r="I322">
        <v>95</v>
      </c>
    </row>
    <row r="323" spans="1:9" x14ac:dyDescent="0.25">
      <c r="A323">
        <v>1193</v>
      </c>
      <c r="B323" t="s">
        <v>425</v>
      </c>
      <c r="C323" t="s">
        <v>426</v>
      </c>
      <c r="D323" t="s">
        <v>11</v>
      </c>
      <c r="E323" t="s">
        <v>397</v>
      </c>
      <c r="F323" t="s">
        <v>13</v>
      </c>
      <c r="G323" s="1">
        <v>0.44791666666666669</v>
      </c>
      <c r="H323" s="1">
        <v>0.61458333333333337</v>
      </c>
      <c r="I323">
        <v>119</v>
      </c>
    </row>
    <row r="324" spans="1:9" x14ac:dyDescent="0.25">
      <c r="A324">
        <v>1047</v>
      </c>
      <c r="B324" t="s">
        <v>427</v>
      </c>
      <c r="C324" t="s">
        <v>428</v>
      </c>
      <c r="D324" t="s">
        <v>11</v>
      </c>
      <c r="E324" t="s">
        <v>397</v>
      </c>
      <c r="F324" t="s">
        <v>13</v>
      </c>
      <c r="G324" s="1">
        <v>0.47500000000000003</v>
      </c>
      <c r="H324" s="1">
        <v>0.62152777777777779</v>
      </c>
      <c r="I324">
        <v>68</v>
      </c>
    </row>
    <row r="325" spans="1:9" x14ac:dyDescent="0.25">
      <c r="A325">
        <v>1086</v>
      </c>
      <c r="B325" t="s">
        <v>429</v>
      </c>
      <c r="C325" t="s">
        <v>430</v>
      </c>
      <c r="D325" t="s">
        <v>23</v>
      </c>
      <c r="E325" t="s">
        <v>397</v>
      </c>
      <c r="F325" t="s">
        <v>13</v>
      </c>
      <c r="G325" s="1">
        <v>0.48749999999999999</v>
      </c>
      <c r="H325" s="1">
        <v>0.61597222222222225</v>
      </c>
      <c r="I325">
        <v>95</v>
      </c>
    </row>
    <row r="326" spans="1:9" x14ac:dyDescent="0.25">
      <c r="A326">
        <v>1173</v>
      </c>
      <c r="B326" t="s">
        <v>119</v>
      </c>
      <c r="C326" t="s">
        <v>120</v>
      </c>
      <c r="D326" t="s">
        <v>23</v>
      </c>
      <c r="E326" t="s">
        <v>397</v>
      </c>
      <c r="F326" t="s">
        <v>13</v>
      </c>
      <c r="G326" s="1">
        <v>0.47847222222222219</v>
      </c>
      <c r="H326" s="1">
        <v>0.62152777777777779</v>
      </c>
      <c r="I326">
        <v>112</v>
      </c>
    </row>
    <row r="327" spans="1:9" x14ac:dyDescent="0.25">
      <c r="A327">
        <v>1254</v>
      </c>
      <c r="B327" t="s">
        <v>195</v>
      </c>
      <c r="C327" t="s">
        <v>196</v>
      </c>
      <c r="D327" t="s">
        <v>152</v>
      </c>
      <c r="E327" t="s">
        <v>397</v>
      </c>
      <c r="F327" t="s">
        <v>13</v>
      </c>
      <c r="G327" s="1">
        <v>0.40972222222222227</v>
      </c>
      <c r="H327" s="1">
        <v>0.62222222222222223</v>
      </c>
      <c r="I327">
        <v>99</v>
      </c>
    </row>
    <row r="328" spans="1:9" x14ac:dyDescent="0.25">
      <c r="A328">
        <v>1388</v>
      </c>
      <c r="B328" t="s">
        <v>431</v>
      </c>
      <c r="C328" t="s">
        <v>432</v>
      </c>
      <c r="D328" t="s">
        <v>11</v>
      </c>
      <c r="E328" t="s">
        <v>397</v>
      </c>
      <c r="F328" t="s">
        <v>13</v>
      </c>
      <c r="G328" s="1">
        <v>0.46597222222222223</v>
      </c>
      <c r="H328" s="1">
        <v>0.61944444444444446</v>
      </c>
      <c r="I328">
        <v>79</v>
      </c>
    </row>
  </sheetData>
  <pageMargins left="0.7" right="0.7" top="0.75" bottom="0.75" header="0.3" footer="0.3"/>
  <pageSetup paperSize="9" scale="96"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pageSetUpPr fitToPage="1"/>
  </sheetPr>
  <dimension ref="A1:V332"/>
  <sheetViews>
    <sheetView workbookViewId="0">
      <selection activeCell="B3" sqref="B3"/>
    </sheetView>
  </sheetViews>
  <sheetFormatPr defaultColWidth="0" defaultRowHeight="15" x14ac:dyDescent="0.25"/>
  <cols>
    <col min="1" max="1" width="10.85546875" customWidth="1"/>
    <col min="2" max="2" width="24.85546875" bestFit="1" customWidth="1"/>
    <col min="3" max="3" width="35.42578125" customWidth="1"/>
    <col min="4" max="4" width="12.85546875" bestFit="1" customWidth="1"/>
    <col min="5" max="5" width="10.140625" bestFit="1" customWidth="1"/>
    <col min="6" max="6" width="8.85546875" bestFit="1" customWidth="1"/>
    <col min="7" max="7" width="9" bestFit="1" customWidth="1"/>
    <col min="8" max="8" width="9.140625" customWidth="1"/>
    <col min="9" max="9" width="9.7109375" customWidth="1"/>
    <col min="10" max="10" width="7.42578125" customWidth="1"/>
    <col min="11" max="11" width="10.140625" customWidth="1"/>
    <col min="12" max="15" width="9.140625" customWidth="1"/>
    <col min="16" max="21" width="9.140625" hidden="1" customWidth="1"/>
    <col min="22" max="22" width="21.140625" hidden="1" customWidth="1"/>
    <col min="23" max="16384" width="9.140625" hidden="1"/>
  </cols>
  <sheetData>
    <row r="1" spans="1:22" ht="34.5" customHeight="1" x14ac:dyDescent="0.5">
      <c r="A1" s="48" t="s">
        <v>433</v>
      </c>
      <c r="B1" s="48"/>
      <c r="C1" s="48"/>
      <c r="D1" s="48"/>
      <c r="E1" s="48"/>
      <c r="F1" s="48"/>
      <c r="G1" s="48"/>
      <c r="H1" s="48"/>
      <c r="I1" s="48"/>
      <c r="J1" s="48"/>
      <c r="K1" s="48"/>
      <c r="L1" s="48"/>
      <c r="M1" s="48"/>
      <c r="N1" s="48"/>
      <c r="O1" s="48"/>
    </row>
    <row r="2" spans="1:22" ht="15" customHeight="1" thickBot="1" x14ac:dyDescent="0.3">
      <c r="A2" s="49"/>
      <c r="B2" s="9" t="s">
        <v>452</v>
      </c>
      <c r="C2" s="12" t="s">
        <v>451</v>
      </c>
      <c r="D2" s="9" t="s">
        <v>444</v>
      </c>
      <c r="E2" s="9" t="s">
        <v>443</v>
      </c>
      <c r="F2" s="47"/>
      <c r="G2" s="47"/>
      <c r="H2" s="47"/>
      <c r="I2" s="47"/>
      <c r="J2" s="47"/>
      <c r="K2" s="47"/>
      <c r="L2" s="47"/>
      <c r="M2" s="47"/>
      <c r="N2" s="47"/>
      <c r="O2" s="47"/>
      <c r="V2" s="46" t="s">
        <v>436</v>
      </c>
    </row>
    <row r="3" spans="1:22" ht="39.75" customHeight="1" thickTop="1" x14ac:dyDescent="0.25">
      <c r="A3" s="49"/>
      <c r="B3" s="21"/>
      <c r="C3" s="21" t="str">
        <f>IFERROR(VLOOKUP(B3,A5:O331,2,FALSE),"No employee_id provided")</f>
        <v>No employee_id provided</v>
      </c>
      <c r="D3" s="21" t="str">
        <f>IFERROR(VLOOKUP(B3,A5:O331,10,FALSE),"-")</f>
        <v>-</v>
      </c>
      <c r="E3" s="22" t="str">
        <f>IFERROR(VLOOKUP(B3,A5:O331,15,),"-")</f>
        <v>-</v>
      </c>
      <c r="F3" s="47"/>
      <c r="G3" s="47"/>
      <c r="H3" s="47"/>
      <c r="I3" s="47"/>
      <c r="J3" s="47"/>
      <c r="K3" s="47"/>
      <c r="L3" s="47"/>
      <c r="M3" s="47"/>
      <c r="N3" s="47"/>
      <c r="O3" s="47"/>
      <c r="V3" s="46"/>
    </row>
    <row r="4" spans="1:22" s="2" customFormat="1" ht="45" x14ac:dyDescent="0.25">
      <c r="A4" s="8" t="s">
        <v>0</v>
      </c>
      <c r="B4" s="8" t="s">
        <v>1</v>
      </c>
      <c r="C4" s="8" t="s">
        <v>2</v>
      </c>
      <c r="D4" s="8" t="s">
        <v>3</v>
      </c>
      <c r="E4" s="8" t="s">
        <v>4</v>
      </c>
      <c r="F4" s="8" t="s">
        <v>5</v>
      </c>
      <c r="G4" s="8" t="s">
        <v>6</v>
      </c>
      <c r="H4" s="8" t="s">
        <v>7</v>
      </c>
      <c r="I4" s="5" t="s">
        <v>8</v>
      </c>
      <c r="J4" s="5" t="s">
        <v>434</v>
      </c>
      <c r="K4" s="8" t="s">
        <v>437</v>
      </c>
      <c r="L4" s="8" t="s">
        <v>435</v>
      </c>
      <c r="M4" s="8" t="s">
        <v>438</v>
      </c>
      <c r="N4" s="8" t="s">
        <v>439</v>
      </c>
      <c r="O4" s="8" t="s">
        <v>440</v>
      </c>
      <c r="V4" s="46"/>
    </row>
    <row r="5" spans="1:22" x14ac:dyDescent="0.25">
      <c r="A5">
        <v>1190</v>
      </c>
      <c r="B5" t="s">
        <v>46</v>
      </c>
      <c r="C5" t="s">
        <v>47</v>
      </c>
      <c r="D5" t="s">
        <v>23</v>
      </c>
      <c r="E5" t="s">
        <v>43</v>
      </c>
      <c r="F5" t="s">
        <v>24</v>
      </c>
      <c r="G5" s="1">
        <v>0.38194444444444442</v>
      </c>
      <c r="H5" s="1">
        <v>0.61597222222222225</v>
      </c>
      <c r="I5">
        <v>120</v>
      </c>
      <c r="J5">
        <f t="shared" ref="J5:J68" si="0">ROUND((H5-G5)*24,1)</f>
        <v>5.6</v>
      </c>
      <c r="K5">
        <f t="shared" ref="K5:K68" si="1">$J5*5</f>
        <v>28</v>
      </c>
      <c r="L5">
        <f t="shared" ref="L5:L68" si="2">IF(F5="packager",I5*0.5,I5*0.3)</f>
        <v>36</v>
      </c>
      <c r="M5">
        <f t="shared" ref="M5:M68" si="3">K5+L5</f>
        <v>64</v>
      </c>
      <c r="N5">
        <f t="shared" ref="N5:N68" si="4">M5*0.07</f>
        <v>4.4800000000000004</v>
      </c>
      <c r="O5" s="4">
        <f t="shared" ref="O5:O68" si="5">M5-N5</f>
        <v>59.519999999999996</v>
      </c>
      <c r="V5" s="46"/>
    </row>
    <row r="6" spans="1:22" x14ac:dyDescent="0.25">
      <c r="A6">
        <v>1522</v>
      </c>
      <c r="B6" t="s">
        <v>417</v>
      </c>
      <c r="C6" t="s">
        <v>418</v>
      </c>
      <c r="D6" t="s">
        <v>287</v>
      </c>
      <c r="E6" t="s">
        <v>397</v>
      </c>
      <c r="F6" t="s">
        <v>13</v>
      </c>
      <c r="G6" s="1">
        <v>0.44236111111111115</v>
      </c>
      <c r="H6" s="1">
        <v>0.62222222222222223</v>
      </c>
      <c r="I6">
        <v>120</v>
      </c>
      <c r="J6">
        <f t="shared" si="0"/>
        <v>4.3</v>
      </c>
      <c r="K6">
        <f t="shared" si="1"/>
        <v>21.5</v>
      </c>
      <c r="L6">
        <f t="shared" si="2"/>
        <v>60</v>
      </c>
      <c r="M6">
        <f t="shared" si="3"/>
        <v>81.5</v>
      </c>
      <c r="N6">
        <f t="shared" si="4"/>
        <v>5.705000000000001</v>
      </c>
      <c r="O6" s="4">
        <f t="shared" si="5"/>
        <v>75.795000000000002</v>
      </c>
      <c r="V6" s="46"/>
    </row>
    <row r="7" spans="1:22" x14ac:dyDescent="0.25">
      <c r="A7">
        <v>1604</v>
      </c>
      <c r="B7" t="s">
        <v>113</v>
      </c>
      <c r="C7" t="s">
        <v>114</v>
      </c>
      <c r="D7" t="s">
        <v>23</v>
      </c>
      <c r="E7" t="s">
        <v>130</v>
      </c>
      <c r="F7" t="s">
        <v>13</v>
      </c>
      <c r="G7" s="1">
        <v>0.44930555555555557</v>
      </c>
      <c r="H7" s="1">
        <v>0.61805555555555558</v>
      </c>
      <c r="I7">
        <v>120</v>
      </c>
      <c r="J7">
        <f t="shared" si="0"/>
        <v>4.0999999999999996</v>
      </c>
      <c r="K7">
        <f t="shared" si="1"/>
        <v>20.5</v>
      </c>
      <c r="L7">
        <f t="shared" si="2"/>
        <v>60</v>
      </c>
      <c r="M7">
        <f t="shared" si="3"/>
        <v>80.5</v>
      </c>
      <c r="N7">
        <f t="shared" si="4"/>
        <v>5.6350000000000007</v>
      </c>
      <c r="O7" s="4">
        <f t="shared" si="5"/>
        <v>74.864999999999995</v>
      </c>
      <c r="V7" s="46"/>
    </row>
    <row r="8" spans="1:22" x14ac:dyDescent="0.25">
      <c r="A8">
        <v>1653</v>
      </c>
      <c r="B8" t="s">
        <v>9</v>
      </c>
      <c r="C8" t="s">
        <v>10</v>
      </c>
      <c r="D8" t="s">
        <v>11</v>
      </c>
      <c r="E8" t="s">
        <v>351</v>
      </c>
      <c r="F8" t="s">
        <v>13</v>
      </c>
      <c r="G8" s="1">
        <v>0.40625</v>
      </c>
      <c r="H8" s="1">
        <v>0.61458333333333337</v>
      </c>
      <c r="I8">
        <v>120</v>
      </c>
      <c r="J8">
        <f t="shared" si="0"/>
        <v>5</v>
      </c>
      <c r="K8">
        <f t="shared" si="1"/>
        <v>25</v>
      </c>
      <c r="L8">
        <f t="shared" si="2"/>
        <v>60</v>
      </c>
      <c r="M8">
        <f t="shared" si="3"/>
        <v>85</v>
      </c>
      <c r="N8">
        <f t="shared" si="4"/>
        <v>5.95</v>
      </c>
      <c r="O8" s="4">
        <f t="shared" si="5"/>
        <v>79.05</v>
      </c>
      <c r="V8" s="46"/>
    </row>
    <row r="9" spans="1:22" x14ac:dyDescent="0.25">
      <c r="A9">
        <v>1656</v>
      </c>
      <c r="B9" t="s">
        <v>96</v>
      </c>
      <c r="C9" t="s">
        <v>97</v>
      </c>
      <c r="D9" t="s">
        <v>11</v>
      </c>
      <c r="E9" t="s">
        <v>43</v>
      </c>
      <c r="F9" t="s">
        <v>13</v>
      </c>
      <c r="G9" s="1">
        <v>0.46736111111111112</v>
      </c>
      <c r="H9" s="1">
        <v>0.61597222222222225</v>
      </c>
      <c r="I9">
        <v>120</v>
      </c>
      <c r="J9">
        <f t="shared" si="0"/>
        <v>3.6</v>
      </c>
      <c r="K9">
        <f t="shared" si="1"/>
        <v>18</v>
      </c>
      <c r="L9">
        <f t="shared" si="2"/>
        <v>60</v>
      </c>
      <c r="M9">
        <f t="shared" si="3"/>
        <v>78</v>
      </c>
      <c r="N9">
        <f t="shared" si="4"/>
        <v>5.4600000000000009</v>
      </c>
      <c r="O9" s="4">
        <f t="shared" si="5"/>
        <v>72.539999999999992</v>
      </c>
      <c r="V9" s="46"/>
    </row>
    <row r="10" spans="1:22" x14ac:dyDescent="0.25">
      <c r="A10">
        <v>1118</v>
      </c>
      <c r="B10" t="s">
        <v>41</v>
      </c>
      <c r="C10" t="s">
        <v>42</v>
      </c>
      <c r="D10" t="s">
        <v>11</v>
      </c>
      <c r="E10" t="s">
        <v>43</v>
      </c>
      <c r="F10" t="s">
        <v>13</v>
      </c>
      <c r="G10" s="1">
        <v>0.43611111111111112</v>
      </c>
      <c r="H10" s="1">
        <v>0.61736111111111114</v>
      </c>
      <c r="I10">
        <v>119</v>
      </c>
      <c r="J10">
        <f t="shared" si="0"/>
        <v>4.4000000000000004</v>
      </c>
      <c r="K10">
        <f t="shared" si="1"/>
        <v>22</v>
      </c>
      <c r="L10">
        <f t="shared" si="2"/>
        <v>59.5</v>
      </c>
      <c r="M10">
        <f t="shared" si="3"/>
        <v>81.5</v>
      </c>
      <c r="N10">
        <f t="shared" si="4"/>
        <v>5.705000000000001</v>
      </c>
      <c r="O10" s="4">
        <f t="shared" si="5"/>
        <v>75.795000000000002</v>
      </c>
      <c r="V10" s="46"/>
    </row>
    <row r="11" spans="1:22" x14ac:dyDescent="0.25">
      <c r="A11">
        <v>1193</v>
      </c>
      <c r="B11" t="s">
        <v>425</v>
      </c>
      <c r="C11" t="s">
        <v>426</v>
      </c>
      <c r="D11" t="s">
        <v>11</v>
      </c>
      <c r="E11" t="s">
        <v>397</v>
      </c>
      <c r="F11" t="s">
        <v>13</v>
      </c>
      <c r="G11" s="1">
        <v>0.44791666666666669</v>
      </c>
      <c r="H11" s="1">
        <v>0.61458333333333337</v>
      </c>
      <c r="I11">
        <v>119</v>
      </c>
      <c r="J11">
        <f t="shared" si="0"/>
        <v>4</v>
      </c>
      <c r="K11">
        <f t="shared" si="1"/>
        <v>20</v>
      </c>
      <c r="L11">
        <f t="shared" si="2"/>
        <v>59.5</v>
      </c>
      <c r="M11">
        <f t="shared" si="3"/>
        <v>79.5</v>
      </c>
      <c r="N11">
        <f t="shared" si="4"/>
        <v>5.5650000000000004</v>
      </c>
      <c r="O11" s="4">
        <f t="shared" si="5"/>
        <v>73.935000000000002</v>
      </c>
      <c r="V11" s="46"/>
    </row>
    <row r="12" spans="1:22" x14ac:dyDescent="0.25">
      <c r="A12">
        <v>1235</v>
      </c>
      <c r="B12" t="s">
        <v>14</v>
      </c>
      <c r="C12" t="s">
        <v>15</v>
      </c>
      <c r="D12" t="s">
        <v>11</v>
      </c>
      <c r="E12" t="s">
        <v>12</v>
      </c>
      <c r="F12" t="s">
        <v>13</v>
      </c>
      <c r="G12" s="1">
        <v>0.43263888888888885</v>
      </c>
      <c r="H12" s="1">
        <v>0.62222222222222223</v>
      </c>
      <c r="I12">
        <v>119</v>
      </c>
      <c r="J12">
        <f t="shared" si="0"/>
        <v>4.5999999999999996</v>
      </c>
      <c r="K12">
        <f t="shared" si="1"/>
        <v>23</v>
      </c>
      <c r="L12">
        <f t="shared" si="2"/>
        <v>59.5</v>
      </c>
      <c r="M12">
        <f t="shared" si="3"/>
        <v>82.5</v>
      </c>
      <c r="N12">
        <f t="shared" si="4"/>
        <v>5.7750000000000004</v>
      </c>
      <c r="O12" s="4">
        <f t="shared" si="5"/>
        <v>76.724999999999994</v>
      </c>
      <c r="V12" s="46"/>
    </row>
    <row r="13" spans="1:22" x14ac:dyDescent="0.25">
      <c r="A13">
        <v>1465</v>
      </c>
      <c r="B13" t="s">
        <v>126</v>
      </c>
      <c r="C13" t="s">
        <v>127</v>
      </c>
      <c r="D13" t="s">
        <v>11</v>
      </c>
      <c r="E13" t="s">
        <v>118</v>
      </c>
      <c r="F13" t="s">
        <v>13</v>
      </c>
      <c r="G13" s="1">
        <v>0.46527777777777773</v>
      </c>
      <c r="H13" s="1">
        <v>0.61527777777777781</v>
      </c>
      <c r="I13">
        <v>119</v>
      </c>
      <c r="J13">
        <f t="shared" si="0"/>
        <v>3.6</v>
      </c>
      <c r="K13">
        <f t="shared" si="1"/>
        <v>18</v>
      </c>
      <c r="L13">
        <f t="shared" si="2"/>
        <v>59.5</v>
      </c>
      <c r="M13">
        <f t="shared" si="3"/>
        <v>77.5</v>
      </c>
      <c r="N13">
        <f t="shared" si="4"/>
        <v>5.4250000000000007</v>
      </c>
      <c r="O13" s="4">
        <f t="shared" si="5"/>
        <v>72.075000000000003</v>
      </c>
      <c r="V13" s="46"/>
    </row>
    <row r="14" spans="1:22" x14ac:dyDescent="0.25">
      <c r="A14">
        <v>1666</v>
      </c>
      <c r="B14" t="s">
        <v>201</v>
      </c>
      <c r="C14" t="s">
        <v>202</v>
      </c>
      <c r="D14" t="s">
        <v>23</v>
      </c>
      <c r="E14" t="s">
        <v>233</v>
      </c>
      <c r="F14" t="s">
        <v>24</v>
      </c>
      <c r="G14" s="1">
        <v>0.4680555555555555</v>
      </c>
      <c r="H14" s="1">
        <v>0.61805555555555558</v>
      </c>
      <c r="I14">
        <v>119</v>
      </c>
      <c r="J14">
        <f t="shared" si="0"/>
        <v>3.6</v>
      </c>
      <c r="K14">
        <f t="shared" si="1"/>
        <v>18</v>
      </c>
      <c r="L14">
        <f t="shared" si="2"/>
        <v>35.699999999999996</v>
      </c>
      <c r="M14">
        <f t="shared" si="3"/>
        <v>53.699999999999996</v>
      </c>
      <c r="N14">
        <f t="shared" si="4"/>
        <v>3.7589999999999999</v>
      </c>
      <c r="O14" s="4">
        <f t="shared" si="5"/>
        <v>49.940999999999995</v>
      </c>
      <c r="V14" s="46"/>
    </row>
    <row r="15" spans="1:22" x14ac:dyDescent="0.25">
      <c r="A15">
        <v>1351</v>
      </c>
      <c r="B15" t="s">
        <v>46</v>
      </c>
      <c r="C15" t="s">
        <v>47</v>
      </c>
      <c r="D15" t="s">
        <v>23</v>
      </c>
      <c r="E15" t="s">
        <v>43</v>
      </c>
      <c r="F15" t="s">
        <v>24</v>
      </c>
      <c r="G15" s="1">
        <v>0.48680555555555555</v>
      </c>
      <c r="H15" s="1">
        <v>0.61875000000000002</v>
      </c>
      <c r="I15">
        <v>118</v>
      </c>
      <c r="J15">
        <f t="shared" si="0"/>
        <v>3.2</v>
      </c>
      <c r="K15">
        <f t="shared" si="1"/>
        <v>16</v>
      </c>
      <c r="L15">
        <f t="shared" si="2"/>
        <v>35.4</v>
      </c>
      <c r="M15">
        <f t="shared" si="3"/>
        <v>51.4</v>
      </c>
      <c r="N15">
        <f t="shared" si="4"/>
        <v>3.5980000000000003</v>
      </c>
      <c r="O15" s="4">
        <f t="shared" si="5"/>
        <v>47.802</v>
      </c>
      <c r="V15" s="46"/>
    </row>
    <row r="16" spans="1:22" x14ac:dyDescent="0.25">
      <c r="A16">
        <v>1475</v>
      </c>
      <c r="B16" t="s">
        <v>303</v>
      </c>
      <c r="C16" t="s">
        <v>304</v>
      </c>
      <c r="D16" t="s">
        <v>11</v>
      </c>
      <c r="E16" t="s">
        <v>288</v>
      </c>
      <c r="F16" t="s">
        <v>13</v>
      </c>
      <c r="G16" s="1">
        <v>0.37986111111111115</v>
      </c>
      <c r="H16" s="1">
        <v>0.61597222222222225</v>
      </c>
      <c r="I16">
        <v>118</v>
      </c>
      <c r="J16">
        <f t="shared" si="0"/>
        <v>5.7</v>
      </c>
      <c r="K16">
        <f t="shared" si="1"/>
        <v>28.5</v>
      </c>
      <c r="L16">
        <f t="shared" si="2"/>
        <v>59</v>
      </c>
      <c r="M16">
        <f t="shared" si="3"/>
        <v>87.5</v>
      </c>
      <c r="N16">
        <f t="shared" si="4"/>
        <v>6.1250000000000009</v>
      </c>
      <c r="O16" s="4">
        <f t="shared" si="5"/>
        <v>81.375</v>
      </c>
      <c r="V16" s="46"/>
    </row>
    <row r="17" spans="1:22" x14ac:dyDescent="0.25">
      <c r="A17">
        <v>1514</v>
      </c>
      <c r="B17" t="s">
        <v>313</v>
      </c>
      <c r="C17" t="s">
        <v>314</v>
      </c>
      <c r="D17" t="s">
        <v>11</v>
      </c>
      <c r="E17" t="s">
        <v>288</v>
      </c>
      <c r="F17" t="s">
        <v>13</v>
      </c>
      <c r="G17" s="1">
        <v>0.41041666666666665</v>
      </c>
      <c r="H17" s="1">
        <v>0.61944444444444446</v>
      </c>
      <c r="I17">
        <v>118</v>
      </c>
      <c r="J17">
        <f t="shared" si="0"/>
        <v>5</v>
      </c>
      <c r="K17">
        <f t="shared" si="1"/>
        <v>25</v>
      </c>
      <c r="L17">
        <f t="shared" si="2"/>
        <v>59</v>
      </c>
      <c r="M17">
        <f t="shared" si="3"/>
        <v>84</v>
      </c>
      <c r="N17">
        <f t="shared" si="4"/>
        <v>5.8800000000000008</v>
      </c>
      <c r="O17" s="4">
        <f t="shared" si="5"/>
        <v>78.12</v>
      </c>
      <c r="V17" s="46"/>
    </row>
    <row r="18" spans="1:22" x14ac:dyDescent="0.25">
      <c r="A18">
        <v>1587</v>
      </c>
      <c r="B18" t="s">
        <v>219</v>
      </c>
      <c r="C18" t="s">
        <v>220</v>
      </c>
      <c r="D18" t="s">
        <v>11</v>
      </c>
      <c r="E18" t="s">
        <v>175</v>
      </c>
      <c r="F18" t="s">
        <v>13</v>
      </c>
      <c r="G18" s="1">
        <v>0.45694444444444443</v>
      </c>
      <c r="H18" s="1">
        <v>0.62361111111111112</v>
      </c>
      <c r="I18">
        <v>118</v>
      </c>
      <c r="J18">
        <f t="shared" si="0"/>
        <v>4</v>
      </c>
      <c r="K18">
        <f t="shared" si="1"/>
        <v>20</v>
      </c>
      <c r="L18">
        <f t="shared" si="2"/>
        <v>59</v>
      </c>
      <c r="M18">
        <f t="shared" si="3"/>
        <v>79</v>
      </c>
      <c r="N18">
        <f t="shared" si="4"/>
        <v>5.53</v>
      </c>
      <c r="O18" s="4">
        <f t="shared" si="5"/>
        <v>73.47</v>
      </c>
      <c r="V18" s="46"/>
    </row>
    <row r="19" spans="1:22" x14ac:dyDescent="0.25">
      <c r="A19">
        <v>1117</v>
      </c>
      <c r="B19" t="s">
        <v>231</v>
      </c>
      <c r="C19" t="s">
        <v>232</v>
      </c>
      <c r="D19" t="s">
        <v>11</v>
      </c>
      <c r="E19" t="s">
        <v>175</v>
      </c>
      <c r="F19" t="s">
        <v>24</v>
      </c>
      <c r="G19" s="1">
        <v>0.49861111111111112</v>
      </c>
      <c r="H19" s="1">
        <v>0.61944444444444446</v>
      </c>
      <c r="I19">
        <v>117</v>
      </c>
      <c r="J19">
        <f t="shared" si="0"/>
        <v>2.9</v>
      </c>
      <c r="K19">
        <f t="shared" si="1"/>
        <v>14.5</v>
      </c>
      <c r="L19">
        <f t="shared" si="2"/>
        <v>35.1</v>
      </c>
      <c r="M19">
        <f t="shared" si="3"/>
        <v>49.6</v>
      </c>
      <c r="N19">
        <f t="shared" si="4"/>
        <v>3.4720000000000004</v>
      </c>
      <c r="O19" s="4">
        <f t="shared" si="5"/>
        <v>46.128</v>
      </c>
      <c r="V19" s="46"/>
    </row>
    <row r="20" spans="1:22" x14ac:dyDescent="0.25">
      <c r="A20">
        <v>1242</v>
      </c>
      <c r="B20" t="s">
        <v>285</v>
      </c>
      <c r="C20" t="s">
        <v>286</v>
      </c>
      <c r="D20" t="s">
        <v>287</v>
      </c>
      <c r="E20" t="s">
        <v>288</v>
      </c>
      <c r="F20" t="s">
        <v>13</v>
      </c>
      <c r="G20" s="1">
        <v>0.38194444444444442</v>
      </c>
      <c r="H20" s="1">
        <v>0.62222222222222223</v>
      </c>
      <c r="I20">
        <v>117</v>
      </c>
      <c r="J20">
        <f t="shared" si="0"/>
        <v>5.8</v>
      </c>
      <c r="K20">
        <f t="shared" si="1"/>
        <v>29</v>
      </c>
      <c r="L20">
        <f t="shared" si="2"/>
        <v>58.5</v>
      </c>
      <c r="M20">
        <f t="shared" si="3"/>
        <v>87.5</v>
      </c>
      <c r="N20">
        <f t="shared" si="4"/>
        <v>6.1250000000000009</v>
      </c>
      <c r="O20" s="4">
        <f t="shared" si="5"/>
        <v>81.375</v>
      </c>
    </row>
    <row r="21" spans="1:22" x14ac:dyDescent="0.25">
      <c r="A21">
        <v>1251</v>
      </c>
      <c r="B21" t="s">
        <v>72</v>
      </c>
      <c r="C21" t="s">
        <v>73</v>
      </c>
      <c r="D21" t="s">
        <v>23</v>
      </c>
      <c r="E21" t="s">
        <v>43</v>
      </c>
      <c r="F21" t="s">
        <v>24</v>
      </c>
      <c r="G21" s="1">
        <v>0.4694444444444445</v>
      </c>
      <c r="H21" s="1">
        <v>0.61805555555555558</v>
      </c>
      <c r="I21">
        <v>117</v>
      </c>
      <c r="J21">
        <f t="shared" si="0"/>
        <v>3.6</v>
      </c>
      <c r="K21">
        <f t="shared" si="1"/>
        <v>18</v>
      </c>
      <c r="L21">
        <f t="shared" si="2"/>
        <v>35.1</v>
      </c>
      <c r="M21">
        <f t="shared" si="3"/>
        <v>53.1</v>
      </c>
      <c r="N21">
        <f t="shared" si="4"/>
        <v>3.7170000000000005</v>
      </c>
      <c r="O21" s="4">
        <f t="shared" si="5"/>
        <v>49.383000000000003</v>
      </c>
    </row>
    <row r="22" spans="1:22" x14ac:dyDescent="0.25">
      <c r="A22">
        <v>1328</v>
      </c>
      <c r="B22" t="s">
        <v>277</v>
      </c>
      <c r="C22" t="s">
        <v>278</v>
      </c>
      <c r="E22" t="s">
        <v>270</v>
      </c>
      <c r="F22" t="s">
        <v>13</v>
      </c>
      <c r="G22" s="1">
        <v>0.46736111111111112</v>
      </c>
      <c r="H22" s="1">
        <v>0.62152777777777779</v>
      </c>
      <c r="I22">
        <v>116</v>
      </c>
      <c r="J22">
        <f t="shared" si="0"/>
        <v>3.7</v>
      </c>
      <c r="K22">
        <f t="shared" si="1"/>
        <v>18.5</v>
      </c>
      <c r="L22">
        <f t="shared" si="2"/>
        <v>58</v>
      </c>
      <c r="M22">
        <f t="shared" si="3"/>
        <v>76.5</v>
      </c>
      <c r="N22">
        <f t="shared" si="4"/>
        <v>5.3550000000000004</v>
      </c>
      <c r="O22" s="4">
        <f t="shared" si="5"/>
        <v>71.144999999999996</v>
      </c>
    </row>
    <row r="23" spans="1:22" x14ac:dyDescent="0.25">
      <c r="A23">
        <v>1389</v>
      </c>
      <c r="B23" t="s">
        <v>33</v>
      </c>
      <c r="C23" t="s">
        <v>34</v>
      </c>
      <c r="D23" t="s">
        <v>23</v>
      </c>
      <c r="E23" t="s">
        <v>12</v>
      </c>
      <c r="F23" t="s">
        <v>13</v>
      </c>
      <c r="G23" s="1">
        <v>0.49861111111111112</v>
      </c>
      <c r="H23" s="1">
        <v>0.61875000000000002</v>
      </c>
      <c r="I23">
        <v>116</v>
      </c>
      <c r="J23">
        <f t="shared" si="0"/>
        <v>2.9</v>
      </c>
      <c r="K23">
        <f t="shared" si="1"/>
        <v>14.5</v>
      </c>
      <c r="L23">
        <f t="shared" si="2"/>
        <v>58</v>
      </c>
      <c r="M23">
        <f t="shared" si="3"/>
        <v>72.5</v>
      </c>
      <c r="N23">
        <f t="shared" si="4"/>
        <v>5.0750000000000002</v>
      </c>
      <c r="O23" s="4">
        <f t="shared" si="5"/>
        <v>67.424999999999997</v>
      </c>
    </row>
    <row r="24" spans="1:22" x14ac:dyDescent="0.25">
      <c r="A24">
        <v>1421</v>
      </c>
      <c r="B24" t="s">
        <v>109</v>
      </c>
      <c r="C24" t="s">
        <v>110</v>
      </c>
      <c r="D24" t="s">
        <v>11</v>
      </c>
      <c r="E24" t="s">
        <v>130</v>
      </c>
      <c r="F24" t="s">
        <v>13</v>
      </c>
      <c r="G24" s="1">
        <v>0.43958333333333338</v>
      </c>
      <c r="H24" s="1">
        <v>0.61736111111111114</v>
      </c>
      <c r="I24">
        <v>116</v>
      </c>
      <c r="J24">
        <f t="shared" si="0"/>
        <v>4.3</v>
      </c>
      <c r="K24">
        <f t="shared" si="1"/>
        <v>21.5</v>
      </c>
      <c r="L24">
        <f t="shared" si="2"/>
        <v>58</v>
      </c>
      <c r="M24">
        <f t="shared" si="3"/>
        <v>79.5</v>
      </c>
      <c r="N24">
        <f t="shared" si="4"/>
        <v>5.5650000000000004</v>
      </c>
      <c r="O24" s="4">
        <f t="shared" si="5"/>
        <v>73.935000000000002</v>
      </c>
    </row>
    <row r="25" spans="1:22" x14ac:dyDescent="0.25">
      <c r="A25">
        <v>1421</v>
      </c>
      <c r="B25" t="s">
        <v>382</v>
      </c>
      <c r="C25" t="s">
        <v>383</v>
      </c>
      <c r="D25" t="s">
        <v>23</v>
      </c>
      <c r="E25" t="s">
        <v>351</v>
      </c>
      <c r="F25" t="s">
        <v>24</v>
      </c>
      <c r="G25" s="1">
        <v>0.48958333333333331</v>
      </c>
      <c r="H25" s="1">
        <v>0.61527777777777781</v>
      </c>
      <c r="I25">
        <v>116</v>
      </c>
      <c r="J25">
        <f t="shared" si="0"/>
        <v>3</v>
      </c>
      <c r="K25">
        <f t="shared" si="1"/>
        <v>15</v>
      </c>
      <c r="L25">
        <f t="shared" si="2"/>
        <v>34.799999999999997</v>
      </c>
      <c r="M25">
        <f t="shared" si="3"/>
        <v>49.8</v>
      </c>
      <c r="N25">
        <f t="shared" si="4"/>
        <v>3.4860000000000002</v>
      </c>
      <c r="O25" s="4">
        <f t="shared" si="5"/>
        <v>46.314</v>
      </c>
    </row>
    <row r="26" spans="1:22" x14ac:dyDescent="0.25">
      <c r="A26">
        <v>1449</v>
      </c>
      <c r="B26" t="s">
        <v>80</v>
      </c>
      <c r="C26" t="s">
        <v>81</v>
      </c>
      <c r="D26" t="s">
        <v>23</v>
      </c>
      <c r="E26" t="s">
        <v>43</v>
      </c>
      <c r="F26" t="s">
        <v>13</v>
      </c>
      <c r="G26" s="1">
        <v>0.47083333333333338</v>
      </c>
      <c r="H26" s="1">
        <v>0.62152777777777779</v>
      </c>
      <c r="I26">
        <v>116</v>
      </c>
      <c r="J26">
        <f t="shared" si="0"/>
        <v>3.6</v>
      </c>
      <c r="K26">
        <f t="shared" si="1"/>
        <v>18</v>
      </c>
      <c r="L26">
        <f t="shared" si="2"/>
        <v>58</v>
      </c>
      <c r="M26">
        <f t="shared" si="3"/>
        <v>76</v>
      </c>
      <c r="N26">
        <f t="shared" si="4"/>
        <v>5.32</v>
      </c>
      <c r="O26" s="4">
        <f t="shared" si="5"/>
        <v>70.680000000000007</v>
      </c>
    </row>
    <row r="27" spans="1:22" x14ac:dyDescent="0.25">
      <c r="A27">
        <v>1586</v>
      </c>
      <c r="B27" t="s">
        <v>352</v>
      </c>
      <c r="C27" t="s">
        <v>353</v>
      </c>
      <c r="D27" t="s">
        <v>23</v>
      </c>
      <c r="E27" t="s">
        <v>351</v>
      </c>
      <c r="F27" t="s">
        <v>24</v>
      </c>
      <c r="G27" s="1">
        <v>0.40208333333333335</v>
      </c>
      <c r="H27" s="1">
        <v>0.61805555555555558</v>
      </c>
      <c r="I27">
        <v>116</v>
      </c>
      <c r="J27">
        <f t="shared" si="0"/>
        <v>5.2</v>
      </c>
      <c r="K27">
        <f t="shared" si="1"/>
        <v>26</v>
      </c>
      <c r="L27">
        <f t="shared" si="2"/>
        <v>34.799999999999997</v>
      </c>
      <c r="M27">
        <f t="shared" si="3"/>
        <v>60.8</v>
      </c>
      <c r="N27">
        <f t="shared" si="4"/>
        <v>4.2560000000000002</v>
      </c>
      <c r="O27" s="4">
        <f t="shared" si="5"/>
        <v>56.543999999999997</v>
      </c>
    </row>
    <row r="28" spans="1:22" x14ac:dyDescent="0.25">
      <c r="A28">
        <v>1072</v>
      </c>
      <c r="B28" t="s">
        <v>243</v>
      </c>
      <c r="C28" t="s">
        <v>244</v>
      </c>
      <c r="D28" t="s">
        <v>23</v>
      </c>
      <c r="E28" t="s">
        <v>242</v>
      </c>
      <c r="F28" t="s">
        <v>13</v>
      </c>
      <c r="G28" s="1">
        <v>0.38541666666666669</v>
      </c>
      <c r="H28" s="1">
        <v>0.62361111111111112</v>
      </c>
      <c r="I28">
        <v>115</v>
      </c>
      <c r="J28">
        <f t="shared" si="0"/>
        <v>5.7</v>
      </c>
      <c r="K28">
        <f t="shared" si="1"/>
        <v>28.5</v>
      </c>
      <c r="L28">
        <f t="shared" si="2"/>
        <v>57.5</v>
      </c>
      <c r="M28">
        <f t="shared" si="3"/>
        <v>86</v>
      </c>
      <c r="N28">
        <f t="shared" si="4"/>
        <v>6.0200000000000005</v>
      </c>
      <c r="O28" s="4">
        <f t="shared" si="5"/>
        <v>79.98</v>
      </c>
    </row>
    <row r="29" spans="1:22" x14ac:dyDescent="0.25">
      <c r="A29">
        <v>1308</v>
      </c>
      <c r="B29" t="s">
        <v>195</v>
      </c>
      <c r="C29" t="s">
        <v>196</v>
      </c>
      <c r="D29" t="s">
        <v>152</v>
      </c>
      <c r="E29" t="s">
        <v>351</v>
      </c>
      <c r="F29" t="s">
        <v>13</v>
      </c>
      <c r="G29" s="1">
        <v>0.46875</v>
      </c>
      <c r="H29" s="1">
        <v>0.6166666666666667</v>
      </c>
      <c r="I29">
        <v>115</v>
      </c>
      <c r="J29">
        <f t="shared" si="0"/>
        <v>3.6</v>
      </c>
      <c r="K29">
        <f t="shared" si="1"/>
        <v>18</v>
      </c>
      <c r="L29">
        <f t="shared" si="2"/>
        <v>57.5</v>
      </c>
      <c r="M29">
        <f t="shared" si="3"/>
        <v>75.5</v>
      </c>
      <c r="N29">
        <f t="shared" si="4"/>
        <v>5.2850000000000001</v>
      </c>
      <c r="O29" s="4">
        <f t="shared" si="5"/>
        <v>70.215000000000003</v>
      </c>
    </row>
    <row r="30" spans="1:22" x14ac:dyDescent="0.25">
      <c r="A30">
        <v>1345</v>
      </c>
      <c r="B30" t="s">
        <v>98</v>
      </c>
      <c r="C30" t="s">
        <v>99</v>
      </c>
      <c r="D30" t="s">
        <v>23</v>
      </c>
      <c r="E30" t="s">
        <v>43</v>
      </c>
      <c r="F30" t="s">
        <v>13</v>
      </c>
      <c r="G30" s="1">
        <v>0.3979166666666667</v>
      </c>
      <c r="H30" s="1">
        <v>0.61597222222222225</v>
      </c>
      <c r="I30">
        <v>115</v>
      </c>
      <c r="J30">
        <f t="shared" si="0"/>
        <v>5.2</v>
      </c>
      <c r="K30">
        <f t="shared" si="1"/>
        <v>26</v>
      </c>
      <c r="L30">
        <f t="shared" si="2"/>
        <v>57.5</v>
      </c>
      <c r="M30">
        <f t="shared" si="3"/>
        <v>83.5</v>
      </c>
      <c r="N30">
        <f t="shared" si="4"/>
        <v>5.8450000000000006</v>
      </c>
      <c r="O30" s="4">
        <f t="shared" si="5"/>
        <v>77.655000000000001</v>
      </c>
    </row>
    <row r="31" spans="1:22" x14ac:dyDescent="0.25">
      <c r="A31">
        <v>1377</v>
      </c>
      <c r="B31" t="s">
        <v>186</v>
      </c>
      <c r="C31" t="s">
        <v>187</v>
      </c>
      <c r="D31" t="s">
        <v>11</v>
      </c>
      <c r="E31" t="s">
        <v>175</v>
      </c>
      <c r="F31" t="s">
        <v>13</v>
      </c>
      <c r="G31" s="1">
        <v>0.375</v>
      </c>
      <c r="H31" s="1">
        <v>0.6166666666666667</v>
      </c>
      <c r="I31">
        <v>115</v>
      </c>
      <c r="J31">
        <f t="shared" si="0"/>
        <v>5.8</v>
      </c>
      <c r="K31">
        <f t="shared" si="1"/>
        <v>29</v>
      </c>
      <c r="L31">
        <f t="shared" si="2"/>
        <v>57.5</v>
      </c>
      <c r="M31">
        <f t="shared" si="3"/>
        <v>86.5</v>
      </c>
      <c r="N31">
        <f t="shared" si="4"/>
        <v>6.0550000000000006</v>
      </c>
      <c r="O31" s="4">
        <f t="shared" si="5"/>
        <v>80.444999999999993</v>
      </c>
    </row>
    <row r="32" spans="1:22" x14ac:dyDescent="0.25">
      <c r="A32">
        <v>1448</v>
      </c>
      <c r="B32" t="s">
        <v>121</v>
      </c>
      <c r="C32" t="s">
        <v>122</v>
      </c>
      <c r="D32" t="s">
        <v>11</v>
      </c>
      <c r="E32" t="s">
        <v>118</v>
      </c>
      <c r="F32" t="s">
        <v>13</v>
      </c>
      <c r="G32" s="1">
        <v>0.41597222222222219</v>
      </c>
      <c r="H32" s="1">
        <v>0.62083333333333335</v>
      </c>
      <c r="I32">
        <v>115</v>
      </c>
      <c r="J32">
        <f t="shared" si="0"/>
        <v>4.9000000000000004</v>
      </c>
      <c r="K32">
        <f t="shared" si="1"/>
        <v>24.5</v>
      </c>
      <c r="L32">
        <f t="shared" si="2"/>
        <v>57.5</v>
      </c>
      <c r="M32">
        <f t="shared" si="3"/>
        <v>82</v>
      </c>
      <c r="N32">
        <f t="shared" si="4"/>
        <v>5.74</v>
      </c>
      <c r="O32" s="4">
        <f t="shared" si="5"/>
        <v>76.260000000000005</v>
      </c>
    </row>
    <row r="33" spans="1:15" x14ac:dyDescent="0.25">
      <c r="A33">
        <v>1127</v>
      </c>
      <c r="B33" t="s">
        <v>107</v>
      </c>
      <c r="C33" t="s">
        <v>108</v>
      </c>
      <c r="D33" t="s">
        <v>23</v>
      </c>
      <c r="E33" t="s">
        <v>337</v>
      </c>
      <c r="F33" t="s">
        <v>13</v>
      </c>
      <c r="G33" s="1">
        <v>0.3833333333333333</v>
      </c>
      <c r="H33" s="1">
        <v>0.62152777777777779</v>
      </c>
      <c r="I33">
        <v>114</v>
      </c>
      <c r="J33">
        <f t="shared" si="0"/>
        <v>5.7</v>
      </c>
      <c r="K33">
        <f t="shared" si="1"/>
        <v>28.5</v>
      </c>
      <c r="L33">
        <f t="shared" si="2"/>
        <v>57</v>
      </c>
      <c r="M33">
        <f t="shared" si="3"/>
        <v>85.5</v>
      </c>
      <c r="N33">
        <f t="shared" si="4"/>
        <v>5.9850000000000003</v>
      </c>
      <c r="O33" s="4">
        <f t="shared" si="5"/>
        <v>79.515000000000001</v>
      </c>
    </row>
    <row r="34" spans="1:15" x14ac:dyDescent="0.25">
      <c r="A34">
        <v>1217</v>
      </c>
      <c r="B34" t="s">
        <v>247</v>
      </c>
      <c r="C34" t="s">
        <v>248</v>
      </c>
      <c r="D34" t="s">
        <v>23</v>
      </c>
      <c r="E34" t="s">
        <v>192</v>
      </c>
      <c r="F34" t="s">
        <v>13</v>
      </c>
      <c r="G34" s="1">
        <v>0.41388888888888892</v>
      </c>
      <c r="H34" s="1">
        <v>0.61875000000000002</v>
      </c>
      <c r="I34">
        <v>114</v>
      </c>
      <c r="J34">
        <f t="shared" si="0"/>
        <v>4.9000000000000004</v>
      </c>
      <c r="K34">
        <f t="shared" si="1"/>
        <v>24.5</v>
      </c>
      <c r="L34">
        <f t="shared" si="2"/>
        <v>57</v>
      </c>
      <c r="M34">
        <f t="shared" si="3"/>
        <v>81.5</v>
      </c>
      <c r="N34">
        <f t="shared" si="4"/>
        <v>5.705000000000001</v>
      </c>
      <c r="O34" s="4">
        <f t="shared" si="5"/>
        <v>75.795000000000002</v>
      </c>
    </row>
    <row r="35" spans="1:15" x14ac:dyDescent="0.25">
      <c r="A35">
        <v>1286</v>
      </c>
      <c r="B35" t="s">
        <v>391</v>
      </c>
      <c r="C35" t="s">
        <v>392</v>
      </c>
      <c r="D35" t="s">
        <v>23</v>
      </c>
      <c r="E35" t="s">
        <v>351</v>
      </c>
      <c r="F35" t="s">
        <v>13</v>
      </c>
      <c r="G35" s="1">
        <v>0.47916666666666669</v>
      </c>
      <c r="H35" s="1">
        <v>0.61805555555555558</v>
      </c>
      <c r="I35">
        <v>114</v>
      </c>
      <c r="J35">
        <f t="shared" si="0"/>
        <v>3.3</v>
      </c>
      <c r="K35">
        <f t="shared" si="1"/>
        <v>16.5</v>
      </c>
      <c r="L35">
        <f t="shared" si="2"/>
        <v>57</v>
      </c>
      <c r="M35">
        <f t="shared" si="3"/>
        <v>73.5</v>
      </c>
      <c r="N35">
        <f t="shared" si="4"/>
        <v>5.1450000000000005</v>
      </c>
      <c r="O35" s="4">
        <f t="shared" si="5"/>
        <v>68.355000000000004</v>
      </c>
    </row>
    <row r="36" spans="1:15" x14ac:dyDescent="0.25">
      <c r="A36">
        <v>1369</v>
      </c>
      <c r="B36" t="s">
        <v>9</v>
      </c>
      <c r="C36" t="s">
        <v>10</v>
      </c>
      <c r="D36" t="s">
        <v>11</v>
      </c>
      <c r="E36" t="s">
        <v>156</v>
      </c>
      <c r="F36" t="s">
        <v>13</v>
      </c>
      <c r="G36" s="1">
        <v>0.4375</v>
      </c>
      <c r="H36" s="1">
        <v>0.62361111111111112</v>
      </c>
      <c r="I36">
        <v>114</v>
      </c>
      <c r="J36">
        <f t="shared" si="0"/>
        <v>4.5</v>
      </c>
      <c r="K36">
        <f t="shared" si="1"/>
        <v>22.5</v>
      </c>
      <c r="L36">
        <f t="shared" si="2"/>
        <v>57</v>
      </c>
      <c r="M36">
        <f t="shared" si="3"/>
        <v>79.5</v>
      </c>
      <c r="N36">
        <f t="shared" si="4"/>
        <v>5.5650000000000004</v>
      </c>
      <c r="O36" s="4">
        <f t="shared" si="5"/>
        <v>73.935000000000002</v>
      </c>
    </row>
    <row r="37" spans="1:15" x14ac:dyDescent="0.25">
      <c r="A37">
        <v>1389</v>
      </c>
      <c r="B37" t="s">
        <v>324</v>
      </c>
      <c r="C37" t="s">
        <v>325</v>
      </c>
      <c r="D37" t="s">
        <v>11</v>
      </c>
      <c r="E37" t="s">
        <v>288</v>
      </c>
      <c r="F37" t="s">
        <v>13</v>
      </c>
      <c r="G37" s="1">
        <v>0.45416666666666666</v>
      </c>
      <c r="H37" s="1">
        <v>0.61527777777777781</v>
      </c>
      <c r="I37">
        <v>114</v>
      </c>
      <c r="J37">
        <f t="shared" si="0"/>
        <v>3.9</v>
      </c>
      <c r="K37">
        <f t="shared" si="1"/>
        <v>19.5</v>
      </c>
      <c r="L37">
        <f t="shared" si="2"/>
        <v>57</v>
      </c>
      <c r="M37">
        <f t="shared" si="3"/>
        <v>76.5</v>
      </c>
      <c r="N37">
        <f t="shared" si="4"/>
        <v>5.3550000000000004</v>
      </c>
      <c r="O37" s="4">
        <f t="shared" si="5"/>
        <v>71.144999999999996</v>
      </c>
    </row>
    <row r="38" spans="1:15" x14ac:dyDescent="0.25">
      <c r="A38">
        <v>1411</v>
      </c>
      <c r="B38" t="s">
        <v>39</v>
      </c>
      <c r="C38" t="s">
        <v>40</v>
      </c>
      <c r="D38" t="s">
        <v>23</v>
      </c>
      <c r="E38" t="s">
        <v>351</v>
      </c>
      <c r="F38" t="s">
        <v>13</v>
      </c>
      <c r="G38" s="1">
        <v>0.43333333333333335</v>
      </c>
      <c r="H38" s="1">
        <v>0.61805555555555558</v>
      </c>
      <c r="I38">
        <v>114</v>
      </c>
      <c r="J38">
        <f t="shared" si="0"/>
        <v>4.4000000000000004</v>
      </c>
      <c r="K38">
        <f t="shared" si="1"/>
        <v>22</v>
      </c>
      <c r="L38">
        <f t="shared" si="2"/>
        <v>57</v>
      </c>
      <c r="M38">
        <f t="shared" si="3"/>
        <v>79</v>
      </c>
      <c r="N38">
        <f t="shared" si="4"/>
        <v>5.53</v>
      </c>
      <c r="O38" s="4">
        <f t="shared" si="5"/>
        <v>73.47</v>
      </c>
    </row>
    <row r="39" spans="1:15" x14ac:dyDescent="0.25">
      <c r="A39">
        <v>1007</v>
      </c>
      <c r="B39" t="s">
        <v>262</v>
      </c>
      <c r="C39" t="s">
        <v>263</v>
      </c>
      <c r="D39" t="s">
        <v>11</v>
      </c>
      <c r="E39" t="s">
        <v>255</v>
      </c>
      <c r="F39" t="s">
        <v>13</v>
      </c>
      <c r="G39" s="1">
        <v>0.46597222222222223</v>
      </c>
      <c r="H39" s="1">
        <v>0.61944444444444446</v>
      </c>
      <c r="I39">
        <v>113</v>
      </c>
      <c r="J39">
        <f t="shared" si="0"/>
        <v>3.7</v>
      </c>
      <c r="K39">
        <f t="shared" si="1"/>
        <v>18.5</v>
      </c>
      <c r="L39">
        <f t="shared" si="2"/>
        <v>56.5</v>
      </c>
      <c r="M39">
        <f t="shared" si="3"/>
        <v>75</v>
      </c>
      <c r="N39">
        <f t="shared" si="4"/>
        <v>5.2500000000000009</v>
      </c>
      <c r="O39" s="4">
        <f t="shared" si="5"/>
        <v>69.75</v>
      </c>
    </row>
    <row r="40" spans="1:15" x14ac:dyDescent="0.25">
      <c r="A40">
        <v>1110</v>
      </c>
      <c r="B40" t="s">
        <v>256</v>
      </c>
      <c r="C40" t="s">
        <v>257</v>
      </c>
      <c r="D40" t="s">
        <v>23</v>
      </c>
      <c r="E40" t="s">
        <v>255</v>
      </c>
      <c r="F40" t="s">
        <v>24</v>
      </c>
      <c r="G40" s="1">
        <v>0.4375</v>
      </c>
      <c r="H40" s="1">
        <v>0.61597222222222225</v>
      </c>
      <c r="I40">
        <v>113</v>
      </c>
      <c r="J40">
        <f t="shared" si="0"/>
        <v>4.3</v>
      </c>
      <c r="K40">
        <f t="shared" si="1"/>
        <v>21.5</v>
      </c>
      <c r="L40">
        <f t="shared" si="2"/>
        <v>33.9</v>
      </c>
      <c r="M40">
        <f t="shared" si="3"/>
        <v>55.4</v>
      </c>
      <c r="N40">
        <f t="shared" si="4"/>
        <v>3.8780000000000001</v>
      </c>
      <c r="O40" s="4">
        <f t="shared" si="5"/>
        <v>51.521999999999998</v>
      </c>
    </row>
    <row r="41" spans="1:15" x14ac:dyDescent="0.25">
      <c r="A41">
        <v>1569</v>
      </c>
      <c r="B41" t="s">
        <v>328</v>
      </c>
      <c r="C41" t="s">
        <v>329</v>
      </c>
      <c r="D41" t="s">
        <v>23</v>
      </c>
      <c r="E41" t="s">
        <v>288</v>
      </c>
      <c r="F41" t="s">
        <v>24</v>
      </c>
      <c r="G41" s="1">
        <v>0.4861111111111111</v>
      </c>
      <c r="H41" s="1">
        <v>0.61805555555555558</v>
      </c>
      <c r="I41">
        <v>113</v>
      </c>
      <c r="J41">
        <f t="shared" si="0"/>
        <v>3.2</v>
      </c>
      <c r="K41">
        <f t="shared" si="1"/>
        <v>16</v>
      </c>
      <c r="L41">
        <f t="shared" si="2"/>
        <v>33.9</v>
      </c>
      <c r="M41">
        <f t="shared" si="3"/>
        <v>49.9</v>
      </c>
      <c r="N41">
        <f t="shared" si="4"/>
        <v>3.4930000000000003</v>
      </c>
      <c r="O41" s="4">
        <f t="shared" si="5"/>
        <v>46.406999999999996</v>
      </c>
    </row>
    <row r="42" spans="1:15" x14ac:dyDescent="0.25">
      <c r="A42">
        <v>1080</v>
      </c>
      <c r="B42" t="s">
        <v>146</v>
      </c>
      <c r="C42" t="s">
        <v>147</v>
      </c>
      <c r="D42" t="s">
        <v>23</v>
      </c>
      <c r="E42" t="s">
        <v>242</v>
      </c>
      <c r="F42" t="s">
        <v>24</v>
      </c>
      <c r="G42" s="1">
        <v>0.43541666666666662</v>
      </c>
      <c r="H42" s="1">
        <v>0.62083333333333335</v>
      </c>
      <c r="I42">
        <v>112</v>
      </c>
      <c r="J42">
        <f t="shared" si="0"/>
        <v>4.5</v>
      </c>
      <c r="K42">
        <f t="shared" si="1"/>
        <v>22.5</v>
      </c>
      <c r="L42">
        <f t="shared" si="2"/>
        <v>33.6</v>
      </c>
      <c r="M42">
        <f t="shared" si="3"/>
        <v>56.1</v>
      </c>
      <c r="N42">
        <f t="shared" si="4"/>
        <v>3.9270000000000005</v>
      </c>
      <c r="O42" s="4">
        <f t="shared" si="5"/>
        <v>52.173000000000002</v>
      </c>
    </row>
    <row r="43" spans="1:15" x14ac:dyDescent="0.25">
      <c r="A43">
        <v>1173</v>
      </c>
      <c r="B43" t="s">
        <v>119</v>
      </c>
      <c r="C43" t="s">
        <v>120</v>
      </c>
      <c r="D43" t="s">
        <v>23</v>
      </c>
      <c r="E43" t="s">
        <v>397</v>
      </c>
      <c r="F43" t="s">
        <v>13</v>
      </c>
      <c r="G43" s="1">
        <v>0.47847222222222219</v>
      </c>
      <c r="H43" s="1">
        <v>0.62152777777777779</v>
      </c>
      <c r="I43">
        <v>112</v>
      </c>
      <c r="J43">
        <f t="shared" si="0"/>
        <v>3.4</v>
      </c>
      <c r="K43">
        <f t="shared" si="1"/>
        <v>17</v>
      </c>
      <c r="L43">
        <f t="shared" si="2"/>
        <v>56</v>
      </c>
      <c r="M43">
        <f t="shared" si="3"/>
        <v>73</v>
      </c>
      <c r="N43">
        <f t="shared" si="4"/>
        <v>5.1100000000000003</v>
      </c>
      <c r="O43" s="4">
        <f t="shared" si="5"/>
        <v>67.89</v>
      </c>
    </row>
    <row r="44" spans="1:15" x14ac:dyDescent="0.25">
      <c r="A44">
        <v>1581</v>
      </c>
      <c r="B44" t="s">
        <v>52</v>
      </c>
      <c r="C44" t="s">
        <v>53</v>
      </c>
      <c r="D44" t="s">
        <v>23</v>
      </c>
      <c r="E44" t="s">
        <v>43</v>
      </c>
      <c r="F44" t="s">
        <v>13</v>
      </c>
      <c r="G44" s="1">
        <v>0.46875</v>
      </c>
      <c r="H44" s="1">
        <v>0.61805555555555558</v>
      </c>
      <c r="I44">
        <v>112</v>
      </c>
      <c r="J44">
        <f t="shared" si="0"/>
        <v>3.6</v>
      </c>
      <c r="K44">
        <f t="shared" si="1"/>
        <v>18</v>
      </c>
      <c r="L44">
        <f t="shared" si="2"/>
        <v>56</v>
      </c>
      <c r="M44">
        <f t="shared" si="3"/>
        <v>74</v>
      </c>
      <c r="N44">
        <f t="shared" si="4"/>
        <v>5.1800000000000006</v>
      </c>
      <c r="O44" s="4">
        <f t="shared" si="5"/>
        <v>68.819999999999993</v>
      </c>
    </row>
    <row r="45" spans="1:15" x14ac:dyDescent="0.25">
      <c r="A45">
        <v>1275</v>
      </c>
      <c r="B45" t="s">
        <v>25</v>
      </c>
      <c r="C45" t="s">
        <v>26</v>
      </c>
      <c r="D45" t="s">
        <v>23</v>
      </c>
      <c r="E45" t="s">
        <v>12</v>
      </c>
      <c r="F45" t="s">
        <v>13</v>
      </c>
      <c r="G45" s="1">
        <v>0.46319444444444446</v>
      </c>
      <c r="H45" s="1">
        <v>0.62013888888888891</v>
      </c>
      <c r="I45">
        <v>111</v>
      </c>
      <c r="J45">
        <f t="shared" si="0"/>
        <v>3.8</v>
      </c>
      <c r="K45">
        <f t="shared" si="1"/>
        <v>19</v>
      </c>
      <c r="L45">
        <f t="shared" si="2"/>
        <v>55.5</v>
      </c>
      <c r="M45">
        <f t="shared" si="3"/>
        <v>74.5</v>
      </c>
      <c r="N45">
        <f t="shared" si="4"/>
        <v>5.2150000000000007</v>
      </c>
      <c r="O45" s="4">
        <f t="shared" si="5"/>
        <v>69.284999999999997</v>
      </c>
    </row>
    <row r="46" spans="1:15" x14ac:dyDescent="0.25">
      <c r="A46">
        <v>1275</v>
      </c>
      <c r="B46" t="s">
        <v>39</v>
      </c>
      <c r="C46" t="s">
        <v>40</v>
      </c>
      <c r="D46" t="s">
        <v>23</v>
      </c>
      <c r="E46" t="s">
        <v>397</v>
      </c>
      <c r="F46" t="s">
        <v>13</v>
      </c>
      <c r="G46" s="1">
        <v>0.47569444444444442</v>
      </c>
      <c r="H46" s="1">
        <v>0.6166666666666667</v>
      </c>
      <c r="I46">
        <v>111</v>
      </c>
      <c r="J46">
        <f t="shared" si="0"/>
        <v>3.4</v>
      </c>
      <c r="K46">
        <f t="shared" si="1"/>
        <v>17</v>
      </c>
      <c r="L46">
        <f t="shared" si="2"/>
        <v>55.5</v>
      </c>
      <c r="M46">
        <f t="shared" si="3"/>
        <v>72.5</v>
      </c>
      <c r="N46">
        <f t="shared" si="4"/>
        <v>5.0750000000000002</v>
      </c>
      <c r="O46" s="4">
        <f t="shared" si="5"/>
        <v>67.424999999999997</v>
      </c>
    </row>
    <row r="47" spans="1:15" x14ac:dyDescent="0.25">
      <c r="A47">
        <v>1429</v>
      </c>
      <c r="B47" t="s">
        <v>344</v>
      </c>
      <c r="C47" t="s">
        <v>345</v>
      </c>
      <c r="D47" t="s">
        <v>11</v>
      </c>
      <c r="E47" t="s">
        <v>337</v>
      </c>
      <c r="F47" t="s">
        <v>13</v>
      </c>
      <c r="G47" s="1">
        <v>0.43124999999999997</v>
      </c>
      <c r="H47" s="1">
        <v>0.62083333333333335</v>
      </c>
      <c r="I47">
        <v>111</v>
      </c>
      <c r="J47">
        <f t="shared" si="0"/>
        <v>4.5999999999999996</v>
      </c>
      <c r="K47">
        <f t="shared" si="1"/>
        <v>23</v>
      </c>
      <c r="L47">
        <f t="shared" si="2"/>
        <v>55.5</v>
      </c>
      <c r="M47">
        <f t="shared" si="3"/>
        <v>78.5</v>
      </c>
      <c r="N47">
        <f t="shared" si="4"/>
        <v>5.4950000000000001</v>
      </c>
      <c r="O47" s="4">
        <f t="shared" si="5"/>
        <v>73.004999999999995</v>
      </c>
    </row>
    <row r="48" spans="1:15" x14ac:dyDescent="0.25">
      <c r="A48">
        <v>1479</v>
      </c>
      <c r="B48" t="s">
        <v>107</v>
      </c>
      <c r="C48" t="s">
        <v>108</v>
      </c>
      <c r="D48" t="s">
        <v>23</v>
      </c>
      <c r="E48" t="s">
        <v>397</v>
      </c>
      <c r="F48" t="s">
        <v>24</v>
      </c>
      <c r="G48" s="1">
        <v>0.46666666666666662</v>
      </c>
      <c r="H48" s="1">
        <v>0.62430555555555556</v>
      </c>
      <c r="I48">
        <v>111</v>
      </c>
      <c r="J48">
        <f t="shared" si="0"/>
        <v>3.8</v>
      </c>
      <c r="K48">
        <f t="shared" si="1"/>
        <v>19</v>
      </c>
      <c r="L48">
        <f t="shared" si="2"/>
        <v>33.299999999999997</v>
      </c>
      <c r="M48">
        <f t="shared" si="3"/>
        <v>52.3</v>
      </c>
      <c r="N48">
        <f t="shared" si="4"/>
        <v>3.661</v>
      </c>
      <c r="O48" s="4">
        <f t="shared" si="5"/>
        <v>48.638999999999996</v>
      </c>
    </row>
    <row r="49" spans="1:15" x14ac:dyDescent="0.25">
      <c r="A49">
        <v>1097</v>
      </c>
      <c r="B49" t="s">
        <v>107</v>
      </c>
      <c r="C49" t="s">
        <v>108</v>
      </c>
      <c r="D49" t="s">
        <v>23</v>
      </c>
      <c r="E49" t="s">
        <v>233</v>
      </c>
      <c r="F49" t="s">
        <v>13</v>
      </c>
      <c r="G49" s="1">
        <v>0.47847222222222219</v>
      </c>
      <c r="H49" s="1">
        <v>0.62013888888888891</v>
      </c>
      <c r="I49">
        <v>110</v>
      </c>
      <c r="J49">
        <f t="shared" si="0"/>
        <v>3.4</v>
      </c>
      <c r="K49">
        <f t="shared" si="1"/>
        <v>17</v>
      </c>
      <c r="L49">
        <f t="shared" si="2"/>
        <v>55</v>
      </c>
      <c r="M49">
        <f t="shared" si="3"/>
        <v>72</v>
      </c>
      <c r="N49">
        <f t="shared" si="4"/>
        <v>5.0400000000000009</v>
      </c>
      <c r="O49" s="4">
        <f t="shared" si="5"/>
        <v>66.959999999999994</v>
      </c>
    </row>
    <row r="50" spans="1:15" x14ac:dyDescent="0.25">
      <c r="A50">
        <v>1468</v>
      </c>
      <c r="B50" t="s">
        <v>215</v>
      </c>
      <c r="C50" t="s">
        <v>216</v>
      </c>
      <c r="D50" t="s">
        <v>11</v>
      </c>
      <c r="E50" t="s">
        <v>175</v>
      </c>
      <c r="F50" t="s">
        <v>13</v>
      </c>
      <c r="G50" s="1">
        <v>0.40625</v>
      </c>
      <c r="H50" s="1">
        <v>0.62291666666666667</v>
      </c>
      <c r="I50">
        <v>110</v>
      </c>
      <c r="J50">
        <f t="shared" si="0"/>
        <v>5.2</v>
      </c>
      <c r="K50">
        <f t="shared" si="1"/>
        <v>26</v>
      </c>
      <c r="L50">
        <f t="shared" si="2"/>
        <v>55</v>
      </c>
      <c r="M50">
        <f t="shared" si="3"/>
        <v>81</v>
      </c>
      <c r="N50">
        <f t="shared" si="4"/>
        <v>5.6700000000000008</v>
      </c>
      <c r="O50" s="4">
        <f t="shared" si="5"/>
        <v>75.33</v>
      </c>
    </row>
    <row r="51" spans="1:15" x14ac:dyDescent="0.25">
      <c r="A51">
        <v>1504</v>
      </c>
      <c r="B51" t="s">
        <v>33</v>
      </c>
      <c r="C51" t="s">
        <v>34</v>
      </c>
      <c r="D51" t="s">
        <v>23</v>
      </c>
      <c r="E51" t="s">
        <v>43</v>
      </c>
      <c r="F51" t="s">
        <v>13</v>
      </c>
      <c r="G51" s="1">
        <v>0.42777777777777781</v>
      </c>
      <c r="H51" s="1">
        <v>0.61458333333333337</v>
      </c>
      <c r="I51">
        <v>110</v>
      </c>
      <c r="J51">
        <f t="shared" si="0"/>
        <v>4.5</v>
      </c>
      <c r="K51">
        <f t="shared" si="1"/>
        <v>22.5</v>
      </c>
      <c r="L51">
        <f t="shared" si="2"/>
        <v>55</v>
      </c>
      <c r="M51">
        <f t="shared" si="3"/>
        <v>77.5</v>
      </c>
      <c r="N51">
        <f t="shared" si="4"/>
        <v>5.4250000000000007</v>
      </c>
      <c r="O51" s="4">
        <f t="shared" si="5"/>
        <v>72.075000000000003</v>
      </c>
    </row>
    <row r="52" spans="1:15" x14ac:dyDescent="0.25">
      <c r="A52">
        <v>1635</v>
      </c>
      <c r="B52" t="s">
        <v>119</v>
      </c>
      <c r="C52" t="s">
        <v>120</v>
      </c>
      <c r="D52" t="s">
        <v>23</v>
      </c>
      <c r="E52" t="s">
        <v>242</v>
      </c>
      <c r="F52" t="s">
        <v>13</v>
      </c>
      <c r="G52" s="1">
        <v>0.42499999999999999</v>
      </c>
      <c r="H52" s="1">
        <v>0.61944444444444446</v>
      </c>
      <c r="I52">
        <v>110</v>
      </c>
      <c r="J52">
        <f t="shared" si="0"/>
        <v>4.7</v>
      </c>
      <c r="K52">
        <f t="shared" si="1"/>
        <v>23.5</v>
      </c>
      <c r="L52">
        <f t="shared" si="2"/>
        <v>55</v>
      </c>
      <c r="M52">
        <f t="shared" si="3"/>
        <v>78.5</v>
      </c>
      <c r="N52">
        <f t="shared" si="4"/>
        <v>5.4950000000000001</v>
      </c>
      <c r="O52" s="4">
        <f t="shared" si="5"/>
        <v>73.004999999999995</v>
      </c>
    </row>
    <row r="53" spans="1:15" x14ac:dyDescent="0.25">
      <c r="A53">
        <v>1344</v>
      </c>
      <c r="B53" t="s">
        <v>324</v>
      </c>
      <c r="C53" t="s">
        <v>325</v>
      </c>
      <c r="D53" t="s">
        <v>11</v>
      </c>
      <c r="E53" t="s">
        <v>337</v>
      </c>
      <c r="F53" t="s">
        <v>24</v>
      </c>
      <c r="G53" s="1">
        <v>0.43888888888888888</v>
      </c>
      <c r="H53" s="1">
        <v>0.61597222222222225</v>
      </c>
      <c r="I53">
        <v>109</v>
      </c>
      <c r="J53">
        <f t="shared" si="0"/>
        <v>4.3</v>
      </c>
      <c r="K53">
        <f t="shared" si="1"/>
        <v>21.5</v>
      </c>
      <c r="L53">
        <f t="shared" si="2"/>
        <v>32.699999999999996</v>
      </c>
      <c r="M53">
        <f t="shared" si="3"/>
        <v>54.199999999999996</v>
      </c>
      <c r="N53">
        <f t="shared" si="4"/>
        <v>3.794</v>
      </c>
      <c r="O53" s="4">
        <f t="shared" si="5"/>
        <v>50.405999999999999</v>
      </c>
    </row>
    <row r="54" spans="1:15" x14ac:dyDescent="0.25">
      <c r="A54">
        <v>1560</v>
      </c>
      <c r="B54" t="s">
        <v>109</v>
      </c>
      <c r="C54" t="s">
        <v>110</v>
      </c>
      <c r="D54" t="s">
        <v>11</v>
      </c>
      <c r="E54" t="s">
        <v>337</v>
      </c>
      <c r="F54" t="s">
        <v>13</v>
      </c>
      <c r="G54" s="1">
        <v>0.41736111111111113</v>
      </c>
      <c r="H54" s="1">
        <v>0.62222222222222223</v>
      </c>
      <c r="I54">
        <v>109</v>
      </c>
      <c r="J54">
        <f t="shared" si="0"/>
        <v>4.9000000000000004</v>
      </c>
      <c r="K54">
        <f t="shared" si="1"/>
        <v>24.5</v>
      </c>
      <c r="L54">
        <f t="shared" si="2"/>
        <v>54.5</v>
      </c>
      <c r="M54">
        <f t="shared" si="3"/>
        <v>79</v>
      </c>
      <c r="N54">
        <f t="shared" si="4"/>
        <v>5.53</v>
      </c>
      <c r="O54" s="4">
        <f t="shared" si="5"/>
        <v>73.47</v>
      </c>
    </row>
    <row r="55" spans="1:15" x14ac:dyDescent="0.25">
      <c r="A55">
        <v>1063</v>
      </c>
      <c r="B55" t="s">
        <v>84</v>
      </c>
      <c r="C55" t="s">
        <v>85</v>
      </c>
      <c r="D55" t="s">
        <v>23</v>
      </c>
      <c r="E55" t="s">
        <v>43</v>
      </c>
      <c r="F55" t="s">
        <v>13</v>
      </c>
      <c r="G55" s="1">
        <v>0.49236111111111108</v>
      </c>
      <c r="H55" s="1">
        <v>0.62291666666666667</v>
      </c>
      <c r="I55">
        <v>108</v>
      </c>
      <c r="J55">
        <f t="shared" si="0"/>
        <v>3.1</v>
      </c>
      <c r="K55">
        <f t="shared" si="1"/>
        <v>15.5</v>
      </c>
      <c r="L55">
        <f t="shared" si="2"/>
        <v>54</v>
      </c>
      <c r="M55">
        <f t="shared" si="3"/>
        <v>69.5</v>
      </c>
      <c r="N55">
        <f t="shared" si="4"/>
        <v>4.8650000000000002</v>
      </c>
      <c r="O55" s="4">
        <f t="shared" si="5"/>
        <v>64.635000000000005</v>
      </c>
    </row>
    <row r="56" spans="1:15" x14ac:dyDescent="0.25">
      <c r="A56">
        <v>1270</v>
      </c>
      <c r="B56" t="s">
        <v>46</v>
      </c>
      <c r="C56" t="s">
        <v>47</v>
      </c>
      <c r="D56" t="s">
        <v>23</v>
      </c>
      <c r="E56" t="s">
        <v>130</v>
      </c>
      <c r="F56" t="s">
        <v>13</v>
      </c>
      <c r="G56" s="1">
        <v>0.47291666666666665</v>
      </c>
      <c r="H56" s="1">
        <v>0.61875000000000002</v>
      </c>
      <c r="I56">
        <v>108</v>
      </c>
      <c r="J56">
        <f t="shared" si="0"/>
        <v>3.5</v>
      </c>
      <c r="K56">
        <f t="shared" si="1"/>
        <v>17.5</v>
      </c>
      <c r="L56">
        <f t="shared" si="2"/>
        <v>54</v>
      </c>
      <c r="M56">
        <f t="shared" si="3"/>
        <v>71.5</v>
      </c>
      <c r="N56">
        <f t="shared" si="4"/>
        <v>5.0050000000000008</v>
      </c>
      <c r="O56" s="4">
        <f t="shared" si="5"/>
        <v>66.495000000000005</v>
      </c>
    </row>
    <row r="57" spans="1:15" x14ac:dyDescent="0.25">
      <c r="A57">
        <v>1408</v>
      </c>
      <c r="B57" t="s">
        <v>33</v>
      </c>
      <c r="C57" t="s">
        <v>34</v>
      </c>
      <c r="D57" t="s">
        <v>23</v>
      </c>
      <c r="E57" t="s">
        <v>130</v>
      </c>
      <c r="F57" t="s">
        <v>13</v>
      </c>
      <c r="G57" s="1">
        <v>0.40347222222222223</v>
      </c>
      <c r="H57" s="1">
        <v>0.61875000000000002</v>
      </c>
      <c r="I57">
        <v>108</v>
      </c>
      <c r="J57">
        <f t="shared" si="0"/>
        <v>5.2</v>
      </c>
      <c r="K57">
        <f t="shared" si="1"/>
        <v>26</v>
      </c>
      <c r="L57">
        <f t="shared" si="2"/>
        <v>54</v>
      </c>
      <c r="M57">
        <f t="shared" si="3"/>
        <v>80</v>
      </c>
      <c r="N57">
        <f t="shared" si="4"/>
        <v>5.6000000000000005</v>
      </c>
      <c r="O57" s="4">
        <f t="shared" si="5"/>
        <v>74.400000000000006</v>
      </c>
    </row>
    <row r="58" spans="1:15" x14ac:dyDescent="0.25">
      <c r="A58">
        <v>1513</v>
      </c>
      <c r="B58" t="s">
        <v>253</v>
      </c>
      <c r="C58" t="s">
        <v>254</v>
      </c>
      <c r="D58" t="s">
        <v>20</v>
      </c>
      <c r="E58" t="s">
        <v>255</v>
      </c>
      <c r="F58" t="s">
        <v>24</v>
      </c>
      <c r="G58" s="1">
        <v>0.43958333333333338</v>
      </c>
      <c r="H58" s="1">
        <v>0.62222222222222223</v>
      </c>
      <c r="I58">
        <v>108</v>
      </c>
      <c r="J58">
        <f t="shared" si="0"/>
        <v>4.4000000000000004</v>
      </c>
      <c r="K58">
        <f t="shared" si="1"/>
        <v>22</v>
      </c>
      <c r="L58">
        <f t="shared" si="2"/>
        <v>32.4</v>
      </c>
      <c r="M58">
        <f t="shared" si="3"/>
        <v>54.4</v>
      </c>
      <c r="N58">
        <f t="shared" si="4"/>
        <v>3.8080000000000003</v>
      </c>
      <c r="O58" s="4">
        <f t="shared" si="5"/>
        <v>50.591999999999999</v>
      </c>
    </row>
    <row r="59" spans="1:15" x14ac:dyDescent="0.25">
      <c r="A59">
        <v>1585</v>
      </c>
      <c r="B59" t="s">
        <v>107</v>
      </c>
      <c r="C59" t="s">
        <v>108</v>
      </c>
      <c r="D59" t="s">
        <v>23</v>
      </c>
      <c r="E59" t="s">
        <v>270</v>
      </c>
      <c r="F59" t="s">
        <v>13</v>
      </c>
      <c r="G59" s="1">
        <v>0.43958333333333338</v>
      </c>
      <c r="H59" s="1">
        <v>0.62083333333333335</v>
      </c>
      <c r="I59">
        <v>108</v>
      </c>
      <c r="J59">
        <f t="shared" si="0"/>
        <v>4.4000000000000004</v>
      </c>
      <c r="K59">
        <f t="shared" si="1"/>
        <v>22</v>
      </c>
      <c r="L59">
        <f t="shared" si="2"/>
        <v>54</v>
      </c>
      <c r="M59">
        <f t="shared" si="3"/>
        <v>76</v>
      </c>
      <c r="N59">
        <f t="shared" si="4"/>
        <v>5.32</v>
      </c>
      <c r="O59" s="4">
        <f t="shared" si="5"/>
        <v>70.680000000000007</v>
      </c>
    </row>
    <row r="60" spans="1:15" x14ac:dyDescent="0.25">
      <c r="A60">
        <v>1004</v>
      </c>
      <c r="B60" t="s">
        <v>190</v>
      </c>
      <c r="C60" t="s">
        <v>191</v>
      </c>
      <c r="D60" t="s">
        <v>23</v>
      </c>
      <c r="E60" t="s">
        <v>192</v>
      </c>
      <c r="F60" t="s">
        <v>13</v>
      </c>
      <c r="G60" s="1">
        <v>0.4069444444444445</v>
      </c>
      <c r="H60" s="1">
        <v>0.62083333333333335</v>
      </c>
      <c r="I60">
        <v>107</v>
      </c>
      <c r="J60">
        <f t="shared" si="0"/>
        <v>5.0999999999999996</v>
      </c>
      <c r="K60">
        <f t="shared" si="1"/>
        <v>25.5</v>
      </c>
      <c r="L60">
        <f t="shared" si="2"/>
        <v>53.5</v>
      </c>
      <c r="M60">
        <f t="shared" si="3"/>
        <v>79</v>
      </c>
      <c r="N60">
        <f t="shared" si="4"/>
        <v>5.53</v>
      </c>
      <c r="O60" s="4">
        <f t="shared" si="5"/>
        <v>73.47</v>
      </c>
    </row>
    <row r="61" spans="1:15" x14ac:dyDescent="0.25">
      <c r="A61">
        <v>1242</v>
      </c>
      <c r="B61" t="s">
        <v>260</v>
      </c>
      <c r="C61" t="s">
        <v>261</v>
      </c>
      <c r="E61" t="s">
        <v>255</v>
      </c>
      <c r="F61" t="s">
        <v>13</v>
      </c>
      <c r="G61" s="1">
        <v>0.44791666666666669</v>
      </c>
      <c r="H61" s="1">
        <v>0.62083333333333335</v>
      </c>
      <c r="I61">
        <v>107</v>
      </c>
      <c r="J61">
        <f t="shared" si="0"/>
        <v>4.2</v>
      </c>
      <c r="K61">
        <f t="shared" si="1"/>
        <v>21</v>
      </c>
      <c r="L61">
        <f t="shared" si="2"/>
        <v>53.5</v>
      </c>
      <c r="M61">
        <f t="shared" si="3"/>
        <v>74.5</v>
      </c>
      <c r="N61">
        <f t="shared" si="4"/>
        <v>5.2150000000000007</v>
      </c>
      <c r="O61" s="4">
        <f t="shared" si="5"/>
        <v>69.284999999999997</v>
      </c>
    </row>
    <row r="62" spans="1:15" x14ac:dyDescent="0.25">
      <c r="A62">
        <v>1377</v>
      </c>
      <c r="B62" t="s">
        <v>389</v>
      </c>
      <c r="C62" t="s">
        <v>390</v>
      </c>
      <c r="D62" t="s">
        <v>11</v>
      </c>
      <c r="E62" t="s">
        <v>351</v>
      </c>
      <c r="F62" t="s">
        <v>13</v>
      </c>
      <c r="G62" s="1">
        <v>0.42291666666666666</v>
      </c>
      <c r="H62" s="1">
        <v>0.62430555555555556</v>
      </c>
      <c r="I62">
        <v>107</v>
      </c>
      <c r="J62">
        <f t="shared" si="0"/>
        <v>4.8</v>
      </c>
      <c r="K62">
        <f t="shared" si="1"/>
        <v>24</v>
      </c>
      <c r="L62">
        <f t="shared" si="2"/>
        <v>53.5</v>
      </c>
      <c r="M62">
        <f t="shared" si="3"/>
        <v>77.5</v>
      </c>
      <c r="N62">
        <f t="shared" si="4"/>
        <v>5.4250000000000007</v>
      </c>
      <c r="O62" s="4">
        <f t="shared" si="5"/>
        <v>72.075000000000003</v>
      </c>
    </row>
    <row r="63" spans="1:15" x14ac:dyDescent="0.25">
      <c r="A63">
        <v>1587</v>
      </c>
      <c r="B63" t="s">
        <v>18</v>
      </c>
      <c r="C63" t="s">
        <v>19</v>
      </c>
      <c r="D63" t="s">
        <v>20</v>
      </c>
      <c r="E63" t="s">
        <v>397</v>
      </c>
      <c r="F63" t="s">
        <v>24</v>
      </c>
      <c r="G63" s="1">
        <v>0.46111111111111108</v>
      </c>
      <c r="H63" s="1">
        <v>0.61736111111111114</v>
      </c>
      <c r="I63">
        <v>106</v>
      </c>
      <c r="J63">
        <f t="shared" si="0"/>
        <v>3.8</v>
      </c>
      <c r="K63">
        <f t="shared" si="1"/>
        <v>19</v>
      </c>
      <c r="L63">
        <f t="shared" si="2"/>
        <v>31.799999999999997</v>
      </c>
      <c r="M63">
        <f t="shared" si="3"/>
        <v>50.8</v>
      </c>
      <c r="N63">
        <f t="shared" si="4"/>
        <v>3.556</v>
      </c>
      <c r="O63" s="4">
        <f t="shared" si="5"/>
        <v>47.244</v>
      </c>
    </row>
    <row r="64" spans="1:15" x14ac:dyDescent="0.25">
      <c r="A64">
        <v>1639</v>
      </c>
      <c r="B64" t="s">
        <v>199</v>
      </c>
      <c r="C64" t="s">
        <v>200</v>
      </c>
      <c r="D64" t="s">
        <v>23</v>
      </c>
      <c r="E64" t="s">
        <v>175</v>
      </c>
      <c r="F64" t="s">
        <v>13</v>
      </c>
      <c r="G64" s="1">
        <v>0.38472222222222219</v>
      </c>
      <c r="H64" s="1">
        <v>0.62222222222222223</v>
      </c>
      <c r="I64">
        <v>106</v>
      </c>
      <c r="J64">
        <f t="shared" si="0"/>
        <v>5.7</v>
      </c>
      <c r="K64">
        <f t="shared" si="1"/>
        <v>28.5</v>
      </c>
      <c r="L64">
        <f t="shared" si="2"/>
        <v>53</v>
      </c>
      <c r="M64">
        <f t="shared" si="3"/>
        <v>81.5</v>
      </c>
      <c r="N64">
        <f t="shared" si="4"/>
        <v>5.705000000000001</v>
      </c>
      <c r="O64" s="4">
        <f t="shared" si="5"/>
        <v>75.795000000000002</v>
      </c>
    </row>
    <row r="65" spans="1:15" x14ac:dyDescent="0.25">
      <c r="A65">
        <v>1657</v>
      </c>
      <c r="B65" t="s">
        <v>162</v>
      </c>
      <c r="C65" t="s">
        <v>163</v>
      </c>
      <c r="E65" t="s">
        <v>161</v>
      </c>
      <c r="F65" t="s">
        <v>13</v>
      </c>
      <c r="G65" s="1">
        <v>0.4291666666666667</v>
      </c>
      <c r="H65" s="1">
        <v>0.61805555555555558</v>
      </c>
      <c r="I65">
        <v>106</v>
      </c>
      <c r="J65">
        <f t="shared" si="0"/>
        <v>4.5</v>
      </c>
      <c r="K65">
        <f t="shared" si="1"/>
        <v>22.5</v>
      </c>
      <c r="L65">
        <f t="shared" si="2"/>
        <v>53</v>
      </c>
      <c r="M65">
        <f t="shared" si="3"/>
        <v>75.5</v>
      </c>
      <c r="N65">
        <f t="shared" si="4"/>
        <v>5.2850000000000001</v>
      </c>
      <c r="O65" s="4">
        <f t="shared" si="5"/>
        <v>70.215000000000003</v>
      </c>
    </row>
    <row r="66" spans="1:15" x14ac:dyDescent="0.25">
      <c r="A66">
        <v>1027</v>
      </c>
      <c r="B66" t="s">
        <v>297</v>
      </c>
      <c r="C66" t="s">
        <v>298</v>
      </c>
      <c r="D66" t="s">
        <v>11</v>
      </c>
      <c r="E66" t="s">
        <v>288</v>
      </c>
      <c r="F66" t="s">
        <v>13</v>
      </c>
      <c r="G66" s="1">
        <v>0.42777777777777781</v>
      </c>
      <c r="H66" s="1">
        <v>0.61597222222222225</v>
      </c>
      <c r="I66">
        <v>105</v>
      </c>
      <c r="J66">
        <f t="shared" si="0"/>
        <v>4.5</v>
      </c>
      <c r="K66">
        <f t="shared" si="1"/>
        <v>22.5</v>
      </c>
      <c r="L66">
        <f t="shared" si="2"/>
        <v>52.5</v>
      </c>
      <c r="M66">
        <f t="shared" si="3"/>
        <v>75</v>
      </c>
      <c r="N66">
        <f t="shared" si="4"/>
        <v>5.2500000000000009</v>
      </c>
      <c r="O66" s="4">
        <f t="shared" si="5"/>
        <v>69.75</v>
      </c>
    </row>
    <row r="67" spans="1:15" x14ac:dyDescent="0.25">
      <c r="A67">
        <v>1055</v>
      </c>
      <c r="B67" t="s">
        <v>301</v>
      </c>
      <c r="C67" t="s">
        <v>302</v>
      </c>
      <c r="D67" t="s">
        <v>11</v>
      </c>
      <c r="E67" t="s">
        <v>288</v>
      </c>
      <c r="F67" t="s">
        <v>13</v>
      </c>
      <c r="G67" s="1">
        <v>0.46180555555555558</v>
      </c>
      <c r="H67" s="1">
        <v>0.62152777777777779</v>
      </c>
      <c r="I67">
        <v>105</v>
      </c>
      <c r="J67">
        <f t="shared" si="0"/>
        <v>3.8</v>
      </c>
      <c r="K67">
        <f t="shared" si="1"/>
        <v>19</v>
      </c>
      <c r="L67">
        <f t="shared" si="2"/>
        <v>52.5</v>
      </c>
      <c r="M67">
        <f t="shared" si="3"/>
        <v>71.5</v>
      </c>
      <c r="N67">
        <f t="shared" si="4"/>
        <v>5.0050000000000008</v>
      </c>
      <c r="O67" s="4">
        <f t="shared" si="5"/>
        <v>66.495000000000005</v>
      </c>
    </row>
    <row r="68" spans="1:15" x14ac:dyDescent="0.25">
      <c r="A68">
        <v>1244</v>
      </c>
      <c r="B68" t="s">
        <v>223</v>
      </c>
      <c r="C68" t="s">
        <v>224</v>
      </c>
      <c r="D68" t="s">
        <v>11</v>
      </c>
      <c r="E68" t="s">
        <v>175</v>
      </c>
      <c r="F68" t="s">
        <v>13</v>
      </c>
      <c r="G68" s="1">
        <v>0.4826388888888889</v>
      </c>
      <c r="H68" s="1">
        <v>0.61458333333333337</v>
      </c>
      <c r="I68">
        <v>105</v>
      </c>
      <c r="J68">
        <f t="shared" si="0"/>
        <v>3.2</v>
      </c>
      <c r="K68">
        <f t="shared" si="1"/>
        <v>16</v>
      </c>
      <c r="L68">
        <f t="shared" si="2"/>
        <v>52.5</v>
      </c>
      <c r="M68">
        <f t="shared" si="3"/>
        <v>68.5</v>
      </c>
      <c r="N68">
        <f t="shared" si="4"/>
        <v>4.7950000000000008</v>
      </c>
      <c r="O68" s="4">
        <f t="shared" si="5"/>
        <v>63.704999999999998</v>
      </c>
    </row>
    <row r="69" spans="1:15" x14ac:dyDescent="0.25">
      <c r="A69">
        <v>1284</v>
      </c>
      <c r="B69" t="s">
        <v>395</v>
      </c>
      <c r="C69" t="s">
        <v>396</v>
      </c>
      <c r="D69" t="s">
        <v>20</v>
      </c>
      <c r="E69" t="s">
        <v>397</v>
      </c>
      <c r="F69" t="s">
        <v>13</v>
      </c>
      <c r="G69" s="1">
        <v>0.38958333333333334</v>
      </c>
      <c r="H69" s="1">
        <v>0.62430555555555556</v>
      </c>
      <c r="I69">
        <v>105</v>
      </c>
      <c r="J69">
        <f t="shared" ref="J69:J132" si="6">ROUND((H69-G69)*24,1)</f>
        <v>5.6</v>
      </c>
      <c r="K69">
        <f t="shared" ref="K69:K132" si="7">$J69*5</f>
        <v>28</v>
      </c>
      <c r="L69">
        <f t="shared" ref="L69:L132" si="8">IF(F69="packager",I69*0.5,I69*0.3)</f>
        <v>52.5</v>
      </c>
      <c r="M69">
        <f t="shared" ref="M69:M132" si="9">K69+L69</f>
        <v>80.5</v>
      </c>
      <c r="N69">
        <f t="shared" ref="N69:N132" si="10">M69*0.07</f>
        <v>5.6350000000000007</v>
      </c>
      <c r="O69" s="4">
        <f t="shared" ref="O69:O132" si="11">M69-N69</f>
        <v>74.864999999999995</v>
      </c>
    </row>
    <row r="70" spans="1:15" x14ac:dyDescent="0.25">
      <c r="A70">
        <v>1287</v>
      </c>
      <c r="B70" t="s">
        <v>368</v>
      </c>
      <c r="C70" t="s">
        <v>369</v>
      </c>
      <c r="D70" t="s">
        <v>102</v>
      </c>
      <c r="E70" t="s">
        <v>351</v>
      </c>
      <c r="F70" t="s">
        <v>24</v>
      </c>
      <c r="G70" s="1">
        <v>0.40833333333333338</v>
      </c>
      <c r="H70" s="1">
        <v>0.62083333333333335</v>
      </c>
      <c r="I70">
        <v>105</v>
      </c>
      <c r="J70">
        <f t="shared" si="6"/>
        <v>5.0999999999999996</v>
      </c>
      <c r="K70">
        <f t="shared" si="7"/>
        <v>25.5</v>
      </c>
      <c r="L70">
        <f t="shared" si="8"/>
        <v>31.5</v>
      </c>
      <c r="M70">
        <f t="shared" si="9"/>
        <v>57</v>
      </c>
      <c r="N70">
        <f t="shared" si="10"/>
        <v>3.99</v>
      </c>
      <c r="O70" s="4">
        <f t="shared" si="11"/>
        <v>53.01</v>
      </c>
    </row>
    <row r="71" spans="1:15" x14ac:dyDescent="0.25">
      <c r="A71">
        <v>1301</v>
      </c>
      <c r="B71" t="s">
        <v>221</v>
      </c>
      <c r="C71" t="s">
        <v>222</v>
      </c>
      <c r="D71" t="s">
        <v>23</v>
      </c>
      <c r="E71" t="s">
        <v>337</v>
      </c>
      <c r="F71" t="s">
        <v>13</v>
      </c>
      <c r="G71" s="1">
        <v>0.3888888888888889</v>
      </c>
      <c r="H71" s="1">
        <v>0.62222222222222223</v>
      </c>
      <c r="I71">
        <v>105</v>
      </c>
      <c r="J71">
        <f t="shared" si="6"/>
        <v>5.6</v>
      </c>
      <c r="K71">
        <f t="shared" si="7"/>
        <v>28</v>
      </c>
      <c r="L71">
        <f t="shared" si="8"/>
        <v>52.5</v>
      </c>
      <c r="M71">
        <f t="shared" si="9"/>
        <v>80.5</v>
      </c>
      <c r="N71">
        <f t="shared" si="10"/>
        <v>5.6350000000000007</v>
      </c>
      <c r="O71" s="4">
        <f t="shared" si="11"/>
        <v>74.864999999999995</v>
      </c>
    </row>
    <row r="72" spans="1:15" x14ac:dyDescent="0.25">
      <c r="A72">
        <v>1380</v>
      </c>
      <c r="B72" t="s">
        <v>372</v>
      </c>
      <c r="C72" t="s">
        <v>373</v>
      </c>
      <c r="D72" t="s">
        <v>23</v>
      </c>
      <c r="E72" t="s">
        <v>351</v>
      </c>
      <c r="F72" t="s">
        <v>24</v>
      </c>
      <c r="G72" s="1">
        <v>0.4284722222222222</v>
      </c>
      <c r="H72" s="1">
        <v>0.61458333333333337</v>
      </c>
      <c r="I72">
        <v>105</v>
      </c>
      <c r="J72">
        <f t="shared" si="6"/>
        <v>4.5</v>
      </c>
      <c r="K72">
        <f t="shared" si="7"/>
        <v>22.5</v>
      </c>
      <c r="L72">
        <f t="shared" si="8"/>
        <v>31.5</v>
      </c>
      <c r="M72">
        <f t="shared" si="9"/>
        <v>54</v>
      </c>
      <c r="N72">
        <f t="shared" si="10"/>
        <v>3.7800000000000002</v>
      </c>
      <c r="O72" s="4">
        <f t="shared" si="11"/>
        <v>50.22</v>
      </c>
    </row>
    <row r="73" spans="1:15" x14ac:dyDescent="0.25">
      <c r="A73">
        <v>1413</v>
      </c>
      <c r="B73" t="s">
        <v>37</v>
      </c>
      <c r="C73" t="s">
        <v>38</v>
      </c>
      <c r="D73" t="s">
        <v>23</v>
      </c>
      <c r="E73" t="s">
        <v>161</v>
      </c>
      <c r="F73" t="s">
        <v>13</v>
      </c>
      <c r="G73" s="1">
        <v>0.37847222222222227</v>
      </c>
      <c r="H73" s="1">
        <v>0.62291666666666667</v>
      </c>
      <c r="I73">
        <v>105</v>
      </c>
      <c r="J73">
        <f t="shared" si="6"/>
        <v>5.9</v>
      </c>
      <c r="K73">
        <f t="shared" si="7"/>
        <v>29.5</v>
      </c>
      <c r="L73">
        <f t="shared" si="8"/>
        <v>52.5</v>
      </c>
      <c r="M73">
        <f t="shared" si="9"/>
        <v>82</v>
      </c>
      <c r="N73">
        <f t="shared" si="10"/>
        <v>5.74</v>
      </c>
      <c r="O73" s="4">
        <f t="shared" si="11"/>
        <v>76.260000000000005</v>
      </c>
    </row>
    <row r="74" spans="1:15" x14ac:dyDescent="0.25">
      <c r="A74">
        <v>1469</v>
      </c>
      <c r="B74" t="s">
        <v>31</v>
      </c>
      <c r="C74" t="s">
        <v>32</v>
      </c>
      <c r="D74" t="s">
        <v>11</v>
      </c>
      <c r="E74" t="s">
        <v>12</v>
      </c>
      <c r="F74" t="s">
        <v>13</v>
      </c>
      <c r="G74" s="1">
        <v>0.48402777777777778</v>
      </c>
      <c r="H74" s="1">
        <v>0.62083333333333335</v>
      </c>
      <c r="I74">
        <v>105</v>
      </c>
      <c r="J74">
        <f t="shared" si="6"/>
        <v>3.3</v>
      </c>
      <c r="K74">
        <f t="shared" si="7"/>
        <v>16.5</v>
      </c>
      <c r="L74">
        <f t="shared" si="8"/>
        <v>52.5</v>
      </c>
      <c r="M74">
        <f t="shared" si="9"/>
        <v>69</v>
      </c>
      <c r="N74">
        <f t="shared" si="10"/>
        <v>4.83</v>
      </c>
      <c r="O74" s="4">
        <f t="shared" si="11"/>
        <v>64.17</v>
      </c>
    </row>
    <row r="75" spans="1:15" x14ac:dyDescent="0.25">
      <c r="A75">
        <v>1522</v>
      </c>
      <c r="B75" t="s">
        <v>281</v>
      </c>
      <c r="C75" t="s">
        <v>282</v>
      </c>
      <c r="D75" t="s">
        <v>11</v>
      </c>
      <c r="E75" t="s">
        <v>270</v>
      </c>
      <c r="F75" t="s">
        <v>13</v>
      </c>
      <c r="G75" s="1">
        <v>0.39513888888888887</v>
      </c>
      <c r="H75" s="1">
        <v>0.61527777777777781</v>
      </c>
      <c r="I75">
        <v>105</v>
      </c>
      <c r="J75">
        <f t="shared" si="6"/>
        <v>5.3</v>
      </c>
      <c r="K75">
        <f t="shared" si="7"/>
        <v>26.5</v>
      </c>
      <c r="L75">
        <f t="shared" si="8"/>
        <v>52.5</v>
      </c>
      <c r="M75">
        <f t="shared" si="9"/>
        <v>79</v>
      </c>
      <c r="N75">
        <f t="shared" si="10"/>
        <v>5.53</v>
      </c>
      <c r="O75" s="4">
        <f t="shared" si="11"/>
        <v>73.47</v>
      </c>
    </row>
    <row r="76" spans="1:15" x14ac:dyDescent="0.25">
      <c r="A76">
        <v>1558</v>
      </c>
      <c r="B76" t="s">
        <v>109</v>
      </c>
      <c r="C76" t="s">
        <v>110</v>
      </c>
      <c r="D76" t="s">
        <v>11</v>
      </c>
      <c r="E76" t="s">
        <v>288</v>
      </c>
      <c r="F76" t="s">
        <v>13</v>
      </c>
      <c r="G76" s="1">
        <v>0.42499999999999999</v>
      </c>
      <c r="H76" s="1">
        <v>0.61805555555555558</v>
      </c>
      <c r="I76">
        <v>105</v>
      </c>
      <c r="J76">
        <f t="shared" si="6"/>
        <v>4.5999999999999996</v>
      </c>
      <c r="K76">
        <f t="shared" si="7"/>
        <v>23</v>
      </c>
      <c r="L76">
        <f t="shared" si="8"/>
        <v>52.5</v>
      </c>
      <c r="M76">
        <f t="shared" si="9"/>
        <v>75.5</v>
      </c>
      <c r="N76">
        <f t="shared" si="10"/>
        <v>5.2850000000000001</v>
      </c>
      <c r="O76" s="4">
        <f t="shared" si="11"/>
        <v>70.215000000000003</v>
      </c>
    </row>
    <row r="77" spans="1:15" x14ac:dyDescent="0.25">
      <c r="A77">
        <v>1184</v>
      </c>
      <c r="B77" t="s">
        <v>221</v>
      </c>
      <c r="C77" t="s">
        <v>222</v>
      </c>
      <c r="D77" t="s">
        <v>23</v>
      </c>
      <c r="E77" t="s">
        <v>175</v>
      </c>
      <c r="F77" t="s">
        <v>13</v>
      </c>
      <c r="G77" s="1">
        <v>0.45416666666666666</v>
      </c>
      <c r="H77" s="1">
        <v>0.61805555555555558</v>
      </c>
      <c r="I77">
        <v>104</v>
      </c>
      <c r="J77">
        <f t="shared" si="6"/>
        <v>3.9</v>
      </c>
      <c r="K77">
        <f t="shared" si="7"/>
        <v>19.5</v>
      </c>
      <c r="L77">
        <f t="shared" si="8"/>
        <v>52</v>
      </c>
      <c r="M77">
        <f t="shared" si="9"/>
        <v>71.5</v>
      </c>
      <c r="N77">
        <f t="shared" si="10"/>
        <v>5.0050000000000008</v>
      </c>
      <c r="O77" s="4">
        <f t="shared" si="11"/>
        <v>66.495000000000005</v>
      </c>
    </row>
    <row r="78" spans="1:15" x14ac:dyDescent="0.25">
      <c r="A78">
        <v>1284</v>
      </c>
      <c r="B78" t="s">
        <v>315</v>
      </c>
      <c r="C78" t="s">
        <v>316</v>
      </c>
      <c r="D78" t="s">
        <v>23</v>
      </c>
      <c r="E78" t="s">
        <v>288</v>
      </c>
      <c r="F78" t="s">
        <v>13</v>
      </c>
      <c r="G78" s="1">
        <v>0.38472222222222219</v>
      </c>
      <c r="H78" s="1">
        <v>0.61458333333333337</v>
      </c>
      <c r="I78">
        <v>104</v>
      </c>
      <c r="J78">
        <f t="shared" si="6"/>
        <v>5.5</v>
      </c>
      <c r="K78">
        <f t="shared" si="7"/>
        <v>27.5</v>
      </c>
      <c r="L78">
        <f t="shared" si="8"/>
        <v>52</v>
      </c>
      <c r="M78">
        <f t="shared" si="9"/>
        <v>79.5</v>
      </c>
      <c r="N78">
        <f t="shared" si="10"/>
        <v>5.5650000000000004</v>
      </c>
      <c r="O78" s="4">
        <f t="shared" si="11"/>
        <v>73.935000000000002</v>
      </c>
    </row>
    <row r="79" spans="1:15" x14ac:dyDescent="0.25">
      <c r="A79">
        <v>1574</v>
      </c>
      <c r="B79" t="s">
        <v>88</v>
      </c>
      <c r="C79" t="s">
        <v>89</v>
      </c>
      <c r="D79" t="s">
        <v>23</v>
      </c>
      <c r="E79" t="s">
        <v>43</v>
      </c>
      <c r="F79" t="s">
        <v>24</v>
      </c>
      <c r="G79" s="1">
        <v>0.48819444444444443</v>
      </c>
      <c r="H79" s="1">
        <v>0.61597222222222225</v>
      </c>
      <c r="I79">
        <v>104</v>
      </c>
      <c r="J79">
        <f t="shared" si="6"/>
        <v>3.1</v>
      </c>
      <c r="K79">
        <f t="shared" si="7"/>
        <v>15.5</v>
      </c>
      <c r="L79">
        <f t="shared" si="8"/>
        <v>31.2</v>
      </c>
      <c r="M79">
        <f t="shared" si="9"/>
        <v>46.7</v>
      </c>
      <c r="N79">
        <f t="shared" si="10"/>
        <v>3.2690000000000006</v>
      </c>
      <c r="O79" s="4">
        <f t="shared" si="11"/>
        <v>43.431000000000004</v>
      </c>
    </row>
    <row r="80" spans="1:15" x14ac:dyDescent="0.25">
      <c r="A80">
        <v>1367</v>
      </c>
      <c r="B80" t="s">
        <v>330</v>
      </c>
      <c r="C80" t="s">
        <v>331</v>
      </c>
      <c r="D80" t="s">
        <v>23</v>
      </c>
      <c r="E80" t="s">
        <v>288</v>
      </c>
      <c r="F80" t="s">
        <v>13</v>
      </c>
      <c r="G80" s="1">
        <v>0.44375000000000003</v>
      </c>
      <c r="H80" s="1">
        <v>0.6166666666666667</v>
      </c>
      <c r="I80">
        <v>103</v>
      </c>
      <c r="J80">
        <f t="shared" si="6"/>
        <v>4.2</v>
      </c>
      <c r="K80">
        <f t="shared" si="7"/>
        <v>21</v>
      </c>
      <c r="L80">
        <f t="shared" si="8"/>
        <v>51.5</v>
      </c>
      <c r="M80">
        <f t="shared" si="9"/>
        <v>72.5</v>
      </c>
      <c r="N80">
        <f t="shared" si="10"/>
        <v>5.0750000000000002</v>
      </c>
      <c r="O80" s="4">
        <f t="shared" si="11"/>
        <v>67.424999999999997</v>
      </c>
    </row>
    <row r="81" spans="1:15" x14ac:dyDescent="0.25">
      <c r="A81">
        <v>1411</v>
      </c>
      <c r="B81" t="s">
        <v>146</v>
      </c>
      <c r="C81" t="s">
        <v>147</v>
      </c>
      <c r="D81" t="s">
        <v>23</v>
      </c>
      <c r="E81" t="s">
        <v>153</v>
      </c>
      <c r="F81" t="s">
        <v>13</v>
      </c>
      <c r="G81" s="1">
        <v>0.48888888888888887</v>
      </c>
      <c r="H81" s="1">
        <v>0.62152777777777779</v>
      </c>
      <c r="I81">
        <v>103</v>
      </c>
      <c r="J81">
        <f t="shared" si="6"/>
        <v>3.2</v>
      </c>
      <c r="K81">
        <f t="shared" si="7"/>
        <v>16</v>
      </c>
      <c r="L81">
        <f t="shared" si="8"/>
        <v>51.5</v>
      </c>
      <c r="M81">
        <f t="shared" si="9"/>
        <v>67.5</v>
      </c>
      <c r="N81">
        <f t="shared" si="10"/>
        <v>4.7250000000000005</v>
      </c>
      <c r="O81" s="4">
        <f t="shared" si="11"/>
        <v>62.774999999999999</v>
      </c>
    </row>
    <row r="82" spans="1:15" x14ac:dyDescent="0.25">
      <c r="A82">
        <v>1515</v>
      </c>
      <c r="B82" t="s">
        <v>400</v>
      </c>
      <c r="C82" t="s">
        <v>401</v>
      </c>
      <c r="D82" t="s">
        <v>23</v>
      </c>
      <c r="E82" t="s">
        <v>397</v>
      </c>
      <c r="F82" t="s">
        <v>13</v>
      </c>
      <c r="G82" s="1">
        <v>0.3923611111111111</v>
      </c>
      <c r="H82" s="1">
        <v>0.62222222222222223</v>
      </c>
      <c r="I82">
        <v>103</v>
      </c>
      <c r="J82">
        <f t="shared" si="6"/>
        <v>5.5</v>
      </c>
      <c r="K82">
        <f t="shared" si="7"/>
        <v>27.5</v>
      </c>
      <c r="L82">
        <f t="shared" si="8"/>
        <v>51.5</v>
      </c>
      <c r="M82">
        <f t="shared" si="9"/>
        <v>79</v>
      </c>
      <c r="N82">
        <f t="shared" si="10"/>
        <v>5.53</v>
      </c>
      <c r="O82" s="4">
        <f t="shared" si="11"/>
        <v>73.47</v>
      </c>
    </row>
    <row r="83" spans="1:15" x14ac:dyDescent="0.25">
      <c r="A83">
        <v>1542</v>
      </c>
      <c r="B83" t="s">
        <v>115</v>
      </c>
      <c r="C83" t="s">
        <v>116</v>
      </c>
      <c r="D83" t="s">
        <v>23</v>
      </c>
      <c r="E83" t="s">
        <v>43</v>
      </c>
      <c r="F83" t="s">
        <v>13</v>
      </c>
      <c r="G83" s="1">
        <v>0.3923611111111111</v>
      </c>
      <c r="H83" s="1">
        <v>0.62152777777777779</v>
      </c>
      <c r="I83">
        <v>103</v>
      </c>
      <c r="J83">
        <f t="shared" si="6"/>
        <v>5.5</v>
      </c>
      <c r="K83">
        <f t="shared" si="7"/>
        <v>27.5</v>
      </c>
      <c r="L83">
        <f t="shared" si="8"/>
        <v>51.5</v>
      </c>
      <c r="M83">
        <f t="shared" si="9"/>
        <v>79</v>
      </c>
      <c r="N83">
        <f t="shared" si="10"/>
        <v>5.53</v>
      </c>
      <c r="O83" s="4">
        <f t="shared" si="11"/>
        <v>73.47</v>
      </c>
    </row>
    <row r="84" spans="1:15" x14ac:dyDescent="0.25">
      <c r="A84">
        <v>1203</v>
      </c>
      <c r="B84" t="s">
        <v>190</v>
      </c>
      <c r="C84" t="s">
        <v>191</v>
      </c>
      <c r="D84" t="s">
        <v>23</v>
      </c>
      <c r="E84" t="s">
        <v>192</v>
      </c>
      <c r="F84" t="s">
        <v>13</v>
      </c>
      <c r="G84" s="1">
        <v>0.42569444444444443</v>
      </c>
      <c r="H84" s="1">
        <v>0.6166666666666667</v>
      </c>
      <c r="I84">
        <v>102</v>
      </c>
      <c r="J84">
        <f t="shared" si="6"/>
        <v>4.5999999999999996</v>
      </c>
      <c r="K84">
        <f t="shared" si="7"/>
        <v>23</v>
      </c>
      <c r="L84">
        <f t="shared" si="8"/>
        <v>51</v>
      </c>
      <c r="M84">
        <f t="shared" si="9"/>
        <v>74</v>
      </c>
      <c r="N84">
        <f t="shared" si="10"/>
        <v>5.1800000000000006</v>
      </c>
      <c r="O84" s="4">
        <f t="shared" si="11"/>
        <v>68.819999999999993</v>
      </c>
    </row>
    <row r="85" spans="1:15" x14ac:dyDescent="0.25">
      <c r="A85">
        <v>1285</v>
      </c>
      <c r="B85" t="s">
        <v>311</v>
      </c>
      <c r="C85" t="s">
        <v>386</v>
      </c>
      <c r="D85" t="s">
        <v>11</v>
      </c>
      <c r="E85" t="s">
        <v>351</v>
      </c>
      <c r="F85" t="s">
        <v>24</v>
      </c>
      <c r="G85" s="1">
        <v>0.38750000000000001</v>
      </c>
      <c r="H85" s="1">
        <v>0.61527777777777781</v>
      </c>
      <c r="I85">
        <v>102</v>
      </c>
      <c r="J85">
        <f t="shared" si="6"/>
        <v>5.5</v>
      </c>
      <c r="K85">
        <f t="shared" si="7"/>
        <v>27.5</v>
      </c>
      <c r="L85">
        <f t="shared" si="8"/>
        <v>30.599999999999998</v>
      </c>
      <c r="M85">
        <f t="shared" si="9"/>
        <v>58.099999999999994</v>
      </c>
      <c r="N85">
        <f t="shared" si="10"/>
        <v>4.0670000000000002</v>
      </c>
      <c r="O85" s="4">
        <f t="shared" si="11"/>
        <v>54.032999999999994</v>
      </c>
    </row>
    <row r="86" spans="1:15" x14ac:dyDescent="0.25">
      <c r="A86">
        <v>1393</v>
      </c>
      <c r="B86" t="s">
        <v>90</v>
      </c>
      <c r="C86" t="s">
        <v>91</v>
      </c>
      <c r="D86" t="s">
        <v>11</v>
      </c>
      <c r="E86" t="s">
        <v>43</v>
      </c>
      <c r="F86" t="s">
        <v>24</v>
      </c>
      <c r="G86" s="1">
        <v>0.4375</v>
      </c>
      <c r="H86" s="1">
        <v>0.62222222222222223</v>
      </c>
      <c r="I86">
        <v>102</v>
      </c>
      <c r="J86">
        <f t="shared" si="6"/>
        <v>4.4000000000000004</v>
      </c>
      <c r="K86">
        <f t="shared" si="7"/>
        <v>22</v>
      </c>
      <c r="L86">
        <f t="shared" si="8"/>
        <v>30.599999999999998</v>
      </c>
      <c r="M86">
        <f t="shared" si="9"/>
        <v>52.599999999999994</v>
      </c>
      <c r="N86">
        <f t="shared" si="10"/>
        <v>3.6819999999999999</v>
      </c>
      <c r="O86" s="4">
        <f t="shared" si="11"/>
        <v>48.917999999999992</v>
      </c>
    </row>
    <row r="87" spans="1:15" x14ac:dyDescent="0.25">
      <c r="A87">
        <v>1467</v>
      </c>
      <c r="B87" t="s">
        <v>35</v>
      </c>
      <c r="C87" t="s">
        <v>36</v>
      </c>
      <c r="D87" t="s">
        <v>23</v>
      </c>
      <c r="E87" t="s">
        <v>43</v>
      </c>
      <c r="F87" t="s">
        <v>13</v>
      </c>
      <c r="G87" s="1">
        <v>0.43541666666666662</v>
      </c>
      <c r="H87" s="1">
        <v>0.62430555555555556</v>
      </c>
      <c r="I87">
        <v>102</v>
      </c>
      <c r="J87">
        <f t="shared" si="6"/>
        <v>4.5</v>
      </c>
      <c r="K87">
        <f t="shared" si="7"/>
        <v>22.5</v>
      </c>
      <c r="L87">
        <f t="shared" si="8"/>
        <v>51</v>
      </c>
      <c r="M87">
        <f t="shared" si="9"/>
        <v>73.5</v>
      </c>
      <c r="N87">
        <f t="shared" si="10"/>
        <v>5.1450000000000005</v>
      </c>
      <c r="O87" s="4">
        <f t="shared" si="11"/>
        <v>68.355000000000004</v>
      </c>
    </row>
    <row r="88" spans="1:15" x14ac:dyDescent="0.25">
      <c r="A88">
        <v>1140</v>
      </c>
      <c r="B88" t="s">
        <v>82</v>
      </c>
      <c r="C88" t="s">
        <v>83</v>
      </c>
      <c r="D88" t="s">
        <v>11</v>
      </c>
      <c r="E88" t="s">
        <v>43</v>
      </c>
      <c r="F88" t="s">
        <v>13</v>
      </c>
      <c r="G88" s="1">
        <v>0.46736111111111112</v>
      </c>
      <c r="H88" s="1">
        <v>0.61944444444444446</v>
      </c>
      <c r="I88">
        <v>101</v>
      </c>
      <c r="J88">
        <f t="shared" si="6"/>
        <v>3.7</v>
      </c>
      <c r="K88">
        <f t="shared" si="7"/>
        <v>18.5</v>
      </c>
      <c r="L88">
        <f t="shared" si="8"/>
        <v>50.5</v>
      </c>
      <c r="M88">
        <f t="shared" si="9"/>
        <v>69</v>
      </c>
      <c r="N88">
        <f t="shared" si="10"/>
        <v>4.83</v>
      </c>
      <c r="O88" s="4">
        <f t="shared" si="11"/>
        <v>64.17</v>
      </c>
    </row>
    <row r="89" spans="1:15" x14ac:dyDescent="0.25">
      <c r="A89">
        <v>1356</v>
      </c>
      <c r="B89" t="s">
        <v>107</v>
      </c>
      <c r="C89" t="s">
        <v>108</v>
      </c>
      <c r="D89" t="s">
        <v>23</v>
      </c>
      <c r="E89" t="s">
        <v>161</v>
      </c>
      <c r="F89" t="s">
        <v>13</v>
      </c>
      <c r="G89" s="1">
        <v>0.39374999999999999</v>
      </c>
      <c r="H89" s="1">
        <v>0.62083333333333335</v>
      </c>
      <c r="I89">
        <v>101</v>
      </c>
      <c r="J89">
        <f t="shared" si="6"/>
        <v>5.5</v>
      </c>
      <c r="K89">
        <f t="shared" si="7"/>
        <v>27.5</v>
      </c>
      <c r="L89">
        <f t="shared" si="8"/>
        <v>50.5</v>
      </c>
      <c r="M89">
        <f t="shared" si="9"/>
        <v>78</v>
      </c>
      <c r="N89">
        <f t="shared" si="10"/>
        <v>5.4600000000000009</v>
      </c>
      <c r="O89" s="4">
        <f t="shared" si="11"/>
        <v>72.539999999999992</v>
      </c>
    </row>
    <row r="90" spans="1:15" x14ac:dyDescent="0.25">
      <c r="A90">
        <v>1443</v>
      </c>
      <c r="B90" t="s">
        <v>307</v>
      </c>
      <c r="C90" t="s">
        <v>308</v>
      </c>
      <c r="D90" t="s">
        <v>102</v>
      </c>
      <c r="E90" t="s">
        <v>337</v>
      </c>
      <c r="F90" t="s">
        <v>24</v>
      </c>
      <c r="G90" s="1">
        <v>0.3840277777777778</v>
      </c>
      <c r="H90" s="1">
        <v>0.62013888888888891</v>
      </c>
      <c r="I90">
        <v>101</v>
      </c>
      <c r="J90">
        <f t="shared" si="6"/>
        <v>5.7</v>
      </c>
      <c r="K90">
        <f t="shared" si="7"/>
        <v>28.5</v>
      </c>
      <c r="L90">
        <f t="shared" si="8"/>
        <v>30.299999999999997</v>
      </c>
      <c r="M90">
        <f t="shared" si="9"/>
        <v>58.8</v>
      </c>
      <c r="N90">
        <f t="shared" si="10"/>
        <v>4.1160000000000005</v>
      </c>
      <c r="O90" s="4">
        <f t="shared" si="11"/>
        <v>54.683999999999997</v>
      </c>
    </row>
    <row r="91" spans="1:15" x14ac:dyDescent="0.25">
      <c r="A91">
        <v>1548</v>
      </c>
      <c r="B91" t="s">
        <v>18</v>
      </c>
      <c r="C91" t="s">
        <v>19</v>
      </c>
      <c r="D91" t="s">
        <v>20</v>
      </c>
      <c r="E91" t="s">
        <v>255</v>
      </c>
      <c r="F91" t="s">
        <v>24</v>
      </c>
      <c r="G91" s="1">
        <v>0.3888888888888889</v>
      </c>
      <c r="H91" s="1">
        <v>0.62013888888888891</v>
      </c>
      <c r="I91">
        <v>101</v>
      </c>
      <c r="J91">
        <f t="shared" si="6"/>
        <v>5.6</v>
      </c>
      <c r="K91">
        <f t="shared" si="7"/>
        <v>28</v>
      </c>
      <c r="L91">
        <f t="shared" si="8"/>
        <v>30.299999999999997</v>
      </c>
      <c r="M91">
        <f t="shared" si="9"/>
        <v>58.3</v>
      </c>
      <c r="N91">
        <f t="shared" si="10"/>
        <v>4.0810000000000004</v>
      </c>
      <c r="O91" s="4">
        <f t="shared" si="11"/>
        <v>54.218999999999994</v>
      </c>
    </row>
    <row r="92" spans="1:15" x14ac:dyDescent="0.25">
      <c r="A92">
        <v>1578</v>
      </c>
      <c r="B92" t="s">
        <v>9</v>
      </c>
      <c r="C92" t="s">
        <v>50</v>
      </c>
      <c r="D92" t="s">
        <v>51</v>
      </c>
      <c r="E92" t="s">
        <v>43</v>
      </c>
      <c r="F92" t="s">
        <v>13</v>
      </c>
      <c r="G92" s="1">
        <v>0.44444444444444442</v>
      </c>
      <c r="H92" s="1">
        <v>0.62222222222222223</v>
      </c>
      <c r="I92">
        <v>100</v>
      </c>
      <c r="J92">
        <f t="shared" si="6"/>
        <v>4.3</v>
      </c>
      <c r="K92">
        <f t="shared" si="7"/>
        <v>21.5</v>
      </c>
      <c r="L92">
        <f t="shared" si="8"/>
        <v>50</v>
      </c>
      <c r="M92">
        <f t="shared" si="9"/>
        <v>71.5</v>
      </c>
      <c r="N92">
        <f t="shared" si="10"/>
        <v>5.0050000000000008</v>
      </c>
      <c r="O92" s="4">
        <f t="shared" si="11"/>
        <v>66.495000000000005</v>
      </c>
    </row>
    <row r="93" spans="1:15" x14ac:dyDescent="0.25">
      <c r="A93">
        <v>1686</v>
      </c>
      <c r="B93" t="s">
        <v>195</v>
      </c>
      <c r="C93" t="s">
        <v>196</v>
      </c>
      <c r="D93" t="s">
        <v>152</v>
      </c>
      <c r="E93" t="s">
        <v>175</v>
      </c>
      <c r="F93" t="s">
        <v>13</v>
      </c>
      <c r="G93" s="1">
        <v>0.45</v>
      </c>
      <c r="H93" s="1">
        <v>0.62222222222222223</v>
      </c>
      <c r="I93">
        <v>100</v>
      </c>
      <c r="J93">
        <f t="shared" si="6"/>
        <v>4.0999999999999996</v>
      </c>
      <c r="K93">
        <f t="shared" si="7"/>
        <v>20.5</v>
      </c>
      <c r="L93">
        <f t="shared" si="8"/>
        <v>50</v>
      </c>
      <c r="M93">
        <f t="shared" si="9"/>
        <v>70.5</v>
      </c>
      <c r="N93">
        <f t="shared" si="10"/>
        <v>4.9350000000000005</v>
      </c>
      <c r="O93" s="4">
        <f t="shared" si="11"/>
        <v>65.564999999999998</v>
      </c>
    </row>
    <row r="94" spans="1:15" x14ac:dyDescent="0.25">
      <c r="A94">
        <v>1170</v>
      </c>
      <c r="B94" t="s">
        <v>404</v>
      </c>
      <c r="C94" t="s">
        <v>405</v>
      </c>
      <c r="D94" t="s">
        <v>23</v>
      </c>
      <c r="E94" t="s">
        <v>397</v>
      </c>
      <c r="F94" t="s">
        <v>13</v>
      </c>
      <c r="G94" s="1">
        <v>0.38611111111111113</v>
      </c>
      <c r="H94" s="1">
        <v>0.61944444444444446</v>
      </c>
      <c r="I94">
        <v>99</v>
      </c>
      <c r="J94">
        <f t="shared" si="6"/>
        <v>5.6</v>
      </c>
      <c r="K94">
        <f t="shared" si="7"/>
        <v>28</v>
      </c>
      <c r="L94">
        <f t="shared" si="8"/>
        <v>49.5</v>
      </c>
      <c r="M94">
        <f t="shared" si="9"/>
        <v>77.5</v>
      </c>
      <c r="N94">
        <f t="shared" si="10"/>
        <v>5.4250000000000007</v>
      </c>
      <c r="O94" s="4">
        <f t="shared" si="11"/>
        <v>72.075000000000003</v>
      </c>
    </row>
    <row r="95" spans="1:15" x14ac:dyDescent="0.25">
      <c r="A95">
        <v>1254</v>
      </c>
      <c r="B95" t="s">
        <v>195</v>
      </c>
      <c r="C95" t="s">
        <v>196</v>
      </c>
      <c r="D95" t="s">
        <v>152</v>
      </c>
      <c r="E95" t="s">
        <v>397</v>
      </c>
      <c r="F95" t="s">
        <v>13</v>
      </c>
      <c r="G95" s="1">
        <v>0.40972222222222227</v>
      </c>
      <c r="H95" s="1">
        <v>0.62222222222222223</v>
      </c>
      <c r="I95">
        <v>99</v>
      </c>
      <c r="J95">
        <f t="shared" si="6"/>
        <v>5.0999999999999996</v>
      </c>
      <c r="K95">
        <f t="shared" si="7"/>
        <v>25.5</v>
      </c>
      <c r="L95">
        <f t="shared" si="8"/>
        <v>49.5</v>
      </c>
      <c r="M95">
        <f t="shared" si="9"/>
        <v>75</v>
      </c>
      <c r="N95">
        <f t="shared" si="10"/>
        <v>5.2500000000000009</v>
      </c>
      <c r="O95" s="4">
        <f t="shared" si="11"/>
        <v>69.75</v>
      </c>
    </row>
    <row r="96" spans="1:15" x14ac:dyDescent="0.25">
      <c r="A96">
        <v>1395</v>
      </c>
      <c r="B96" t="s">
        <v>150</v>
      </c>
      <c r="C96" t="s">
        <v>151</v>
      </c>
      <c r="D96" t="s">
        <v>152</v>
      </c>
      <c r="E96" t="s">
        <v>130</v>
      </c>
      <c r="F96" t="s">
        <v>13</v>
      </c>
      <c r="G96" s="1">
        <v>0.47291666666666665</v>
      </c>
      <c r="H96" s="1">
        <v>0.62291666666666667</v>
      </c>
      <c r="I96">
        <v>99</v>
      </c>
      <c r="J96">
        <f t="shared" si="6"/>
        <v>3.6</v>
      </c>
      <c r="K96">
        <f t="shared" si="7"/>
        <v>18</v>
      </c>
      <c r="L96">
        <f t="shared" si="8"/>
        <v>49.5</v>
      </c>
      <c r="M96">
        <f t="shared" si="9"/>
        <v>67.5</v>
      </c>
      <c r="N96">
        <f t="shared" si="10"/>
        <v>4.7250000000000005</v>
      </c>
      <c r="O96" s="4">
        <f t="shared" si="11"/>
        <v>62.774999999999999</v>
      </c>
    </row>
    <row r="97" spans="1:15" x14ac:dyDescent="0.25">
      <c r="A97">
        <v>1650</v>
      </c>
      <c r="B97" t="s">
        <v>334</v>
      </c>
      <c r="C97" t="s">
        <v>335</v>
      </c>
      <c r="D97" t="s">
        <v>11</v>
      </c>
      <c r="E97" t="s">
        <v>288</v>
      </c>
      <c r="F97" t="s">
        <v>13</v>
      </c>
      <c r="G97" s="1">
        <v>0.49652777777777773</v>
      </c>
      <c r="H97" s="1">
        <v>0.61875000000000002</v>
      </c>
      <c r="I97">
        <v>99</v>
      </c>
      <c r="J97">
        <f t="shared" si="6"/>
        <v>2.9</v>
      </c>
      <c r="K97">
        <f t="shared" si="7"/>
        <v>14.5</v>
      </c>
      <c r="L97">
        <f t="shared" si="8"/>
        <v>49.5</v>
      </c>
      <c r="M97">
        <f t="shared" si="9"/>
        <v>64</v>
      </c>
      <c r="N97">
        <f t="shared" si="10"/>
        <v>4.4800000000000004</v>
      </c>
      <c r="O97" s="4">
        <f t="shared" si="11"/>
        <v>59.519999999999996</v>
      </c>
    </row>
    <row r="98" spans="1:15" x14ac:dyDescent="0.25">
      <c r="A98">
        <v>1655</v>
      </c>
      <c r="B98" t="s">
        <v>109</v>
      </c>
      <c r="C98" t="s">
        <v>110</v>
      </c>
      <c r="D98" t="s">
        <v>11</v>
      </c>
      <c r="E98" t="s">
        <v>43</v>
      </c>
      <c r="F98" t="s">
        <v>13</v>
      </c>
      <c r="G98" s="1">
        <v>0.44861111111111113</v>
      </c>
      <c r="H98" s="1">
        <v>0.62222222222222223</v>
      </c>
      <c r="I98">
        <v>99</v>
      </c>
      <c r="J98">
        <f t="shared" si="6"/>
        <v>4.2</v>
      </c>
      <c r="K98">
        <f t="shared" si="7"/>
        <v>21</v>
      </c>
      <c r="L98">
        <f t="shared" si="8"/>
        <v>49.5</v>
      </c>
      <c r="M98">
        <f t="shared" si="9"/>
        <v>70.5</v>
      </c>
      <c r="N98">
        <f t="shared" si="10"/>
        <v>4.9350000000000005</v>
      </c>
      <c r="O98" s="4">
        <f t="shared" si="11"/>
        <v>65.564999999999998</v>
      </c>
    </row>
    <row r="99" spans="1:15" x14ac:dyDescent="0.25">
      <c r="A99">
        <v>1182</v>
      </c>
      <c r="B99" t="s">
        <v>133</v>
      </c>
      <c r="C99" t="s">
        <v>134</v>
      </c>
      <c r="D99" t="s">
        <v>23</v>
      </c>
      <c r="E99" t="s">
        <v>130</v>
      </c>
      <c r="F99" t="s">
        <v>13</v>
      </c>
      <c r="G99" s="1">
        <v>0.42777777777777781</v>
      </c>
      <c r="H99" s="1">
        <v>0.62291666666666667</v>
      </c>
      <c r="I99">
        <v>98</v>
      </c>
      <c r="J99">
        <f t="shared" si="6"/>
        <v>4.7</v>
      </c>
      <c r="K99">
        <f t="shared" si="7"/>
        <v>23.5</v>
      </c>
      <c r="L99">
        <f t="shared" si="8"/>
        <v>49</v>
      </c>
      <c r="M99">
        <f t="shared" si="9"/>
        <v>72.5</v>
      </c>
      <c r="N99">
        <f t="shared" si="10"/>
        <v>5.0750000000000002</v>
      </c>
      <c r="O99" s="4">
        <f t="shared" si="11"/>
        <v>67.424999999999997</v>
      </c>
    </row>
    <row r="100" spans="1:15" x14ac:dyDescent="0.25">
      <c r="A100">
        <v>1294</v>
      </c>
      <c r="B100" t="s">
        <v>157</v>
      </c>
      <c r="C100" t="s">
        <v>158</v>
      </c>
      <c r="D100" t="s">
        <v>23</v>
      </c>
      <c r="E100" t="s">
        <v>153</v>
      </c>
      <c r="F100" t="s">
        <v>13</v>
      </c>
      <c r="G100" s="1">
        <v>0.43194444444444446</v>
      </c>
      <c r="H100" s="1">
        <v>0.62430555555555556</v>
      </c>
      <c r="I100">
        <v>98</v>
      </c>
      <c r="J100">
        <f t="shared" si="6"/>
        <v>4.5999999999999996</v>
      </c>
      <c r="K100">
        <f t="shared" si="7"/>
        <v>23</v>
      </c>
      <c r="L100">
        <f t="shared" si="8"/>
        <v>49</v>
      </c>
      <c r="M100">
        <f t="shared" si="9"/>
        <v>72</v>
      </c>
      <c r="N100">
        <f t="shared" si="10"/>
        <v>5.0400000000000009</v>
      </c>
      <c r="O100" s="4">
        <f t="shared" si="11"/>
        <v>66.959999999999994</v>
      </c>
    </row>
    <row r="101" spans="1:15" x14ac:dyDescent="0.25">
      <c r="A101">
        <v>1550</v>
      </c>
      <c r="B101" t="s">
        <v>16</v>
      </c>
      <c r="C101" t="s">
        <v>17</v>
      </c>
      <c r="D101" t="s">
        <v>11</v>
      </c>
      <c r="E101" t="s">
        <v>161</v>
      </c>
      <c r="F101" t="s">
        <v>13</v>
      </c>
      <c r="G101" s="1">
        <v>0.38472222222222219</v>
      </c>
      <c r="H101" s="1">
        <v>0.62430555555555556</v>
      </c>
      <c r="I101">
        <v>98</v>
      </c>
      <c r="J101">
        <f t="shared" si="6"/>
        <v>5.8</v>
      </c>
      <c r="K101">
        <f t="shared" si="7"/>
        <v>29</v>
      </c>
      <c r="L101">
        <f t="shared" si="8"/>
        <v>49</v>
      </c>
      <c r="M101">
        <f t="shared" si="9"/>
        <v>78</v>
      </c>
      <c r="N101">
        <f t="shared" si="10"/>
        <v>5.4600000000000009</v>
      </c>
      <c r="O101" s="4">
        <f t="shared" si="11"/>
        <v>72.539999999999992</v>
      </c>
    </row>
    <row r="102" spans="1:15" x14ac:dyDescent="0.25">
      <c r="A102">
        <v>1065</v>
      </c>
      <c r="B102" t="s">
        <v>58</v>
      </c>
      <c r="C102" t="s">
        <v>59</v>
      </c>
      <c r="D102" t="s">
        <v>11</v>
      </c>
      <c r="E102" t="s">
        <v>43</v>
      </c>
      <c r="F102" t="s">
        <v>13</v>
      </c>
      <c r="G102" s="1">
        <v>0.42222222222222222</v>
      </c>
      <c r="H102" s="1">
        <v>0.6166666666666667</v>
      </c>
      <c r="I102">
        <v>97</v>
      </c>
      <c r="J102">
        <f t="shared" si="6"/>
        <v>4.7</v>
      </c>
      <c r="K102">
        <f t="shared" si="7"/>
        <v>23.5</v>
      </c>
      <c r="L102">
        <f t="shared" si="8"/>
        <v>48.5</v>
      </c>
      <c r="M102">
        <f t="shared" si="9"/>
        <v>72</v>
      </c>
      <c r="N102">
        <f t="shared" si="10"/>
        <v>5.0400000000000009</v>
      </c>
      <c r="O102" s="4">
        <f t="shared" si="11"/>
        <v>66.959999999999994</v>
      </c>
    </row>
    <row r="103" spans="1:15" x14ac:dyDescent="0.25">
      <c r="A103">
        <v>1098</v>
      </c>
      <c r="B103" t="s">
        <v>46</v>
      </c>
      <c r="C103" t="s">
        <v>47</v>
      </c>
      <c r="D103" t="s">
        <v>23</v>
      </c>
      <c r="E103" t="s">
        <v>43</v>
      </c>
      <c r="F103" t="s">
        <v>13</v>
      </c>
      <c r="G103" s="1">
        <v>0.41666666666666669</v>
      </c>
      <c r="H103" s="1">
        <v>0.62291666666666667</v>
      </c>
      <c r="I103">
        <v>97</v>
      </c>
      <c r="J103">
        <f t="shared" si="6"/>
        <v>5</v>
      </c>
      <c r="K103">
        <f t="shared" si="7"/>
        <v>25</v>
      </c>
      <c r="L103">
        <f t="shared" si="8"/>
        <v>48.5</v>
      </c>
      <c r="M103">
        <f t="shared" si="9"/>
        <v>73.5</v>
      </c>
      <c r="N103">
        <f t="shared" si="10"/>
        <v>5.1450000000000005</v>
      </c>
      <c r="O103" s="4">
        <f t="shared" si="11"/>
        <v>68.355000000000004</v>
      </c>
    </row>
    <row r="104" spans="1:15" x14ac:dyDescent="0.25">
      <c r="A104">
        <v>1426</v>
      </c>
      <c r="B104" t="s">
        <v>211</v>
      </c>
      <c r="C104" t="s">
        <v>212</v>
      </c>
      <c r="D104" t="s">
        <v>23</v>
      </c>
      <c r="E104" t="s">
        <v>175</v>
      </c>
      <c r="F104" t="s">
        <v>24</v>
      </c>
      <c r="G104" s="1">
        <v>0.38958333333333334</v>
      </c>
      <c r="H104" s="1">
        <v>0.61527777777777781</v>
      </c>
      <c r="I104">
        <v>97</v>
      </c>
      <c r="J104">
        <f t="shared" si="6"/>
        <v>5.4</v>
      </c>
      <c r="K104">
        <f t="shared" si="7"/>
        <v>27</v>
      </c>
      <c r="L104">
        <f t="shared" si="8"/>
        <v>29.099999999999998</v>
      </c>
      <c r="M104">
        <f t="shared" si="9"/>
        <v>56.099999999999994</v>
      </c>
      <c r="N104">
        <f t="shared" si="10"/>
        <v>3.927</v>
      </c>
      <c r="O104" s="4">
        <f t="shared" si="11"/>
        <v>52.172999999999995</v>
      </c>
    </row>
    <row r="105" spans="1:15" x14ac:dyDescent="0.25">
      <c r="A105">
        <v>1491</v>
      </c>
      <c r="B105" t="s">
        <v>76</v>
      </c>
      <c r="C105" t="s">
        <v>77</v>
      </c>
      <c r="D105" t="s">
        <v>11</v>
      </c>
      <c r="E105" t="s">
        <v>43</v>
      </c>
      <c r="F105" t="s">
        <v>13</v>
      </c>
      <c r="G105" s="1">
        <v>0.40833333333333338</v>
      </c>
      <c r="H105" s="1">
        <v>0.61458333333333337</v>
      </c>
      <c r="I105">
        <v>97</v>
      </c>
      <c r="J105">
        <f t="shared" si="6"/>
        <v>5</v>
      </c>
      <c r="K105">
        <f t="shared" si="7"/>
        <v>25</v>
      </c>
      <c r="L105">
        <f t="shared" si="8"/>
        <v>48.5</v>
      </c>
      <c r="M105">
        <f t="shared" si="9"/>
        <v>73.5</v>
      </c>
      <c r="N105">
        <f t="shared" si="10"/>
        <v>5.1450000000000005</v>
      </c>
      <c r="O105" s="4">
        <f t="shared" si="11"/>
        <v>68.355000000000004</v>
      </c>
    </row>
    <row r="106" spans="1:15" x14ac:dyDescent="0.25">
      <c r="A106">
        <v>1049</v>
      </c>
      <c r="B106" t="s">
        <v>360</v>
      </c>
      <c r="C106" t="s">
        <v>361</v>
      </c>
      <c r="D106" t="s">
        <v>11</v>
      </c>
      <c r="E106" t="s">
        <v>351</v>
      </c>
      <c r="F106" t="s">
        <v>24</v>
      </c>
      <c r="G106" s="1">
        <v>0.39027777777777778</v>
      </c>
      <c r="H106" s="1">
        <v>0.61597222222222225</v>
      </c>
      <c r="I106">
        <v>96</v>
      </c>
      <c r="J106">
        <f t="shared" si="6"/>
        <v>5.4</v>
      </c>
      <c r="K106">
        <f t="shared" si="7"/>
        <v>27</v>
      </c>
      <c r="L106">
        <f t="shared" si="8"/>
        <v>28.799999999999997</v>
      </c>
      <c r="M106">
        <f t="shared" si="9"/>
        <v>55.8</v>
      </c>
      <c r="N106">
        <f t="shared" si="10"/>
        <v>3.9060000000000001</v>
      </c>
      <c r="O106" s="4">
        <f t="shared" si="11"/>
        <v>51.893999999999998</v>
      </c>
    </row>
    <row r="107" spans="1:15" x14ac:dyDescent="0.25">
      <c r="A107">
        <v>1484</v>
      </c>
      <c r="B107" t="s">
        <v>86</v>
      </c>
      <c r="C107" t="s">
        <v>87</v>
      </c>
      <c r="D107" t="s">
        <v>11</v>
      </c>
      <c r="E107" t="s">
        <v>175</v>
      </c>
      <c r="F107" t="s">
        <v>13</v>
      </c>
      <c r="G107" s="1">
        <v>0.45</v>
      </c>
      <c r="H107" s="1">
        <v>0.62361111111111112</v>
      </c>
      <c r="I107">
        <v>96</v>
      </c>
      <c r="J107">
        <f t="shared" si="6"/>
        <v>4.2</v>
      </c>
      <c r="K107">
        <f t="shared" si="7"/>
        <v>21</v>
      </c>
      <c r="L107">
        <f t="shared" si="8"/>
        <v>48</v>
      </c>
      <c r="M107">
        <f t="shared" si="9"/>
        <v>69</v>
      </c>
      <c r="N107">
        <f t="shared" si="10"/>
        <v>4.83</v>
      </c>
      <c r="O107" s="4">
        <f t="shared" si="11"/>
        <v>64.17</v>
      </c>
    </row>
    <row r="108" spans="1:15" x14ac:dyDescent="0.25">
      <c r="A108">
        <v>1086</v>
      </c>
      <c r="B108" t="s">
        <v>429</v>
      </c>
      <c r="C108" t="s">
        <v>430</v>
      </c>
      <c r="D108" t="s">
        <v>23</v>
      </c>
      <c r="E108" t="s">
        <v>397</v>
      </c>
      <c r="F108" t="s">
        <v>13</v>
      </c>
      <c r="G108" s="1">
        <v>0.48749999999999999</v>
      </c>
      <c r="H108" s="1">
        <v>0.61597222222222225</v>
      </c>
      <c r="I108">
        <v>95</v>
      </c>
      <c r="J108">
        <f t="shared" si="6"/>
        <v>3.1</v>
      </c>
      <c r="K108">
        <f t="shared" si="7"/>
        <v>15.5</v>
      </c>
      <c r="L108">
        <f t="shared" si="8"/>
        <v>47.5</v>
      </c>
      <c r="M108">
        <f t="shared" si="9"/>
        <v>63</v>
      </c>
      <c r="N108">
        <f t="shared" si="10"/>
        <v>4.41</v>
      </c>
      <c r="O108" s="4">
        <f t="shared" si="11"/>
        <v>58.59</v>
      </c>
    </row>
    <row r="109" spans="1:15" x14ac:dyDescent="0.25">
      <c r="A109">
        <v>1091</v>
      </c>
      <c r="B109" t="s">
        <v>100</v>
      </c>
      <c r="C109" t="s">
        <v>101</v>
      </c>
      <c r="D109" t="s">
        <v>11</v>
      </c>
      <c r="E109" t="s">
        <v>130</v>
      </c>
      <c r="F109" t="s">
        <v>13</v>
      </c>
      <c r="G109" s="1">
        <v>0.47847222222222219</v>
      </c>
      <c r="H109" s="1">
        <v>0.61944444444444446</v>
      </c>
      <c r="I109">
        <v>95</v>
      </c>
      <c r="J109">
        <f t="shared" si="6"/>
        <v>3.4</v>
      </c>
      <c r="K109">
        <f t="shared" si="7"/>
        <v>17</v>
      </c>
      <c r="L109">
        <f t="shared" si="8"/>
        <v>47.5</v>
      </c>
      <c r="M109">
        <f t="shared" si="9"/>
        <v>64.5</v>
      </c>
      <c r="N109">
        <f t="shared" si="10"/>
        <v>4.5150000000000006</v>
      </c>
      <c r="O109" s="4">
        <f t="shared" si="11"/>
        <v>59.984999999999999</v>
      </c>
    </row>
    <row r="110" spans="1:15" x14ac:dyDescent="0.25">
      <c r="A110">
        <v>1091</v>
      </c>
      <c r="B110" t="s">
        <v>217</v>
      </c>
      <c r="C110" t="s">
        <v>218</v>
      </c>
      <c r="D110" t="s">
        <v>11</v>
      </c>
      <c r="E110" t="s">
        <v>175</v>
      </c>
      <c r="F110" t="s">
        <v>13</v>
      </c>
      <c r="G110" s="1">
        <v>0.42083333333333334</v>
      </c>
      <c r="H110" s="1">
        <v>0.62083333333333335</v>
      </c>
      <c r="I110">
        <v>95</v>
      </c>
      <c r="J110">
        <f t="shared" si="6"/>
        <v>4.8</v>
      </c>
      <c r="K110">
        <f t="shared" si="7"/>
        <v>24</v>
      </c>
      <c r="L110">
        <f t="shared" si="8"/>
        <v>47.5</v>
      </c>
      <c r="M110">
        <f t="shared" si="9"/>
        <v>71.5</v>
      </c>
      <c r="N110">
        <f t="shared" si="10"/>
        <v>5.0050000000000008</v>
      </c>
      <c r="O110" s="4">
        <f t="shared" si="11"/>
        <v>66.495000000000005</v>
      </c>
    </row>
    <row r="111" spans="1:15" x14ac:dyDescent="0.25">
      <c r="A111">
        <v>1267</v>
      </c>
      <c r="B111" t="s">
        <v>94</v>
      </c>
      <c r="C111" t="s">
        <v>95</v>
      </c>
      <c r="D111" t="s">
        <v>23</v>
      </c>
      <c r="E111" t="s">
        <v>43</v>
      </c>
      <c r="F111" t="s">
        <v>13</v>
      </c>
      <c r="G111" s="1">
        <v>0.4826388888888889</v>
      </c>
      <c r="H111" s="1">
        <v>0.62083333333333335</v>
      </c>
      <c r="I111">
        <v>95</v>
      </c>
      <c r="J111">
        <f t="shared" si="6"/>
        <v>3.3</v>
      </c>
      <c r="K111">
        <f t="shared" si="7"/>
        <v>16.5</v>
      </c>
      <c r="L111">
        <f t="shared" si="8"/>
        <v>47.5</v>
      </c>
      <c r="M111">
        <f t="shared" si="9"/>
        <v>64</v>
      </c>
      <c r="N111">
        <f t="shared" si="10"/>
        <v>4.4800000000000004</v>
      </c>
      <c r="O111" s="4">
        <f t="shared" si="11"/>
        <v>59.519999999999996</v>
      </c>
    </row>
    <row r="112" spans="1:15" x14ac:dyDescent="0.25">
      <c r="A112">
        <v>1302</v>
      </c>
      <c r="B112" t="s">
        <v>423</v>
      </c>
      <c r="C112" t="s">
        <v>424</v>
      </c>
      <c r="D112" t="s">
        <v>23</v>
      </c>
      <c r="E112" t="s">
        <v>397</v>
      </c>
      <c r="F112" t="s">
        <v>13</v>
      </c>
      <c r="G112" s="1">
        <v>0.37916666666666665</v>
      </c>
      <c r="H112" s="1">
        <v>0.61805555555555558</v>
      </c>
      <c r="I112">
        <v>95</v>
      </c>
      <c r="J112">
        <f t="shared" si="6"/>
        <v>5.7</v>
      </c>
      <c r="K112">
        <f t="shared" si="7"/>
        <v>28.5</v>
      </c>
      <c r="L112">
        <f t="shared" si="8"/>
        <v>47.5</v>
      </c>
      <c r="M112">
        <f t="shared" si="9"/>
        <v>76</v>
      </c>
      <c r="N112">
        <f t="shared" si="10"/>
        <v>5.32</v>
      </c>
      <c r="O112" s="4">
        <f t="shared" si="11"/>
        <v>70.680000000000007</v>
      </c>
    </row>
    <row r="113" spans="1:15" x14ac:dyDescent="0.25">
      <c r="A113">
        <v>1418</v>
      </c>
      <c r="B113" t="s">
        <v>299</v>
      </c>
      <c r="C113" t="s">
        <v>300</v>
      </c>
      <c r="D113" t="s">
        <v>23</v>
      </c>
      <c r="E113" t="s">
        <v>397</v>
      </c>
      <c r="F113" t="s">
        <v>13</v>
      </c>
      <c r="G113" s="1">
        <v>0.39999999999999997</v>
      </c>
      <c r="H113" s="1">
        <v>0.61597222222222225</v>
      </c>
      <c r="I113">
        <v>95</v>
      </c>
      <c r="J113">
        <f t="shared" si="6"/>
        <v>5.2</v>
      </c>
      <c r="K113">
        <f t="shared" si="7"/>
        <v>26</v>
      </c>
      <c r="L113">
        <f t="shared" si="8"/>
        <v>47.5</v>
      </c>
      <c r="M113">
        <f t="shared" si="9"/>
        <v>73.5</v>
      </c>
      <c r="N113">
        <f t="shared" si="10"/>
        <v>5.1450000000000005</v>
      </c>
      <c r="O113" s="4">
        <f t="shared" si="11"/>
        <v>68.355000000000004</v>
      </c>
    </row>
    <row r="114" spans="1:15" x14ac:dyDescent="0.25">
      <c r="A114">
        <v>1508</v>
      </c>
      <c r="B114" t="s">
        <v>170</v>
      </c>
      <c r="C114" t="s">
        <v>171</v>
      </c>
      <c r="D114" t="s">
        <v>11</v>
      </c>
      <c r="E114" t="s">
        <v>161</v>
      </c>
      <c r="F114" t="s">
        <v>13</v>
      </c>
      <c r="G114" s="1">
        <v>0.49652777777777773</v>
      </c>
      <c r="H114" s="1">
        <v>0.62152777777777779</v>
      </c>
      <c r="I114">
        <v>95</v>
      </c>
      <c r="J114">
        <f t="shared" si="6"/>
        <v>3</v>
      </c>
      <c r="K114">
        <f t="shared" si="7"/>
        <v>15</v>
      </c>
      <c r="L114">
        <f t="shared" si="8"/>
        <v>47.5</v>
      </c>
      <c r="M114">
        <f t="shared" si="9"/>
        <v>62.5</v>
      </c>
      <c r="N114">
        <f t="shared" si="10"/>
        <v>4.375</v>
      </c>
      <c r="O114" s="4">
        <f t="shared" si="11"/>
        <v>58.125</v>
      </c>
    </row>
    <row r="115" spans="1:15" x14ac:dyDescent="0.25">
      <c r="A115">
        <v>1516</v>
      </c>
      <c r="B115" t="s">
        <v>295</v>
      </c>
      <c r="C115" t="s">
        <v>296</v>
      </c>
      <c r="D115" t="s">
        <v>23</v>
      </c>
      <c r="E115" t="s">
        <v>288</v>
      </c>
      <c r="F115" t="s">
        <v>13</v>
      </c>
      <c r="G115" s="1">
        <v>0.47986111111111113</v>
      </c>
      <c r="H115" s="1">
        <v>0.61944444444444446</v>
      </c>
      <c r="I115">
        <v>95</v>
      </c>
      <c r="J115">
        <f t="shared" si="6"/>
        <v>3.4</v>
      </c>
      <c r="K115">
        <f t="shared" si="7"/>
        <v>17</v>
      </c>
      <c r="L115">
        <f t="shared" si="8"/>
        <v>47.5</v>
      </c>
      <c r="M115">
        <f t="shared" si="9"/>
        <v>64.5</v>
      </c>
      <c r="N115">
        <f t="shared" si="10"/>
        <v>4.5150000000000006</v>
      </c>
      <c r="O115" s="4">
        <f t="shared" si="11"/>
        <v>59.984999999999999</v>
      </c>
    </row>
    <row r="116" spans="1:15" x14ac:dyDescent="0.25">
      <c r="A116">
        <v>1688</v>
      </c>
      <c r="B116" t="s">
        <v>253</v>
      </c>
      <c r="C116" t="s">
        <v>254</v>
      </c>
      <c r="D116" t="s">
        <v>20</v>
      </c>
      <c r="E116" t="s">
        <v>255</v>
      </c>
      <c r="F116" t="s">
        <v>24</v>
      </c>
      <c r="G116" s="1">
        <v>0.48749999999999999</v>
      </c>
      <c r="H116" s="1">
        <v>0.61805555555555558</v>
      </c>
      <c r="I116">
        <v>95</v>
      </c>
      <c r="J116">
        <f t="shared" si="6"/>
        <v>3.1</v>
      </c>
      <c r="K116">
        <f t="shared" si="7"/>
        <v>15.5</v>
      </c>
      <c r="L116">
        <f t="shared" si="8"/>
        <v>28.5</v>
      </c>
      <c r="M116">
        <f t="shared" si="9"/>
        <v>44</v>
      </c>
      <c r="N116">
        <f t="shared" si="10"/>
        <v>3.08</v>
      </c>
      <c r="O116" s="4">
        <f t="shared" si="11"/>
        <v>40.92</v>
      </c>
    </row>
    <row r="117" spans="1:15" x14ac:dyDescent="0.25">
      <c r="A117">
        <v>1501</v>
      </c>
      <c r="B117" t="s">
        <v>119</v>
      </c>
      <c r="C117" t="s">
        <v>120</v>
      </c>
      <c r="D117" t="s">
        <v>23</v>
      </c>
      <c r="E117" t="s">
        <v>288</v>
      </c>
      <c r="F117" t="s">
        <v>13</v>
      </c>
      <c r="G117" s="1">
        <v>0.44861111111111113</v>
      </c>
      <c r="H117" s="1">
        <v>0.61597222222222225</v>
      </c>
      <c r="I117">
        <v>94</v>
      </c>
      <c r="J117">
        <f t="shared" si="6"/>
        <v>4</v>
      </c>
      <c r="K117">
        <f t="shared" si="7"/>
        <v>20</v>
      </c>
      <c r="L117">
        <f t="shared" si="8"/>
        <v>47</v>
      </c>
      <c r="M117">
        <f t="shared" si="9"/>
        <v>67</v>
      </c>
      <c r="N117">
        <f t="shared" si="10"/>
        <v>4.6900000000000004</v>
      </c>
      <c r="O117" s="4">
        <f t="shared" si="11"/>
        <v>62.31</v>
      </c>
    </row>
    <row r="118" spans="1:15" x14ac:dyDescent="0.25">
      <c r="A118">
        <v>1583</v>
      </c>
      <c r="B118" t="s">
        <v>107</v>
      </c>
      <c r="C118" t="s">
        <v>108</v>
      </c>
      <c r="E118" t="s">
        <v>43</v>
      </c>
      <c r="F118" t="s">
        <v>13</v>
      </c>
      <c r="G118" s="1">
        <v>0.45208333333333334</v>
      </c>
      <c r="H118" s="1">
        <v>0.61944444444444446</v>
      </c>
      <c r="I118">
        <v>94</v>
      </c>
      <c r="J118">
        <f t="shared" si="6"/>
        <v>4</v>
      </c>
      <c r="K118">
        <f t="shared" si="7"/>
        <v>20</v>
      </c>
      <c r="L118">
        <f t="shared" si="8"/>
        <v>47</v>
      </c>
      <c r="M118">
        <f t="shared" si="9"/>
        <v>67</v>
      </c>
      <c r="N118">
        <f t="shared" si="10"/>
        <v>4.6900000000000004</v>
      </c>
      <c r="O118" s="4">
        <f t="shared" si="11"/>
        <v>62.31</v>
      </c>
    </row>
    <row r="119" spans="1:15" x14ac:dyDescent="0.25">
      <c r="A119">
        <v>1015</v>
      </c>
      <c r="B119" t="s">
        <v>176</v>
      </c>
      <c r="C119" t="s">
        <v>177</v>
      </c>
      <c r="E119" t="s">
        <v>175</v>
      </c>
      <c r="F119" t="s">
        <v>13</v>
      </c>
      <c r="G119" s="1">
        <v>0.38055555555555554</v>
      </c>
      <c r="H119" s="1">
        <v>0.61527777777777781</v>
      </c>
      <c r="I119">
        <v>93</v>
      </c>
      <c r="J119">
        <f t="shared" si="6"/>
        <v>5.6</v>
      </c>
      <c r="K119">
        <f t="shared" si="7"/>
        <v>28</v>
      </c>
      <c r="L119">
        <f t="shared" si="8"/>
        <v>46.5</v>
      </c>
      <c r="M119">
        <f t="shared" si="9"/>
        <v>74.5</v>
      </c>
      <c r="N119">
        <f t="shared" si="10"/>
        <v>5.2150000000000007</v>
      </c>
      <c r="O119" s="4">
        <f t="shared" si="11"/>
        <v>69.284999999999997</v>
      </c>
    </row>
    <row r="120" spans="1:15" x14ac:dyDescent="0.25">
      <c r="A120">
        <v>1152</v>
      </c>
      <c r="B120" t="s">
        <v>410</v>
      </c>
      <c r="C120" t="s">
        <v>411</v>
      </c>
      <c r="D120" t="s">
        <v>11</v>
      </c>
      <c r="E120" t="s">
        <v>397</v>
      </c>
      <c r="F120" t="s">
        <v>13</v>
      </c>
      <c r="G120" s="1">
        <v>0.38958333333333334</v>
      </c>
      <c r="H120" s="1">
        <v>0.61875000000000002</v>
      </c>
      <c r="I120">
        <v>93</v>
      </c>
      <c r="J120">
        <f t="shared" si="6"/>
        <v>5.5</v>
      </c>
      <c r="K120">
        <f t="shared" si="7"/>
        <v>27.5</v>
      </c>
      <c r="L120">
        <f t="shared" si="8"/>
        <v>46.5</v>
      </c>
      <c r="M120">
        <f t="shared" si="9"/>
        <v>74</v>
      </c>
      <c r="N120">
        <f t="shared" si="10"/>
        <v>5.1800000000000006</v>
      </c>
      <c r="O120" s="4">
        <f t="shared" si="11"/>
        <v>68.819999999999993</v>
      </c>
    </row>
    <row r="121" spans="1:15" x14ac:dyDescent="0.25">
      <c r="A121">
        <v>1483</v>
      </c>
      <c r="B121" t="s">
        <v>64</v>
      </c>
      <c r="C121" t="s">
        <v>65</v>
      </c>
      <c r="D121" t="s">
        <v>23</v>
      </c>
      <c r="E121" t="s">
        <v>130</v>
      </c>
      <c r="F121" t="s">
        <v>13</v>
      </c>
      <c r="G121" s="1">
        <v>0.45555555555555555</v>
      </c>
      <c r="H121" s="1">
        <v>0.61805555555555558</v>
      </c>
      <c r="I121">
        <v>93</v>
      </c>
      <c r="J121">
        <f t="shared" si="6"/>
        <v>3.9</v>
      </c>
      <c r="K121">
        <f t="shared" si="7"/>
        <v>19.5</v>
      </c>
      <c r="L121">
        <f t="shared" si="8"/>
        <v>46.5</v>
      </c>
      <c r="M121">
        <f t="shared" si="9"/>
        <v>66</v>
      </c>
      <c r="N121">
        <f t="shared" si="10"/>
        <v>4.62</v>
      </c>
      <c r="O121" s="4">
        <f t="shared" si="11"/>
        <v>61.38</v>
      </c>
    </row>
    <row r="122" spans="1:15" x14ac:dyDescent="0.25">
      <c r="A122">
        <v>1554</v>
      </c>
      <c r="B122" t="s">
        <v>402</v>
      </c>
      <c r="C122" t="s">
        <v>403</v>
      </c>
      <c r="D122" t="s">
        <v>11</v>
      </c>
      <c r="E122" t="s">
        <v>397</v>
      </c>
      <c r="F122" t="s">
        <v>13</v>
      </c>
      <c r="G122" s="1">
        <v>0.44236111111111115</v>
      </c>
      <c r="H122" s="1">
        <v>0.62361111111111112</v>
      </c>
      <c r="I122">
        <v>93</v>
      </c>
      <c r="J122">
        <f t="shared" si="6"/>
        <v>4.4000000000000004</v>
      </c>
      <c r="K122">
        <f t="shared" si="7"/>
        <v>22</v>
      </c>
      <c r="L122">
        <f t="shared" si="8"/>
        <v>46.5</v>
      </c>
      <c r="M122">
        <f t="shared" si="9"/>
        <v>68.5</v>
      </c>
      <c r="N122">
        <f t="shared" si="10"/>
        <v>4.7950000000000008</v>
      </c>
      <c r="O122" s="4">
        <f t="shared" si="11"/>
        <v>63.704999999999998</v>
      </c>
    </row>
    <row r="123" spans="1:15" x14ac:dyDescent="0.25">
      <c r="A123">
        <v>1638</v>
      </c>
      <c r="B123" t="s">
        <v>138</v>
      </c>
      <c r="C123" t="s">
        <v>139</v>
      </c>
      <c r="D123" t="s">
        <v>23</v>
      </c>
      <c r="E123" t="s">
        <v>130</v>
      </c>
      <c r="F123" t="s">
        <v>13</v>
      </c>
      <c r="G123" s="1">
        <v>0.47986111111111113</v>
      </c>
      <c r="H123" s="1">
        <v>0.62083333333333335</v>
      </c>
      <c r="I123">
        <v>93</v>
      </c>
      <c r="J123">
        <f t="shared" si="6"/>
        <v>3.4</v>
      </c>
      <c r="K123">
        <f t="shared" si="7"/>
        <v>17</v>
      </c>
      <c r="L123">
        <f t="shared" si="8"/>
        <v>46.5</v>
      </c>
      <c r="M123">
        <f t="shared" si="9"/>
        <v>63.5</v>
      </c>
      <c r="N123">
        <f t="shared" si="10"/>
        <v>4.4450000000000003</v>
      </c>
      <c r="O123" s="4">
        <f t="shared" si="11"/>
        <v>59.055</v>
      </c>
    </row>
    <row r="124" spans="1:15" x14ac:dyDescent="0.25">
      <c r="A124">
        <v>1347</v>
      </c>
      <c r="B124" t="s">
        <v>9</v>
      </c>
      <c r="C124" t="s">
        <v>10</v>
      </c>
      <c r="D124" t="s">
        <v>11</v>
      </c>
      <c r="E124" t="s">
        <v>125</v>
      </c>
      <c r="F124" t="s">
        <v>13</v>
      </c>
      <c r="G124" s="1">
        <v>0.41875000000000001</v>
      </c>
      <c r="H124" s="1">
        <v>0.61805555555555558</v>
      </c>
      <c r="I124">
        <v>92</v>
      </c>
      <c r="J124">
        <f t="shared" si="6"/>
        <v>4.8</v>
      </c>
      <c r="K124">
        <f t="shared" si="7"/>
        <v>24</v>
      </c>
      <c r="L124">
        <f t="shared" si="8"/>
        <v>46</v>
      </c>
      <c r="M124">
        <f t="shared" si="9"/>
        <v>70</v>
      </c>
      <c r="N124">
        <f t="shared" si="10"/>
        <v>4.9000000000000004</v>
      </c>
      <c r="O124" s="4">
        <f t="shared" si="11"/>
        <v>65.099999999999994</v>
      </c>
    </row>
    <row r="125" spans="1:15" x14ac:dyDescent="0.25">
      <c r="A125">
        <v>1502</v>
      </c>
      <c r="B125" t="s">
        <v>9</v>
      </c>
      <c r="C125" t="s">
        <v>10</v>
      </c>
      <c r="D125" t="s">
        <v>11</v>
      </c>
      <c r="E125" t="s">
        <v>242</v>
      </c>
      <c r="F125" t="s">
        <v>13</v>
      </c>
      <c r="G125" s="1">
        <v>0.4513888888888889</v>
      </c>
      <c r="H125" s="1">
        <v>0.6166666666666667</v>
      </c>
      <c r="I125">
        <v>92</v>
      </c>
      <c r="J125">
        <f t="shared" si="6"/>
        <v>4</v>
      </c>
      <c r="K125">
        <f t="shared" si="7"/>
        <v>20</v>
      </c>
      <c r="L125">
        <f t="shared" si="8"/>
        <v>46</v>
      </c>
      <c r="M125">
        <f t="shared" si="9"/>
        <v>66</v>
      </c>
      <c r="N125">
        <f t="shared" si="10"/>
        <v>4.62</v>
      </c>
      <c r="O125" s="4">
        <f t="shared" si="11"/>
        <v>61.38</v>
      </c>
    </row>
    <row r="126" spans="1:15" x14ac:dyDescent="0.25">
      <c r="A126">
        <v>1607</v>
      </c>
      <c r="B126" t="s">
        <v>374</v>
      </c>
      <c r="C126" t="s">
        <v>375</v>
      </c>
      <c r="D126" t="s">
        <v>23</v>
      </c>
      <c r="E126" t="s">
        <v>397</v>
      </c>
      <c r="F126" t="s">
        <v>24</v>
      </c>
      <c r="G126" s="1">
        <v>0.4236111111111111</v>
      </c>
      <c r="H126" s="1">
        <v>0.62430555555555556</v>
      </c>
      <c r="I126">
        <v>92</v>
      </c>
      <c r="J126">
        <f t="shared" si="6"/>
        <v>4.8</v>
      </c>
      <c r="K126">
        <f t="shared" si="7"/>
        <v>24</v>
      </c>
      <c r="L126">
        <f t="shared" si="8"/>
        <v>27.599999999999998</v>
      </c>
      <c r="M126">
        <f t="shared" si="9"/>
        <v>51.599999999999994</v>
      </c>
      <c r="N126">
        <f t="shared" si="10"/>
        <v>3.6120000000000001</v>
      </c>
      <c r="O126" s="4">
        <f t="shared" si="11"/>
        <v>47.987999999999992</v>
      </c>
    </row>
    <row r="127" spans="1:15" x14ac:dyDescent="0.25">
      <c r="A127">
        <v>1515</v>
      </c>
      <c r="B127" t="s">
        <v>44</v>
      </c>
      <c r="C127" t="s">
        <v>45</v>
      </c>
      <c r="D127" t="s">
        <v>11</v>
      </c>
      <c r="E127" t="s">
        <v>43</v>
      </c>
      <c r="F127" t="s">
        <v>13</v>
      </c>
      <c r="G127" s="1">
        <v>0.40208333333333335</v>
      </c>
      <c r="H127" s="1">
        <v>0.61736111111111114</v>
      </c>
      <c r="I127">
        <v>91</v>
      </c>
      <c r="J127">
        <f t="shared" si="6"/>
        <v>5.2</v>
      </c>
      <c r="K127">
        <f t="shared" si="7"/>
        <v>26</v>
      </c>
      <c r="L127">
        <f t="shared" si="8"/>
        <v>45.5</v>
      </c>
      <c r="M127">
        <f t="shared" si="9"/>
        <v>71.5</v>
      </c>
      <c r="N127">
        <f t="shared" si="10"/>
        <v>5.0050000000000008</v>
      </c>
      <c r="O127" s="4">
        <f t="shared" si="11"/>
        <v>66.495000000000005</v>
      </c>
    </row>
    <row r="128" spans="1:15" x14ac:dyDescent="0.25">
      <c r="A128">
        <v>1547</v>
      </c>
      <c r="B128" t="s">
        <v>128</v>
      </c>
      <c r="C128" t="s">
        <v>129</v>
      </c>
      <c r="D128" t="s">
        <v>23</v>
      </c>
      <c r="E128" t="s">
        <v>130</v>
      </c>
      <c r="F128" t="s">
        <v>13</v>
      </c>
      <c r="G128" s="1">
        <v>0.38680555555555557</v>
      </c>
      <c r="H128" s="1">
        <v>0.61597222222222225</v>
      </c>
      <c r="I128">
        <v>91</v>
      </c>
      <c r="J128">
        <f t="shared" si="6"/>
        <v>5.5</v>
      </c>
      <c r="K128">
        <f t="shared" si="7"/>
        <v>27.5</v>
      </c>
      <c r="L128">
        <f t="shared" si="8"/>
        <v>45.5</v>
      </c>
      <c r="M128">
        <f t="shared" si="9"/>
        <v>73</v>
      </c>
      <c r="N128">
        <f t="shared" si="10"/>
        <v>5.1100000000000003</v>
      </c>
      <c r="O128" s="4">
        <f t="shared" si="11"/>
        <v>67.89</v>
      </c>
    </row>
    <row r="129" spans="1:15" x14ac:dyDescent="0.25">
      <c r="A129">
        <v>1008</v>
      </c>
      <c r="B129" t="s">
        <v>35</v>
      </c>
      <c r="C129" t="s">
        <v>36</v>
      </c>
      <c r="D129" t="s">
        <v>23</v>
      </c>
      <c r="E129" t="s">
        <v>130</v>
      </c>
      <c r="F129" t="s">
        <v>13</v>
      </c>
      <c r="G129" s="1">
        <v>0.49861111111111112</v>
      </c>
      <c r="H129" s="1">
        <v>0.61875000000000002</v>
      </c>
      <c r="I129">
        <v>90</v>
      </c>
      <c r="J129">
        <f t="shared" si="6"/>
        <v>2.9</v>
      </c>
      <c r="K129">
        <f t="shared" si="7"/>
        <v>14.5</v>
      </c>
      <c r="L129">
        <f t="shared" si="8"/>
        <v>45</v>
      </c>
      <c r="M129">
        <f t="shared" si="9"/>
        <v>59.5</v>
      </c>
      <c r="N129">
        <f t="shared" si="10"/>
        <v>4.165</v>
      </c>
      <c r="O129" s="4">
        <f t="shared" si="11"/>
        <v>55.335000000000001</v>
      </c>
    </row>
    <row r="130" spans="1:15" x14ac:dyDescent="0.25">
      <c r="A130">
        <v>1171</v>
      </c>
      <c r="B130" t="s">
        <v>105</v>
      </c>
      <c r="C130" t="s">
        <v>106</v>
      </c>
      <c r="D130" t="s">
        <v>23</v>
      </c>
      <c r="E130" t="s">
        <v>43</v>
      </c>
      <c r="F130" t="s">
        <v>24</v>
      </c>
      <c r="G130" s="1">
        <v>0.40833333333333338</v>
      </c>
      <c r="H130" s="1">
        <v>0.61805555555555558</v>
      </c>
      <c r="I130">
        <v>90</v>
      </c>
      <c r="J130">
        <f t="shared" si="6"/>
        <v>5</v>
      </c>
      <c r="K130">
        <f t="shared" si="7"/>
        <v>25</v>
      </c>
      <c r="L130">
        <f t="shared" si="8"/>
        <v>27</v>
      </c>
      <c r="M130">
        <f t="shared" si="9"/>
        <v>52</v>
      </c>
      <c r="N130">
        <f t="shared" si="10"/>
        <v>3.6400000000000006</v>
      </c>
      <c r="O130" s="4">
        <f t="shared" si="11"/>
        <v>48.36</v>
      </c>
    </row>
    <row r="131" spans="1:15" x14ac:dyDescent="0.25">
      <c r="A131">
        <v>1205</v>
      </c>
      <c r="B131" t="s">
        <v>326</v>
      </c>
      <c r="C131" t="s">
        <v>327</v>
      </c>
      <c r="D131" t="s">
        <v>23</v>
      </c>
      <c r="E131" t="s">
        <v>288</v>
      </c>
      <c r="F131" t="s">
        <v>13</v>
      </c>
      <c r="G131" s="1">
        <v>0.42708333333333331</v>
      </c>
      <c r="H131" s="1">
        <v>0.61875000000000002</v>
      </c>
      <c r="I131">
        <v>90</v>
      </c>
      <c r="J131">
        <f t="shared" si="6"/>
        <v>4.5999999999999996</v>
      </c>
      <c r="K131">
        <f t="shared" si="7"/>
        <v>23</v>
      </c>
      <c r="L131">
        <f t="shared" si="8"/>
        <v>45</v>
      </c>
      <c r="M131">
        <f t="shared" si="9"/>
        <v>68</v>
      </c>
      <c r="N131">
        <f t="shared" si="10"/>
        <v>4.7600000000000007</v>
      </c>
      <c r="O131" s="4">
        <f t="shared" si="11"/>
        <v>63.24</v>
      </c>
    </row>
    <row r="132" spans="1:15" x14ac:dyDescent="0.25">
      <c r="A132">
        <v>1251</v>
      </c>
      <c r="B132" t="s">
        <v>223</v>
      </c>
      <c r="C132" t="s">
        <v>224</v>
      </c>
      <c r="D132" t="s">
        <v>11</v>
      </c>
      <c r="E132" t="s">
        <v>242</v>
      </c>
      <c r="F132" t="s">
        <v>13</v>
      </c>
      <c r="G132" s="1">
        <v>0.46597222222222223</v>
      </c>
      <c r="H132" s="1">
        <v>0.62083333333333335</v>
      </c>
      <c r="I132">
        <v>90</v>
      </c>
      <c r="J132">
        <f t="shared" si="6"/>
        <v>3.7</v>
      </c>
      <c r="K132">
        <f t="shared" si="7"/>
        <v>18.5</v>
      </c>
      <c r="L132">
        <f t="shared" si="8"/>
        <v>45</v>
      </c>
      <c r="M132">
        <f t="shared" si="9"/>
        <v>63.5</v>
      </c>
      <c r="N132">
        <f t="shared" si="10"/>
        <v>4.4450000000000003</v>
      </c>
      <c r="O132" s="4">
        <f t="shared" si="11"/>
        <v>59.055</v>
      </c>
    </row>
    <row r="133" spans="1:15" x14ac:dyDescent="0.25">
      <c r="A133">
        <v>1344</v>
      </c>
      <c r="B133" t="s">
        <v>119</v>
      </c>
      <c r="C133" t="s">
        <v>120</v>
      </c>
      <c r="D133" t="s">
        <v>23</v>
      </c>
      <c r="E133" t="s">
        <v>118</v>
      </c>
      <c r="F133" t="s">
        <v>13</v>
      </c>
      <c r="G133" s="1">
        <v>0.47638888888888892</v>
      </c>
      <c r="H133" s="1">
        <v>0.61527777777777781</v>
      </c>
      <c r="I133">
        <v>90</v>
      </c>
      <c r="J133">
        <f t="shared" ref="J133:J196" si="12">ROUND((H133-G133)*24,1)</f>
        <v>3.3</v>
      </c>
      <c r="K133">
        <f t="shared" ref="K133:K196" si="13">$J133*5</f>
        <v>16.5</v>
      </c>
      <c r="L133">
        <f t="shared" ref="L133:L196" si="14">IF(F133="packager",I133*0.5,I133*0.3)</f>
        <v>45</v>
      </c>
      <c r="M133">
        <f t="shared" ref="M133:M196" si="15">K133+L133</f>
        <v>61.5</v>
      </c>
      <c r="N133">
        <f t="shared" ref="N133:N196" si="16">M133*0.07</f>
        <v>4.3050000000000006</v>
      </c>
      <c r="O133" s="4">
        <f t="shared" ref="O133:O196" si="17">M133-N133</f>
        <v>57.195</v>
      </c>
    </row>
    <row r="134" spans="1:15" x14ac:dyDescent="0.25">
      <c r="A134">
        <v>1377</v>
      </c>
      <c r="B134" t="s">
        <v>364</v>
      </c>
      <c r="C134" t="s">
        <v>365</v>
      </c>
      <c r="D134" t="s">
        <v>11</v>
      </c>
      <c r="E134" t="s">
        <v>397</v>
      </c>
      <c r="F134" t="s">
        <v>24</v>
      </c>
      <c r="G134" s="1">
        <v>0.46249999999999997</v>
      </c>
      <c r="H134" s="1">
        <v>0.6166666666666667</v>
      </c>
      <c r="I134">
        <v>90</v>
      </c>
      <c r="J134">
        <f t="shared" si="12"/>
        <v>3.7</v>
      </c>
      <c r="K134">
        <f t="shared" si="13"/>
        <v>18.5</v>
      </c>
      <c r="L134">
        <f t="shared" si="14"/>
        <v>27</v>
      </c>
      <c r="M134">
        <f t="shared" si="15"/>
        <v>45.5</v>
      </c>
      <c r="N134">
        <f t="shared" si="16"/>
        <v>3.1850000000000005</v>
      </c>
      <c r="O134" s="4">
        <f t="shared" si="17"/>
        <v>42.314999999999998</v>
      </c>
    </row>
    <row r="135" spans="1:15" x14ac:dyDescent="0.25">
      <c r="A135">
        <v>1507</v>
      </c>
      <c r="B135" t="s">
        <v>86</v>
      </c>
      <c r="C135" t="s">
        <v>87</v>
      </c>
      <c r="D135" t="s">
        <v>11</v>
      </c>
      <c r="E135" t="s">
        <v>118</v>
      </c>
      <c r="F135" t="s">
        <v>13</v>
      </c>
      <c r="G135" s="1">
        <v>0.4055555555555555</v>
      </c>
      <c r="H135" s="1">
        <v>0.62430555555555556</v>
      </c>
      <c r="I135">
        <v>90</v>
      </c>
      <c r="J135">
        <f t="shared" si="12"/>
        <v>5.3</v>
      </c>
      <c r="K135">
        <f t="shared" si="13"/>
        <v>26.5</v>
      </c>
      <c r="L135">
        <f t="shared" si="14"/>
        <v>45</v>
      </c>
      <c r="M135">
        <f t="shared" si="15"/>
        <v>71.5</v>
      </c>
      <c r="N135">
        <f t="shared" si="16"/>
        <v>5.0050000000000008</v>
      </c>
      <c r="O135" s="4">
        <f t="shared" si="17"/>
        <v>66.495000000000005</v>
      </c>
    </row>
    <row r="136" spans="1:15" x14ac:dyDescent="0.25">
      <c r="A136">
        <v>1510</v>
      </c>
      <c r="B136" t="s">
        <v>107</v>
      </c>
      <c r="C136" t="s">
        <v>108</v>
      </c>
      <c r="D136" t="s">
        <v>23</v>
      </c>
      <c r="E136" t="s">
        <v>175</v>
      </c>
      <c r="F136" t="s">
        <v>13</v>
      </c>
      <c r="G136" s="1">
        <v>0.43263888888888885</v>
      </c>
      <c r="H136" s="1">
        <v>0.62430555555555556</v>
      </c>
      <c r="I136">
        <v>90</v>
      </c>
      <c r="J136">
        <f t="shared" si="12"/>
        <v>4.5999999999999996</v>
      </c>
      <c r="K136">
        <f t="shared" si="13"/>
        <v>23</v>
      </c>
      <c r="L136">
        <f t="shared" si="14"/>
        <v>45</v>
      </c>
      <c r="M136">
        <f t="shared" si="15"/>
        <v>68</v>
      </c>
      <c r="N136">
        <f t="shared" si="16"/>
        <v>4.7600000000000007</v>
      </c>
      <c r="O136" s="4">
        <f t="shared" si="17"/>
        <v>63.24</v>
      </c>
    </row>
    <row r="137" spans="1:15" x14ac:dyDescent="0.25">
      <c r="A137">
        <v>1690</v>
      </c>
      <c r="B137" t="s">
        <v>319</v>
      </c>
      <c r="C137" t="s">
        <v>320</v>
      </c>
      <c r="D137" t="s">
        <v>23</v>
      </c>
      <c r="E137" t="s">
        <v>288</v>
      </c>
      <c r="F137" t="s">
        <v>13</v>
      </c>
      <c r="G137" s="1">
        <v>0.39513888888888887</v>
      </c>
      <c r="H137" s="1">
        <v>0.61458333333333337</v>
      </c>
      <c r="I137">
        <v>90</v>
      </c>
      <c r="J137">
        <f t="shared" si="12"/>
        <v>5.3</v>
      </c>
      <c r="K137">
        <f t="shared" si="13"/>
        <v>26.5</v>
      </c>
      <c r="L137">
        <f t="shared" si="14"/>
        <v>45</v>
      </c>
      <c r="M137">
        <f t="shared" si="15"/>
        <v>71.5</v>
      </c>
      <c r="N137">
        <f t="shared" si="16"/>
        <v>5.0050000000000008</v>
      </c>
      <c r="O137" s="4">
        <f t="shared" si="17"/>
        <v>66.495000000000005</v>
      </c>
    </row>
    <row r="138" spans="1:15" x14ac:dyDescent="0.25">
      <c r="A138">
        <v>1098</v>
      </c>
      <c r="B138" t="s">
        <v>178</v>
      </c>
      <c r="C138" t="s">
        <v>179</v>
      </c>
      <c r="D138" t="s">
        <v>152</v>
      </c>
      <c r="E138" t="s">
        <v>175</v>
      </c>
      <c r="F138" t="s">
        <v>13</v>
      </c>
      <c r="G138" s="1">
        <v>0.48333333333333334</v>
      </c>
      <c r="H138" s="1">
        <v>0.61597222222222225</v>
      </c>
      <c r="I138">
        <v>89</v>
      </c>
      <c r="J138">
        <f t="shared" si="12"/>
        <v>3.2</v>
      </c>
      <c r="K138">
        <f t="shared" si="13"/>
        <v>16</v>
      </c>
      <c r="L138">
        <f t="shared" si="14"/>
        <v>44.5</v>
      </c>
      <c r="M138">
        <f t="shared" si="15"/>
        <v>60.5</v>
      </c>
      <c r="N138">
        <f t="shared" si="16"/>
        <v>4.2350000000000003</v>
      </c>
      <c r="O138" s="4">
        <f t="shared" si="17"/>
        <v>56.265000000000001</v>
      </c>
    </row>
    <row r="139" spans="1:15" x14ac:dyDescent="0.25">
      <c r="A139">
        <v>1098</v>
      </c>
      <c r="B139" t="s">
        <v>209</v>
      </c>
      <c r="C139" t="s">
        <v>210</v>
      </c>
      <c r="D139" t="s">
        <v>23</v>
      </c>
      <c r="E139" t="s">
        <v>175</v>
      </c>
      <c r="F139" t="s">
        <v>13</v>
      </c>
      <c r="G139" s="1">
        <v>0.42638888888888887</v>
      </c>
      <c r="H139" s="1">
        <v>0.62291666666666667</v>
      </c>
      <c r="I139">
        <v>89</v>
      </c>
      <c r="J139">
        <f t="shared" si="12"/>
        <v>4.7</v>
      </c>
      <c r="K139">
        <f t="shared" si="13"/>
        <v>23.5</v>
      </c>
      <c r="L139">
        <f t="shared" si="14"/>
        <v>44.5</v>
      </c>
      <c r="M139">
        <f t="shared" si="15"/>
        <v>68</v>
      </c>
      <c r="N139">
        <f t="shared" si="16"/>
        <v>4.7600000000000007</v>
      </c>
      <c r="O139" s="4">
        <f t="shared" si="17"/>
        <v>63.24</v>
      </c>
    </row>
    <row r="140" spans="1:15" x14ac:dyDescent="0.25">
      <c r="A140">
        <v>1172</v>
      </c>
      <c r="B140" t="s">
        <v>307</v>
      </c>
      <c r="C140" t="s">
        <v>308</v>
      </c>
      <c r="D140" t="s">
        <v>102</v>
      </c>
      <c r="E140" t="s">
        <v>288</v>
      </c>
      <c r="F140" t="s">
        <v>13</v>
      </c>
      <c r="G140" s="1">
        <v>0.38819444444444445</v>
      </c>
      <c r="H140" s="1">
        <v>0.61597222222222225</v>
      </c>
      <c r="I140">
        <v>89</v>
      </c>
      <c r="J140">
        <f t="shared" si="12"/>
        <v>5.5</v>
      </c>
      <c r="K140">
        <f t="shared" si="13"/>
        <v>27.5</v>
      </c>
      <c r="L140">
        <f t="shared" si="14"/>
        <v>44.5</v>
      </c>
      <c r="M140">
        <f t="shared" si="15"/>
        <v>72</v>
      </c>
      <c r="N140">
        <f t="shared" si="16"/>
        <v>5.0400000000000009</v>
      </c>
      <c r="O140" s="4">
        <f t="shared" si="17"/>
        <v>66.959999999999994</v>
      </c>
    </row>
    <row r="141" spans="1:15" x14ac:dyDescent="0.25">
      <c r="A141">
        <v>1345</v>
      </c>
      <c r="B141" t="s">
        <v>305</v>
      </c>
      <c r="C141" t="s">
        <v>306</v>
      </c>
      <c r="D141" t="s">
        <v>23</v>
      </c>
      <c r="E141" t="s">
        <v>288</v>
      </c>
      <c r="F141" t="s">
        <v>13</v>
      </c>
      <c r="G141" s="1">
        <v>0.38263888888888892</v>
      </c>
      <c r="H141" s="1">
        <v>0.61736111111111114</v>
      </c>
      <c r="I141">
        <v>89</v>
      </c>
      <c r="J141">
        <f t="shared" si="12"/>
        <v>5.6</v>
      </c>
      <c r="K141">
        <f t="shared" si="13"/>
        <v>28</v>
      </c>
      <c r="L141">
        <f t="shared" si="14"/>
        <v>44.5</v>
      </c>
      <c r="M141">
        <f t="shared" si="15"/>
        <v>72.5</v>
      </c>
      <c r="N141">
        <f t="shared" si="16"/>
        <v>5.0750000000000002</v>
      </c>
      <c r="O141" s="4">
        <f t="shared" si="17"/>
        <v>67.424999999999997</v>
      </c>
    </row>
    <row r="142" spans="1:15" x14ac:dyDescent="0.25">
      <c r="A142">
        <v>1327</v>
      </c>
      <c r="B142" t="s">
        <v>225</v>
      </c>
      <c r="C142" t="s">
        <v>226</v>
      </c>
      <c r="D142" t="s">
        <v>11</v>
      </c>
      <c r="E142" t="s">
        <v>175</v>
      </c>
      <c r="F142" t="s">
        <v>13</v>
      </c>
      <c r="G142" s="1">
        <v>0.44791666666666669</v>
      </c>
      <c r="H142" s="1">
        <v>0.62222222222222223</v>
      </c>
      <c r="I142">
        <v>88</v>
      </c>
      <c r="J142">
        <f t="shared" si="12"/>
        <v>4.2</v>
      </c>
      <c r="K142">
        <f t="shared" si="13"/>
        <v>21</v>
      </c>
      <c r="L142">
        <f t="shared" si="14"/>
        <v>44</v>
      </c>
      <c r="M142">
        <f t="shared" si="15"/>
        <v>65</v>
      </c>
      <c r="N142">
        <f t="shared" si="16"/>
        <v>4.5500000000000007</v>
      </c>
      <c r="O142" s="4">
        <f t="shared" si="17"/>
        <v>60.45</v>
      </c>
    </row>
    <row r="143" spans="1:15" x14ac:dyDescent="0.25">
      <c r="A143">
        <v>1333</v>
      </c>
      <c r="B143" t="s">
        <v>291</v>
      </c>
      <c r="C143" t="s">
        <v>292</v>
      </c>
      <c r="D143" t="s">
        <v>11</v>
      </c>
      <c r="E143" t="s">
        <v>288</v>
      </c>
      <c r="F143" t="s">
        <v>13</v>
      </c>
      <c r="G143" s="1">
        <v>0.41250000000000003</v>
      </c>
      <c r="H143" s="1">
        <v>0.62430555555555556</v>
      </c>
      <c r="I143">
        <v>88</v>
      </c>
      <c r="J143">
        <f t="shared" si="12"/>
        <v>5.0999999999999996</v>
      </c>
      <c r="K143">
        <f t="shared" si="13"/>
        <v>25.5</v>
      </c>
      <c r="L143">
        <f t="shared" si="14"/>
        <v>44</v>
      </c>
      <c r="M143">
        <f t="shared" si="15"/>
        <v>69.5</v>
      </c>
      <c r="N143">
        <f t="shared" si="16"/>
        <v>4.8650000000000002</v>
      </c>
      <c r="O143" s="4">
        <f t="shared" si="17"/>
        <v>64.635000000000005</v>
      </c>
    </row>
    <row r="144" spans="1:15" x14ac:dyDescent="0.25">
      <c r="A144">
        <v>1397</v>
      </c>
      <c r="B144" t="s">
        <v>251</v>
      </c>
      <c r="C144" t="s">
        <v>252</v>
      </c>
      <c r="D144" t="s">
        <v>11</v>
      </c>
      <c r="E144" t="s">
        <v>192</v>
      </c>
      <c r="F144" t="s">
        <v>24</v>
      </c>
      <c r="G144" s="1">
        <v>0.45069444444444445</v>
      </c>
      <c r="H144" s="1">
        <v>0.61527777777777781</v>
      </c>
      <c r="I144">
        <v>88</v>
      </c>
      <c r="J144">
        <f t="shared" si="12"/>
        <v>4</v>
      </c>
      <c r="K144">
        <f t="shared" si="13"/>
        <v>20</v>
      </c>
      <c r="L144">
        <f t="shared" si="14"/>
        <v>26.4</v>
      </c>
      <c r="M144">
        <f t="shared" si="15"/>
        <v>46.4</v>
      </c>
      <c r="N144">
        <f t="shared" si="16"/>
        <v>3.2480000000000002</v>
      </c>
      <c r="O144" s="4">
        <f t="shared" si="17"/>
        <v>43.152000000000001</v>
      </c>
    </row>
    <row r="145" spans="1:15" x14ac:dyDescent="0.25">
      <c r="A145">
        <v>1409</v>
      </c>
      <c r="B145" t="s">
        <v>408</v>
      </c>
      <c r="C145" t="s">
        <v>409</v>
      </c>
      <c r="D145" t="s">
        <v>11</v>
      </c>
      <c r="E145" t="s">
        <v>397</v>
      </c>
      <c r="F145" t="s">
        <v>13</v>
      </c>
      <c r="G145" s="1">
        <v>0.46319444444444446</v>
      </c>
      <c r="H145" s="1">
        <v>0.62013888888888891</v>
      </c>
      <c r="I145">
        <v>88</v>
      </c>
      <c r="J145">
        <f t="shared" si="12"/>
        <v>3.8</v>
      </c>
      <c r="K145">
        <f t="shared" si="13"/>
        <v>19</v>
      </c>
      <c r="L145">
        <f t="shared" si="14"/>
        <v>44</v>
      </c>
      <c r="M145">
        <f t="shared" si="15"/>
        <v>63</v>
      </c>
      <c r="N145">
        <f t="shared" si="16"/>
        <v>4.41</v>
      </c>
      <c r="O145" s="4">
        <f t="shared" si="17"/>
        <v>58.59</v>
      </c>
    </row>
    <row r="146" spans="1:15" x14ac:dyDescent="0.25">
      <c r="A146">
        <v>1443</v>
      </c>
      <c r="B146" t="s">
        <v>140</v>
      </c>
      <c r="C146" t="s">
        <v>141</v>
      </c>
      <c r="D146" t="s">
        <v>23</v>
      </c>
      <c r="E146" t="s">
        <v>130</v>
      </c>
      <c r="F146" t="s">
        <v>13</v>
      </c>
      <c r="G146" s="1">
        <v>0.45763888888888887</v>
      </c>
      <c r="H146" s="1">
        <v>0.61805555555555558</v>
      </c>
      <c r="I146">
        <v>88</v>
      </c>
      <c r="J146">
        <f t="shared" si="12"/>
        <v>3.9</v>
      </c>
      <c r="K146">
        <f t="shared" si="13"/>
        <v>19.5</v>
      </c>
      <c r="L146">
        <f t="shared" si="14"/>
        <v>44</v>
      </c>
      <c r="M146">
        <f t="shared" si="15"/>
        <v>63.5</v>
      </c>
      <c r="N146">
        <f t="shared" si="16"/>
        <v>4.4450000000000003</v>
      </c>
      <c r="O146" s="4">
        <f t="shared" si="17"/>
        <v>59.055</v>
      </c>
    </row>
    <row r="147" spans="1:15" x14ac:dyDescent="0.25">
      <c r="A147">
        <v>1451</v>
      </c>
      <c r="B147" t="s">
        <v>9</v>
      </c>
      <c r="C147" t="s">
        <v>10</v>
      </c>
      <c r="D147" t="s">
        <v>11</v>
      </c>
      <c r="E147" t="s">
        <v>12</v>
      </c>
      <c r="F147" t="s">
        <v>13</v>
      </c>
      <c r="G147" s="1">
        <v>0.38611111111111113</v>
      </c>
      <c r="H147" s="1">
        <v>0.61458333333333337</v>
      </c>
      <c r="I147">
        <v>88</v>
      </c>
      <c r="J147">
        <f t="shared" si="12"/>
        <v>5.5</v>
      </c>
      <c r="K147">
        <f t="shared" si="13"/>
        <v>27.5</v>
      </c>
      <c r="L147">
        <f t="shared" si="14"/>
        <v>44</v>
      </c>
      <c r="M147">
        <f t="shared" si="15"/>
        <v>71.5</v>
      </c>
      <c r="N147">
        <f t="shared" si="16"/>
        <v>5.0050000000000008</v>
      </c>
      <c r="O147" s="4">
        <f t="shared" si="17"/>
        <v>66.495000000000005</v>
      </c>
    </row>
    <row r="148" spans="1:15" x14ac:dyDescent="0.25">
      <c r="A148">
        <v>1605</v>
      </c>
      <c r="B148" t="s">
        <v>48</v>
      </c>
      <c r="C148" t="s">
        <v>49</v>
      </c>
      <c r="D148" t="s">
        <v>23</v>
      </c>
      <c r="E148" t="s">
        <v>43</v>
      </c>
      <c r="F148" t="s">
        <v>13</v>
      </c>
      <c r="G148" s="1">
        <v>0.49861111111111112</v>
      </c>
      <c r="H148" s="1">
        <v>0.61597222222222225</v>
      </c>
      <c r="I148">
        <v>88</v>
      </c>
      <c r="J148">
        <f t="shared" si="12"/>
        <v>2.8</v>
      </c>
      <c r="K148">
        <f t="shared" si="13"/>
        <v>14</v>
      </c>
      <c r="L148">
        <f t="shared" si="14"/>
        <v>44</v>
      </c>
      <c r="M148">
        <f t="shared" si="15"/>
        <v>58</v>
      </c>
      <c r="N148">
        <f t="shared" si="16"/>
        <v>4.0600000000000005</v>
      </c>
      <c r="O148" s="4">
        <f t="shared" si="17"/>
        <v>53.94</v>
      </c>
    </row>
    <row r="149" spans="1:15" x14ac:dyDescent="0.25">
      <c r="A149">
        <v>1635</v>
      </c>
      <c r="B149" t="s">
        <v>35</v>
      </c>
      <c r="C149" t="s">
        <v>36</v>
      </c>
      <c r="D149" t="s">
        <v>23</v>
      </c>
      <c r="E149" t="s">
        <v>255</v>
      </c>
      <c r="F149" t="s">
        <v>13</v>
      </c>
      <c r="G149" s="1">
        <v>0.39999999999999997</v>
      </c>
      <c r="H149" s="1">
        <v>0.61875000000000002</v>
      </c>
      <c r="I149">
        <v>88</v>
      </c>
      <c r="J149">
        <f t="shared" si="12"/>
        <v>5.3</v>
      </c>
      <c r="K149">
        <f t="shared" si="13"/>
        <v>26.5</v>
      </c>
      <c r="L149">
        <f t="shared" si="14"/>
        <v>44</v>
      </c>
      <c r="M149">
        <f t="shared" si="15"/>
        <v>70.5</v>
      </c>
      <c r="N149">
        <f t="shared" si="16"/>
        <v>4.9350000000000005</v>
      </c>
      <c r="O149" s="4">
        <f t="shared" si="17"/>
        <v>65.564999999999998</v>
      </c>
    </row>
    <row r="150" spans="1:15" x14ac:dyDescent="0.25">
      <c r="A150">
        <v>1069</v>
      </c>
      <c r="B150" t="s">
        <v>164</v>
      </c>
      <c r="C150" t="s">
        <v>165</v>
      </c>
      <c r="D150" t="s">
        <v>23</v>
      </c>
      <c r="E150" t="s">
        <v>161</v>
      </c>
      <c r="F150" t="s">
        <v>24</v>
      </c>
      <c r="G150" s="1">
        <v>0.38472222222222219</v>
      </c>
      <c r="H150" s="1">
        <v>0.61805555555555558</v>
      </c>
      <c r="I150">
        <v>87</v>
      </c>
      <c r="J150">
        <f t="shared" si="12"/>
        <v>5.6</v>
      </c>
      <c r="K150">
        <f t="shared" si="13"/>
        <v>28</v>
      </c>
      <c r="L150">
        <f t="shared" si="14"/>
        <v>26.099999999999998</v>
      </c>
      <c r="M150">
        <f t="shared" si="15"/>
        <v>54.099999999999994</v>
      </c>
      <c r="N150">
        <f t="shared" si="16"/>
        <v>3.7869999999999999</v>
      </c>
      <c r="O150" s="4">
        <f t="shared" si="17"/>
        <v>50.312999999999995</v>
      </c>
    </row>
    <row r="151" spans="1:15" x14ac:dyDescent="0.25">
      <c r="A151">
        <v>1110</v>
      </c>
      <c r="B151" t="s">
        <v>37</v>
      </c>
      <c r="C151" t="s">
        <v>38</v>
      </c>
      <c r="D151" t="s">
        <v>23</v>
      </c>
      <c r="E151" t="s">
        <v>43</v>
      </c>
      <c r="F151" t="s">
        <v>24</v>
      </c>
      <c r="G151" s="1">
        <v>0.45763888888888887</v>
      </c>
      <c r="H151" s="1">
        <v>0.6166666666666667</v>
      </c>
      <c r="I151">
        <v>87</v>
      </c>
      <c r="J151">
        <f t="shared" si="12"/>
        <v>3.8</v>
      </c>
      <c r="K151">
        <f t="shared" si="13"/>
        <v>19</v>
      </c>
      <c r="L151">
        <f t="shared" si="14"/>
        <v>26.099999999999998</v>
      </c>
      <c r="M151">
        <f t="shared" si="15"/>
        <v>45.099999999999994</v>
      </c>
      <c r="N151">
        <f t="shared" si="16"/>
        <v>3.157</v>
      </c>
      <c r="O151" s="4">
        <f t="shared" si="17"/>
        <v>41.942999999999998</v>
      </c>
    </row>
    <row r="152" spans="1:15" x14ac:dyDescent="0.25">
      <c r="A152">
        <v>1474</v>
      </c>
      <c r="B152" t="s">
        <v>368</v>
      </c>
      <c r="C152" t="s">
        <v>369</v>
      </c>
      <c r="D152" t="s">
        <v>11</v>
      </c>
      <c r="E152" t="s">
        <v>397</v>
      </c>
      <c r="F152" t="s">
        <v>24</v>
      </c>
      <c r="G152" s="1">
        <v>0.45277777777777778</v>
      </c>
      <c r="H152" s="1">
        <v>0.61875000000000002</v>
      </c>
      <c r="I152">
        <v>87</v>
      </c>
      <c r="J152">
        <f t="shared" si="12"/>
        <v>4</v>
      </c>
      <c r="K152">
        <f t="shared" si="13"/>
        <v>20</v>
      </c>
      <c r="L152">
        <f t="shared" si="14"/>
        <v>26.099999999999998</v>
      </c>
      <c r="M152">
        <f t="shared" si="15"/>
        <v>46.099999999999994</v>
      </c>
      <c r="N152">
        <f t="shared" si="16"/>
        <v>3.2269999999999999</v>
      </c>
      <c r="O152" s="4">
        <f t="shared" si="17"/>
        <v>42.872999999999998</v>
      </c>
    </row>
    <row r="153" spans="1:15" x14ac:dyDescent="0.25">
      <c r="A153">
        <v>1170</v>
      </c>
      <c r="B153" t="s">
        <v>419</v>
      </c>
      <c r="C153" t="s">
        <v>420</v>
      </c>
      <c r="D153" t="s">
        <v>11</v>
      </c>
      <c r="E153" t="s">
        <v>397</v>
      </c>
      <c r="F153" t="s">
        <v>13</v>
      </c>
      <c r="G153" s="1">
        <v>0.49861111111111112</v>
      </c>
      <c r="H153" s="1">
        <v>0.61805555555555558</v>
      </c>
      <c r="I153">
        <v>86</v>
      </c>
      <c r="J153">
        <f t="shared" si="12"/>
        <v>2.9</v>
      </c>
      <c r="K153">
        <f t="shared" si="13"/>
        <v>14.5</v>
      </c>
      <c r="L153">
        <f t="shared" si="14"/>
        <v>43</v>
      </c>
      <c r="M153">
        <f t="shared" si="15"/>
        <v>57.5</v>
      </c>
      <c r="N153">
        <f t="shared" si="16"/>
        <v>4.0250000000000004</v>
      </c>
      <c r="O153" s="4">
        <f t="shared" si="17"/>
        <v>53.475000000000001</v>
      </c>
    </row>
    <row r="154" spans="1:15" x14ac:dyDescent="0.25">
      <c r="A154">
        <v>1227</v>
      </c>
      <c r="B154" t="s">
        <v>258</v>
      </c>
      <c r="C154" t="s">
        <v>259</v>
      </c>
      <c r="D154" t="s">
        <v>23</v>
      </c>
      <c r="E154" t="s">
        <v>255</v>
      </c>
      <c r="F154" t="s">
        <v>24</v>
      </c>
      <c r="G154" s="1">
        <v>0.38611111111111113</v>
      </c>
      <c r="H154" s="1">
        <v>0.61527777777777781</v>
      </c>
      <c r="I154">
        <v>86</v>
      </c>
      <c r="J154">
        <f t="shared" si="12"/>
        <v>5.5</v>
      </c>
      <c r="K154">
        <f t="shared" si="13"/>
        <v>27.5</v>
      </c>
      <c r="L154">
        <f t="shared" si="14"/>
        <v>25.8</v>
      </c>
      <c r="M154">
        <f t="shared" si="15"/>
        <v>53.3</v>
      </c>
      <c r="N154">
        <f t="shared" si="16"/>
        <v>3.7310000000000003</v>
      </c>
      <c r="O154" s="4">
        <f t="shared" si="17"/>
        <v>49.568999999999996</v>
      </c>
    </row>
    <row r="155" spans="1:15" x14ac:dyDescent="0.25">
      <c r="A155">
        <v>1307</v>
      </c>
      <c r="B155" t="s">
        <v>307</v>
      </c>
      <c r="C155" t="s">
        <v>308</v>
      </c>
      <c r="D155" t="s">
        <v>102</v>
      </c>
      <c r="E155" t="s">
        <v>288</v>
      </c>
      <c r="F155" t="s">
        <v>13</v>
      </c>
      <c r="G155" s="1">
        <v>0.47916666666666669</v>
      </c>
      <c r="H155" s="1">
        <v>0.62430555555555556</v>
      </c>
      <c r="I155">
        <v>86</v>
      </c>
      <c r="J155">
        <f t="shared" si="12"/>
        <v>3.5</v>
      </c>
      <c r="K155">
        <f t="shared" si="13"/>
        <v>17.5</v>
      </c>
      <c r="L155">
        <f t="shared" si="14"/>
        <v>43</v>
      </c>
      <c r="M155">
        <f t="shared" si="15"/>
        <v>60.5</v>
      </c>
      <c r="N155">
        <f t="shared" si="16"/>
        <v>4.2350000000000003</v>
      </c>
      <c r="O155" s="4">
        <f t="shared" si="17"/>
        <v>56.265000000000001</v>
      </c>
    </row>
    <row r="156" spans="1:15" x14ac:dyDescent="0.25">
      <c r="A156">
        <v>1393</v>
      </c>
      <c r="B156" t="s">
        <v>27</v>
      </c>
      <c r="C156" t="s">
        <v>28</v>
      </c>
      <c r="D156" t="s">
        <v>23</v>
      </c>
      <c r="E156" t="s">
        <v>12</v>
      </c>
      <c r="F156" t="s">
        <v>24</v>
      </c>
      <c r="G156" s="1">
        <v>0.45</v>
      </c>
      <c r="H156" s="1">
        <v>0.62222222222222223</v>
      </c>
      <c r="I156">
        <v>86</v>
      </c>
      <c r="J156">
        <f t="shared" si="12"/>
        <v>4.0999999999999996</v>
      </c>
      <c r="K156">
        <f t="shared" si="13"/>
        <v>20.5</v>
      </c>
      <c r="L156">
        <f t="shared" si="14"/>
        <v>25.8</v>
      </c>
      <c r="M156">
        <f t="shared" si="15"/>
        <v>46.3</v>
      </c>
      <c r="N156">
        <f t="shared" si="16"/>
        <v>3.2410000000000001</v>
      </c>
      <c r="O156" s="4">
        <f t="shared" si="17"/>
        <v>43.058999999999997</v>
      </c>
    </row>
    <row r="157" spans="1:15" x14ac:dyDescent="0.25">
      <c r="A157">
        <v>1444</v>
      </c>
      <c r="B157" t="s">
        <v>21</v>
      </c>
      <c r="C157" t="s">
        <v>22</v>
      </c>
      <c r="D157" t="s">
        <v>23</v>
      </c>
      <c r="E157" t="s">
        <v>118</v>
      </c>
      <c r="F157" t="s">
        <v>24</v>
      </c>
      <c r="G157" s="1">
        <v>0.49305555555555558</v>
      </c>
      <c r="H157" s="1">
        <v>0.61805555555555558</v>
      </c>
      <c r="I157">
        <v>86</v>
      </c>
      <c r="J157">
        <f t="shared" si="12"/>
        <v>3</v>
      </c>
      <c r="K157">
        <f t="shared" si="13"/>
        <v>15</v>
      </c>
      <c r="L157">
        <f t="shared" si="14"/>
        <v>25.8</v>
      </c>
      <c r="M157">
        <f t="shared" si="15"/>
        <v>40.799999999999997</v>
      </c>
      <c r="N157">
        <f t="shared" si="16"/>
        <v>2.8559999999999999</v>
      </c>
      <c r="O157" s="4">
        <f t="shared" si="17"/>
        <v>37.943999999999996</v>
      </c>
    </row>
    <row r="158" spans="1:15" x14ac:dyDescent="0.25">
      <c r="A158">
        <v>1494</v>
      </c>
      <c r="B158" t="s">
        <v>18</v>
      </c>
      <c r="C158" t="s">
        <v>19</v>
      </c>
      <c r="D158" t="s">
        <v>20</v>
      </c>
      <c r="E158" t="s">
        <v>161</v>
      </c>
      <c r="F158" t="s">
        <v>24</v>
      </c>
      <c r="G158" s="1">
        <v>0.48819444444444443</v>
      </c>
      <c r="H158" s="1">
        <v>0.62361111111111112</v>
      </c>
      <c r="I158">
        <v>86</v>
      </c>
      <c r="J158">
        <f t="shared" si="12"/>
        <v>3.3</v>
      </c>
      <c r="K158">
        <f t="shared" si="13"/>
        <v>16.5</v>
      </c>
      <c r="L158">
        <f t="shared" si="14"/>
        <v>25.8</v>
      </c>
      <c r="M158">
        <f t="shared" si="15"/>
        <v>42.3</v>
      </c>
      <c r="N158">
        <f t="shared" si="16"/>
        <v>2.9610000000000003</v>
      </c>
      <c r="O158" s="4">
        <f t="shared" si="17"/>
        <v>39.338999999999999</v>
      </c>
    </row>
    <row r="159" spans="1:15" x14ac:dyDescent="0.25">
      <c r="A159">
        <v>1339</v>
      </c>
      <c r="B159" t="s">
        <v>421</v>
      </c>
      <c r="C159" t="s">
        <v>422</v>
      </c>
      <c r="D159" t="s">
        <v>414</v>
      </c>
      <c r="E159" t="s">
        <v>397</v>
      </c>
      <c r="F159" t="s">
        <v>13</v>
      </c>
      <c r="G159" s="1">
        <v>0.42777777777777781</v>
      </c>
      <c r="H159" s="1">
        <v>0.61458333333333337</v>
      </c>
      <c r="I159">
        <v>84</v>
      </c>
      <c r="J159">
        <f t="shared" si="12"/>
        <v>4.5</v>
      </c>
      <c r="K159">
        <f t="shared" si="13"/>
        <v>22.5</v>
      </c>
      <c r="L159">
        <f t="shared" si="14"/>
        <v>42</v>
      </c>
      <c r="M159">
        <f t="shared" si="15"/>
        <v>64.5</v>
      </c>
      <c r="N159">
        <f t="shared" si="16"/>
        <v>4.5150000000000006</v>
      </c>
      <c r="O159" s="4">
        <f t="shared" si="17"/>
        <v>59.984999999999999</v>
      </c>
    </row>
    <row r="160" spans="1:15" x14ac:dyDescent="0.25">
      <c r="A160">
        <v>1374</v>
      </c>
      <c r="B160" t="s">
        <v>39</v>
      </c>
      <c r="C160" t="s">
        <v>40</v>
      </c>
      <c r="D160" t="s">
        <v>23</v>
      </c>
      <c r="E160" t="s">
        <v>12</v>
      </c>
      <c r="F160" t="s">
        <v>13</v>
      </c>
      <c r="G160" s="1">
        <v>0.38472222222222219</v>
      </c>
      <c r="H160" s="1">
        <v>0.61458333333333337</v>
      </c>
      <c r="I160">
        <v>84</v>
      </c>
      <c r="J160">
        <f t="shared" si="12"/>
        <v>5.5</v>
      </c>
      <c r="K160">
        <f t="shared" si="13"/>
        <v>27.5</v>
      </c>
      <c r="L160">
        <f t="shared" si="14"/>
        <v>42</v>
      </c>
      <c r="M160">
        <f t="shared" si="15"/>
        <v>69.5</v>
      </c>
      <c r="N160">
        <f t="shared" si="16"/>
        <v>4.8650000000000002</v>
      </c>
      <c r="O160" s="4">
        <f t="shared" si="17"/>
        <v>64.635000000000005</v>
      </c>
    </row>
    <row r="161" spans="1:15" x14ac:dyDescent="0.25">
      <c r="A161">
        <v>1411</v>
      </c>
      <c r="B161" t="s">
        <v>349</v>
      </c>
      <c r="C161" t="s">
        <v>350</v>
      </c>
      <c r="D161" t="s">
        <v>11</v>
      </c>
      <c r="E161" t="s">
        <v>351</v>
      </c>
      <c r="F161" t="s">
        <v>24</v>
      </c>
      <c r="G161" s="1">
        <v>0.3840277777777778</v>
      </c>
      <c r="H161" s="1">
        <v>0.61805555555555558</v>
      </c>
      <c r="I161">
        <v>84</v>
      </c>
      <c r="J161">
        <f t="shared" si="12"/>
        <v>5.6</v>
      </c>
      <c r="K161">
        <f t="shared" si="13"/>
        <v>28</v>
      </c>
      <c r="L161">
        <f t="shared" si="14"/>
        <v>25.2</v>
      </c>
      <c r="M161">
        <f t="shared" si="15"/>
        <v>53.2</v>
      </c>
      <c r="N161">
        <f t="shared" si="16"/>
        <v>3.7240000000000006</v>
      </c>
      <c r="O161" s="4">
        <f t="shared" si="17"/>
        <v>49.475999999999999</v>
      </c>
    </row>
    <row r="162" spans="1:15" x14ac:dyDescent="0.25">
      <c r="A162">
        <v>1483</v>
      </c>
      <c r="B162" t="s">
        <v>285</v>
      </c>
      <c r="C162" t="s">
        <v>286</v>
      </c>
      <c r="D162" t="s">
        <v>287</v>
      </c>
      <c r="E162" t="s">
        <v>351</v>
      </c>
      <c r="F162" t="s">
        <v>13</v>
      </c>
      <c r="G162" s="1">
        <v>0.44375000000000003</v>
      </c>
      <c r="H162" s="1">
        <v>0.62222222222222223</v>
      </c>
      <c r="I162">
        <v>84</v>
      </c>
      <c r="J162">
        <f t="shared" si="12"/>
        <v>4.3</v>
      </c>
      <c r="K162">
        <f t="shared" si="13"/>
        <v>21.5</v>
      </c>
      <c r="L162">
        <f t="shared" si="14"/>
        <v>42</v>
      </c>
      <c r="M162">
        <f t="shared" si="15"/>
        <v>63.5</v>
      </c>
      <c r="N162">
        <f t="shared" si="16"/>
        <v>4.4450000000000003</v>
      </c>
      <c r="O162" s="4">
        <f t="shared" si="17"/>
        <v>59.055</v>
      </c>
    </row>
    <row r="163" spans="1:15" x14ac:dyDescent="0.25">
      <c r="A163">
        <v>1564</v>
      </c>
      <c r="B163" t="s">
        <v>342</v>
      </c>
      <c r="C163" t="s">
        <v>343</v>
      </c>
      <c r="D163" t="s">
        <v>11</v>
      </c>
      <c r="E163" t="s">
        <v>337</v>
      </c>
      <c r="F163" t="s">
        <v>13</v>
      </c>
      <c r="G163" s="1">
        <v>0.4916666666666667</v>
      </c>
      <c r="H163" s="1">
        <v>0.61805555555555558</v>
      </c>
      <c r="I163">
        <v>84</v>
      </c>
      <c r="J163">
        <f t="shared" si="12"/>
        <v>3</v>
      </c>
      <c r="K163">
        <f t="shared" si="13"/>
        <v>15</v>
      </c>
      <c r="L163">
        <f t="shared" si="14"/>
        <v>42</v>
      </c>
      <c r="M163">
        <f t="shared" si="15"/>
        <v>57</v>
      </c>
      <c r="N163">
        <f t="shared" si="16"/>
        <v>3.99</v>
      </c>
      <c r="O163" s="4">
        <f t="shared" si="17"/>
        <v>53.01</v>
      </c>
    </row>
    <row r="164" spans="1:15" x14ac:dyDescent="0.25">
      <c r="A164">
        <v>1015</v>
      </c>
      <c r="B164" t="s">
        <v>236</v>
      </c>
      <c r="C164" t="s">
        <v>237</v>
      </c>
      <c r="D164" t="s">
        <v>11</v>
      </c>
      <c r="E164" t="s">
        <v>233</v>
      </c>
      <c r="F164" t="s">
        <v>13</v>
      </c>
      <c r="G164" s="1">
        <v>0.47430555555555554</v>
      </c>
      <c r="H164" s="1">
        <v>0.62013888888888891</v>
      </c>
      <c r="I164">
        <v>83</v>
      </c>
      <c r="J164">
        <f t="shared" si="12"/>
        <v>3.5</v>
      </c>
      <c r="K164">
        <f t="shared" si="13"/>
        <v>17.5</v>
      </c>
      <c r="L164">
        <f t="shared" si="14"/>
        <v>41.5</v>
      </c>
      <c r="M164">
        <f t="shared" si="15"/>
        <v>59</v>
      </c>
      <c r="N164">
        <f t="shared" si="16"/>
        <v>4.1300000000000008</v>
      </c>
      <c r="O164" s="4">
        <f t="shared" si="17"/>
        <v>54.87</v>
      </c>
    </row>
    <row r="165" spans="1:15" x14ac:dyDescent="0.25">
      <c r="A165">
        <v>1082</v>
      </c>
      <c r="B165" t="s">
        <v>74</v>
      </c>
      <c r="C165" t="s">
        <v>75</v>
      </c>
      <c r="D165" t="s">
        <v>11</v>
      </c>
      <c r="E165" t="s">
        <v>43</v>
      </c>
      <c r="F165" t="s">
        <v>13</v>
      </c>
      <c r="G165" s="1">
        <v>0.44513888888888892</v>
      </c>
      <c r="H165" s="1">
        <v>0.62291666666666667</v>
      </c>
      <c r="I165">
        <v>83</v>
      </c>
      <c r="J165">
        <f t="shared" si="12"/>
        <v>4.3</v>
      </c>
      <c r="K165">
        <f t="shared" si="13"/>
        <v>21.5</v>
      </c>
      <c r="L165">
        <f t="shared" si="14"/>
        <v>41.5</v>
      </c>
      <c r="M165">
        <f t="shared" si="15"/>
        <v>63</v>
      </c>
      <c r="N165">
        <f t="shared" si="16"/>
        <v>4.41</v>
      </c>
      <c r="O165" s="4">
        <f t="shared" si="17"/>
        <v>58.59</v>
      </c>
    </row>
    <row r="166" spans="1:15" x14ac:dyDescent="0.25">
      <c r="A166">
        <v>1555</v>
      </c>
      <c r="B166" t="s">
        <v>9</v>
      </c>
      <c r="C166" t="s">
        <v>10</v>
      </c>
      <c r="D166" t="s">
        <v>11</v>
      </c>
      <c r="E166" t="s">
        <v>137</v>
      </c>
      <c r="F166" t="s">
        <v>13</v>
      </c>
      <c r="G166" s="1">
        <v>0.42569444444444443</v>
      </c>
      <c r="H166" s="1">
        <v>0.61805555555555558</v>
      </c>
      <c r="I166">
        <v>83</v>
      </c>
      <c r="J166">
        <f t="shared" si="12"/>
        <v>4.5999999999999996</v>
      </c>
      <c r="K166">
        <f t="shared" si="13"/>
        <v>23</v>
      </c>
      <c r="L166">
        <f t="shared" si="14"/>
        <v>41.5</v>
      </c>
      <c r="M166">
        <f t="shared" si="15"/>
        <v>64.5</v>
      </c>
      <c r="N166">
        <f t="shared" si="16"/>
        <v>4.5150000000000006</v>
      </c>
      <c r="O166" s="4">
        <f t="shared" si="17"/>
        <v>59.984999999999999</v>
      </c>
    </row>
    <row r="167" spans="1:15" x14ac:dyDescent="0.25">
      <c r="A167">
        <v>1571</v>
      </c>
      <c r="B167" t="s">
        <v>64</v>
      </c>
      <c r="C167" t="s">
        <v>65</v>
      </c>
      <c r="D167" t="s">
        <v>23</v>
      </c>
      <c r="E167" t="s">
        <v>43</v>
      </c>
      <c r="F167" t="s">
        <v>13</v>
      </c>
      <c r="G167" s="1">
        <v>0.42708333333333331</v>
      </c>
      <c r="H167" s="1">
        <v>0.61458333333333337</v>
      </c>
      <c r="I167">
        <v>83</v>
      </c>
      <c r="J167">
        <f t="shared" si="12"/>
        <v>4.5</v>
      </c>
      <c r="K167">
        <f t="shared" si="13"/>
        <v>22.5</v>
      </c>
      <c r="L167">
        <f t="shared" si="14"/>
        <v>41.5</v>
      </c>
      <c r="M167">
        <f t="shared" si="15"/>
        <v>64</v>
      </c>
      <c r="N167">
        <f t="shared" si="16"/>
        <v>4.4800000000000004</v>
      </c>
      <c r="O167" s="4">
        <f t="shared" si="17"/>
        <v>59.519999999999996</v>
      </c>
    </row>
    <row r="168" spans="1:15" x14ac:dyDescent="0.25">
      <c r="A168">
        <v>1177</v>
      </c>
      <c r="B168" t="s">
        <v>86</v>
      </c>
      <c r="C168" t="s">
        <v>87</v>
      </c>
      <c r="D168" t="s">
        <v>11</v>
      </c>
      <c r="E168" t="s">
        <v>130</v>
      </c>
      <c r="F168" t="s">
        <v>13</v>
      </c>
      <c r="G168" s="1">
        <v>0.48541666666666666</v>
      </c>
      <c r="H168" s="1">
        <v>0.62430555555555556</v>
      </c>
      <c r="I168">
        <v>82</v>
      </c>
      <c r="J168">
        <f t="shared" si="12"/>
        <v>3.3</v>
      </c>
      <c r="K168">
        <f t="shared" si="13"/>
        <v>16.5</v>
      </c>
      <c r="L168">
        <f t="shared" si="14"/>
        <v>41</v>
      </c>
      <c r="M168">
        <f t="shared" si="15"/>
        <v>57.5</v>
      </c>
      <c r="N168">
        <f t="shared" si="16"/>
        <v>4.0250000000000004</v>
      </c>
      <c r="O168" s="4">
        <f t="shared" si="17"/>
        <v>53.475000000000001</v>
      </c>
    </row>
    <row r="169" spans="1:15" x14ac:dyDescent="0.25">
      <c r="A169">
        <v>1225</v>
      </c>
      <c r="B169" t="s">
        <v>159</v>
      </c>
      <c r="C169" t="s">
        <v>160</v>
      </c>
      <c r="D169" t="s">
        <v>11</v>
      </c>
      <c r="E169" t="s">
        <v>175</v>
      </c>
      <c r="F169" t="s">
        <v>13</v>
      </c>
      <c r="G169" s="1">
        <v>0.39305555555555555</v>
      </c>
      <c r="H169" s="1">
        <v>0.61736111111111114</v>
      </c>
      <c r="I169">
        <v>82</v>
      </c>
      <c r="J169">
        <f t="shared" si="12"/>
        <v>5.4</v>
      </c>
      <c r="K169">
        <f t="shared" si="13"/>
        <v>27</v>
      </c>
      <c r="L169">
        <f t="shared" si="14"/>
        <v>41</v>
      </c>
      <c r="M169">
        <f t="shared" si="15"/>
        <v>68</v>
      </c>
      <c r="N169">
        <f t="shared" si="16"/>
        <v>4.7600000000000007</v>
      </c>
      <c r="O169" s="4">
        <f t="shared" si="17"/>
        <v>63.24</v>
      </c>
    </row>
    <row r="170" spans="1:15" x14ac:dyDescent="0.25">
      <c r="A170">
        <v>1356</v>
      </c>
      <c r="B170" t="s">
        <v>86</v>
      </c>
      <c r="C170" t="s">
        <v>87</v>
      </c>
      <c r="D170" t="s">
        <v>11</v>
      </c>
      <c r="E170" t="s">
        <v>43</v>
      </c>
      <c r="F170" t="s">
        <v>13</v>
      </c>
      <c r="G170" s="1">
        <v>0.4993055555555555</v>
      </c>
      <c r="H170" s="1">
        <v>0.61944444444444446</v>
      </c>
      <c r="I170">
        <v>82</v>
      </c>
      <c r="J170">
        <f t="shared" si="12"/>
        <v>2.9</v>
      </c>
      <c r="K170">
        <f t="shared" si="13"/>
        <v>14.5</v>
      </c>
      <c r="L170">
        <f t="shared" si="14"/>
        <v>41</v>
      </c>
      <c r="M170">
        <f t="shared" si="15"/>
        <v>55.5</v>
      </c>
      <c r="N170">
        <f t="shared" si="16"/>
        <v>3.8850000000000002</v>
      </c>
      <c r="O170" s="4">
        <f t="shared" si="17"/>
        <v>51.615000000000002</v>
      </c>
    </row>
    <row r="171" spans="1:15" x14ac:dyDescent="0.25">
      <c r="A171">
        <v>1421</v>
      </c>
      <c r="B171" t="s">
        <v>182</v>
      </c>
      <c r="C171" t="s">
        <v>183</v>
      </c>
      <c r="D171" t="s">
        <v>23</v>
      </c>
      <c r="E171" t="s">
        <v>351</v>
      </c>
      <c r="F171" t="s">
        <v>24</v>
      </c>
      <c r="G171" s="1">
        <v>0.48819444444444443</v>
      </c>
      <c r="H171" s="1">
        <v>0.61597222222222225</v>
      </c>
      <c r="I171">
        <v>82</v>
      </c>
      <c r="J171">
        <f t="shared" si="12"/>
        <v>3.1</v>
      </c>
      <c r="K171">
        <f t="shared" si="13"/>
        <v>15.5</v>
      </c>
      <c r="L171">
        <f t="shared" si="14"/>
        <v>24.599999999999998</v>
      </c>
      <c r="M171">
        <f t="shared" si="15"/>
        <v>40.099999999999994</v>
      </c>
      <c r="N171">
        <f t="shared" si="16"/>
        <v>2.8069999999999999</v>
      </c>
      <c r="O171" s="4">
        <f t="shared" si="17"/>
        <v>37.292999999999992</v>
      </c>
    </row>
    <row r="172" spans="1:15" x14ac:dyDescent="0.25">
      <c r="A172">
        <v>1502</v>
      </c>
      <c r="B172" t="s">
        <v>366</v>
      </c>
      <c r="C172" t="s">
        <v>367</v>
      </c>
      <c r="D172" t="s">
        <v>11</v>
      </c>
      <c r="E172" t="s">
        <v>351</v>
      </c>
      <c r="F172" t="s">
        <v>13</v>
      </c>
      <c r="G172" s="1">
        <v>0.41111111111111115</v>
      </c>
      <c r="H172" s="1">
        <v>0.61805555555555558</v>
      </c>
      <c r="I172">
        <v>82</v>
      </c>
      <c r="J172">
        <f t="shared" si="12"/>
        <v>5</v>
      </c>
      <c r="K172">
        <f t="shared" si="13"/>
        <v>25</v>
      </c>
      <c r="L172">
        <f t="shared" si="14"/>
        <v>41</v>
      </c>
      <c r="M172">
        <f t="shared" si="15"/>
        <v>66</v>
      </c>
      <c r="N172">
        <f t="shared" si="16"/>
        <v>4.62</v>
      </c>
      <c r="O172" s="4">
        <f t="shared" si="17"/>
        <v>61.38</v>
      </c>
    </row>
    <row r="173" spans="1:15" x14ac:dyDescent="0.25">
      <c r="A173">
        <v>1651</v>
      </c>
      <c r="B173" t="s">
        <v>205</v>
      </c>
      <c r="C173" t="s">
        <v>206</v>
      </c>
      <c r="D173" t="s">
        <v>11</v>
      </c>
      <c r="E173" t="s">
        <v>175</v>
      </c>
      <c r="F173" t="s">
        <v>13</v>
      </c>
      <c r="G173" s="1">
        <v>0.4465277777777778</v>
      </c>
      <c r="H173" s="1">
        <v>0.62222222222222223</v>
      </c>
      <c r="I173">
        <v>82</v>
      </c>
      <c r="J173">
        <f t="shared" si="12"/>
        <v>4.2</v>
      </c>
      <c r="K173">
        <f t="shared" si="13"/>
        <v>21</v>
      </c>
      <c r="L173">
        <f t="shared" si="14"/>
        <v>41</v>
      </c>
      <c r="M173">
        <f t="shared" si="15"/>
        <v>62</v>
      </c>
      <c r="N173">
        <f t="shared" si="16"/>
        <v>4.3400000000000007</v>
      </c>
      <c r="O173" s="4">
        <f t="shared" si="17"/>
        <v>57.66</v>
      </c>
    </row>
    <row r="174" spans="1:15" x14ac:dyDescent="0.25">
      <c r="A174">
        <v>1660</v>
      </c>
      <c r="B174" t="s">
        <v>18</v>
      </c>
      <c r="C174" t="s">
        <v>19</v>
      </c>
      <c r="D174" t="s">
        <v>20</v>
      </c>
      <c r="E174" t="s">
        <v>233</v>
      </c>
      <c r="F174" t="s">
        <v>13</v>
      </c>
      <c r="G174" s="1">
        <v>0.3923611111111111</v>
      </c>
      <c r="H174" s="1">
        <v>0.61805555555555558</v>
      </c>
      <c r="I174">
        <v>82</v>
      </c>
      <c r="J174">
        <f t="shared" si="12"/>
        <v>5.4</v>
      </c>
      <c r="K174">
        <f t="shared" si="13"/>
        <v>27</v>
      </c>
      <c r="L174">
        <f t="shared" si="14"/>
        <v>41</v>
      </c>
      <c r="M174">
        <f t="shared" si="15"/>
        <v>68</v>
      </c>
      <c r="N174">
        <f t="shared" si="16"/>
        <v>4.7600000000000007</v>
      </c>
      <c r="O174" s="4">
        <f t="shared" si="17"/>
        <v>63.24</v>
      </c>
    </row>
    <row r="175" spans="1:15" x14ac:dyDescent="0.25">
      <c r="A175">
        <v>1479</v>
      </c>
      <c r="B175" t="s">
        <v>193</v>
      </c>
      <c r="C175" t="s">
        <v>194</v>
      </c>
      <c r="D175" t="s">
        <v>11</v>
      </c>
      <c r="E175" t="s">
        <v>175</v>
      </c>
      <c r="F175" t="s">
        <v>13</v>
      </c>
      <c r="G175" s="1">
        <v>0.45902777777777781</v>
      </c>
      <c r="H175" s="1">
        <v>0.61875000000000002</v>
      </c>
      <c r="I175">
        <v>81</v>
      </c>
      <c r="J175">
        <f t="shared" si="12"/>
        <v>3.8</v>
      </c>
      <c r="K175">
        <f t="shared" si="13"/>
        <v>19</v>
      </c>
      <c r="L175">
        <f t="shared" si="14"/>
        <v>40.5</v>
      </c>
      <c r="M175">
        <f t="shared" si="15"/>
        <v>59.5</v>
      </c>
      <c r="N175">
        <f t="shared" si="16"/>
        <v>4.165</v>
      </c>
      <c r="O175" s="4">
        <f t="shared" si="17"/>
        <v>55.335000000000001</v>
      </c>
    </row>
    <row r="176" spans="1:15" x14ac:dyDescent="0.25">
      <c r="A176">
        <v>1512</v>
      </c>
      <c r="B176" t="s">
        <v>37</v>
      </c>
      <c r="C176" t="s">
        <v>38</v>
      </c>
      <c r="D176" t="s">
        <v>23</v>
      </c>
      <c r="E176" t="s">
        <v>118</v>
      </c>
      <c r="F176" t="s">
        <v>13</v>
      </c>
      <c r="G176" s="1">
        <v>0.37777777777777777</v>
      </c>
      <c r="H176" s="1">
        <v>0.61736111111111114</v>
      </c>
      <c r="I176">
        <v>81</v>
      </c>
      <c r="J176">
        <f t="shared" si="12"/>
        <v>5.8</v>
      </c>
      <c r="K176">
        <f t="shared" si="13"/>
        <v>29</v>
      </c>
      <c r="L176">
        <f t="shared" si="14"/>
        <v>40.5</v>
      </c>
      <c r="M176">
        <f t="shared" si="15"/>
        <v>69.5</v>
      </c>
      <c r="N176">
        <f t="shared" si="16"/>
        <v>4.8650000000000002</v>
      </c>
      <c r="O176" s="4">
        <f t="shared" si="17"/>
        <v>64.635000000000005</v>
      </c>
    </row>
    <row r="177" spans="1:15" x14ac:dyDescent="0.25">
      <c r="A177">
        <v>1648</v>
      </c>
      <c r="B177" t="s">
        <v>188</v>
      </c>
      <c r="C177" t="s">
        <v>189</v>
      </c>
      <c r="D177" t="s">
        <v>23</v>
      </c>
      <c r="E177" t="s">
        <v>255</v>
      </c>
      <c r="F177" t="s">
        <v>24</v>
      </c>
      <c r="G177" s="1">
        <v>0.39305555555555555</v>
      </c>
      <c r="H177" s="1">
        <v>0.62430555555555556</v>
      </c>
      <c r="I177">
        <v>81</v>
      </c>
      <c r="J177">
        <f t="shared" si="12"/>
        <v>5.6</v>
      </c>
      <c r="K177">
        <f t="shared" si="13"/>
        <v>28</v>
      </c>
      <c r="L177">
        <f t="shared" si="14"/>
        <v>24.3</v>
      </c>
      <c r="M177">
        <f t="shared" si="15"/>
        <v>52.3</v>
      </c>
      <c r="N177">
        <f t="shared" si="16"/>
        <v>3.661</v>
      </c>
      <c r="O177" s="4">
        <f t="shared" si="17"/>
        <v>48.638999999999996</v>
      </c>
    </row>
    <row r="178" spans="1:15" x14ac:dyDescent="0.25">
      <c r="A178">
        <v>1199</v>
      </c>
      <c r="B178" t="s">
        <v>146</v>
      </c>
      <c r="C178" t="s">
        <v>147</v>
      </c>
      <c r="D178" t="s">
        <v>23</v>
      </c>
      <c r="E178" t="s">
        <v>233</v>
      </c>
      <c r="F178" t="s">
        <v>13</v>
      </c>
      <c r="G178" s="1">
        <v>0.42777777777777781</v>
      </c>
      <c r="H178" s="1">
        <v>0.61944444444444446</v>
      </c>
      <c r="I178">
        <v>80</v>
      </c>
      <c r="J178">
        <f t="shared" si="12"/>
        <v>4.5999999999999996</v>
      </c>
      <c r="K178">
        <f t="shared" si="13"/>
        <v>23</v>
      </c>
      <c r="L178">
        <f t="shared" si="14"/>
        <v>40</v>
      </c>
      <c r="M178">
        <f t="shared" si="15"/>
        <v>63</v>
      </c>
      <c r="N178">
        <f t="shared" si="16"/>
        <v>4.41</v>
      </c>
      <c r="O178" s="4">
        <f t="shared" si="17"/>
        <v>58.59</v>
      </c>
    </row>
    <row r="179" spans="1:15" x14ac:dyDescent="0.25">
      <c r="A179">
        <v>1565</v>
      </c>
      <c r="B179" t="s">
        <v>315</v>
      </c>
      <c r="C179" t="s">
        <v>316</v>
      </c>
      <c r="D179" t="s">
        <v>23</v>
      </c>
      <c r="E179" t="s">
        <v>288</v>
      </c>
      <c r="F179" t="s">
        <v>24</v>
      </c>
      <c r="G179" s="1">
        <v>0.4145833333333333</v>
      </c>
      <c r="H179" s="1">
        <v>0.61597222222222225</v>
      </c>
      <c r="I179">
        <v>80</v>
      </c>
      <c r="J179">
        <f t="shared" si="12"/>
        <v>4.8</v>
      </c>
      <c r="K179">
        <f t="shared" si="13"/>
        <v>24</v>
      </c>
      <c r="L179">
        <f t="shared" si="14"/>
        <v>24</v>
      </c>
      <c r="M179">
        <f t="shared" si="15"/>
        <v>48</v>
      </c>
      <c r="N179">
        <f t="shared" si="16"/>
        <v>3.3600000000000003</v>
      </c>
      <c r="O179" s="4">
        <f t="shared" si="17"/>
        <v>44.64</v>
      </c>
    </row>
    <row r="180" spans="1:15" x14ac:dyDescent="0.25">
      <c r="A180">
        <v>1388</v>
      </c>
      <c r="B180" t="s">
        <v>431</v>
      </c>
      <c r="C180" t="s">
        <v>432</v>
      </c>
      <c r="D180" t="s">
        <v>11</v>
      </c>
      <c r="E180" t="s">
        <v>397</v>
      </c>
      <c r="F180" t="s">
        <v>13</v>
      </c>
      <c r="G180" s="1">
        <v>0.46597222222222223</v>
      </c>
      <c r="H180" s="1">
        <v>0.61944444444444446</v>
      </c>
      <c r="I180">
        <v>79</v>
      </c>
      <c r="J180">
        <f t="shared" si="12"/>
        <v>3.7</v>
      </c>
      <c r="K180">
        <f t="shared" si="13"/>
        <v>18.5</v>
      </c>
      <c r="L180">
        <f t="shared" si="14"/>
        <v>39.5</v>
      </c>
      <c r="M180">
        <f t="shared" si="15"/>
        <v>58</v>
      </c>
      <c r="N180">
        <f t="shared" si="16"/>
        <v>4.0600000000000005</v>
      </c>
      <c r="O180" s="4">
        <f t="shared" si="17"/>
        <v>53.94</v>
      </c>
    </row>
    <row r="181" spans="1:15" x14ac:dyDescent="0.25">
      <c r="A181">
        <v>1427</v>
      </c>
      <c r="B181" t="s">
        <v>107</v>
      </c>
      <c r="C181" t="s">
        <v>108</v>
      </c>
      <c r="D181" t="s">
        <v>23</v>
      </c>
      <c r="E181" t="s">
        <v>192</v>
      </c>
      <c r="F181" t="s">
        <v>13</v>
      </c>
      <c r="G181" s="1">
        <v>0.47986111111111113</v>
      </c>
      <c r="H181" s="1">
        <v>0.61805555555555558</v>
      </c>
      <c r="I181">
        <v>79</v>
      </c>
      <c r="J181">
        <f t="shared" si="12"/>
        <v>3.3</v>
      </c>
      <c r="K181">
        <f t="shared" si="13"/>
        <v>16.5</v>
      </c>
      <c r="L181">
        <f t="shared" si="14"/>
        <v>39.5</v>
      </c>
      <c r="M181">
        <f t="shared" si="15"/>
        <v>56</v>
      </c>
      <c r="N181">
        <f t="shared" si="16"/>
        <v>3.9200000000000004</v>
      </c>
      <c r="O181" s="4">
        <f t="shared" si="17"/>
        <v>52.08</v>
      </c>
    </row>
    <row r="182" spans="1:15" x14ac:dyDescent="0.25">
      <c r="A182">
        <v>1434</v>
      </c>
      <c r="B182" t="s">
        <v>238</v>
      </c>
      <c r="C182" t="s">
        <v>239</v>
      </c>
      <c r="D182" t="s">
        <v>23</v>
      </c>
      <c r="E182" t="s">
        <v>233</v>
      </c>
      <c r="F182" t="s">
        <v>13</v>
      </c>
      <c r="G182" s="1">
        <v>0.42222222222222222</v>
      </c>
      <c r="H182" s="1">
        <v>0.62430555555555556</v>
      </c>
      <c r="I182">
        <v>79</v>
      </c>
      <c r="J182">
        <f t="shared" si="12"/>
        <v>4.9000000000000004</v>
      </c>
      <c r="K182">
        <f t="shared" si="13"/>
        <v>24.5</v>
      </c>
      <c r="L182">
        <f t="shared" si="14"/>
        <v>39.5</v>
      </c>
      <c r="M182">
        <f t="shared" si="15"/>
        <v>64</v>
      </c>
      <c r="N182">
        <f t="shared" si="16"/>
        <v>4.4800000000000004</v>
      </c>
      <c r="O182" s="4">
        <f t="shared" si="17"/>
        <v>59.519999999999996</v>
      </c>
    </row>
    <row r="183" spans="1:15" x14ac:dyDescent="0.25">
      <c r="A183">
        <v>1579</v>
      </c>
      <c r="B183" t="s">
        <v>180</v>
      </c>
      <c r="C183" t="s">
        <v>181</v>
      </c>
      <c r="D183" t="s">
        <v>23</v>
      </c>
      <c r="E183" t="s">
        <v>175</v>
      </c>
      <c r="F183" t="s">
        <v>13</v>
      </c>
      <c r="G183" s="1">
        <v>0.38958333333333334</v>
      </c>
      <c r="H183" s="1">
        <v>0.62152777777777779</v>
      </c>
      <c r="I183">
        <v>79</v>
      </c>
      <c r="J183">
        <f t="shared" si="12"/>
        <v>5.6</v>
      </c>
      <c r="K183">
        <f t="shared" si="13"/>
        <v>28</v>
      </c>
      <c r="L183">
        <f t="shared" si="14"/>
        <v>39.5</v>
      </c>
      <c r="M183">
        <f t="shared" si="15"/>
        <v>67.5</v>
      </c>
      <c r="N183">
        <f t="shared" si="16"/>
        <v>4.7250000000000005</v>
      </c>
      <c r="O183" s="4">
        <f t="shared" si="17"/>
        <v>62.774999999999999</v>
      </c>
    </row>
    <row r="184" spans="1:15" x14ac:dyDescent="0.25">
      <c r="A184">
        <v>1693</v>
      </c>
      <c r="B184" t="s">
        <v>29</v>
      </c>
      <c r="C184" t="s">
        <v>30</v>
      </c>
      <c r="D184" t="s">
        <v>23</v>
      </c>
      <c r="E184" t="s">
        <v>12</v>
      </c>
      <c r="F184" t="s">
        <v>13</v>
      </c>
      <c r="G184" s="1">
        <v>0.4368055555555555</v>
      </c>
      <c r="H184" s="1">
        <v>0.6166666666666667</v>
      </c>
      <c r="I184">
        <v>79</v>
      </c>
      <c r="J184">
        <f t="shared" si="12"/>
        <v>4.3</v>
      </c>
      <c r="K184">
        <f t="shared" si="13"/>
        <v>21.5</v>
      </c>
      <c r="L184">
        <f t="shared" si="14"/>
        <v>39.5</v>
      </c>
      <c r="M184">
        <f t="shared" si="15"/>
        <v>61</v>
      </c>
      <c r="N184">
        <f t="shared" si="16"/>
        <v>4.2700000000000005</v>
      </c>
      <c r="O184" s="4">
        <f t="shared" si="17"/>
        <v>56.73</v>
      </c>
    </row>
    <row r="185" spans="1:15" x14ac:dyDescent="0.25">
      <c r="A185">
        <v>1172</v>
      </c>
      <c r="B185" t="s">
        <v>105</v>
      </c>
      <c r="C185" t="s">
        <v>106</v>
      </c>
      <c r="D185" t="s">
        <v>23</v>
      </c>
      <c r="E185" t="s">
        <v>130</v>
      </c>
      <c r="F185" t="s">
        <v>24</v>
      </c>
      <c r="G185" s="1">
        <v>0.49652777777777773</v>
      </c>
      <c r="H185" s="1">
        <v>0.61458333333333337</v>
      </c>
      <c r="I185">
        <v>78</v>
      </c>
      <c r="J185">
        <f t="shared" si="12"/>
        <v>2.8</v>
      </c>
      <c r="K185">
        <f t="shared" si="13"/>
        <v>14</v>
      </c>
      <c r="L185">
        <f t="shared" si="14"/>
        <v>23.4</v>
      </c>
      <c r="M185">
        <f t="shared" si="15"/>
        <v>37.4</v>
      </c>
      <c r="N185">
        <f t="shared" si="16"/>
        <v>2.6180000000000003</v>
      </c>
      <c r="O185" s="4">
        <f t="shared" si="17"/>
        <v>34.781999999999996</v>
      </c>
    </row>
    <row r="186" spans="1:15" x14ac:dyDescent="0.25">
      <c r="A186">
        <v>1253</v>
      </c>
      <c r="B186" t="s">
        <v>135</v>
      </c>
      <c r="C186" t="s">
        <v>136</v>
      </c>
      <c r="D186" t="s">
        <v>23</v>
      </c>
      <c r="E186" t="s">
        <v>130</v>
      </c>
      <c r="F186" t="s">
        <v>13</v>
      </c>
      <c r="G186" s="1">
        <v>0.38611111111111113</v>
      </c>
      <c r="H186" s="1">
        <v>0.62291666666666667</v>
      </c>
      <c r="I186">
        <v>78</v>
      </c>
      <c r="J186">
        <f t="shared" si="12"/>
        <v>5.7</v>
      </c>
      <c r="K186">
        <f t="shared" si="13"/>
        <v>28.5</v>
      </c>
      <c r="L186">
        <f t="shared" si="14"/>
        <v>39</v>
      </c>
      <c r="M186">
        <f t="shared" si="15"/>
        <v>67.5</v>
      </c>
      <c r="N186">
        <f t="shared" si="16"/>
        <v>4.7250000000000005</v>
      </c>
      <c r="O186" s="4">
        <f t="shared" si="17"/>
        <v>62.774999999999999</v>
      </c>
    </row>
    <row r="187" spans="1:15" x14ac:dyDescent="0.25">
      <c r="A187">
        <v>1320</v>
      </c>
      <c r="B187" t="s">
        <v>78</v>
      </c>
      <c r="C187" t="s">
        <v>79</v>
      </c>
      <c r="D187" t="s">
        <v>23</v>
      </c>
      <c r="E187" t="s">
        <v>43</v>
      </c>
      <c r="F187" t="s">
        <v>24</v>
      </c>
      <c r="G187" s="1">
        <v>0.3888888888888889</v>
      </c>
      <c r="H187" s="1">
        <v>0.61805555555555558</v>
      </c>
      <c r="I187">
        <v>78</v>
      </c>
      <c r="J187">
        <f t="shared" si="12"/>
        <v>5.5</v>
      </c>
      <c r="K187">
        <f t="shared" si="13"/>
        <v>27.5</v>
      </c>
      <c r="L187">
        <f t="shared" si="14"/>
        <v>23.4</v>
      </c>
      <c r="M187">
        <f t="shared" si="15"/>
        <v>50.9</v>
      </c>
      <c r="N187">
        <f t="shared" si="16"/>
        <v>3.5630000000000002</v>
      </c>
      <c r="O187" s="4">
        <f t="shared" si="17"/>
        <v>47.336999999999996</v>
      </c>
    </row>
    <row r="188" spans="1:15" x14ac:dyDescent="0.25">
      <c r="A188">
        <v>1333</v>
      </c>
      <c r="B188" t="s">
        <v>322</v>
      </c>
      <c r="C188" t="s">
        <v>323</v>
      </c>
      <c r="D188" t="s">
        <v>23</v>
      </c>
      <c r="E188" t="s">
        <v>288</v>
      </c>
      <c r="F188" t="s">
        <v>13</v>
      </c>
      <c r="G188" s="1">
        <v>0.39305555555555555</v>
      </c>
      <c r="H188" s="1">
        <v>0.62222222222222223</v>
      </c>
      <c r="I188">
        <v>78</v>
      </c>
      <c r="J188">
        <f t="shared" si="12"/>
        <v>5.5</v>
      </c>
      <c r="K188">
        <f t="shared" si="13"/>
        <v>27.5</v>
      </c>
      <c r="L188">
        <f t="shared" si="14"/>
        <v>39</v>
      </c>
      <c r="M188">
        <f t="shared" si="15"/>
        <v>66.5</v>
      </c>
      <c r="N188">
        <f t="shared" si="16"/>
        <v>4.6550000000000002</v>
      </c>
      <c r="O188" s="4">
        <f t="shared" si="17"/>
        <v>61.844999999999999</v>
      </c>
    </row>
    <row r="189" spans="1:15" x14ac:dyDescent="0.25">
      <c r="A189">
        <v>1605</v>
      </c>
      <c r="B189" t="s">
        <v>251</v>
      </c>
      <c r="C189" t="s">
        <v>252</v>
      </c>
      <c r="D189" t="s">
        <v>11</v>
      </c>
      <c r="E189" t="s">
        <v>255</v>
      </c>
      <c r="F189" t="s">
        <v>24</v>
      </c>
      <c r="G189" s="1">
        <v>0.47569444444444442</v>
      </c>
      <c r="H189" s="1">
        <v>0.61805555555555558</v>
      </c>
      <c r="I189">
        <v>78</v>
      </c>
      <c r="J189">
        <f t="shared" si="12"/>
        <v>3.4</v>
      </c>
      <c r="K189">
        <f t="shared" si="13"/>
        <v>17</v>
      </c>
      <c r="L189">
        <f t="shared" si="14"/>
        <v>23.4</v>
      </c>
      <c r="M189">
        <f t="shared" si="15"/>
        <v>40.4</v>
      </c>
      <c r="N189">
        <f t="shared" si="16"/>
        <v>2.8280000000000003</v>
      </c>
      <c r="O189" s="4">
        <f t="shared" si="17"/>
        <v>37.571999999999996</v>
      </c>
    </row>
    <row r="190" spans="1:15" x14ac:dyDescent="0.25">
      <c r="A190">
        <v>1049</v>
      </c>
      <c r="B190" t="s">
        <v>245</v>
      </c>
      <c r="C190" t="s">
        <v>246</v>
      </c>
      <c r="D190" t="s">
        <v>11</v>
      </c>
      <c r="E190" t="s">
        <v>192</v>
      </c>
      <c r="F190" t="s">
        <v>24</v>
      </c>
      <c r="G190" s="1">
        <v>0.38472222222222219</v>
      </c>
      <c r="H190" s="1">
        <v>0.62430555555555556</v>
      </c>
      <c r="I190">
        <v>77</v>
      </c>
      <c r="J190">
        <f t="shared" si="12"/>
        <v>5.8</v>
      </c>
      <c r="K190">
        <f t="shared" si="13"/>
        <v>29</v>
      </c>
      <c r="L190">
        <f t="shared" si="14"/>
        <v>23.099999999999998</v>
      </c>
      <c r="M190">
        <f t="shared" si="15"/>
        <v>52.099999999999994</v>
      </c>
      <c r="N190">
        <f t="shared" si="16"/>
        <v>3.6469999999999998</v>
      </c>
      <c r="O190" s="4">
        <f t="shared" si="17"/>
        <v>48.452999999999996</v>
      </c>
    </row>
    <row r="191" spans="1:15" x14ac:dyDescent="0.25">
      <c r="A191">
        <v>1156</v>
      </c>
      <c r="B191" t="s">
        <v>16</v>
      </c>
      <c r="C191" t="s">
        <v>17</v>
      </c>
      <c r="D191" t="s">
        <v>11</v>
      </c>
      <c r="E191" t="s">
        <v>43</v>
      </c>
      <c r="F191" t="s">
        <v>13</v>
      </c>
      <c r="G191" s="1">
        <v>0.45694444444444443</v>
      </c>
      <c r="H191" s="1">
        <v>0.61736111111111114</v>
      </c>
      <c r="I191">
        <v>77</v>
      </c>
      <c r="J191">
        <f t="shared" si="12"/>
        <v>3.9</v>
      </c>
      <c r="K191">
        <f t="shared" si="13"/>
        <v>19.5</v>
      </c>
      <c r="L191">
        <f t="shared" si="14"/>
        <v>38.5</v>
      </c>
      <c r="M191">
        <f t="shared" si="15"/>
        <v>58</v>
      </c>
      <c r="N191">
        <f t="shared" si="16"/>
        <v>4.0600000000000005</v>
      </c>
      <c r="O191" s="4">
        <f t="shared" si="17"/>
        <v>53.94</v>
      </c>
    </row>
    <row r="192" spans="1:15" x14ac:dyDescent="0.25">
      <c r="A192">
        <v>1324</v>
      </c>
      <c r="B192" t="s">
        <v>159</v>
      </c>
      <c r="C192" t="s">
        <v>160</v>
      </c>
      <c r="D192" t="s">
        <v>11</v>
      </c>
      <c r="E192" t="s">
        <v>270</v>
      </c>
      <c r="F192" t="s">
        <v>13</v>
      </c>
      <c r="G192" s="1">
        <v>0.42430555555555555</v>
      </c>
      <c r="H192" s="1">
        <v>0.62013888888888891</v>
      </c>
      <c r="I192">
        <v>77</v>
      </c>
      <c r="J192">
        <f t="shared" si="12"/>
        <v>4.7</v>
      </c>
      <c r="K192">
        <f t="shared" si="13"/>
        <v>23.5</v>
      </c>
      <c r="L192">
        <f t="shared" si="14"/>
        <v>38.5</v>
      </c>
      <c r="M192">
        <f t="shared" si="15"/>
        <v>62</v>
      </c>
      <c r="N192">
        <f t="shared" si="16"/>
        <v>4.3400000000000007</v>
      </c>
      <c r="O192" s="4">
        <f t="shared" si="17"/>
        <v>57.66</v>
      </c>
    </row>
    <row r="193" spans="1:15" x14ac:dyDescent="0.25">
      <c r="A193">
        <v>1327</v>
      </c>
      <c r="B193" t="s">
        <v>309</v>
      </c>
      <c r="C193" t="s">
        <v>310</v>
      </c>
      <c r="D193" t="s">
        <v>23</v>
      </c>
      <c r="E193" t="s">
        <v>288</v>
      </c>
      <c r="F193" t="s">
        <v>13</v>
      </c>
      <c r="G193" s="1">
        <v>0.4055555555555555</v>
      </c>
      <c r="H193" s="1">
        <v>0.62152777777777779</v>
      </c>
      <c r="I193">
        <v>77</v>
      </c>
      <c r="J193">
        <f t="shared" si="12"/>
        <v>5.2</v>
      </c>
      <c r="K193">
        <f t="shared" si="13"/>
        <v>26</v>
      </c>
      <c r="L193">
        <f t="shared" si="14"/>
        <v>38.5</v>
      </c>
      <c r="M193">
        <f t="shared" si="15"/>
        <v>64.5</v>
      </c>
      <c r="N193">
        <f t="shared" si="16"/>
        <v>4.5150000000000006</v>
      </c>
      <c r="O193" s="4">
        <f t="shared" si="17"/>
        <v>59.984999999999999</v>
      </c>
    </row>
    <row r="194" spans="1:15" x14ac:dyDescent="0.25">
      <c r="A194">
        <v>1441</v>
      </c>
      <c r="B194" t="s">
        <v>16</v>
      </c>
      <c r="C194" t="s">
        <v>17</v>
      </c>
      <c r="D194" t="s">
        <v>11</v>
      </c>
      <c r="E194" t="s">
        <v>130</v>
      </c>
      <c r="F194" t="s">
        <v>13</v>
      </c>
      <c r="G194" s="1">
        <v>0.47430555555555554</v>
      </c>
      <c r="H194" s="1">
        <v>0.61597222222222225</v>
      </c>
      <c r="I194">
        <v>77</v>
      </c>
      <c r="J194">
        <f t="shared" si="12"/>
        <v>3.4</v>
      </c>
      <c r="K194">
        <f t="shared" si="13"/>
        <v>17</v>
      </c>
      <c r="L194">
        <f t="shared" si="14"/>
        <v>38.5</v>
      </c>
      <c r="M194">
        <f t="shared" si="15"/>
        <v>55.5</v>
      </c>
      <c r="N194">
        <f t="shared" si="16"/>
        <v>3.8850000000000002</v>
      </c>
      <c r="O194" s="4">
        <f t="shared" si="17"/>
        <v>51.615000000000002</v>
      </c>
    </row>
    <row r="195" spans="1:15" x14ac:dyDescent="0.25">
      <c r="A195">
        <v>1571</v>
      </c>
      <c r="B195" t="s">
        <v>39</v>
      </c>
      <c r="C195" t="s">
        <v>40</v>
      </c>
      <c r="D195" t="s">
        <v>23</v>
      </c>
      <c r="E195" t="s">
        <v>175</v>
      </c>
      <c r="F195" t="s">
        <v>13</v>
      </c>
      <c r="G195" s="1">
        <v>0.44027777777777777</v>
      </c>
      <c r="H195" s="1">
        <v>0.62291666666666667</v>
      </c>
      <c r="I195">
        <v>77</v>
      </c>
      <c r="J195">
        <f t="shared" si="12"/>
        <v>4.4000000000000004</v>
      </c>
      <c r="K195">
        <f t="shared" si="13"/>
        <v>22</v>
      </c>
      <c r="L195">
        <f t="shared" si="14"/>
        <v>38.5</v>
      </c>
      <c r="M195">
        <f t="shared" si="15"/>
        <v>60.5</v>
      </c>
      <c r="N195">
        <f t="shared" si="16"/>
        <v>4.2350000000000003</v>
      </c>
      <c r="O195" s="4">
        <f t="shared" si="17"/>
        <v>56.265000000000001</v>
      </c>
    </row>
    <row r="196" spans="1:15" x14ac:dyDescent="0.25">
      <c r="A196">
        <v>1585</v>
      </c>
      <c r="B196" t="s">
        <v>159</v>
      </c>
      <c r="C196" t="s">
        <v>160</v>
      </c>
      <c r="D196" t="s">
        <v>11</v>
      </c>
      <c r="E196" t="s">
        <v>242</v>
      </c>
      <c r="F196" t="s">
        <v>13</v>
      </c>
      <c r="G196" s="1">
        <v>0.47916666666666669</v>
      </c>
      <c r="H196" s="1">
        <v>0.62291666666666667</v>
      </c>
      <c r="I196">
        <v>77</v>
      </c>
      <c r="J196">
        <f t="shared" si="12"/>
        <v>3.5</v>
      </c>
      <c r="K196">
        <f t="shared" si="13"/>
        <v>17.5</v>
      </c>
      <c r="L196">
        <f t="shared" si="14"/>
        <v>38.5</v>
      </c>
      <c r="M196">
        <f t="shared" si="15"/>
        <v>56</v>
      </c>
      <c r="N196">
        <f t="shared" si="16"/>
        <v>3.9200000000000004</v>
      </c>
      <c r="O196" s="4">
        <f t="shared" si="17"/>
        <v>52.08</v>
      </c>
    </row>
    <row r="197" spans="1:15" x14ac:dyDescent="0.25">
      <c r="A197">
        <v>1184</v>
      </c>
      <c r="B197" t="s">
        <v>105</v>
      </c>
      <c r="C197" t="s">
        <v>106</v>
      </c>
      <c r="D197" t="s">
        <v>23</v>
      </c>
      <c r="E197" t="s">
        <v>288</v>
      </c>
      <c r="F197" t="s">
        <v>24</v>
      </c>
      <c r="G197" s="1">
        <v>0.41388888888888892</v>
      </c>
      <c r="H197" s="1">
        <v>0.62222222222222223</v>
      </c>
      <c r="I197">
        <v>76</v>
      </c>
      <c r="J197">
        <f t="shared" ref="J197:J260" si="18">ROUND((H197-G197)*24,1)</f>
        <v>5</v>
      </c>
      <c r="K197">
        <f t="shared" ref="K197:K260" si="19">$J197*5</f>
        <v>25</v>
      </c>
      <c r="L197">
        <f t="shared" ref="L197:L260" si="20">IF(F197="packager",I197*0.5,I197*0.3)</f>
        <v>22.8</v>
      </c>
      <c r="M197">
        <f t="shared" ref="M197:M260" si="21">K197+L197</f>
        <v>47.8</v>
      </c>
      <c r="N197">
        <f t="shared" ref="N197:N260" si="22">M197*0.07</f>
        <v>3.3460000000000001</v>
      </c>
      <c r="O197" s="4">
        <f t="shared" ref="O197:O260" si="23">M197-N197</f>
        <v>44.453999999999994</v>
      </c>
    </row>
    <row r="198" spans="1:15" x14ac:dyDescent="0.25">
      <c r="A198">
        <v>1592</v>
      </c>
      <c r="B198" t="s">
        <v>119</v>
      </c>
      <c r="C198" t="s">
        <v>120</v>
      </c>
      <c r="D198" t="s">
        <v>23</v>
      </c>
      <c r="E198" t="s">
        <v>153</v>
      </c>
      <c r="F198" t="s">
        <v>13</v>
      </c>
      <c r="G198" s="1">
        <v>0.41736111111111113</v>
      </c>
      <c r="H198" s="1">
        <v>0.61458333333333337</v>
      </c>
      <c r="I198">
        <v>76</v>
      </c>
      <c r="J198">
        <f t="shared" si="18"/>
        <v>4.7</v>
      </c>
      <c r="K198">
        <f t="shared" si="19"/>
        <v>23.5</v>
      </c>
      <c r="L198">
        <f t="shared" si="20"/>
        <v>38</v>
      </c>
      <c r="M198">
        <f t="shared" si="21"/>
        <v>61.5</v>
      </c>
      <c r="N198">
        <f t="shared" si="22"/>
        <v>4.3050000000000006</v>
      </c>
      <c r="O198" s="4">
        <f t="shared" si="23"/>
        <v>57.195</v>
      </c>
    </row>
    <row r="199" spans="1:15" x14ac:dyDescent="0.25">
      <c r="A199">
        <v>1059</v>
      </c>
      <c r="B199" t="s">
        <v>159</v>
      </c>
      <c r="C199" t="s">
        <v>160</v>
      </c>
      <c r="D199" t="s">
        <v>11</v>
      </c>
      <c r="E199" t="s">
        <v>153</v>
      </c>
      <c r="F199" t="s">
        <v>13</v>
      </c>
      <c r="G199" s="1">
        <v>0.42152777777777778</v>
      </c>
      <c r="H199" s="1">
        <v>0.62361111111111112</v>
      </c>
      <c r="I199">
        <v>75</v>
      </c>
      <c r="J199">
        <f t="shared" si="18"/>
        <v>4.9000000000000004</v>
      </c>
      <c r="K199">
        <f t="shared" si="19"/>
        <v>24.5</v>
      </c>
      <c r="L199">
        <f t="shared" si="20"/>
        <v>37.5</v>
      </c>
      <c r="M199">
        <f t="shared" si="21"/>
        <v>62</v>
      </c>
      <c r="N199">
        <f t="shared" si="22"/>
        <v>4.3400000000000007</v>
      </c>
      <c r="O199" s="4">
        <f t="shared" si="23"/>
        <v>57.66</v>
      </c>
    </row>
    <row r="200" spans="1:15" x14ac:dyDescent="0.25">
      <c r="A200">
        <v>1181</v>
      </c>
      <c r="B200" t="s">
        <v>113</v>
      </c>
      <c r="C200" t="s">
        <v>114</v>
      </c>
      <c r="D200" t="s">
        <v>23</v>
      </c>
      <c r="E200" t="s">
        <v>43</v>
      </c>
      <c r="F200" t="s">
        <v>13</v>
      </c>
      <c r="G200" s="1">
        <v>0.46249999999999997</v>
      </c>
      <c r="H200" s="1">
        <v>0.61527777777777781</v>
      </c>
      <c r="I200">
        <v>75</v>
      </c>
      <c r="J200">
        <f t="shared" si="18"/>
        <v>3.7</v>
      </c>
      <c r="K200">
        <f t="shared" si="19"/>
        <v>18.5</v>
      </c>
      <c r="L200">
        <f t="shared" si="20"/>
        <v>37.5</v>
      </c>
      <c r="M200">
        <f t="shared" si="21"/>
        <v>56</v>
      </c>
      <c r="N200">
        <f t="shared" si="22"/>
        <v>3.9200000000000004</v>
      </c>
      <c r="O200" s="4">
        <f t="shared" si="23"/>
        <v>52.08</v>
      </c>
    </row>
    <row r="201" spans="1:15" x14ac:dyDescent="0.25">
      <c r="A201">
        <v>1611</v>
      </c>
      <c r="B201" t="s">
        <v>33</v>
      </c>
      <c r="C201" t="s">
        <v>34</v>
      </c>
      <c r="D201" t="s">
        <v>23</v>
      </c>
      <c r="E201" t="s">
        <v>43</v>
      </c>
      <c r="F201" t="s">
        <v>13</v>
      </c>
      <c r="G201" s="1">
        <v>0.38125000000000003</v>
      </c>
      <c r="H201" s="1">
        <v>0.6166666666666667</v>
      </c>
      <c r="I201">
        <v>75</v>
      </c>
      <c r="J201">
        <f t="shared" si="18"/>
        <v>5.7</v>
      </c>
      <c r="K201">
        <f t="shared" si="19"/>
        <v>28.5</v>
      </c>
      <c r="L201">
        <f t="shared" si="20"/>
        <v>37.5</v>
      </c>
      <c r="M201">
        <f t="shared" si="21"/>
        <v>66</v>
      </c>
      <c r="N201">
        <f t="shared" si="22"/>
        <v>4.62</v>
      </c>
      <c r="O201" s="4">
        <f t="shared" si="23"/>
        <v>61.38</v>
      </c>
    </row>
    <row r="202" spans="1:15" x14ac:dyDescent="0.25">
      <c r="A202">
        <v>1693</v>
      </c>
      <c r="B202" t="s">
        <v>364</v>
      </c>
      <c r="C202" t="s">
        <v>365</v>
      </c>
      <c r="D202" t="s">
        <v>11</v>
      </c>
      <c r="E202" t="s">
        <v>351</v>
      </c>
      <c r="F202" t="s">
        <v>13</v>
      </c>
      <c r="G202" s="1">
        <v>0.49652777777777773</v>
      </c>
      <c r="H202" s="1">
        <v>0.61527777777777781</v>
      </c>
      <c r="I202">
        <v>75</v>
      </c>
      <c r="J202">
        <f t="shared" si="18"/>
        <v>2.9</v>
      </c>
      <c r="K202">
        <f t="shared" si="19"/>
        <v>14.5</v>
      </c>
      <c r="L202">
        <f t="shared" si="20"/>
        <v>37.5</v>
      </c>
      <c r="M202">
        <f t="shared" si="21"/>
        <v>52</v>
      </c>
      <c r="N202">
        <f t="shared" si="22"/>
        <v>3.6400000000000006</v>
      </c>
      <c r="O202" s="4">
        <f t="shared" si="23"/>
        <v>48.36</v>
      </c>
    </row>
    <row r="203" spans="1:15" x14ac:dyDescent="0.25">
      <c r="A203">
        <v>1195</v>
      </c>
      <c r="B203" t="s">
        <v>64</v>
      </c>
      <c r="C203" t="s">
        <v>65</v>
      </c>
      <c r="D203" t="s">
        <v>23</v>
      </c>
      <c r="E203" t="s">
        <v>153</v>
      </c>
      <c r="F203" t="s">
        <v>13</v>
      </c>
      <c r="G203" s="1">
        <v>0.42986111111111108</v>
      </c>
      <c r="H203" s="1">
        <v>0.61458333333333337</v>
      </c>
      <c r="I203">
        <v>74</v>
      </c>
      <c r="J203">
        <f t="shared" si="18"/>
        <v>4.4000000000000004</v>
      </c>
      <c r="K203">
        <f t="shared" si="19"/>
        <v>22</v>
      </c>
      <c r="L203">
        <f t="shared" si="20"/>
        <v>37</v>
      </c>
      <c r="M203">
        <f t="shared" si="21"/>
        <v>59</v>
      </c>
      <c r="N203">
        <f t="shared" si="22"/>
        <v>4.1300000000000008</v>
      </c>
      <c r="O203" s="4">
        <f t="shared" si="23"/>
        <v>54.87</v>
      </c>
    </row>
    <row r="204" spans="1:15" x14ac:dyDescent="0.25">
      <c r="A204">
        <v>1276</v>
      </c>
      <c r="B204" t="s">
        <v>229</v>
      </c>
      <c r="C204" t="s">
        <v>230</v>
      </c>
      <c r="D204" t="s">
        <v>11</v>
      </c>
      <c r="E204" t="s">
        <v>175</v>
      </c>
      <c r="F204" t="s">
        <v>24</v>
      </c>
      <c r="G204" s="1">
        <v>0.47152777777777777</v>
      </c>
      <c r="H204" s="1">
        <v>0.61736111111111114</v>
      </c>
      <c r="I204">
        <v>74</v>
      </c>
      <c r="J204">
        <f t="shared" si="18"/>
        <v>3.5</v>
      </c>
      <c r="K204">
        <f t="shared" si="19"/>
        <v>17.5</v>
      </c>
      <c r="L204">
        <f t="shared" si="20"/>
        <v>22.2</v>
      </c>
      <c r="M204">
        <f t="shared" si="21"/>
        <v>39.700000000000003</v>
      </c>
      <c r="N204">
        <f t="shared" si="22"/>
        <v>2.7790000000000004</v>
      </c>
      <c r="O204" s="4">
        <f t="shared" si="23"/>
        <v>36.920999999999999</v>
      </c>
    </row>
    <row r="205" spans="1:15" x14ac:dyDescent="0.25">
      <c r="A205">
        <v>1320</v>
      </c>
      <c r="B205" t="s">
        <v>188</v>
      </c>
      <c r="C205" t="s">
        <v>189</v>
      </c>
      <c r="D205" t="s">
        <v>23</v>
      </c>
      <c r="E205" t="s">
        <v>233</v>
      </c>
      <c r="F205" t="s">
        <v>24</v>
      </c>
      <c r="G205" s="1">
        <v>0.39861111111111108</v>
      </c>
      <c r="H205" s="1">
        <v>0.6166666666666667</v>
      </c>
      <c r="I205">
        <v>74</v>
      </c>
      <c r="J205">
        <f t="shared" si="18"/>
        <v>5.2</v>
      </c>
      <c r="K205">
        <f t="shared" si="19"/>
        <v>26</v>
      </c>
      <c r="L205">
        <f t="shared" si="20"/>
        <v>22.2</v>
      </c>
      <c r="M205">
        <f t="shared" si="21"/>
        <v>48.2</v>
      </c>
      <c r="N205">
        <f t="shared" si="22"/>
        <v>3.3740000000000006</v>
      </c>
      <c r="O205" s="4">
        <f t="shared" si="23"/>
        <v>44.826000000000001</v>
      </c>
    </row>
    <row r="206" spans="1:15" x14ac:dyDescent="0.25">
      <c r="A206">
        <v>1354</v>
      </c>
      <c r="B206" t="s">
        <v>217</v>
      </c>
      <c r="C206" t="s">
        <v>218</v>
      </c>
      <c r="D206" t="s">
        <v>11</v>
      </c>
      <c r="E206" t="s">
        <v>270</v>
      </c>
      <c r="F206" t="s">
        <v>13</v>
      </c>
      <c r="G206" s="1">
        <v>0.39305555555555555</v>
      </c>
      <c r="H206" s="1">
        <v>0.61597222222222225</v>
      </c>
      <c r="I206">
        <v>74</v>
      </c>
      <c r="J206">
        <f t="shared" si="18"/>
        <v>5.4</v>
      </c>
      <c r="K206">
        <f t="shared" si="19"/>
        <v>27</v>
      </c>
      <c r="L206">
        <f t="shared" si="20"/>
        <v>37</v>
      </c>
      <c r="M206">
        <f t="shared" si="21"/>
        <v>64</v>
      </c>
      <c r="N206">
        <f t="shared" si="22"/>
        <v>4.4800000000000004</v>
      </c>
      <c r="O206" s="4">
        <f t="shared" si="23"/>
        <v>59.519999999999996</v>
      </c>
    </row>
    <row r="207" spans="1:15" x14ac:dyDescent="0.25">
      <c r="A207">
        <v>1406</v>
      </c>
      <c r="B207" t="s">
        <v>148</v>
      </c>
      <c r="C207" t="s">
        <v>149</v>
      </c>
      <c r="D207" t="s">
        <v>23</v>
      </c>
      <c r="E207" t="s">
        <v>130</v>
      </c>
      <c r="F207" t="s">
        <v>13</v>
      </c>
      <c r="G207" s="1">
        <v>0.40347222222222223</v>
      </c>
      <c r="H207" s="1">
        <v>0.61875000000000002</v>
      </c>
      <c r="I207">
        <v>74</v>
      </c>
      <c r="J207">
        <f t="shared" si="18"/>
        <v>5.2</v>
      </c>
      <c r="K207">
        <f t="shared" si="19"/>
        <v>26</v>
      </c>
      <c r="L207">
        <f t="shared" si="20"/>
        <v>37</v>
      </c>
      <c r="M207">
        <f t="shared" si="21"/>
        <v>63</v>
      </c>
      <c r="N207">
        <f t="shared" si="22"/>
        <v>4.41</v>
      </c>
      <c r="O207" s="4">
        <f t="shared" si="23"/>
        <v>58.59</v>
      </c>
    </row>
    <row r="208" spans="1:15" x14ac:dyDescent="0.25">
      <c r="A208">
        <v>1410</v>
      </c>
      <c r="B208" t="s">
        <v>9</v>
      </c>
      <c r="C208" t="s">
        <v>10</v>
      </c>
      <c r="D208" t="s">
        <v>11</v>
      </c>
      <c r="E208" t="s">
        <v>397</v>
      </c>
      <c r="F208" t="s">
        <v>13</v>
      </c>
      <c r="G208" s="1">
        <v>0.46249999999999997</v>
      </c>
      <c r="H208" s="1">
        <v>0.62083333333333335</v>
      </c>
      <c r="I208">
        <v>74</v>
      </c>
      <c r="J208">
        <f t="shared" si="18"/>
        <v>3.8</v>
      </c>
      <c r="K208">
        <f t="shared" si="19"/>
        <v>19</v>
      </c>
      <c r="L208">
        <f t="shared" si="20"/>
        <v>37</v>
      </c>
      <c r="M208">
        <f t="shared" si="21"/>
        <v>56</v>
      </c>
      <c r="N208">
        <f t="shared" si="22"/>
        <v>3.9200000000000004</v>
      </c>
      <c r="O208" s="4">
        <f t="shared" si="23"/>
        <v>52.08</v>
      </c>
    </row>
    <row r="209" spans="1:15" x14ac:dyDescent="0.25">
      <c r="A209">
        <v>1544</v>
      </c>
      <c r="B209" t="s">
        <v>68</v>
      </c>
      <c r="C209" t="s">
        <v>69</v>
      </c>
      <c r="D209" t="s">
        <v>23</v>
      </c>
      <c r="E209" t="s">
        <v>43</v>
      </c>
      <c r="F209" t="s">
        <v>13</v>
      </c>
      <c r="G209" s="1">
        <v>0.48958333333333331</v>
      </c>
      <c r="H209" s="1">
        <v>0.61597222222222225</v>
      </c>
      <c r="I209">
        <v>73</v>
      </c>
      <c r="J209">
        <f t="shared" si="18"/>
        <v>3</v>
      </c>
      <c r="K209">
        <f t="shared" si="19"/>
        <v>15</v>
      </c>
      <c r="L209">
        <f t="shared" si="20"/>
        <v>36.5</v>
      </c>
      <c r="M209">
        <f t="shared" si="21"/>
        <v>51.5</v>
      </c>
      <c r="N209">
        <f t="shared" si="22"/>
        <v>3.6050000000000004</v>
      </c>
      <c r="O209" s="4">
        <f t="shared" si="23"/>
        <v>47.894999999999996</v>
      </c>
    </row>
    <row r="210" spans="1:15" x14ac:dyDescent="0.25">
      <c r="A210">
        <v>1547</v>
      </c>
      <c r="B210" t="s">
        <v>18</v>
      </c>
      <c r="C210" t="s">
        <v>19</v>
      </c>
      <c r="D210" t="s">
        <v>20</v>
      </c>
      <c r="E210" t="s">
        <v>351</v>
      </c>
      <c r="F210" t="s">
        <v>13</v>
      </c>
      <c r="G210" s="1">
        <v>0.41041666666666665</v>
      </c>
      <c r="H210" s="1">
        <v>0.61527777777777781</v>
      </c>
      <c r="I210">
        <v>73</v>
      </c>
      <c r="J210">
        <f t="shared" si="18"/>
        <v>4.9000000000000004</v>
      </c>
      <c r="K210">
        <f t="shared" si="19"/>
        <v>24.5</v>
      </c>
      <c r="L210">
        <f t="shared" si="20"/>
        <v>36.5</v>
      </c>
      <c r="M210">
        <f t="shared" si="21"/>
        <v>61</v>
      </c>
      <c r="N210">
        <f t="shared" si="22"/>
        <v>4.2700000000000005</v>
      </c>
      <c r="O210" s="4">
        <f t="shared" si="23"/>
        <v>56.73</v>
      </c>
    </row>
    <row r="211" spans="1:15" x14ac:dyDescent="0.25">
      <c r="A211">
        <v>1573</v>
      </c>
      <c r="B211" t="s">
        <v>234</v>
      </c>
      <c r="C211" t="s">
        <v>235</v>
      </c>
      <c r="D211" t="s">
        <v>23</v>
      </c>
      <c r="E211" t="s">
        <v>233</v>
      </c>
      <c r="F211" t="s">
        <v>13</v>
      </c>
      <c r="G211" s="1">
        <v>0.46249999999999997</v>
      </c>
      <c r="H211" s="1">
        <v>0.62152777777777779</v>
      </c>
      <c r="I211">
        <v>73</v>
      </c>
      <c r="J211">
        <f t="shared" si="18"/>
        <v>3.8</v>
      </c>
      <c r="K211">
        <f t="shared" si="19"/>
        <v>19</v>
      </c>
      <c r="L211">
        <f t="shared" si="20"/>
        <v>36.5</v>
      </c>
      <c r="M211">
        <f t="shared" si="21"/>
        <v>55.5</v>
      </c>
      <c r="N211">
        <f t="shared" si="22"/>
        <v>3.8850000000000002</v>
      </c>
      <c r="O211" s="4">
        <f t="shared" si="23"/>
        <v>51.615000000000002</v>
      </c>
    </row>
    <row r="212" spans="1:15" x14ac:dyDescent="0.25">
      <c r="A212">
        <v>1041</v>
      </c>
      <c r="B212" t="s">
        <v>412</v>
      </c>
      <c r="C212" t="s">
        <v>413</v>
      </c>
      <c r="D212" t="s">
        <v>414</v>
      </c>
      <c r="E212" t="s">
        <v>397</v>
      </c>
      <c r="F212" t="s">
        <v>13</v>
      </c>
      <c r="G212" s="1">
        <v>0.44722222222222219</v>
      </c>
      <c r="H212" s="1">
        <v>0.61597222222222225</v>
      </c>
      <c r="I212">
        <v>72</v>
      </c>
      <c r="J212">
        <f t="shared" si="18"/>
        <v>4.0999999999999996</v>
      </c>
      <c r="K212">
        <f t="shared" si="19"/>
        <v>20.5</v>
      </c>
      <c r="L212">
        <f t="shared" si="20"/>
        <v>36</v>
      </c>
      <c r="M212">
        <f t="shared" si="21"/>
        <v>56.5</v>
      </c>
      <c r="N212">
        <f t="shared" si="22"/>
        <v>3.9550000000000005</v>
      </c>
      <c r="O212" s="4">
        <f t="shared" si="23"/>
        <v>52.545000000000002</v>
      </c>
    </row>
    <row r="213" spans="1:15" x14ac:dyDescent="0.25">
      <c r="A213">
        <v>1111</v>
      </c>
      <c r="B213" t="s">
        <v>131</v>
      </c>
      <c r="C213" t="s">
        <v>132</v>
      </c>
      <c r="D213" t="s">
        <v>11</v>
      </c>
      <c r="E213" t="s">
        <v>130</v>
      </c>
      <c r="F213" t="s">
        <v>13</v>
      </c>
      <c r="G213" s="1">
        <v>0.40208333333333335</v>
      </c>
      <c r="H213" s="1">
        <v>0.61944444444444446</v>
      </c>
      <c r="I213">
        <v>72</v>
      </c>
      <c r="J213">
        <f t="shared" si="18"/>
        <v>5.2</v>
      </c>
      <c r="K213">
        <f t="shared" si="19"/>
        <v>26</v>
      </c>
      <c r="L213">
        <f t="shared" si="20"/>
        <v>36</v>
      </c>
      <c r="M213">
        <f t="shared" si="21"/>
        <v>62</v>
      </c>
      <c r="N213">
        <f t="shared" si="22"/>
        <v>4.3400000000000007</v>
      </c>
      <c r="O213" s="4">
        <f t="shared" si="23"/>
        <v>57.66</v>
      </c>
    </row>
    <row r="214" spans="1:15" x14ac:dyDescent="0.25">
      <c r="A214">
        <v>1115</v>
      </c>
      <c r="B214" t="s">
        <v>264</v>
      </c>
      <c r="C214" t="s">
        <v>321</v>
      </c>
      <c r="D214" t="s">
        <v>23</v>
      </c>
      <c r="E214" t="s">
        <v>288</v>
      </c>
      <c r="F214" t="s">
        <v>24</v>
      </c>
      <c r="G214" s="1">
        <v>0.46249999999999997</v>
      </c>
      <c r="H214" s="1">
        <v>0.61527777777777781</v>
      </c>
      <c r="I214">
        <v>72</v>
      </c>
      <c r="J214">
        <f t="shared" si="18"/>
        <v>3.7</v>
      </c>
      <c r="K214">
        <f t="shared" si="19"/>
        <v>18.5</v>
      </c>
      <c r="L214">
        <f t="shared" si="20"/>
        <v>21.599999999999998</v>
      </c>
      <c r="M214">
        <f t="shared" si="21"/>
        <v>40.099999999999994</v>
      </c>
      <c r="N214">
        <f t="shared" si="22"/>
        <v>2.8069999999999999</v>
      </c>
      <c r="O214" s="4">
        <f t="shared" si="23"/>
        <v>37.292999999999992</v>
      </c>
    </row>
    <row r="215" spans="1:15" x14ac:dyDescent="0.25">
      <c r="A215">
        <v>1641</v>
      </c>
      <c r="B215" t="s">
        <v>35</v>
      </c>
      <c r="C215" t="s">
        <v>36</v>
      </c>
      <c r="D215" t="s">
        <v>23</v>
      </c>
      <c r="E215" t="s">
        <v>43</v>
      </c>
      <c r="F215" t="s">
        <v>13</v>
      </c>
      <c r="G215" s="1">
        <v>0.48055555555555557</v>
      </c>
      <c r="H215" s="1">
        <v>0.61736111111111114</v>
      </c>
      <c r="I215">
        <v>72</v>
      </c>
      <c r="J215">
        <f t="shared" si="18"/>
        <v>3.3</v>
      </c>
      <c r="K215">
        <f t="shared" si="19"/>
        <v>16.5</v>
      </c>
      <c r="L215">
        <f t="shared" si="20"/>
        <v>36</v>
      </c>
      <c r="M215">
        <f t="shared" si="21"/>
        <v>52.5</v>
      </c>
      <c r="N215">
        <f t="shared" si="22"/>
        <v>3.6750000000000003</v>
      </c>
      <c r="O215" s="4">
        <f t="shared" si="23"/>
        <v>48.825000000000003</v>
      </c>
    </row>
    <row r="216" spans="1:15" x14ac:dyDescent="0.25">
      <c r="A216">
        <v>1692</v>
      </c>
      <c r="B216" t="s">
        <v>188</v>
      </c>
      <c r="C216" t="s">
        <v>189</v>
      </c>
      <c r="D216" t="s">
        <v>23</v>
      </c>
      <c r="E216" t="s">
        <v>192</v>
      </c>
      <c r="F216" t="s">
        <v>24</v>
      </c>
      <c r="G216" s="1">
        <v>0.40138888888888885</v>
      </c>
      <c r="H216" s="1">
        <v>0.61805555555555558</v>
      </c>
      <c r="I216">
        <v>72</v>
      </c>
      <c r="J216">
        <f t="shared" si="18"/>
        <v>5.2</v>
      </c>
      <c r="K216">
        <f t="shared" si="19"/>
        <v>26</v>
      </c>
      <c r="L216">
        <f t="shared" si="20"/>
        <v>21.599999999999998</v>
      </c>
      <c r="M216">
        <f t="shared" si="21"/>
        <v>47.599999999999994</v>
      </c>
      <c r="N216">
        <f t="shared" si="22"/>
        <v>3.3319999999999999</v>
      </c>
      <c r="O216" s="4">
        <f t="shared" si="23"/>
        <v>44.267999999999994</v>
      </c>
    </row>
    <row r="217" spans="1:15" x14ac:dyDescent="0.25">
      <c r="A217">
        <v>1296</v>
      </c>
      <c r="B217" t="s">
        <v>266</v>
      </c>
      <c r="C217" t="s">
        <v>267</v>
      </c>
      <c r="D217" t="s">
        <v>11</v>
      </c>
      <c r="E217" t="s">
        <v>255</v>
      </c>
      <c r="F217" t="s">
        <v>24</v>
      </c>
      <c r="G217" s="1">
        <v>0.3923611111111111</v>
      </c>
      <c r="H217" s="1">
        <v>0.62430555555555556</v>
      </c>
      <c r="I217">
        <v>71</v>
      </c>
      <c r="J217">
        <f t="shared" si="18"/>
        <v>5.6</v>
      </c>
      <c r="K217">
        <f t="shared" si="19"/>
        <v>28</v>
      </c>
      <c r="L217">
        <f t="shared" si="20"/>
        <v>21.3</v>
      </c>
      <c r="M217">
        <f t="shared" si="21"/>
        <v>49.3</v>
      </c>
      <c r="N217">
        <f t="shared" si="22"/>
        <v>3.4510000000000001</v>
      </c>
      <c r="O217" s="4">
        <f t="shared" si="23"/>
        <v>45.848999999999997</v>
      </c>
    </row>
    <row r="218" spans="1:15" x14ac:dyDescent="0.25">
      <c r="A218">
        <v>1445</v>
      </c>
      <c r="B218" t="s">
        <v>362</v>
      </c>
      <c r="C218" t="s">
        <v>363</v>
      </c>
      <c r="D218" t="s">
        <v>23</v>
      </c>
      <c r="E218" t="s">
        <v>351</v>
      </c>
      <c r="F218" t="s">
        <v>13</v>
      </c>
      <c r="G218" s="1">
        <v>0.42708333333333331</v>
      </c>
      <c r="H218" s="1">
        <v>0.61458333333333337</v>
      </c>
      <c r="I218">
        <v>71</v>
      </c>
      <c r="J218">
        <f t="shared" si="18"/>
        <v>4.5</v>
      </c>
      <c r="K218">
        <f t="shared" si="19"/>
        <v>22.5</v>
      </c>
      <c r="L218">
        <f t="shared" si="20"/>
        <v>35.5</v>
      </c>
      <c r="M218">
        <f t="shared" si="21"/>
        <v>58</v>
      </c>
      <c r="N218">
        <f t="shared" si="22"/>
        <v>4.0600000000000005</v>
      </c>
      <c r="O218" s="4">
        <f t="shared" si="23"/>
        <v>53.94</v>
      </c>
    </row>
    <row r="219" spans="1:15" x14ac:dyDescent="0.25">
      <c r="A219">
        <v>1688</v>
      </c>
      <c r="B219" t="s">
        <v>119</v>
      </c>
      <c r="C219" t="s">
        <v>120</v>
      </c>
      <c r="D219" t="s">
        <v>23</v>
      </c>
      <c r="E219" t="s">
        <v>192</v>
      </c>
      <c r="F219" t="s">
        <v>13</v>
      </c>
      <c r="G219" s="1">
        <v>0.38541666666666669</v>
      </c>
      <c r="H219" s="1">
        <v>0.62291666666666667</v>
      </c>
      <c r="I219">
        <v>71</v>
      </c>
      <c r="J219">
        <f t="shared" si="18"/>
        <v>5.7</v>
      </c>
      <c r="K219">
        <f t="shared" si="19"/>
        <v>28.5</v>
      </c>
      <c r="L219">
        <f t="shared" si="20"/>
        <v>35.5</v>
      </c>
      <c r="M219">
        <f t="shared" si="21"/>
        <v>64</v>
      </c>
      <c r="N219">
        <f t="shared" si="22"/>
        <v>4.4800000000000004</v>
      </c>
      <c r="O219" s="4">
        <f t="shared" si="23"/>
        <v>59.519999999999996</v>
      </c>
    </row>
    <row r="220" spans="1:15" x14ac:dyDescent="0.25">
      <c r="A220">
        <v>1029</v>
      </c>
      <c r="B220" t="s">
        <v>356</v>
      </c>
      <c r="C220" t="s">
        <v>357</v>
      </c>
      <c r="D220" t="s">
        <v>23</v>
      </c>
      <c r="E220" t="s">
        <v>351</v>
      </c>
      <c r="F220" t="s">
        <v>13</v>
      </c>
      <c r="G220" s="1">
        <v>0.39930555555555558</v>
      </c>
      <c r="H220" s="1">
        <v>0.61736111111111114</v>
      </c>
      <c r="I220">
        <v>70</v>
      </c>
      <c r="J220">
        <f t="shared" si="18"/>
        <v>5.2</v>
      </c>
      <c r="K220">
        <f t="shared" si="19"/>
        <v>26</v>
      </c>
      <c r="L220">
        <f t="shared" si="20"/>
        <v>35</v>
      </c>
      <c r="M220">
        <f t="shared" si="21"/>
        <v>61</v>
      </c>
      <c r="N220">
        <f t="shared" si="22"/>
        <v>4.2700000000000005</v>
      </c>
      <c r="O220" s="4">
        <f t="shared" si="23"/>
        <v>56.73</v>
      </c>
    </row>
    <row r="221" spans="1:15" x14ac:dyDescent="0.25">
      <c r="A221">
        <v>1195</v>
      </c>
      <c r="B221" t="s">
        <v>119</v>
      </c>
      <c r="C221" t="s">
        <v>120</v>
      </c>
      <c r="D221" t="s">
        <v>23</v>
      </c>
      <c r="E221" t="s">
        <v>397</v>
      </c>
      <c r="F221" t="s">
        <v>13</v>
      </c>
      <c r="G221" s="1">
        <v>0.44722222222222219</v>
      </c>
      <c r="H221" s="1">
        <v>0.61944444444444446</v>
      </c>
      <c r="I221">
        <v>70</v>
      </c>
      <c r="J221">
        <f t="shared" si="18"/>
        <v>4.0999999999999996</v>
      </c>
      <c r="K221">
        <f t="shared" si="19"/>
        <v>20.5</v>
      </c>
      <c r="L221">
        <f t="shared" si="20"/>
        <v>35</v>
      </c>
      <c r="M221">
        <f t="shared" si="21"/>
        <v>55.5</v>
      </c>
      <c r="N221">
        <f t="shared" si="22"/>
        <v>3.8850000000000002</v>
      </c>
      <c r="O221" s="4">
        <f t="shared" si="23"/>
        <v>51.615000000000002</v>
      </c>
    </row>
    <row r="222" spans="1:15" x14ac:dyDescent="0.25">
      <c r="A222">
        <v>1572</v>
      </c>
      <c r="B222" t="s">
        <v>60</v>
      </c>
      <c r="C222" t="s">
        <v>61</v>
      </c>
      <c r="D222" t="s">
        <v>23</v>
      </c>
      <c r="E222" t="s">
        <v>43</v>
      </c>
      <c r="F222" t="s">
        <v>13</v>
      </c>
      <c r="G222" s="1">
        <v>0.43124999999999997</v>
      </c>
      <c r="H222" s="1">
        <v>0.6166666666666667</v>
      </c>
      <c r="I222">
        <v>70</v>
      </c>
      <c r="J222">
        <f t="shared" si="18"/>
        <v>4.5</v>
      </c>
      <c r="K222">
        <f t="shared" si="19"/>
        <v>22.5</v>
      </c>
      <c r="L222">
        <f t="shared" si="20"/>
        <v>35</v>
      </c>
      <c r="M222">
        <f t="shared" si="21"/>
        <v>57.5</v>
      </c>
      <c r="N222">
        <f t="shared" si="22"/>
        <v>4.0250000000000004</v>
      </c>
      <c r="O222" s="4">
        <f t="shared" si="23"/>
        <v>53.475000000000001</v>
      </c>
    </row>
    <row r="223" spans="1:15" x14ac:dyDescent="0.25">
      <c r="A223">
        <v>1004</v>
      </c>
      <c r="B223" t="s">
        <v>107</v>
      </c>
      <c r="C223" t="s">
        <v>108</v>
      </c>
      <c r="D223" t="s">
        <v>23</v>
      </c>
      <c r="E223" t="s">
        <v>397</v>
      </c>
      <c r="F223" t="s">
        <v>13</v>
      </c>
      <c r="G223" s="1">
        <v>0.48125000000000001</v>
      </c>
      <c r="H223" s="1">
        <v>0.62361111111111112</v>
      </c>
      <c r="I223">
        <v>69</v>
      </c>
      <c r="J223">
        <f t="shared" si="18"/>
        <v>3.4</v>
      </c>
      <c r="K223">
        <f t="shared" si="19"/>
        <v>17</v>
      </c>
      <c r="L223">
        <f t="shared" si="20"/>
        <v>34.5</v>
      </c>
      <c r="M223">
        <f t="shared" si="21"/>
        <v>51.5</v>
      </c>
      <c r="N223">
        <f t="shared" si="22"/>
        <v>3.6050000000000004</v>
      </c>
      <c r="O223" s="4">
        <f t="shared" si="23"/>
        <v>47.894999999999996</v>
      </c>
    </row>
    <row r="224" spans="1:15" x14ac:dyDescent="0.25">
      <c r="A224">
        <v>1203</v>
      </c>
      <c r="B224" t="s">
        <v>299</v>
      </c>
      <c r="C224" t="s">
        <v>300</v>
      </c>
      <c r="D224" t="s">
        <v>23</v>
      </c>
      <c r="E224" t="s">
        <v>351</v>
      </c>
      <c r="F224" t="s">
        <v>13</v>
      </c>
      <c r="G224" s="1">
        <v>0.44236111111111115</v>
      </c>
      <c r="H224" s="1">
        <v>0.62361111111111112</v>
      </c>
      <c r="I224">
        <v>69</v>
      </c>
      <c r="J224">
        <f t="shared" si="18"/>
        <v>4.4000000000000004</v>
      </c>
      <c r="K224">
        <f t="shared" si="19"/>
        <v>22</v>
      </c>
      <c r="L224">
        <f t="shared" si="20"/>
        <v>34.5</v>
      </c>
      <c r="M224">
        <f t="shared" si="21"/>
        <v>56.5</v>
      </c>
      <c r="N224">
        <f t="shared" si="22"/>
        <v>3.9550000000000005</v>
      </c>
      <c r="O224" s="4">
        <f t="shared" si="23"/>
        <v>52.545000000000002</v>
      </c>
    </row>
    <row r="225" spans="1:15" x14ac:dyDescent="0.25">
      <c r="A225">
        <v>1259</v>
      </c>
      <c r="B225" t="s">
        <v>387</v>
      </c>
      <c r="C225" t="s">
        <v>388</v>
      </c>
      <c r="D225" t="s">
        <v>23</v>
      </c>
      <c r="E225" t="s">
        <v>351</v>
      </c>
      <c r="F225" t="s">
        <v>13</v>
      </c>
      <c r="G225" s="1">
        <v>0.4861111111111111</v>
      </c>
      <c r="H225" s="1">
        <v>0.61736111111111114</v>
      </c>
      <c r="I225">
        <v>69</v>
      </c>
      <c r="J225">
        <f t="shared" si="18"/>
        <v>3.2</v>
      </c>
      <c r="K225">
        <f t="shared" si="19"/>
        <v>16</v>
      </c>
      <c r="L225">
        <f t="shared" si="20"/>
        <v>34.5</v>
      </c>
      <c r="M225">
        <f t="shared" si="21"/>
        <v>50.5</v>
      </c>
      <c r="N225">
        <f t="shared" si="22"/>
        <v>3.5350000000000001</v>
      </c>
      <c r="O225" s="4">
        <f t="shared" si="23"/>
        <v>46.965000000000003</v>
      </c>
    </row>
    <row r="226" spans="1:15" x14ac:dyDescent="0.25">
      <c r="A226">
        <v>1371</v>
      </c>
      <c r="B226" t="s">
        <v>37</v>
      </c>
      <c r="C226" t="s">
        <v>38</v>
      </c>
      <c r="D226" t="s">
        <v>23</v>
      </c>
      <c r="E226" t="s">
        <v>12</v>
      </c>
      <c r="F226" t="s">
        <v>13</v>
      </c>
      <c r="G226" s="1">
        <v>0.49791666666666662</v>
      </c>
      <c r="H226" s="1">
        <v>0.62222222222222223</v>
      </c>
      <c r="I226">
        <v>69</v>
      </c>
      <c r="J226">
        <f t="shared" si="18"/>
        <v>3</v>
      </c>
      <c r="K226">
        <f t="shared" si="19"/>
        <v>15</v>
      </c>
      <c r="L226">
        <f t="shared" si="20"/>
        <v>34.5</v>
      </c>
      <c r="M226">
        <f t="shared" si="21"/>
        <v>49.5</v>
      </c>
      <c r="N226">
        <f t="shared" si="22"/>
        <v>3.4650000000000003</v>
      </c>
      <c r="O226" s="4">
        <f t="shared" si="23"/>
        <v>46.034999999999997</v>
      </c>
    </row>
    <row r="227" spans="1:15" x14ac:dyDescent="0.25">
      <c r="A227">
        <v>1675</v>
      </c>
      <c r="B227" t="s">
        <v>268</v>
      </c>
      <c r="C227" t="s">
        <v>269</v>
      </c>
      <c r="D227" t="s">
        <v>23</v>
      </c>
      <c r="E227" t="s">
        <v>255</v>
      </c>
      <c r="F227" t="s">
        <v>13</v>
      </c>
      <c r="G227" s="1">
        <v>0.43958333333333338</v>
      </c>
      <c r="H227" s="1">
        <v>0.62222222222222223</v>
      </c>
      <c r="I227">
        <v>69</v>
      </c>
      <c r="J227">
        <f t="shared" si="18"/>
        <v>4.4000000000000004</v>
      </c>
      <c r="K227">
        <f t="shared" si="19"/>
        <v>22</v>
      </c>
      <c r="L227">
        <f t="shared" si="20"/>
        <v>34.5</v>
      </c>
      <c r="M227">
        <f t="shared" si="21"/>
        <v>56.5</v>
      </c>
      <c r="N227">
        <f t="shared" si="22"/>
        <v>3.9550000000000005</v>
      </c>
      <c r="O227" s="4">
        <f t="shared" si="23"/>
        <v>52.545000000000002</v>
      </c>
    </row>
    <row r="228" spans="1:15" x14ac:dyDescent="0.25">
      <c r="A228">
        <v>1047</v>
      </c>
      <c r="B228" t="s">
        <v>427</v>
      </c>
      <c r="C228" t="s">
        <v>428</v>
      </c>
      <c r="D228" t="s">
        <v>11</v>
      </c>
      <c r="E228" t="s">
        <v>397</v>
      </c>
      <c r="F228" t="s">
        <v>13</v>
      </c>
      <c r="G228" s="1">
        <v>0.47500000000000003</v>
      </c>
      <c r="H228" s="1">
        <v>0.62152777777777779</v>
      </c>
      <c r="I228">
        <v>68</v>
      </c>
      <c r="J228">
        <f t="shared" si="18"/>
        <v>3.5</v>
      </c>
      <c r="K228">
        <f t="shared" si="19"/>
        <v>17.5</v>
      </c>
      <c r="L228">
        <f t="shared" si="20"/>
        <v>34</v>
      </c>
      <c r="M228">
        <f t="shared" si="21"/>
        <v>51.5</v>
      </c>
      <c r="N228">
        <f t="shared" si="22"/>
        <v>3.6050000000000004</v>
      </c>
      <c r="O228" s="4">
        <f t="shared" si="23"/>
        <v>47.894999999999996</v>
      </c>
    </row>
    <row r="229" spans="1:15" x14ac:dyDescent="0.25">
      <c r="A229">
        <v>1126</v>
      </c>
      <c r="B229" t="s">
        <v>18</v>
      </c>
      <c r="C229" t="s">
        <v>19</v>
      </c>
      <c r="D229" t="s">
        <v>20</v>
      </c>
      <c r="E229" t="s">
        <v>12</v>
      </c>
      <c r="F229" t="s">
        <v>13</v>
      </c>
      <c r="G229" s="1">
        <v>0.39305555555555555</v>
      </c>
      <c r="H229" s="1">
        <v>0.61805555555555558</v>
      </c>
      <c r="I229">
        <v>68</v>
      </c>
      <c r="J229">
        <f t="shared" si="18"/>
        <v>5.4</v>
      </c>
      <c r="K229">
        <f t="shared" si="19"/>
        <v>27</v>
      </c>
      <c r="L229">
        <f t="shared" si="20"/>
        <v>34</v>
      </c>
      <c r="M229">
        <f t="shared" si="21"/>
        <v>61</v>
      </c>
      <c r="N229">
        <f t="shared" si="22"/>
        <v>4.2700000000000005</v>
      </c>
      <c r="O229" s="4">
        <f t="shared" si="23"/>
        <v>56.73</v>
      </c>
    </row>
    <row r="230" spans="1:15" x14ac:dyDescent="0.25">
      <c r="A230">
        <v>1271</v>
      </c>
      <c r="B230" t="s">
        <v>317</v>
      </c>
      <c r="C230" t="s">
        <v>318</v>
      </c>
      <c r="D230" t="s">
        <v>23</v>
      </c>
      <c r="E230" t="s">
        <v>288</v>
      </c>
      <c r="F230" t="s">
        <v>13</v>
      </c>
      <c r="G230" s="1">
        <v>0.44444444444444442</v>
      </c>
      <c r="H230" s="1">
        <v>0.62222222222222223</v>
      </c>
      <c r="I230">
        <v>68</v>
      </c>
      <c r="J230">
        <f t="shared" si="18"/>
        <v>4.3</v>
      </c>
      <c r="K230">
        <f t="shared" si="19"/>
        <v>21.5</v>
      </c>
      <c r="L230">
        <f t="shared" si="20"/>
        <v>34</v>
      </c>
      <c r="M230">
        <f t="shared" si="21"/>
        <v>55.5</v>
      </c>
      <c r="N230">
        <f t="shared" si="22"/>
        <v>3.8850000000000002</v>
      </c>
      <c r="O230" s="4">
        <f t="shared" si="23"/>
        <v>51.615000000000002</v>
      </c>
    </row>
    <row r="231" spans="1:15" x14ac:dyDescent="0.25">
      <c r="A231">
        <v>1299</v>
      </c>
      <c r="B231" t="s">
        <v>119</v>
      </c>
      <c r="C231" t="s">
        <v>120</v>
      </c>
      <c r="D231" t="s">
        <v>23</v>
      </c>
      <c r="E231" t="s">
        <v>175</v>
      </c>
      <c r="F231" t="s">
        <v>13</v>
      </c>
      <c r="G231" s="1">
        <v>0.44166666666666665</v>
      </c>
      <c r="H231" s="1">
        <v>0.62152777777777779</v>
      </c>
      <c r="I231">
        <v>68</v>
      </c>
      <c r="J231">
        <f t="shared" si="18"/>
        <v>4.3</v>
      </c>
      <c r="K231">
        <f t="shared" si="19"/>
        <v>21.5</v>
      </c>
      <c r="L231">
        <f t="shared" si="20"/>
        <v>34</v>
      </c>
      <c r="M231">
        <f t="shared" si="21"/>
        <v>55.5</v>
      </c>
      <c r="N231">
        <f t="shared" si="22"/>
        <v>3.8850000000000002</v>
      </c>
      <c r="O231" s="4">
        <f t="shared" si="23"/>
        <v>51.615000000000002</v>
      </c>
    </row>
    <row r="232" spans="1:15" x14ac:dyDescent="0.25">
      <c r="A232">
        <v>1338</v>
      </c>
      <c r="B232" t="s">
        <v>21</v>
      </c>
      <c r="C232" t="s">
        <v>22</v>
      </c>
      <c r="D232" t="s">
        <v>23</v>
      </c>
      <c r="E232" t="s">
        <v>175</v>
      </c>
      <c r="F232" t="s">
        <v>24</v>
      </c>
      <c r="G232" s="1">
        <v>0.4513888888888889</v>
      </c>
      <c r="H232" s="1">
        <v>0.62430555555555556</v>
      </c>
      <c r="I232">
        <v>68</v>
      </c>
      <c r="J232">
        <f t="shared" si="18"/>
        <v>4.2</v>
      </c>
      <c r="K232">
        <f t="shared" si="19"/>
        <v>21</v>
      </c>
      <c r="L232">
        <f t="shared" si="20"/>
        <v>20.399999999999999</v>
      </c>
      <c r="M232">
        <f t="shared" si="21"/>
        <v>41.4</v>
      </c>
      <c r="N232">
        <f t="shared" si="22"/>
        <v>2.8980000000000001</v>
      </c>
      <c r="O232" s="4">
        <f t="shared" si="23"/>
        <v>38.501999999999995</v>
      </c>
    </row>
    <row r="233" spans="1:15" x14ac:dyDescent="0.25">
      <c r="A233">
        <v>1368</v>
      </c>
      <c r="B233" t="s">
        <v>201</v>
      </c>
      <c r="C233" t="s">
        <v>202</v>
      </c>
      <c r="D233" t="s">
        <v>23</v>
      </c>
      <c r="E233" t="s">
        <v>175</v>
      </c>
      <c r="F233" t="s">
        <v>13</v>
      </c>
      <c r="G233" s="1">
        <v>0.46736111111111112</v>
      </c>
      <c r="H233" s="1">
        <v>0.61944444444444446</v>
      </c>
      <c r="I233">
        <v>68</v>
      </c>
      <c r="J233">
        <f t="shared" si="18"/>
        <v>3.7</v>
      </c>
      <c r="K233">
        <f t="shared" si="19"/>
        <v>18.5</v>
      </c>
      <c r="L233">
        <f t="shared" si="20"/>
        <v>34</v>
      </c>
      <c r="M233">
        <f t="shared" si="21"/>
        <v>52.5</v>
      </c>
      <c r="N233">
        <f t="shared" si="22"/>
        <v>3.6750000000000003</v>
      </c>
      <c r="O233" s="4">
        <f t="shared" si="23"/>
        <v>48.825000000000003</v>
      </c>
    </row>
    <row r="234" spans="1:15" x14ac:dyDescent="0.25">
      <c r="A234">
        <v>1513</v>
      </c>
      <c r="B234" t="s">
        <v>168</v>
      </c>
      <c r="C234" t="s">
        <v>169</v>
      </c>
      <c r="D234" t="s">
        <v>11</v>
      </c>
      <c r="E234" t="s">
        <v>161</v>
      </c>
      <c r="F234" t="s">
        <v>13</v>
      </c>
      <c r="G234" s="1">
        <v>0.44305555555555554</v>
      </c>
      <c r="H234" s="1">
        <v>0.62291666666666667</v>
      </c>
      <c r="I234">
        <v>68</v>
      </c>
      <c r="J234">
        <f t="shared" si="18"/>
        <v>4.3</v>
      </c>
      <c r="K234">
        <f t="shared" si="19"/>
        <v>21.5</v>
      </c>
      <c r="L234">
        <f t="shared" si="20"/>
        <v>34</v>
      </c>
      <c r="M234">
        <f t="shared" si="21"/>
        <v>55.5</v>
      </c>
      <c r="N234">
        <f t="shared" si="22"/>
        <v>3.8850000000000002</v>
      </c>
      <c r="O234" s="4">
        <f t="shared" si="23"/>
        <v>51.615000000000002</v>
      </c>
    </row>
    <row r="235" spans="1:15" x14ac:dyDescent="0.25">
      <c r="A235">
        <v>1612</v>
      </c>
      <c r="B235" t="s">
        <v>311</v>
      </c>
      <c r="C235" t="s">
        <v>312</v>
      </c>
      <c r="D235" t="s">
        <v>23</v>
      </c>
      <c r="E235" t="s">
        <v>288</v>
      </c>
      <c r="F235" t="s">
        <v>13</v>
      </c>
      <c r="G235" s="1">
        <v>0.45069444444444445</v>
      </c>
      <c r="H235" s="1">
        <v>0.61875000000000002</v>
      </c>
      <c r="I235">
        <v>68</v>
      </c>
      <c r="J235">
        <f t="shared" si="18"/>
        <v>4</v>
      </c>
      <c r="K235">
        <f t="shared" si="19"/>
        <v>20</v>
      </c>
      <c r="L235">
        <f t="shared" si="20"/>
        <v>34</v>
      </c>
      <c r="M235">
        <f t="shared" si="21"/>
        <v>54</v>
      </c>
      <c r="N235">
        <f t="shared" si="22"/>
        <v>3.7800000000000002</v>
      </c>
      <c r="O235" s="4">
        <f t="shared" si="23"/>
        <v>50.22</v>
      </c>
    </row>
    <row r="236" spans="1:15" x14ac:dyDescent="0.25">
      <c r="A236">
        <v>1032</v>
      </c>
      <c r="B236" t="s">
        <v>35</v>
      </c>
      <c r="C236" t="s">
        <v>36</v>
      </c>
      <c r="D236" t="s">
        <v>23</v>
      </c>
      <c r="E236" t="s">
        <v>43</v>
      </c>
      <c r="F236" t="s">
        <v>13</v>
      </c>
      <c r="G236" s="1">
        <v>0.46597222222222223</v>
      </c>
      <c r="H236" s="1">
        <v>0.61527777777777781</v>
      </c>
      <c r="I236">
        <v>67</v>
      </c>
      <c r="J236">
        <f t="shared" si="18"/>
        <v>3.6</v>
      </c>
      <c r="K236">
        <f t="shared" si="19"/>
        <v>18</v>
      </c>
      <c r="L236">
        <f t="shared" si="20"/>
        <v>33.5</v>
      </c>
      <c r="M236">
        <f t="shared" si="21"/>
        <v>51.5</v>
      </c>
      <c r="N236">
        <f t="shared" si="22"/>
        <v>3.6050000000000004</v>
      </c>
      <c r="O236" s="4">
        <f t="shared" si="23"/>
        <v>47.894999999999996</v>
      </c>
    </row>
    <row r="237" spans="1:15" x14ac:dyDescent="0.25">
      <c r="A237">
        <v>1057</v>
      </c>
      <c r="B237" t="s">
        <v>299</v>
      </c>
      <c r="C237" t="s">
        <v>300</v>
      </c>
      <c r="D237" t="s">
        <v>23</v>
      </c>
      <c r="E237" t="s">
        <v>288</v>
      </c>
      <c r="F237" t="s">
        <v>13</v>
      </c>
      <c r="G237" s="1">
        <v>0.39444444444444443</v>
      </c>
      <c r="H237" s="1">
        <v>0.61736111111111114</v>
      </c>
      <c r="I237">
        <v>67</v>
      </c>
      <c r="J237">
        <f t="shared" si="18"/>
        <v>5.4</v>
      </c>
      <c r="K237">
        <f t="shared" si="19"/>
        <v>27</v>
      </c>
      <c r="L237">
        <f t="shared" si="20"/>
        <v>33.5</v>
      </c>
      <c r="M237">
        <f t="shared" si="21"/>
        <v>60.5</v>
      </c>
      <c r="N237">
        <f t="shared" si="22"/>
        <v>4.2350000000000003</v>
      </c>
      <c r="O237" s="4">
        <f t="shared" si="23"/>
        <v>56.265000000000001</v>
      </c>
    </row>
    <row r="238" spans="1:15" x14ac:dyDescent="0.25">
      <c r="A238">
        <v>1081</v>
      </c>
      <c r="B238" t="s">
        <v>35</v>
      </c>
      <c r="C238" t="s">
        <v>36</v>
      </c>
      <c r="D238" t="s">
        <v>23</v>
      </c>
      <c r="E238" t="s">
        <v>175</v>
      </c>
      <c r="F238" t="s">
        <v>13</v>
      </c>
      <c r="G238" s="1">
        <v>0.3972222222222222</v>
      </c>
      <c r="H238" s="1">
        <v>0.62361111111111112</v>
      </c>
      <c r="I238">
        <v>67</v>
      </c>
      <c r="J238">
        <f t="shared" si="18"/>
        <v>5.4</v>
      </c>
      <c r="K238">
        <f t="shared" si="19"/>
        <v>27</v>
      </c>
      <c r="L238">
        <f t="shared" si="20"/>
        <v>33.5</v>
      </c>
      <c r="M238">
        <f t="shared" si="21"/>
        <v>60.5</v>
      </c>
      <c r="N238">
        <f t="shared" si="22"/>
        <v>4.2350000000000003</v>
      </c>
      <c r="O238" s="4">
        <f t="shared" si="23"/>
        <v>56.265000000000001</v>
      </c>
    </row>
    <row r="239" spans="1:15" x14ac:dyDescent="0.25">
      <c r="A239">
        <v>1301</v>
      </c>
      <c r="B239" t="s">
        <v>18</v>
      </c>
      <c r="C239" t="s">
        <v>19</v>
      </c>
      <c r="D239" t="s">
        <v>20</v>
      </c>
      <c r="E239" t="s">
        <v>43</v>
      </c>
      <c r="F239" t="s">
        <v>13</v>
      </c>
      <c r="G239" s="1">
        <v>0.49652777777777773</v>
      </c>
      <c r="H239" s="1">
        <v>0.62083333333333335</v>
      </c>
      <c r="I239">
        <v>67</v>
      </c>
      <c r="J239">
        <f t="shared" si="18"/>
        <v>3</v>
      </c>
      <c r="K239">
        <f t="shared" si="19"/>
        <v>15</v>
      </c>
      <c r="L239">
        <f t="shared" si="20"/>
        <v>33.5</v>
      </c>
      <c r="M239">
        <f t="shared" si="21"/>
        <v>48.5</v>
      </c>
      <c r="N239">
        <f t="shared" si="22"/>
        <v>3.3950000000000005</v>
      </c>
      <c r="O239" s="4">
        <f t="shared" si="23"/>
        <v>45.104999999999997</v>
      </c>
    </row>
    <row r="240" spans="1:15" x14ac:dyDescent="0.25">
      <c r="A240">
        <v>1606</v>
      </c>
      <c r="B240" t="s">
        <v>184</v>
      </c>
      <c r="C240" t="s">
        <v>185</v>
      </c>
      <c r="D240" t="s">
        <v>23</v>
      </c>
      <c r="E240" t="s">
        <v>175</v>
      </c>
      <c r="F240" t="s">
        <v>13</v>
      </c>
      <c r="G240" s="1">
        <v>0.45208333333333334</v>
      </c>
      <c r="H240" s="1">
        <v>0.61527777777777781</v>
      </c>
      <c r="I240">
        <v>67</v>
      </c>
      <c r="J240">
        <f t="shared" si="18"/>
        <v>3.9</v>
      </c>
      <c r="K240">
        <f t="shared" si="19"/>
        <v>19.5</v>
      </c>
      <c r="L240">
        <f t="shared" si="20"/>
        <v>33.5</v>
      </c>
      <c r="M240">
        <f t="shared" si="21"/>
        <v>53</v>
      </c>
      <c r="N240">
        <f t="shared" si="22"/>
        <v>3.7100000000000004</v>
      </c>
      <c r="O240" s="4">
        <f t="shared" si="23"/>
        <v>49.29</v>
      </c>
    </row>
    <row r="241" spans="1:15" x14ac:dyDescent="0.25">
      <c r="A241">
        <v>1644</v>
      </c>
      <c r="B241" t="s">
        <v>406</v>
      </c>
      <c r="C241" t="s">
        <v>407</v>
      </c>
      <c r="D241" t="s">
        <v>102</v>
      </c>
      <c r="E241" t="s">
        <v>397</v>
      </c>
      <c r="F241" t="s">
        <v>24</v>
      </c>
      <c r="G241" s="1">
        <v>0.43263888888888885</v>
      </c>
      <c r="H241" s="1">
        <v>0.61597222222222225</v>
      </c>
      <c r="I241">
        <v>67</v>
      </c>
      <c r="J241">
        <f t="shared" si="18"/>
        <v>4.4000000000000004</v>
      </c>
      <c r="K241">
        <f t="shared" si="19"/>
        <v>22</v>
      </c>
      <c r="L241">
        <f t="shared" si="20"/>
        <v>20.099999999999998</v>
      </c>
      <c r="M241">
        <f t="shared" si="21"/>
        <v>42.099999999999994</v>
      </c>
      <c r="N241">
        <f t="shared" si="22"/>
        <v>2.9470000000000001</v>
      </c>
      <c r="O241" s="4">
        <f t="shared" si="23"/>
        <v>39.152999999999992</v>
      </c>
    </row>
    <row r="242" spans="1:15" x14ac:dyDescent="0.25">
      <c r="A242">
        <v>1683</v>
      </c>
      <c r="B242" t="s">
        <v>227</v>
      </c>
      <c r="C242" t="s">
        <v>228</v>
      </c>
      <c r="D242" t="s">
        <v>11</v>
      </c>
      <c r="E242" t="s">
        <v>233</v>
      </c>
      <c r="F242" t="s">
        <v>13</v>
      </c>
      <c r="G242" s="1">
        <v>0.45347222222222222</v>
      </c>
      <c r="H242" s="1">
        <v>0.61527777777777781</v>
      </c>
      <c r="I242">
        <v>67</v>
      </c>
      <c r="J242">
        <f t="shared" si="18"/>
        <v>3.9</v>
      </c>
      <c r="K242">
        <f t="shared" si="19"/>
        <v>19.5</v>
      </c>
      <c r="L242">
        <f t="shared" si="20"/>
        <v>33.5</v>
      </c>
      <c r="M242">
        <f t="shared" si="21"/>
        <v>53</v>
      </c>
      <c r="N242">
        <f t="shared" si="22"/>
        <v>3.7100000000000004</v>
      </c>
      <c r="O242" s="4">
        <f t="shared" si="23"/>
        <v>49.29</v>
      </c>
    </row>
    <row r="243" spans="1:15" x14ac:dyDescent="0.25">
      <c r="A243">
        <v>1024</v>
      </c>
      <c r="B243" t="s">
        <v>21</v>
      </c>
      <c r="C243" t="s">
        <v>22</v>
      </c>
      <c r="D243" t="s">
        <v>23</v>
      </c>
      <c r="E243" t="s">
        <v>12</v>
      </c>
      <c r="F243" t="s">
        <v>24</v>
      </c>
      <c r="G243" s="1">
        <v>0.4777777777777778</v>
      </c>
      <c r="H243" s="1">
        <v>0.62291666666666667</v>
      </c>
      <c r="I243">
        <v>66</v>
      </c>
      <c r="J243">
        <f t="shared" si="18"/>
        <v>3.5</v>
      </c>
      <c r="K243">
        <f t="shared" si="19"/>
        <v>17.5</v>
      </c>
      <c r="L243">
        <f t="shared" si="20"/>
        <v>19.8</v>
      </c>
      <c r="M243">
        <f t="shared" si="21"/>
        <v>37.299999999999997</v>
      </c>
      <c r="N243">
        <f t="shared" si="22"/>
        <v>2.6110000000000002</v>
      </c>
      <c r="O243" s="4">
        <f t="shared" si="23"/>
        <v>34.689</v>
      </c>
    </row>
    <row r="244" spans="1:15" x14ac:dyDescent="0.25">
      <c r="A244">
        <v>1174</v>
      </c>
      <c r="B244" t="s">
        <v>307</v>
      </c>
      <c r="C244" t="s">
        <v>308</v>
      </c>
      <c r="D244" t="s">
        <v>102</v>
      </c>
      <c r="E244" t="s">
        <v>351</v>
      </c>
      <c r="F244" t="s">
        <v>13</v>
      </c>
      <c r="G244" s="1">
        <v>0.48125000000000001</v>
      </c>
      <c r="H244" s="1">
        <v>0.62083333333333335</v>
      </c>
      <c r="I244">
        <v>66</v>
      </c>
      <c r="J244">
        <f t="shared" si="18"/>
        <v>3.4</v>
      </c>
      <c r="K244">
        <f t="shared" si="19"/>
        <v>17</v>
      </c>
      <c r="L244">
        <f t="shared" si="20"/>
        <v>33</v>
      </c>
      <c r="M244">
        <f t="shared" si="21"/>
        <v>50</v>
      </c>
      <c r="N244">
        <f t="shared" si="22"/>
        <v>3.5000000000000004</v>
      </c>
      <c r="O244" s="4">
        <f t="shared" si="23"/>
        <v>46.5</v>
      </c>
    </row>
    <row r="245" spans="1:15" x14ac:dyDescent="0.25">
      <c r="A245">
        <v>1428</v>
      </c>
      <c r="B245" t="s">
        <v>103</v>
      </c>
      <c r="C245" t="s">
        <v>104</v>
      </c>
      <c r="D245" t="s">
        <v>11</v>
      </c>
      <c r="E245" t="s">
        <v>43</v>
      </c>
      <c r="F245" t="s">
        <v>13</v>
      </c>
      <c r="G245" s="1">
        <v>0.39999999999999997</v>
      </c>
      <c r="H245" s="1">
        <v>0.61597222222222225</v>
      </c>
      <c r="I245">
        <v>66</v>
      </c>
      <c r="J245">
        <f t="shared" si="18"/>
        <v>5.2</v>
      </c>
      <c r="K245">
        <f t="shared" si="19"/>
        <v>26</v>
      </c>
      <c r="L245">
        <f t="shared" si="20"/>
        <v>33</v>
      </c>
      <c r="M245">
        <f t="shared" si="21"/>
        <v>59</v>
      </c>
      <c r="N245">
        <f t="shared" si="22"/>
        <v>4.1300000000000008</v>
      </c>
      <c r="O245" s="4">
        <f t="shared" si="23"/>
        <v>54.87</v>
      </c>
    </row>
    <row r="246" spans="1:15" x14ac:dyDescent="0.25">
      <c r="A246">
        <v>1576</v>
      </c>
      <c r="B246" t="s">
        <v>154</v>
      </c>
      <c r="C246" t="s">
        <v>155</v>
      </c>
      <c r="D246" t="s">
        <v>11</v>
      </c>
      <c r="E246" t="s">
        <v>153</v>
      </c>
      <c r="F246" t="s">
        <v>13</v>
      </c>
      <c r="G246" s="1">
        <v>0.38263888888888892</v>
      </c>
      <c r="H246" s="1">
        <v>0.62152777777777779</v>
      </c>
      <c r="I246">
        <v>66</v>
      </c>
      <c r="J246">
        <f t="shared" si="18"/>
        <v>5.7</v>
      </c>
      <c r="K246">
        <f t="shared" si="19"/>
        <v>28.5</v>
      </c>
      <c r="L246">
        <f t="shared" si="20"/>
        <v>33</v>
      </c>
      <c r="M246">
        <f t="shared" si="21"/>
        <v>61.5</v>
      </c>
      <c r="N246">
        <f t="shared" si="22"/>
        <v>4.3050000000000006</v>
      </c>
      <c r="O246" s="4">
        <f t="shared" si="23"/>
        <v>57.195</v>
      </c>
    </row>
    <row r="247" spans="1:15" x14ac:dyDescent="0.25">
      <c r="A247">
        <v>1696</v>
      </c>
      <c r="B247" t="s">
        <v>146</v>
      </c>
      <c r="C247" t="s">
        <v>147</v>
      </c>
      <c r="D247" t="s">
        <v>23</v>
      </c>
      <c r="E247" t="s">
        <v>130</v>
      </c>
      <c r="F247" t="s">
        <v>13</v>
      </c>
      <c r="G247" s="1">
        <v>0.3972222222222222</v>
      </c>
      <c r="H247" s="1">
        <v>0.61597222222222225</v>
      </c>
      <c r="I247">
        <v>66</v>
      </c>
      <c r="J247">
        <f t="shared" si="18"/>
        <v>5.3</v>
      </c>
      <c r="K247">
        <f t="shared" si="19"/>
        <v>26.5</v>
      </c>
      <c r="L247">
        <f t="shared" si="20"/>
        <v>33</v>
      </c>
      <c r="M247">
        <f t="shared" si="21"/>
        <v>59.5</v>
      </c>
      <c r="N247">
        <f t="shared" si="22"/>
        <v>4.165</v>
      </c>
      <c r="O247" s="4">
        <f t="shared" si="23"/>
        <v>55.335000000000001</v>
      </c>
    </row>
    <row r="248" spans="1:15" x14ac:dyDescent="0.25">
      <c r="A248">
        <v>1262</v>
      </c>
      <c r="B248" t="s">
        <v>100</v>
      </c>
      <c r="C248" t="s">
        <v>101</v>
      </c>
      <c r="D248" t="s">
        <v>102</v>
      </c>
      <c r="E248" t="s">
        <v>43</v>
      </c>
      <c r="F248" t="s">
        <v>13</v>
      </c>
      <c r="G248" s="1">
        <v>0.48194444444444445</v>
      </c>
      <c r="H248" s="1">
        <v>0.62430555555555556</v>
      </c>
      <c r="I248">
        <v>65</v>
      </c>
      <c r="J248">
        <f t="shared" si="18"/>
        <v>3.4</v>
      </c>
      <c r="K248">
        <f t="shared" si="19"/>
        <v>17</v>
      </c>
      <c r="L248">
        <f t="shared" si="20"/>
        <v>32.5</v>
      </c>
      <c r="M248">
        <f t="shared" si="21"/>
        <v>49.5</v>
      </c>
      <c r="N248">
        <f t="shared" si="22"/>
        <v>3.4650000000000003</v>
      </c>
      <c r="O248" s="4">
        <f t="shared" si="23"/>
        <v>46.034999999999997</v>
      </c>
    </row>
    <row r="249" spans="1:15" x14ac:dyDescent="0.25">
      <c r="A249">
        <v>1306</v>
      </c>
      <c r="B249" t="s">
        <v>35</v>
      </c>
      <c r="C249" t="s">
        <v>36</v>
      </c>
      <c r="D249" t="s">
        <v>23</v>
      </c>
      <c r="E249" t="s">
        <v>12</v>
      </c>
      <c r="F249" t="s">
        <v>13</v>
      </c>
      <c r="G249" s="1">
        <v>0.4236111111111111</v>
      </c>
      <c r="H249" s="1">
        <v>0.61597222222222225</v>
      </c>
      <c r="I249">
        <v>65</v>
      </c>
      <c r="J249">
        <f t="shared" si="18"/>
        <v>4.5999999999999996</v>
      </c>
      <c r="K249">
        <f t="shared" si="19"/>
        <v>23</v>
      </c>
      <c r="L249">
        <f t="shared" si="20"/>
        <v>32.5</v>
      </c>
      <c r="M249">
        <f t="shared" si="21"/>
        <v>55.5</v>
      </c>
      <c r="N249">
        <f t="shared" si="22"/>
        <v>3.8850000000000002</v>
      </c>
      <c r="O249" s="4">
        <f t="shared" si="23"/>
        <v>51.615000000000002</v>
      </c>
    </row>
    <row r="250" spans="1:15" x14ac:dyDescent="0.25">
      <c r="A250">
        <v>1060</v>
      </c>
      <c r="B250" t="s">
        <v>338</v>
      </c>
      <c r="C250" t="s">
        <v>339</v>
      </c>
      <c r="D250" t="s">
        <v>11</v>
      </c>
      <c r="E250" t="s">
        <v>337</v>
      </c>
      <c r="F250" t="s">
        <v>13</v>
      </c>
      <c r="G250" s="1">
        <v>0.4548611111111111</v>
      </c>
      <c r="H250" s="1">
        <v>0.61597222222222225</v>
      </c>
      <c r="I250">
        <v>64</v>
      </c>
      <c r="J250">
        <f t="shared" si="18"/>
        <v>3.9</v>
      </c>
      <c r="K250">
        <f t="shared" si="19"/>
        <v>19.5</v>
      </c>
      <c r="L250">
        <f t="shared" si="20"/>
        <v>32</v>
      </c>
      <c r="M250">
        <f t="shared" si="21"/>
        <v>51.5</v>
      </c>
      <c r="N250">
        <f t="shared" si="22"/>
        <v>3.6050000000000004</v>
      </c>
      <c r="O250" s="4">
        <f t="shared" si="23"/>
        <v>47.894999999999996</v>
      </c>
    </row>
    <row r="251" spans="1:15" x14ac:dyDescent="0.25">
      <c r="A251">
        <v>1333</v>
      </c>
      <c r="B251" t="s">
        <v>123</v>
      </c>
      <c r="C251" t="s">
        <v>124</v>
      </c>
      <c r="D251" t="s">
        <v>11</v>
      </c>
      <c r="E251" t="s">
        <v>118</v>
      </c>
      <c r="F251" t="s">
        <v>13</v>
      </c>
      <c r="G251" s="1">
        <v>0.48402777777777778</v>
      </c>
      <c r="H251" s="1">
        <v>0.62430555555555556</v>
      </c>
      <c r="I251">
        <v>64</v>
      </c>
      <c r="J251">
        <f t="shared" si="18"/>
        <v>3.4</v>
      </c>
      <c r="K251">
        <f t="shared" si="19"/>
        <v>17</v>
      </c>
      <c r="L251">
        <f t="shared" si="20"/>
        <v>32</v>
      </c>
      <c r="M251">
        <f t="shared" si="21"/>
        <v>49</v>
      </c>
      <c r="N251">
        <f t="shared" si="22"/>
        <v>3.43</v>
      </c>
      <c r="O251" s="4">
        <f t="shared" si="23"/>
        <v>45.57</v>
      </c>
    </row>
    <row r="252" spans="1:15" x14ac:dyDescent="0.25">
      <c r="A252">
        <v>1393</v>
      </c>
      <c r="B252" t="s">
        <v>9</v>
      </c>
      <c r="C252" t="s">
        <v>10</v>
      </c>
      <c r="D252" t="s">
        <v>11</v>
      </c>
      <c r="E252" t="s">
        <v>175</v>
      </c>
      <c r="F252" t="s">
        <v>13</v>
      </c>
      <c r="G252" s="1">
        <v>0.44375000000000003</v>
      </c>
      <c r="H252" s="1">
        <v>0.61875000000000002</v>
      </c>
      <c r="I252">
        <v>64</v>
      </c>
      <c r="J252">
        <f t="shared" si="18"/>
        <v>4.2</v>
      </c>
      <c r="K252">
        <f t="shared" si="19"/>
        <v>21</v>
      </c>
      <c r="L252">
        <f t="shared" si="20"/>
        <v>32</v>
      </c>
      <c r="M252">
        <f t="shared" si="21"/>
        <v>53</v>
      </c>
      <c r="N252">
        <f t="shared" si="22"/>
        <v>3.7100000000000004</v>
      </c>
      <c r="O252" s="4">
        <f t="shared" si="23"/>
        <v>49.29</v>
      </c>
    </row>
    <row r="253" spans="1:15" x14ac:dyDescent="0.25">
      <c r="A253">
        <v>1428</v>
      </c>
      <c r="B253" t="s">
        <v>18</v>
      </c>
      <c r="C253" t="s">
        <v>19</v>
      </c>
      <c r="D253" t="s">
        <v>20</v>
      </c>
      <c r="E253" t="s">
        <v>175</v>
      </c>
      <c r="F253" t="s">
        <v>13</v>
      </c>
      <c r="G253" s="1">
        <v>0.37777777777777777</v>
      </c>
      <c r="H253" s="1">
        <v>0.61458333333333337</v>
      </c>
      <c r="I253">
        <v>64</v>
      </c>
      <c r="J253">
        <f t="shared" si="18"/>
        <v>5.7</v>
      </c>
      <c r="K253">
        <f t="shared" si="19"/>
        <v>28.5</v>
      </c>
      <c r="L253">
        <f t="shared" si="20"/>
        <v>32</v>
      </c>
      <c r="M253">
        <f t="shared" si="21"/>
        <v>60.5</v>
      </c>
      <c r="N253">
        <f t="shared" si="22"/>
        <v>4.2350000000000003</v>
      </c>
      <c r="O253" s="4">
        <f t="shared" si="23"/>
        <v>56.265000000000001</v>
      </c>
    </row>
    <row r="254" spans="1:15" x14ac:dyDescent="0.25">
      <c r="A254">
        <v>1695</v>
      </c>
      <c r="B254" t="s">
        <v>18</v>
      </c>
      <c r="C254" t="s">
        <v>19</v>
      </c>
      <c r="D254" t="s">
        <v>20</v>
      </c>
      <c r="E254" t="s">
        <v>117</v>
      </c>
      <c r="F254" t="s">
        <v>13</v>
      </c>
      <c r="G254" s="1">
        <v>0.38541666666666669</v>
      </c>
      <c r="H254" s="1">
        <v>0.62083333333333335</v>
      </c>
      <c r="I254">
        <v>64</v>
      </c>
      <c r="J254">
        <f t="shared" si="18"/>
        <v>5.7</v>
      </c>
      <c r="K254">
        <f t="shared" si="19"/>
        <v>28.5</v>
      </c>
      <c r="L254">
        <f t="shared" si="20"/>
        <v>32</v>
      </c>
      <c r="M254">
        <f t="shared" si="21"/>
        <v>60.5</v>
      </c>
      <c r="N254">
        <f t="shared" si="22"/>
        <v>4.2350000000000003</v>
      </c>
      <c r="O254" s="4">
        <f t="shared" si="23"/>
        <v>56.265000000000001</v>
      </c>
    </row>
    <row r="255" spans="1:15" x14ac:dyDescent="0.25">
      <c r="A255">
        <v>1268</v>
      </c>
      <c r="B255" t="s">
        <v>271</v>
      </c>
      <c r="C255" t="s">
        <v>272</v>
      </c>
      <c r="D255" t="s">
        <v>23</v>
      </c>
      <c r="E255" t="s">
        <v>270</v>
      </c>
      <c r="F255" t="s">
        <v>24</v>
      </c>
      <c r="G255" s="1">
        <v>0.4826388888888889</v>
      </c>
      <c r="H255" s="1">
        <v>0.6166666666666667</v>
      </c>
      <c r="I255">
        <v>63</v>
      </c>
      <c r="J255">
        <f t="shared" si="18"/>
        <v>3.2</v>
      </c>
      <c r="K255">
        <f t="shared" si="19"/>
        <v>16</v>
      </c>
      <c r="L255">
        <f t="shared" si="20"/>
        <v>18.899999999999999</v>
      </c>
      <c r="M255">
        <f t="shared" si="21"/>
        <v>34.9</v>
      </c>
      <c r="N255">
        <f t="shared" si="22"/>
        <v>2.4430000000000001</v>
      </c>
      <c r="O255" s="4">
        <f t="shared" si="23"/>
        <v>32.457000000000001</v>
      </c>
    </row>
    <row r="256" spans="1:15" x14ac:dyDescent="0.25">
      <c r="A256">
        <v>1132</v>
      </c>
      <c r="B256" t="s">
        <v>119</v>
      </c>
      <c r="C256" t="s">
        <v>120</v>
      </c>
      <c r="D256" t="s">
        <v>23</v>
      </c>
      <c r="E256" t="s">
        <v>337</v>
      </c>
      <c r="F256" t="s">
        <v>13</v>
      </c>
      <c r="G256" s="1">
        <v>0.38958333333333334</v>
      </c>
      <c r="H256" s="1">
        <v>0.61597222222222225</v>
      </c>
      <c r="I256">
        <v>62</v>
      </c>
      <c r="J256">
        <f t="shared" si="18"/>
        <v>5.4</v>
      </c>
      <c r="K256">
        <f t="shared" si="19"/>
        <v>27</v>
      </c>
      <c r="L256">
        <f t="shared" si="20"/>
        <v>31</v>
      </c>
      <c r="M256">
        <f t="shared" si="21"/>
        <v>58</v>
      </c>
      <c r="N256">
        <f t="shared" si="22"/>
        <v>4.0600000000000005</v>
      </c>
      <c r="O256" s="4">
        <f t="shared" si="23"/>
        <v>53.94</v>
      </c>
    </row>
    <row r="257" spans="1:15" x14ac:dyDescent="0.25">
      <c r="A257">
        <v>1636</v>
      </c>
      <c r="B257" t="s">
        <v>21</v>
      </c>
      <c r="C257" t="s">
        <v>22</v>
      </c>
      <c r="D257" t="s">
        <v>23</v>
      </c>
      <c r="E257" t="s">
        <v>117</v>
      </c>
      <c r="F257" t="s">
        <v>24</v>
      </c>
      <c r="G257" s="1">
        <v>0.37986111111111115</v>
      </c>
      <c r="H257" s="1">
        <v>0.61805555555555558</v>
      </c>
      <c r="I257">
        <v>62</v>
      </c>
      <c r="J257">
        <f t="shared" si="18"/>
        <v>5.7</v>
      </c>
      <c r="K257">
        <f t="shared" si="19"/>
        <v>28.5</v>
      </c>
      <c r="L257">
        <f t="shared" si="20"/>
        <v>18.599999999999998</v>
      </c>
      <c r="M257">
        <f t="shared" si="21"/>
        <v>47.099999999999994</v>
      </c>
      <c r="N257">
        <f t="shared" si="22"/>
        <v>3.2969999999999997</v>
      </c>
      <c r="O257" s="4">
        <f t="shared" si="23"/>
        <v>43.802999999999997</v>
      </c>
    </row>
    <row r="258" spans="1:15" x14ac:dyDescent="0.25">
      <c r="A258">
        <v>1009</v>
      </c>
      <c r="B258" t="s">
        <v>111</v>
      </c>
      <c r="C258" t="s">
        <v>112</v>
      </c>
      <c r="D258" t="s">
        <v>23</v>
      </c>
      <c r="E258" t="s">
        <v>43</v>
      </c>
      <c r="F258" t="s">
        <v>13</v>
      </c>
      <c r="G258" s="1">
        <v>0.4055555555555555</v>
      </c>
      <c r="H258" s="1">
        <v>0.62430555555555556</v>
      </c>
      <c r="I258">
        <v>61</v>
      </c>
      <c r="J258">
        <f t="shared" si="18"/>
        <v>5.3</v>
      </c>
      <c r="K258">
        <f t="shared" si="19"/>
        <v>26.5</v>
      </c>
      <c r="L258">
        <f t="shared" si="20"/>
        <v>30.5</v>
      </c>
      <c r="M258">
        <f t="shared" si="21"/>
        <v>57</v>
      </c>
      <c r="N258">
        <f t="shared" si="22"/>
        <v>3.99</v>
      </c>
      <c r="O258" s="4">
        <f t="shared" si="23"/>
        <v>53.01</v>
      </c>
    </row>
    <row r="259" spans="1:15" x14ac:dyDescent="0.25">
      <c r="A259">
        <v>1171</v>
      </c>
      <c r="B259" t="s">
        <v>415</v>
      </c>
      <c r="C259" t="s">
        <v>416</v>
      </c>
      <c r="D259" t="s">
        <v>11</v>
      </c>
      <c r="E259" t="s">
        <v>397</v>
      </c>
      <c r="F259" t="s">
        <v>13</v>
      </c>
      <c r="G259" s="1">
        <v>0.43194444444444446</v>
      </c>
      <c r="H259" s="1">
        <v>0.62361111111111112</v>
      </c>
      <c r="I259">
        <v>61</v>
      </c>
      <c r="J259">
        <f t="shared" si="18"/>
        <v>4.5999999999999996</v>
      </c>
      <c r="K259">
        <f t="shared" si="19"/>
        <v>23</v>
      </c>
      <c r="L259">
        <f t="shared" si="20"/>
        <v>30.5</v>
      </c>
      <c r="M259">
        <f t="shared" si="21"/>
        <v>53.5</v>
      </c>
      <c r="N259">
        <f t="shared" si="22"/>
        <v>3.7450000000000006</v>
      </c>
      <c r="O259" s="4">
        <f t="shared" si="23"/>
        <v>49.755000000000003</v>
      </c>
    </row>
    <row r="260" spans="1:15" x14ac:dyDescent="0.25">
      <c r="A260">
        <v>1316</v>
      </c>
      <c r="B260" t="s">
        <v>68</v>
      </c>
      <c r="C260" t="s">
        <v>69</v>
      </c>
      <c r="D260" t="s">
        <v>23</v>
      </c>
      <c r="E260" t="s">
        <v>118</v>
      </c>
      <c r="F260" t="s">
        <v>13</v>
      </c>
      <c r="G260" s="1">
        <v>0.41319444444444442</v>
      </c>
      <c r="H260" s="1">
        <v>0.61944444444444446</v>
      </c>
      <c r="I260">
        <v>61</v>
      </c>
      <c r="J260">
        <f t="shared" si="18"/>
        <v>5</v>
      </c>
      <c r="K260">
        <f t="shared" si="19"/>
        <v>25</v>
      </c>
      <c r="L260">
        <f t="shared" si="20"/>
        <v>30.5</v>
      </c>
      <c r="M260">
        <f t="shared" si="21"/>
        <v>55.5</v>
      </c>
      <c r="N260">
        <f t="shared" si="22"/>
        <v>3.8850000000000002</v>
      </c>
      <c r="O260" s="4">
        <f t="shared" si="23"/>
        <v>51.615000000000002</v>
      </c>
    </row>
    <row r="261" spans="1:15" x14ac:dyDescent="0.25">
      <c r="A261">
        <v>1367</v>
      </c>
      <c r="B261" t="s">
        <v>348</v>
      </c>
      <c r="C261" t="s">
        <v>286</v>
      </c>
      <c r="D261" t="s">
        <v>287</v>
      </c>
      <c r="E261" t="s">
        <v>337</v>
      </c>
      <c r="F261" t="s">
        <v>13</v>
      </c>
      <c r="G261" s="1">
        <v>0.42222222222222222</v>
      </c>
      <c r="H261" s="1">
        <v>0.61458333333333337</v>
      </c>
      <c r="I261">
        <v>61</v>
      </c>
      <c r="J261">
        <f t="shared" ref="J261:J324" si="24">ROUND((H261-G261)*24,1)</f>
        <v>4.5999999999999996</v>
      </c>
      <c r="K261">
        <f t="shared" ref="K261:K324" si="25">$J261*5</f>
        <v>23</v>
      </c>
      <c r="L261">
        <f t="shared" ref="L261:L324" si="26">IF(F261="packager",I261*0.5,I261*0.3)</f>
        <v>30.5</v>
      </c>
      <c r="M261">
        <f t="shared" ref="M261:M324" si="27">K261+L261</f>
        <v>53.5</v>
      </c>
      <c r="N261">
        <f t="shared" ref="N261:N324" si="28">M261*0.07</f>
        <v>3.7450000000000006</v>
      </c>
      <c r="O261" s="4">
        <f t="shared" ref="O261:O324" si="29">M261-N261</f>
        <v>49.755000000000003</v>
      </c>
    </row>
    <row r="262" spans="1:15" x14ac:dyDescent="0.25">
      <c r="A262">
        <v>1376</v>
      </c>
      <c r="B262" t="s">
        <v>380</v>
      </c>
      <c r="C262" t="s">
        <v>381</v>
      </c>
      <c r="D262" t="s">
        <v>11</v>
      </c>
      <c r="E262" t="s">
        <v>351</v>
      </c>
      <c r="F262" t="s">
        <v>13</v>
      </c>
      <c r="G262" s="1">
        <v>0.39513888888888887</v>
      </c>
      <c r="H262" s="1">
        <v>0.62222222222222223</v>
      </c>
      <c r="I262">
        <v>61</v>
      </c>
      <c r="J262">
        <f t="shared" si="24"/>
        <v>5.5</v>
      </c>
      <c r="K262">
        <f t="shared" si="25"/>
        <v>27.5</v>
      </c>
      <c r="L262">
        <f t="shared" si="26"/>
        <v>30.5</v>
      </c>
      <c r="M262">
        <f t="shared" si="27"/>
        <v>58</v>
      </c>
      <c r="N262">
        <f t="shared" si="28"/>
        <v>4.0600000000000005</v>
      </c>
      <c r="O262" s="4">
        <f t="shared" si="29"/>
        <v>53.94</v>
      </c>
    </row>
    <row r="263" spans="1:15" x14ac:dyDescent="0.25">
      <c r="A263">
        <v>1496</v>
      </c>
      <c r="B263" t="s">
        <v>203</v>
      </c>
      <c r="C263" t="s">
        <v>204</v>
      </c>
      <c r="D263" t="s">
        <v>11</v>
      </c>
      <c r="E263" t="s">
        <v>175</v>
      </c>
      <c r="F263" t="s">
        <v>13</v>
      </c>
      <c r="G263" s="1">
        <v>0.46736111111111112</v>
      </c>
      <c r="H263" s="1">
        <v>0.62152777777777779</v>
      </c>
      <c r="I263">
        <v>61</v>
      </c>
      <c r="J263">
        <f t="shared" si="24"/>
        <v>3.7</v>
      </c>
      <c r="K263">
        <f t="shared" si="25"/>
        <v>18.5</v>
      </c>
      <c r="L263">
        <f t="shared" si="26"/>
        <v>30.5</v>
      </c>
      <c r="M263">
        <f t="shared" si="27"/>
        <v>49</v>
      </c>
      <c r="N263">
        <f t="shared" si="28"/>
        <v>3.43</v>
      </c>
      <c r="O263" s="4">
        <f t="shared" si="29"/>
        <v>45.57</v>
      </c>
    </row>
    <row r="264" spans="1:15" x14ac:dyDescent="0.25">
      <c r="A264">
        <v>1506</v>
      </c>
      <c r="B264" t="s">
        <v>182</v>
      </c>
      <c r="C264" t="s">
        <v>183</v>
      </c>
      <c r="D264" t="s">
        <v>23</v>
      </c>
      <c r="E264" t="s">
        <v>397</v>
      </c>
      <c r="F264" t="s">
        <v>24</v>
      </c>
      <c r="G264" s="1">
        <v>0.40138888888888885</v>
      </c>
      <c r="H264" s="1">
        <v>0.61875000000000002</v>
      </c>
      <c r="I264">
        <v>61</v>
      </c>
      <c r="J264">
        <f t="shared" si="24"/>
        <v>5.2</v>
      </c>
      <c r="K264">
        <f t="shared" si="25"/>
        <v>26</v>
      </c>
      <c r="L264">
        <f t="shared" si="26"/>
        <v>18.3</v>
      </c>
      <c r="M264">
        <f t="shared" si="27"/>
        <v>44.3</v>
      </c>
      <c r="N264">
        <f t="shared" si="28"/>
        <v>3.101</v>
      </c>
      <c r="O264" s="4">
        <f t="shared" si="29"/>
        <v>41.198999999999998</v>
      </c>
    </row>
    <row r="265" spans="1:15" x14ac:dyDescent="0.25">
      <c r="A265">
        <v>1052</v>
      </c>
      <c r="B265" t="s">
        <v>253</v>
      </c>
      <c r="C265" t="s">
        <v>254</v>
      </c>
      <c r="D265" t="s">
        <v>20</v>
      </c>
      <c r="E265" t="s">
        <v>288</v>
      </c>
      <c r="F265" t="s">
        <v>13</v>
      </c>
      <c r="G265" s="1">
        <v>0.43263888888888885</v>
      </c>
      <c r="H265" s="1">
        <v>0.6166666666666667</v>
      </c>
      <c r="I265">
        <v>60</v>
      </c>
      <c r="J265">
        <f t="shared" si="24"/>
        <v>4.4000000000000004</v>
      </c>
      <c r="K265">
        <f t="shared" si="25"/>
        <v>22</v>
      </c>
      <c r="L265">
        <f t="shared" si="26"/>
        <v>30</v>
      </c>
      <c r="M265">
        <f t="shared" si="27"/>
        <v>52</v>
      </c>
      <c r="N265">
        <f t="shared" si="28"/>
        <v>3.6400000000000006</v>
      </c>
      <c r="O265" s="4">
        <f t="shared" si="29"/>
        <v>48.36</v>
      </c>
    </row>
    <row r="266" spans="1:15" x14ac:dyDescent="0.25">
      <c r="A266">
        <v>1141</v>
      </c>
      <c r="B266" t="s">
        <v>340</v>
      </c>
      <c r="C266" t="s">
        <v>341</v>
      </c>
      <c r="D266" t="s">
        <v>23</v>
      </c>
      <c r="E266" t="s">
        <v>337</v>
      </c>
      <c r="F266" t="s">
        <v>13</v>
      </c>
      <c r="G266" s="1">
        <v>0.38263888888888892</v>
      </c>
      <c r="H266" s="1">
        <v>0.61875000000000002</v>
      </c>
      <c r="I266">
        <v>60</v>
      </c>
      <c r="J266">
        <f t="shared" si="24"/>
        <v>5.7</v>
      </c>
      <c r="K266">
        <f t="shared" si="25"/>
        <v>28.5</v>
      </c>
      <c r="L266">
        <f t="shared" si="26"/>
        <v>30</v>
      </c>
      <c r="M266">
        <f t="shared" si="27"/>
        <v>58.5</v>
      </c>
      <c r="N266">
        <f t="shared" si="28"/>
        <v>4.0950000000000006</v>
      </c>
      <c r="O266" s="4">
        <f t="shared" si="29"/>
        <v>54.405000000000001</v>
      </c>
    </row>
    <row r="267" spans="1:15" x14ac:dyDescent="0.25">
      <c r="A267">
        <v>1224</v>
      </c>
      <c r="B267" t="s">
        <v>253</v>
      </c>
      <c r="C267" t="s">
        <v>254</v>
      </c>
      <c r="D267" t="s">
        <v>20</v>
      </c>
      <c r="E267" t="s">
        <v>270</v>
      </c>
      <c r="F267" t="s">
        <v>24</v>
      </c>
      <c r="G267" s="1">
        <v>0.4777777777777778</v>
      </c>
      <c r="H267" s="1">
        <v>0.6166666666666667</v>
      </c>
      <c r="I267">
        <v>60</v>
      </c>
      <c r="J267">
        <f t="shared" si="24"/>
        <v>3.3</v>
      </c>
      <c r="K267">
        <f t="shared" si="25"/>
        <v>16.5</v>
      </c>
      <c r="L267">
        <f t="shared" si="26"/>
        <v>18</v>
      </c>
      <c r="M267">
        <f t="shared" si="27"/>
        <v>34.5</v>
      </c>
      <c r="N267">
        <f t="shared" si="28"/>
        <v>2.415</v>
      </c>
      <c r="O267" s="4">
        <f t="shared" si="29"/>
        <v>32.085000000000001</v>
      </c>
    </row>
    <row r="268" spans="1:15" x14ac:dyDescent="0.25">
      <c r="A268">
        <v>1503</v>
      </c>
      <c r="B268" t="s">
        <v>358</v>
      </c>
      <c r="C268" t="s">
        <v>359</v>
      </c>
      <c r="D268" t="s">
        <v>23</v>
      </c>
      <c r="E268" t="s">
        <v>351</v>
      </c>
      <c r="F268" t="s">
        <v>13</v>
      </c>
      <c r="G268" s="1">
        <v>0.44166666666666665</v>
      </c>
      <c r="H268" s="1">
        <v>0.62291666666666667</v>
      </c>
      <c r="I268">
        <v>60</v>
      </c>
      <c r="J268">
        <f t="shared" si="24"/>
        <v>4.4000000000000004</v>
      </c>
      <c r="K268">
        <f t="shared" si="25"/>
        <v>22</v>
      </c>
      <c r="L268">
        <f t="shared" si="26"/>
        <v>30</v>
      </c>
      <c r="M268">
        <f t="shared" si="27"/>
        <v>52</v>
      </c>
      <c r="N268">
        <f t="shared" si="28"/>
        <v>3.6400000000000006</v>
      </c>
      <c r="O268" s="4">
        <f t="shared" si="29"/>
        <v>48.36</v>
      </c>
    </row>
    <row r="269" spans="1:15" x14ac:dyDescent="0.25">
      <c r="A269">
        <v>1626</v>
      </c>
      <c r="B269" t="s">
        <v>105</v>
      </c>
      <c r="C269" t="s">
        <v>106</v>
      </c>
      <c r="D269" t="s">
        <v>23</v>
      </c>
      <c r="E269" t="s">
        <v>397</v>
      </c>
      <c r="F269" t="s">
        <v>24</v>
      </c>
      <c r="G269" s="1">
        <v>0.41597222222222219</v>
      </c>
      <c r="H269" s="1">
        <v>0.61736111111111114</v>
      </c>
      <c r="I269">
        <v>59</v>
      </c>
      <c r="J269">
        <f t="shared" si="24"/>
        <v>4.8</v>
      </c>
      <c r="K269">
        <f t="shared" si="25"/>
        <v>24</v>
      </c>
      <c r="L269">
        <f t="shared" si="26"/>
        <v>17.7</v>
      </c>
      <c r="M269">
        <f t="shared" si="27"/>
        <v>41.7</v>
      </c>
      <c r="N269">
        <f t="shared" si="28"/>
        <v>2.9190000000000005</v>
      </c>
      <c r="O269" s="4">
        <f t="shared" si="29"/>
        <v>38.781000000000006</v>
      </c>
    </row>
    <row r="270" spans="1:15" x14ac:dyDescent="0.25">
      <c r="A270">
        <v>1676</v>
      </c>
      <c r="B270" t="s">
        <v>213</v>
      </c>
      <c r="C270" t="s">
        <v>214</v>
      </c>
      <c r="D270" t="s">
        <v>11</v>
      </c>
      <c r="E270" t="s">
        <v>175</v>
      </c>
      <c r="F270" t="s">
        <v>13</v>
      </c>
      <c r="G270" s="1">
        <v>0.44722222222222219</v>
      </c>
      <c r="H270" s="1">
        <v>0.61944444444444446</v>
      </c>
      <c r="I270">
        <v>59</v>
      </c>
      <c r="J270">
        <f t="shared" si="24"/>
        <v>4.0999999999999996</v>
      </c>
      <c r="K270">
        <f t="shared" si="25"/>
        <v>20.5</v>
      </c>
      <c r="L270">
        <f t="shared" si="26"/>
        <v>29.5</v>
      </c>
      <c r="M270">
        <f t="shared" si="27"/>
        <v>50</v>
      </c>
      <c r="N270">
        <f t="shared" si="28"/>
        <v>3.5000000000000004</v>
      </c>
      <c r="O270" s="4">
        <f t="shared" si="29"/>
        <v>46.5</v>
      </c>
    </row>
    <row r="271" spans="1:15" x14ac:dyDescent="0.25">
      <c r="A271">
        <v>1022</v>
      </c>
      <c r="B271" t="s">
        <v>119</v>
      </c>
      <c r="C271" t="s">
        <v>120</v>
      </c>
      <c r="D271" t="s">
        <v>23</v>
      </c>
      <c r="E271" t="s">
        <v>233</v>
      </c>
      <c r="F271" t="s">
        <v>13</v>
      </c>
      <c r="G271" s="1">
        <v>0.41736111111111113</v>
      </c>
      <c r="H271" s="1">
        <v>0.62013888888888891</v>
      </c>
      <c r="I271">
        <v>58</v>
      </c>
      <c r="J271">
        <f t="shared" si="24"/>
        <v>4.9000000000000004</v>
      </c>
      <c r="K271">
        <f t="shared" si="25"/>
        <v>24.5</v>
      </c>
      <c r="L271">
        <f t="shared" si="26"/>
        <v>29</v>
      </c>
      <c r="M271">
        <f t="shared" si="27"/>
        <v>53.5</v>
      </c>
      <c r="N271">
        <f t="shared" si="28"/>
        <v>3.7450000000000006</v>
      </c>
      <c r="O271" s="4">
        <f t="shared" si="29"/>
        <v>49.755000000000003</v>
      </c>
    </row>
    <row r="272" spans="1:15" x14ac:dyDescent="0.25">
      <c r="A272">
        <v>1198</v>
      </c>
      <c r="B272" t="s">
        <v>273</v>
      </c>
      <c r="C272" t="s">
        <v>274</v>
      </c>
      <c r="D272" t="s">
        <v>23</v>
      </c>
      <c r="E272" t="s">
        <v>270</v>
      </c>
      <c r="F272" t="s">
        <v>13</v>
      </c>
      <c r="G272" s="1">
        <v>0.38819444444444445</v>
      </c>
      <c r="H272" s="1">
        <v>0.62361111111111112</v>
      </c>
      <c r="I272">
        <v>58</v>
      </c>
      <c r="J272">
        <f t="shared" si="24"/>
        <v>5.7</v>
      </c>
      <c r="K272">
        <f t="shared" si="25"/>
        <v>28.5</v>
      </c>
      <c r="L272">
        <f t="shared" si="26"/>
        <v>29</v>
      </c>
      <c r="M272">
        <f t="shared" si="27"/>
        <v>57.5</v>
      </c>
      <c r="N272">
        <f t="shared" si="28"/>
        <v>4.0250000000000004</v>
      </c>
      <c r="O272" s="4">
        <f t="shared" si="29"/>
        <v>53.475000000000001</v>
      </c>
    </row>
    <row r="273" spans="1:15" x14ac:dyDescent="0.25">
      <c r="A273">
        <v>1405</v>
      </c>
      <c r="B273" t="s">
        <v>374</v>
      </c>
      <c r="C273" t="s">
        <v>375</v>
      </c>
      <c r="D273" t="s">
        <v>23</v>
      </c>
      <c r="E273" t="s">
        <v>351</v>
      </c>
      <c r="F273" t="s">
        <v>13</v>
      </c>
      <c r="G273" s="1">
        <v>0.41805555555555557</v>
      </c>
      <c r="H273" s="1">
        <v>0.62361111111111112</v>
      </c>
      <c r="I273">
        <v>58</v>
      </c>
      <c r="J273">
        <f t="shared" si="24"/>
        <v>4.9000000000000004</v>
      </c>
      <c r="K273">
        <f t="shared" si="25"/>
        <v>24.5</v>
      </c>
      <c r="L273">
        <f t="shared" si="26"/>
        <v>29</v>
      </c>
      <c r="M273">
        <f t="shared" si="27"/>
        <v>53.5</v>
      </c>
      <c r="N273">
        <f t="shared" si="28"/>
        <v>3.7450000000000006</v>
      </c>
      <c r="O273" s="4">
        <f t="shared" si="29"/>
        <v>49.755000000000003</v>
      </c>
    </row>
    <row r="274" spans="1:15" x14ac:dyDescent="0.25">
      <c r="A274">
        <v>1436</v>
      </c>
      <c r="B274" t="s">
        <v>182</v>
      </c>
      <c r="C274" t="s">
        <v>183</v>
      </c>
      <c r="D274" t="s">
        <v>23</v>
      </c>
      <c r="E274" t="s">
        <v>175</v>
      </c>
      <c r="F274" t="s">
        <v>13</v>
      </c>
      <c r="G274" s="1">
        <v>0.4513888888888889</v>
      </c>
      <c r="H274" s="1">
        <v>0.62430555555555556</v>
      </c>
      <c r="I274">
        <v>58</v>
      </c>
      <c r="J274">
        <f t="shared" si="24"/>
        <v>4.2</v>
      </c>
      <c r="K274">
        <f t="shared" si="25"/>
        <v>21</v>
      </c>
      <c r="L274">
        <f t="shared" si="26"/>
        <v>29</v>
      </c>
      <c r="M274">
        <f t="shared" si="27"/>
        <v>50</v>
      </c>
      <c r="N274">
        <f t="shared" si="28"/>
        <v>3.5000000000000004</v>
      </c>
      <c r="O274" s="4">
        <f t="shared" si="29"/>
        <v>46.5</v>
      </c>
    </row>
    <row r="275" spans="1:15" x14ac:dyDescent="0.25">
      <c r="A275">
        <v>1539</v>
      </c>
      <c r="B275" t="s">
        <v>227</v>
      </c>
      <c r="C275" t="s">
        <v>228</v>
      </c>
      <c r="D275" t="s">
        <v>11</v>
      </c>
      <c r="E275" t="s">
        <v>175</v>
      </c>
      <c r="F275" t="s">
        <v>13</v>
      </c>
      <c r="G275" s="1">
        <v>0.45763888888888887</v>
      </c>
      <c r="H275" s="1">
        <v>0.62430555555555556</v>
      </c>
      <c r="I275">
        <v>58</v>
      </c>
      <c r="J275">
        <f t="shared" si="24"/>
        <v>4</v>
      </c>
      <c r="K275">
        <f t="shared" si="25"/>
        <v>20</v>
      </c>
      <c r="L275">
        <f t="shared" si="26"/>
        <v>29</v>
      </c>
      <c r="M275">
        <f t="shared" si="27"/>
        <v>49</v>
      </c>
      <c r="N275">
        <f t="shared" si="28"/>
        <v>3.43</v>
      </c>
      <c r="O275" s="4">
        <f t="shared" si="29"/>
        <v>45.57</v>
      </c>
    </row>
    <row r="276" spans="1:15" x14ac:dyDescent="0.25">
      <c r="A276">
        <v>1007</v>
      </c>
      <c r="B276" t="s">
        <v>107</v>
      </c>
      <c r="C276" t="s">
        <v>108</v>
      </c>
      <c r="D276" t="s">
        <v>23</v>
      </c>
      <c r="E276" t="s">
        <v>288</v>
      </c>
      <c r="F276" t="s">
        <v>13</v>
      </c>
      <c r="G276" s="1">
        <v>0.39999999999999997</v>
      </c>
      <c r="H276" s="1">
        <v>0.62013888888888891</v>
      </c>
      <c r="I276">
        <v>57</v>
      </c>
      <c r="J276">
        <f t="shared" si="24"/>
        <v>5.3</v>
      </c>
      <c r="K276">
        <f t="shared" si="25"/>
        <v>26.5</v>
      </c>
      <c r="L276">
        <f t="shared" si="26"/>
        <v>28.5</v>
      </c>
      <c r="M276">
        <f t="shared" si="27"/>
        <v>55</v>
      </c>
      <c r="N276">
        <f t="shared" si="28"/>
        <v>3.8500000000000005</v>
      </c>
      <c r="O276" s="4">
        <f t="shared" si="29"/>
        <v>51.15</v>
      </c>
    </row>
    <row r="277" spans="1:15" x14ac:dyDescent="0.25">
      <c r="A277">
        <v>1191</v>
      </c>
      <c r="B277" t="s">
        <v>66</v>
      </c>
      <c r="C277" t="s">
        <v>67</v>
      </c>
      <c r="D277" t="s">
        <v>23</v>
      </c>
      <c r="E277" t="s">
        <v>43</v>
      </c>
      <c r="F277" t="s">
        <v>13</v>
      </c>
      <c r="G277" s="1">
        <v>0.38819444444444445</v>
      </c>
      <c r="H277" s="1">
        <v>0.61805555555555558</v>
      </c>
      <c r="I277">
        <v>57</v>
      </c>
      <c r="J277">
        <f t="shared" si="24"/>
        <v>5.5</v>
      </c>
      <c r="K277">
        <f t="shared" si="25"/>
        <v>27.5</v>
      </c>
      <c r="L277">
        <f t="shared" si="26"/>
        <v>28.5</v>
      </c>
      <c r="M277">
        <f t="shared" si="27"/>
        <v>56</v>
      </c>
      <c r="N277">
        <f t="shared" si="28"/>
        <v>3.9200000000000004</v>
      </c>
      <c r="O277" s="4">
        <f t="shared" si="29"/>
        <v>52.08</v>
      </c>
    </row>
    <row r="278" spans="1:15" x14ac:dyDescent="0.25">
      <c r="A278">
        <v>1229</v>
      </c>
      <c r="B278" t="s">
        <v>354</v>
      </c>
      <c r="C278" t="s">
        <v>355</v>
      </c>
      <c r="D278" t="s">
        <v>11</v>
      </c>
      <c r="E278" t="s">
        <v>351</v>
      </c>
      <c r="F278" t="s">
        <v>24</v>
      </c>
      <c r="G278" s="1">
        <v>0.46875</v>
      </c>
      <c r="H278" s="1">
        <v>0.61875000000000002</v>
      </c>
      <c r="I278">
        <v>57</v>
      </c>
      <c r="J278">
        <f t="shared" si="24"/>
        <v>3.6</v>
      </c>
      <c r="K278">
        <f t="shared" si="25"/>
        <v>18</v>
      </c>
      <c r="L278">
        <f t="shared" si="26"/>
        <v>17.099999999999998</v>
      </c>
      <c r="M278">
        <f t="shared" si="27"/>
        <v>35.099999999999994</v>
      </c>
      <c r="N278">
        <f t="shared" si="28"/>
        <v>2.4569999999999999</v>
      </c>
      <c r="O278" s="4">
        <f t="shared" si="29"/>
        <v>32.642999999999994</v>
      </c>
    </row>
    <row r="279" spans="1:15" x14ac:dyDescent="0.25">
      <c r="A279">
        <v>1353</v>
      </c>
      <c r="B279" t="s">
        <v>332</v>
      </c>
      <c r="C279" t="s">
        <v>333</v>
      </c>
      <c r="D279" t="s">
        <v>23</v>
      </c>
      <c r="E279" t="s">
        <v>337</v>
      </c>
      <c r="F279" t="s">
        <v>13</v>
      </c>
      <c r="G279" s="1">
        <v>0.46180555555555558</v>
      </c>
      <c r="H279" s="1">
        <v>0.62013888888888891</v>
      </c>
      <c r="I279">
        <v>57</v>
      </c>
      <c r="J279">
        <f t="shared" si="24"/>
        <v>3.8</v>
      </c>
      <c r="K279">
        <f t="shared" si="25"/>
        <v>19</v>
      </c>
      <c r="L279">
        <f t="shared" si="26"/>
        <v>28.5</v>
      </c>
      <c r="M279">
        <f t="shared" si="27"/>
        <v>47.5</v>
      </c>
      <c r="N279">
        <f t="shared" si="28"/>
        <v>3.3250000000000002</v>
      </c>
      <c r="O279" s="4">
        <f t="shared" si="29"/>
        <v>44.174999999999997</v>
      </c>
    </row>
    <row r="280" spans="1:15" x14ac:dyDescent="0.25">
      <c r="A280">
        <v>1449</v>
      </c>
      <c r="B280" t="s">
        <v>289</v>
      </c>
      <c r="C280" t="s">
        <v>290</v>
      </c>
      <c r="D280" t="s">
        <v>23</v>
      </c>
      <c r="E280" t="s">
        <v>288</v>
      </c>
      <c r="F280" t="s">
        <v>13</v>
      </c>
      <c r="G280" s="1">
        <v>0.48958333333333331</v>
      </c>
      <c r="H280" s="1">
        <v>0.61736111111111114</v>
      </c>
      <c r="I280">
        <v>57</v>
      </c>
      <c r="J280">
        <f t="shared" si="24"/>
        <v>3.1</v>
      </c>
      <c r="K280">
        <f t="shared" si="25"/>
        <v>15.5</v>
      </c>
      <c r="L280">
        <f t="shared" si="26"/>
        <v>28.5</v>
      </c>
      <c r="M280">
        <f t="shared" si="27"/>
        <v>44</v>
      </c>
      <c r="N280">
        <f t="shared" si="28"/>
        <v>3.08</v>
      </c>
      <c r="O280" s="4">
        <f t="shared" si="29"/>
        <v>40.92</v>
      </c>
    </row>
    <row r="281" spans="1:15" x14ac:dyDescent="0.25">
      <c r="A281">
        <v>1572</v>
      </c>
      <c r="B281" t="s">
        <v>142</v>
      </c>
      <c r="C281" t="s">
        <v>143</v>
      </c>
      <c r="D281" t="s">
        <v>11</v>
      </c>
      <c r="E281" t="s">
        <v>130</v>
      </c>
      <c r="F281" t="s">
        <v>13</v>
      </c>
      <c r="G281" s="1">
        <v>0.4458333333333333</v>
      </c>
      <c r="H281" s="1">
        <v>0.62430555555555556</v>
      </c>
      <c r="I281">
        <v>57</v>
      </c>
      <c r="J281">
        <f t="shared" si="24"/>
        <v>4.3</v>
      </c>
      <c r="K281">
        <f t="shared" si="25"/>
        <v>21.5</v>
      </c>
      <c r="L281">
        <f t="shared" si="26"/>
        <v>28.5</v>
      </c>
      <c r="M281">
        <f t="shared" si="27"/>
        <v>50</v>
      </c>
      <c r="N281">
        <f t="shared" si="28"/>
        <v>3.5000000000000004</v>
      </c>
      <c r="O281" s="4">
        <f t="shared" si="29"/>
        <v>46.5</v>
      </c>
    </row>
    <row r="282" spans="1:15" x14ac:dyDescent="0.25">
      <c r="A282">
        <v>1053</v>
      </c>
      <c r="B282" t="s">
        <v>346</v>
      </c>
      <c r="C282" t="s">
        <v>347</v>
      </c>
      <c r="D282" t="s">
        <v>23</v>
      </c>
      <c r="E282" t="s">
        <v>337</v>
      </c>
      <c r="F282" t="s">
        <v>24</v>
      </c>
      <c r="G282" s="1">
        <v>0.45833333333333331</v>
      </c>
      <c r="H282" s="1">
        <v>0.62222222222222223</v>
      </c>
      <c r="I282">
        <v>56</v>
      </c>
      <c r="J282">
        <f t="shared" si="24"/>
        <v>3.9</v>
      </c>
      <c r="K282">
        <f t="shared" si="25"/>
        <v>19.5</v>
      </c>
      <c r="L282">
        <f t="shared" si="26"/>
        <v>16.8</v>
      </c>
      <c r="M282">
        <f t="shared" si="27"/>
        <v>36.299999999999997</v>
      </c>
      <c r="N282">
        <f t="shared" si="28"/>
        <v>2.5409999999999999</v>
      </c>
      <c r="O282" s="4">
        <f t="shared" si="29"/>
        <v>33.759</v>
      </c>
    </row>
    <row r="283" spans="1:15" x14ac:dyDescent="0.25">
      <c r="A283">
        <v>1080</v>
      </c>
      <c r="B283" t="s">
        <v>188</v>
      </c>
      <c r="C283" t="s">
        <v>189</v>
      </c>
      <c r="D283" t="s">
        <v>23</v>
      </c>
      <c r="E283" t="s">
        <v>175</v>
      </c>
      <c r="F283" t="s">
        <v>13</v>
      </c>
      <c r="G283" s="1">
        <v>0.44305555555555554</v>
      </c>
      <c r="H283" s="1">
        <v>0.61458333333333337</v>
      </c>
      <c r="I283">
        <v>56</v>
      </c>
      <c r="J283">
        <f t="shared" si="24"/>
        <v>4.0999999999999996</v>
      </c>
      <c r="K283">
        <f t="shared" si="25"/>
        <v>20.5</v>
      </c>
      <c r="L283">
        <f t="shared" si="26"/>
        <v>28</v>
      </c>
      <c r="M283">
        <f t="shared" si="27"/>
        <v>48.5</v>
      </c>
      <c r="N283">
        <f t="shared" si="28"/>
        <v>3.3950000000000005</v>
      </c>
      <c r="O283" s="4">
        <f t="shared" si="29"/>
        <v>45.104999999999997</v>
      </c>
    </row>
    <row r="284" spans="1:15" x14ac:dyDescent="0.25">
      <c r="A284">
        <v>1186</v>
      </c>
      <c r="B284" t="s">
        <v>109</v>
      </c>
      <c r="C284" t="s">
        <v>110</v>
      </c>
      <c r="D284" t="s">
        <v>11</v>
      </c>
      <c r="E284" t="s">
        <v>175</v>
      </c>
      <c r="F284" t="s">
        <v>13</v>
      </c>
      <c r="G284" s="1">
        <v>0.47222222222222227</v>
      </c>
      <c r="H284" s="1">
        <v>0.62430555555555556</v>
      </c>
      <c r="I284">
        <v>56</v>
      </c>
      <c r="J284">
        <f t="shared" si="24"/>
        <v>3.7</v>
      </c>
      <c r="K284">
        <f t="shared" si="25"/>
        <v>18.5</v>
      </c>
      <c r="L284">
        <f t="shared" si="26"/>
        <v>28</v>
      </c>
      <c r="M284">
        <f t="shared" si="27"/>
        <v>46.5</v>
      </c>
      <c r="N284">
        <f t="shared" si="28"/>
        <v>3.2550000000000003</v>
      </c>
      <c r="O284" s="4">
        <f t="shared" si="29"/>
        <v>43.244999999999997</v>
      </c>
    </row>
    <row r="285" spans="1:15" x14ac:dyDescent="0.25">
      <c r="A285">
        <v>1346</v>
      </c>
      <c r="B285" t="s">
        <v>197</v>
      </c>
      <c r="C285" t="s">
        <v>198</v>
      </c>
      <c r="D285" t="s">
        <v>23</v>
      </c>
      <c r="E285" t="s">
        <v>175</v>
      </c>
      <c r="F285" t="s">
        <v>13</v>
      </c>
      <c r="G285" s="1">
        <v>0.49305555555555558</v>
      </c>
      <c r="H285" s="1">
        <v>0.61597222222222225</v>
      </c>
      <c r="I285">
        <v>56</v>
      </c>
      <c r="J285">
        <f t="shared" si="24"/>
        <v>3</v>
      </c>
      <c r="K285">
        <f t="shared" si="25"/>
        <v>15</v>
      </c>
      <c r="L285">
        <f t="shared" si="26"/>
        <v>28</v>
      </c>
      <c r="M285">
        <f t="shared" si="27"/>
        <v>43</v>
      </c>
      <c r="N285">
        <f t="shared" si="28"/>
        <v>3.0100000000000002</v>
      </c>
      <c r="O285" s="4">
        <f t="shared" si="29"/>
        <v>39.99</v>
      </c>
    </row>
    <row r="286" spans="1:15" x14ac:dyDescent="0.25">
      <c r="A286">
        <v>1428</v>
      </c>
      <c r="B286" t="s">
        <v>378</v>
      </c>
      <c r="C286" t="s">
        <v>379</v>
      </c>
      <c r="D286" t="s">
        <v>11</v>
      </c>
      <c r="E286" t="s">
        <v>351</v>
      </c>
      <c r="F286" t="s">
        <v>13</v>
      </c>
      <c r="G286" s="1">
        <v>0.43333333333333335</v>
      </c>
      <c r="H286" s="1">
        <v>0.62291666666666667</v>
      </c>
      <c r="I286">
        <v>56</v>
      </c>
      <c r="J286">
        <f t="shared" si="24"/>
        <v>4.5999999999999996</v>
      </c>
      <c r="K286">
        <f t="shared" si="25"/>
        <v>23</v>
      </c>
      <c r="L286">
        <f t="shared" si="26"/>
        <v>28</v>
      </c>
      <c r="M286">
        <f t="shared" si="27"/>
        <v>51</v>
      </c>
      <c r="N286">
        <f t="shared" si="28"/>
        <v>3.5700000000000003</v>
      </c>
      <c r="O286" s="4">
        <f t="shared" si="29"/>
        <v>47.43</v>
      </c>
    </row>
    <row r="287" spans="1:15" x14ac:dyDescent="0.25">
      <c r="A287">
        <v>1484</v>
      </c>
      <c r="B287" t="s">
        <v>240</v>
      </c>
      <c r="C287" t="s">
        <v>241</v>
      </c>
      <c r="D287" t="s">
        <v>23</v>
      </c>
      <c r="E287" t="s">
        <v>192</v>
      </c>
      <c r="F287" t="s">
        <v>13</v>
      </c>
      <c r="G287" s="1">
        <v>0.4291666666666667</v>
      </c>
      <c r="H287" s="1">
        <v>0.62361111111111112</v>
      </c>
      <c r="I287">
        <v>56</v>
      </c>
      <c r="J287">
        <f t="shared" si="24"/>
        <v>4.7</v>
      </c>
      <c r="K287">
        <f t="shared" si="25"/>
        <v>23.5</v>
      </c>
      <c r="L287">
        <f t="shared" si="26"/>
        <v>28</v>
      </c>
      <c r="M287">
        <f t="shared" si="27"/>
        <v>51.5</v>
      </c>
      <c r="N287">
        <f t="shared" si="28"/>
        <v>3.6050000000000004</v>
      </c>
      <c r="O287" s="4">
        <f t="shared" si="29"/>
        <v>47.894999999999996</v>
      </c>
    </row>
    <row r="288" spans="1:15" x14ac:dyDescent="0.25">
      <c r="A288">
        <v>1540</v>
      </c>
      <c r="B288" t="s">
        <v>360</v>
      </c>
      <c r="C288" t="s">
        <v>361</v>
      </c>
      <c r="D288" t="s">
        <v>11</v>
      </c>
      <c r="E288" t="s">
        <v>351</v>
      </c>
      <c r="F288" t="s">
        <v>13</v>
      </c>
      <c r="G288" s="1">
        <v>0.42777777777777781</v>
      </c>
      <c r="H288" s="1">
        <v>0.62291666666666667</v>
      </c>
      <c r="I288">
        <v>56</v>
      </c>
      <c r="J288">
        <f t="shared" si="24"/>
        <v>4.7</v>
      </c>
      <c r="K288">
        <f t="shared" si="25"/>
        <v>23.5</v>
      </c>
      <c r="L288">
        <f t="shared" si="26"/>
        <v>28</v>
      </c>
      <c r="M288">
        <f t="shared" si="27"/>
        <v>51.5</v>
      </c>
      <c r="N288">
        <f t="shared" si="28"/>
        <v>3.6050000000000004</v>
      </c>
      <c r="O288" s="4">
        <f t="shared" si="29"/>
        <v>47.894999999999996</v>
      </c>
    </row>
    <row r="289" spans="1:15" x14ac:dyDescent="0.25">
      <c r="A289">
        <v>1572</v>
      </c>
      <c r="B289" t="s">
        <v>119</v>
      </c>
      <c r="C289" t="s">
        <v>120</v>
      </c>
      <c r="D289" t="s">
        <v>23</v>
      </c>
      <c r="E289" t="s">
        <v>175</v>
      </c>
      <c r="F289" t="s">
        <v>13</v>
      </c>
      <c r="G289" s="1">
        <v>0.46111111111111108</v>
      </c>
      <c r="H289" s="1">
        <v>0.62361111111111112</v>
      </c>
      <c r="I289">
        <v>56</v>
      </c>
      <c r="J289">
        <f t="shared" si="24"/>
        <v>3.9</v>
      </c>
      <c r="K289">
        <f t="shared" si="25"/>
        <v>19.5</v>
      </c>
      <c r="L289">
        <f t="shared" si="26"/>
        <v>28</v>
      </c>
      <c r="M289">
        <f t="shared" si="27"/>
        <v>47.5</v>
      </c>
      <c r="N289">
        <f t="shared" si="28"/>
        <v>3.3250000000000002</v>
      </c>
      <c r="O289" s="4">
        <f t="shared" si="29"/>
        <v>44.174999999999997</v>
      </c>
    </row>
    <row r="290" spans="1:15" x14ac:dyDescent="0.25">
      <c r="A290">
        <v>1603</v>
      </c>
      <c r="B290" t="s">
        <v>311</v>
      </c>
      <c r="C290" t="s">
        <v>398</v>
      </c>
      <c r="D290" t="s">
        <v>23</v>
      </c>
      <c r="E290" t="s">
        <v>397</v>
      </c>
      <c r="F290" t="s">
        <v>13</v>
      </c>
      <c r="G290" s="1">
        <v>0.49861111111111112</v>
      </c>
      <c r="H290" s="1">
        <v>0.62361111111111112</v>
      </c>
      <c r="I290">
        <v>56</v>
      </c>
      <c r="J290">
        <f t="shared" si="24"/>
        <v>3</v>
      </c>
      <c r="K290">
        <f t="shared" si="25"/>
        <v>15</v>
      </c>
      <c r="L290">
        <f t="shared" si="26"/>
        <v>28</v>
      </c>
      <c r="M290">
        <f t="shared" si="27"/>
        <v>43</v>
      </c>
      <c r="N290">
        <f t="shared" si="28"/>
        <v>3.0100000000000002</v>
      </c>
      <c r="O290" s="4">
        <f t="shared" si="29"/>
        <v>39.99</v>
      </c>
    </row>
    <row r="291" spans="1:15" x14ac:dyDescent="0.25">
      <c r="A291">
        <v>1065</v>
      </c>
      <c r="B291" t="s">
        <v>144</v>
      </c>
      <c r="C291" t="s">
        <v>145</v>
      </c>
      <c r="D291" t="s">
        <v>11</v>
      </c>
      <c r="E291" t="s">
        <v>130</v>
      </c>
      <c r="F291" t="s">
        <v>13</v>
      </c>
      <c r="G291" s="1">
        <v>0.48819444444444443</v>
      </c>
      <c r="H291" s="1">
        <v>0.61875000000000002</v>
      </c>
      <c r="I291">
        <v>55</v>
      </c>
      <c r="J291">
        <f t="shared" si="24"/>
        <v>3.1</v>
      </c>
      <c r="K291">
        <f t="shared" si="25"/>
        <v>15.5</v>
      </c>
      <c r="L291">
        <f t="shared" si="26"/>
        <v>27.5</v>
      </c>
      <c r="M291">
        <f t="shared" si="27"/>
        <v>43</v>
      </c>
      <c r="N291">
        <f t="shared" si="28"/>
        <v>3.0100000000000002</v>
      </c>
      <c r="O291" s="4">
        <f t="shared" si="29"/>
        <v>39.99</v>
      </c>
    </row>
    <row r="292" spans="1:15" x14ac:dyDescent="0.25">
      <c r="A292">
        <v>1075</v>
      </c>
      <c r="B292" t="s">
        <v>364</v>
      </c>
      <c r="C292" t="s">
        <v>365</v>
      </c>
      <c r="D292" t="s">
        <v>11</v>
      </c>
      <c r="E292" t="s">
        <v>397</v>
      </c>
      <c r="F292" t="s">
        <v>13</v>
      </c>
      <c r="G292" s="1">
        <v>0.37986111111111115</v>
      </c>
      <c r="H292" s="1">
        <v>0.61805555555555558</v>
      </c>
      <c r="I292">
        <v>55</v>
      </c>
      <c r="J292">
        <f t="shared" si="24"/>
        <v>5.7</v>
      </c>
      <c r="K292">
        <f t="shared" si="25"/>
        <v>28.5</v>
      </c>
      <c r="L292">
        <f t="shared" si="26"/>
        <v>27.5</v>
      </c>
      <c r="M292">
        <f t="shared" si="27"/>
        <v>56</v>
      </c>
      <c r="N292">
        <f t="shared" si="28"/>
        <v>3.9200000000000004</v>
      </c>
      <c r="O292" s="4">
        <f t="shared" si="29"/>
        <v>52.08</v>
      </c>
    </row>
    <row r="293" spans="1:15" x14ac:dyDescent="0.25">
      <c r="A293">
        <v>1118</v>
      </c>
      <c r="B293" t="s">
        <v>16</v>
      </c>
      <c r="C293" t="s">
        <v>17</v>
      </c>
      <c r="D293" t="s">
        <v>11</v>
      </c>
      <c r="E293" t="s">
        <v>12</v>
      </c>
      <c r="F293" t="s">
        <v>13</v>
      </c>
      <c r="G293" s="1">
        <v>0.41666666666666669</v>
      </c>
      <c r="H293" s="1">
        <v>0.6166666666666667</v>
      </c>
      <c r="I293">
        <v>55</v>
      </c>
      <c r="J293">
        <f t="shared" si="24"/>
        <v>4.8</v>
      </c>
      <c r="K293">
        <f t="shared" si="25"/>
        <v>24</v>
      </c>
      <c r="L293">
        <f t="shared" si="26"/>
        <v>27.5</v>
      </c>
      <c r="M293">
        <f t="shared" si="27"/>
        <v>51.5</v>
      </c>
      <c r="N293">
        <f t="shared" si="28"/>
        <v>3.6050000000000004</v>
      </c>
      <c r="O293" s="4">
        <f t="shared" si="29"/>
        <v>47.894999999999996</v>
      </c>
    </row>
    <row r="294" spans="1:15" x14ac:dyDescent="0.25">
      <c r="A294">
        <v>1161</v>
      </c>
      <c r="B294" t="s">
        <v>41</v>
      </c>
      <c r="C294" t="s">
        <v>42</v>
      </c>
      <c r="D294" t="s">
        <v>11</v>
      </c>
      <c r="E294" t="s">
        <v>43</v>
      </c>
      <c r="F294" t="s">
        <v>13</v>
      </c>
      <c r="G294" s="1">
        <v>0.39097222222222222</v>
      </c>
      <c r="H294" s="1">
        <v>0.62152777777777779</v>
      </c>
      <c r="I294">
        <v>55</v>
      </c>
      <c r="J294">
        <f t="shared" si="24"/>
        <v>5.5</v>
      </c>
      <c r="K294">
        <f t="shared" si="25"/>
        <v>27.5</v>
      </c>
      <c r="L294">
        <f t="shared" si="26"/>
        <v>27.5</v>
      </c>
      <c r="M294">
        <f t="shared" si="27"/>
        <v>55</v>
      </c>
      <c r="N294">
        <f t="shared" si="28"/>
        <v>3.8500000000000005</v>
      </c>
      <c r="O294" s="4">
        <f t="shared" si="29"/>
        <v>51.15</v>
      </c>
    </row>
    <row r="295" spans="1:15" x14ac:dyDescent="0.25">
      <c r="A295">
        <v>1253</v>
      </c>
      <c r="B295" t="s">
        <v>285</v>
      </c>
      <c r="C295" t="s">
        <v>286</v>
      </c>
      <c r="D295" t="s">
        <v>287</v>
      </c>
      <c r="E295" t="s">
        <v>337</v>
      </c>
      <c r="F295" t="s">
        <v>13</v>
      </c>
      <c r="G295" s="1">
        <v>0.49305555555555558</v>
      </c>
      <c r="H295" s="1">
        <v>0.62222222222222223</v>
      </c>
      <c r="I295">
        <v>55</v>
      </c>
      <c r="J295">
        <f t="shared" si="24"/>
        <v>3.1</v>
      </c>
      <c r="K295">
        <f t="shared" si="25"/>
        <v>15.5</v>
      </c>
      <c r="L295">
        <f t="shared" si="26"/>
        <v>27.5</v>
      </c>
      <c r="M295">
        <f t="shared" si="27"/>
        <v>43</v>
      </c>
      <c r="N295">
        <f t="shared" si="28"/>
        <v>3.0100000000000002</v>
      </c>
      <c r="O295" s="4">
        <f t="shared" si="29"/>
        <v>39.99</v>
      </c>
    </row>
    <row r="296" spans="1:15" x14ac:dyDescent="0.25">
      <c r="A296">
        <v>1275</v>
      </c>
      <c r="B296" t="s">
        <v>86</v>
      </c>
      <c r="C296" t="s">
        <v>87</v>
      </c>
      <c r="D296" t="s">
        <v>11</v>
      </c>
      <c r="E296" t="s">
        <v>174</v>
      </c>
      <c r="F296" t="s">
        <v>13</v>
      </c>
      <c r="G296" s="1">
        <v>0.43541666666666662</v>
      </c>
      <c r="H296" s="1">
        <v>0.62430555555555556</v>
      </c>
      <c r="I296">
        <v>55</v>
      </c>
      <c r="J296">
        <f t="shared" si="24"/>
        <v>4.5</v>
      </c>
      <c r="K296">
        <f t="shared" si="25"/>
        <v>22.5</v>
      </c>
      <c r="L296">
        <f t="shared" si="26"/>
        <v>27.5</v>
      </c>
      <c r="M296">
        <f t="shared" si="27"/>
        <v>50</v>
      </c>
      <c r="N296">
        <f t="shared" si="28"/>
        <v>3.5000000000000004</v>
      </c>
      <c r="O296" s="4">
        <f t="shared" si="29"/>
        <v>46.5</v>
      </c>
    </row>
    <row r="297" spans="1:15" x14ac:dyDescent="0.25">
      <c r="A297">
        <v>1367</v>
      </c>
      <c r="B297" t="s">
        <v>376</v>
      </c>
      <c r="C297" t="s">
        <v>377</v>
      </c>
      <c r="D297" t="s">
        <v>11</v>
      </c>
      <c r="E297" t="s">
        <v>351</v>
      </c>
      <c r="F297" t="s">
        <v>13</v>
      </c>
      <c r="G297" s="1">
        <v>0.4055555555555555</v>
      </c>
      <c r="H297" s="1">
        <v>0.62083333333333335</v>
      </c>
      <c r="I297">
        <v>55</v>
      </c>
      <c r="J297">
        <f t="shared" si="24"/>
        <v>5.2</v>
      </c>
      <c r="K297">
        <f t="shared" si="25"/>
        <v>26</v>
      </c>
      <c r="L297">
        <f t="shared" si="26"/>
        <v>27.5</v>
      </c>
      <c r="M297">
        <f t="shared" si="27"/>
        <v>53.5</v>
      </c>
      <c r="N297">
        <f t="shared" si="28"/>
        <v>3.7450000000000006</v>
      </c>
      <c r="O297" s="4">
        <f t="shared" si="29"/>
        <v>49.755000000000003</v>
      </c>
    </row>
    <row r="298" spans="1:15" x14ac:dyDescent="0.25">
      <c r="A298">
        <v>1463</v>
      </c>
      <c r="B298" t="s">
        <v>92</v>
      </c>
      <c r="C298" t="s">
        <v>93</v>
      </c>
      <c r="D298" t="s">
        <v>23</v>
      </c>
      <c r="E298" t="s">
        <v>43</v>
      </c>
      <c r="F298" t="s">
        <v>13</v>
      </c>
      <c r="G298" s="1">
        <v>0.4381944444444445</v>
      </c>
      <c r="H298" s="1">
        <v>0.61736111111111114</v>
      </c>
      <c r="I298">
        <v>55</v>
      </c>
      <c r="J298">
        <f t="shared" si="24"/>
        <v>4.3</v>
      </c>
      <c r="K298">
        <f t="shared" si="25"/>
        <v>21.5</v>
      </c>
      <c r="L298">
        <f t="shared" si="26"/>
        <v>27.5</v>
      </c>
      <c r="M298">
        <f t="shared" si="27"/>
        <v>49</v>
      </c>
      <c r="N298">
        <f t="shared" si="28"/>
        <v>3.43</v>
      </c>
      <c r="O298" s="4">
        <f t="shared" si="29"/>
        <v>45.57</v>
      </c>
    </row>
    <row r="299" spans="1:15" x14ac:dyDescent="0.25">
      <c r="A299">
        <v>1482</v>
      </c>
      <c r="B299" t="s">
        <v>172</v>
      </c>
      <c r="C299" t="s">
        <v>173</v>
      </c>
      <c r="D299" t="s">
        <v>23</v>
      </c>
      <c r="E299" t="s">
        <v>161</v>
      </c>
      <c r="F299" t="s">
        <v>13</v>
      </c>
      <c r="G299" s="1">
        <v>0.44097222222222227</v>
      </c>
      <c r="H299" s="1">
        <v>0.61527777777777781</v>
      </c>
      <c r="I299">
        <v>55</v>
      </c>
      <c r="J299">
        <f t="shared" si="24"/>
        <v>4.2</v>
      </c>
      <c r="K299">
        <f t="shared" si="25"/>
        <v>21</v>
      </c>
      <c r="L299">
        <f t="shared" si="26"/>
        <v>27.5</v>
      </c>
      <c r="M299">
        <f t="shared" si="27"/>
        <v>48.5</v>
      </c>
      <c r="N299">
        <f t="shared" si="28"/>
        <v>3.3950000000000005</v>
      </c>
      <c r="O299" s="4">
        <f t="shared" si="29"/>
        <v>45.104999999999997</v>
      </c>
    </row>
    <row r="300" spans="1:15" x14ac:dyDescent="0.25">
      <c r="A300">
        <v>1539</v>
      </c>
      <c r="B300" t="s">
        <v>113</v>
      </c>
      <c r="C300" t="s">
        <v>114</v>
      </c>
      <c r="D300" t="s">
        <v>23</v>
      </c>
      <c r="E300" t="s">
        <v>118</v>
      </c>
      <c r="F300" t="s">
        <v>13</v>
      </c>
      <c r="G300" s="1">
        <v>0.4069444444444445</v>
      </c>
      <c r="H300" s="1">
        <v>0.62361111111111112</v>
      </c>
      <c r="I300">
        <v>55</v>
      </c>
      <c r="J300">
        <f t="shared" si="24"/>
        <v>5.2</v>
      </c>
      <c r="K300">
        <f t="shared" si="25"/>
        <v>26</v>
      </c>
      <c r="L300">
        <f t="shared" si="26"/>
        <v>27.5</v>
      </c>
      <c r="M300">
        <f t="shared" si="27"/>
        <v>53.5</v>
      </c>
      <c r="N300">
        <f t="shared" si="28"/>
        <v>3.7450000000000006</v>
      </c>
      <c r="O300" s="4">
        <f t="shared" si="29"/>
        <v>49.755000000000003</v>
      </c>
    </row>
    <row r="301" spans="1:15" x14ac:dyDescent="0.25">
      <c r="A301">
        <v>1025</v>
      </c>
      <c r="B301" t="s">
        <v>33</v>
      </c>
      <c r="C301" t="s">
        <v>34</v>
      </c>
      <c r="D301" t="s">
        <v>23</v>
      </c>
      <c r="E301" t="s">
        <v>174</v>
      </c>
      <c r="F301" t="s">
        <v>13</v>
      </c>
      <c r="G301" s="1">
        <v>0.44513888888888892</v>
      </c>
      <c r="H301" s="1">
        <v>0.62013888888888891</v>
      </c>
      <c r="I301">
        <v>54</v>
      </c>
      <c r="J301">
        <f t="shared" si="24"/>
        <v>4.2</v>
      </c>
      <c r="K301">
        <f t="shared" si="25"/>
        <v>21</v>
      </c>
      <c r="L301">
        <f t="shared" si="26"/>
        <v>27</v>
      </c>
      <c r="M301">
        <f t="shared" si="27"/>
        <v>48</v>
      </c>
      <c r="N301">
        <f t="shared" si="28"/>
        <v>3.3600000000000003</v>
      </c>
      <c r="O301" s="4">
        <f t="shared" si="29"/>
        <v>44.64</v>
      </c>
    </row>
    <row r="302" spans="1:15" x14ac:dyDescent="0.25">
      <c r="A302">
        <v>1212</v>
      </c>
      <c r="B302" t="s">
        <v>195</v>
      </c>
      <c r="C302" t="s">
        <v>196</v>
      </c>
      <c r="D302" t="s">
        <v>152</v>
      </c>
      <c r="E302" t="s">
        <v>255</v>
      </c>
      <c r="F302" t="s">
        <v>13</v>
      </c>
      <c r="G302" s="1">
        <v>0.4916666666666667</v>
      </c>
      <c r="H302" s="1">
        <v>0.61527777777777781</v>
      </c>
      <c r="I302">
        <v>54</v>
      </c>
      <c r="J302">
        <f t="shared" si="24"/>
        <v>3</v>
      </c>
      <c r="K302">
        <f t="shared" si="25"/>
        <v>15</v>
      </c>
      <c r="L302">
        <f t="shared" si="26"/>
        <v>27</v>
      </c>
      <c r="M302">
        <f t="shared" si="27"/>
        <v>42</v>
      </c>
      <c r="N302">
        <f t="shared" si="28"/>
        <v>2.9400000000000004</v>
      </c>
      <c r="O302" s="4">
        <f t="shared" si="29"/>
        <v>39.06</v>
      </c>
    </row>
    <row r="303" spans="1:15" x14ac:dyDescent="0.25">
      <c r="A303">
        <v>1469</v>
      </c>
      <c r="B303" t="s">
        <v>207</v>
      </c>
      <c r="C303" t="s">
        <v>208</v>
      </c>
      <c r="D303" t="s">
        <v>23</v>
      </c>
      <c r="E303" t="s">
        <v>175</v>
      </c>
      <c r="F303" t="s">
        <v>24</v>
      </c>
      <c r="G303" s="1">
        <v>0.42638888888888887</v>
      </c>
      <c r="H303" s="1">
        <v>0.61458333333333337</v>
      </c>
      <c r="I303">
        <v>54</v>
      </c>
      <c r="J303">
        <f t="shared" si="24"/>
        <v>4.5</v>
      </c>
      <c r="K303">
        <f t="shared" si="25"/>
        <v>22.5</v>
      </c>
      <c r="L303">
        <f t="shared" si="26"/>
        <v>16.2</v>
      </c>
      <c r="M303">
        <f t="shared" si="27"/>
        <v>38.700000000000003</v>
      </c>
      <c r="N303">
        <f t="shared" si="28"/>
        <v>2.7090000000000005</v>
      </c>
      <c r="O303" s="4">
        <f t="shared" si="29"/>
        <v>35.991</v>
      </c>
    </row>
    <row r="304" spans="1:15" x14ac:dyDescent="0.25">
      <c r="A304">
        <v>1487</v>
      </c>
      <c r="B304" t="s">
        <v>264</v>
      </c>
      <c r="C304" t="s">
        <v>265</v>
      </c>
      <c r="D304" t="s">
        <v>11</v>
      </c>
      <c r="E304" t="s">
        <v>255</v>
      </c>
      <c r="F304" t="s">
        <v>13</v>
      </c>
      <c r="G304" s="1">
        <v>0.43958333333333338</v>
      </c>
      <c r="H304" s="1">
        <v>0.62291666666666667</v>
      </c>
      <c r="I304">
        <v>54</v>
      </c>
      <c r="J304">
        <f t="shared" si="24"/>
        <v>4.4000000000000004</v>
      </c>
      <c r="K304">
        <f t="shared" si="25"/>
        <v>22</v>
      </c>
      <c r="L304">
        <f t="shared" si="26"/>
        <v>27</v>
      </c>
      <c r="M304">
        <f t="shared" si="27"/>
        <v>49</v>
      </c>
      <c r="N304">
        <f t="shared" si="28"/>
        <v>3.43</v>
      </c>
      <c r="O304" s="4">
        <f t="shared" si="29"/>
        <v>45.57</v>
      </c>
    </row>
    <row r="305" spans="1:15" x14ac:dyDescent="0.25">
      <c r="A305">
        <v>1566</v>
      </c>
      <c r="B305" t="s">
        <v>279</v>
      </c>
      <c r="C305" t="s">
        <v>280</v>
      </c>
      <c r="D305" t="s">
        <v>23</v>
      </c>
      <c r="E305" t="s">
        <v>270</v>
      </c>
      <c r="F305" t="s">
        <v>13</v>
      </c>
      <c r="G305" s="1">
        <v>0.47986111111111113</v>
      </c>
      <c r="H305" s="1">
        <v>0.61805555555555558</v>
      </c>
      <c r="I305">
        <v>54</v>
      </c>
      <c r="J305">
        <f t="shared" si="24"/>
        <v>3.3</v>
      </c>
      <c r="K305">
        <f t="shared" si="25"/>
        <v>16.5</v>
      </c>
      <c r="L305">
        <f t="shared" si="26"/>
        <v>27</v>
      </c>
      <c r="M305">
        <f t="shared" si="27"/>
        <v>43.5</v>
      </c>
      <c r="N305">
        <f t="shared" si="28"/>
        <v>3.0450000000000004</v>
      </c>
      <c r="O305" s="4">
        <f t="shared" si="29"/>
        <v>40.454999999999998</v>
      </c>
    </row>
    <row r="306" spans="1:15" x14ac:dyDescent="0.25">
      <c r="A306">
        <v>1053</v>
      </c>
      <c r="B306" t="s">
        <v>275</v>
      </c>
      <c r="C306" t="s">
        <v>276</v>
      </c>
      <c r="D306" t="s">
        <v>11</v>
      </c>
      <c r="E306" t="s">
        <v>270</v>
      </c>
      <c r="F306" t="s">
        <v>13</v>
      </c>
      <c r="G306" s="1">
        <v>0.41597222222222219</v>
      </c>
      <c r="H306" s="1">
        <v>0.61597222222222225</v>
      </c>
      <c r="I306">
        <v>53</v>
      </c>
      <c r="J306">
        <f t="shared" si="24"/>
        <v>4.8</v>
      </c>
      <c r="K306">
        <f t="shared" si="25"/>
        <v>24</v>
      </c>
      <c r="L306">
        <f t="shared" si="26"/>
        <v>26.5</v>
      </c>
      <c r="M306">
        <f t="shared" si="27"/>
        <v>50.5</v>
      </c>
      <c r="N306">
        <f t="shared" si="28"/>
        <v>3.5350000000000001</v>
      </c>
      <c r="O306" s="4">
        <f t="shared" si="29"/>
        <v>46.965000000000003</v>
      </c>
    </row>
    <row r="307" spans="1:15" x14ac:dyDescent="0.25">
      <c r="A307">
        <v>1689</v>
      </c>
      <c r="B307" t="s">
        <v>249</v>
      </c>
      <c r="C307" t="s">
        <v>250</v>
      </c>
      <c r="D307" t="s">
        <v>23</v>
      </c>
      <c r="E307" t="s">
        <v>192</v>
      </c>
      <c r="F307" t="s">
        <v>13</v>
      </c>
      <c r="G307" s="1">
        <v>0.44722222222222219</v>
      </c>
      <c r="H307" s="1">
        <v>0.62083333333333335</v>
      </c>
      <c r="I307">
        <v>53</v>
      </c>
      <c r="J307">
        <f t="shared" si="24"/>
        <v>4.2</v>
      </c>
      <c r="K307">
        <f t="shared" si="25"/>
        <v>21</v>
      </c>
      <c r="L307">
        <f t="shared" si="26"/>
        <v>26.5</v>
      </c>
      <c r="M307">
        <f t="shared" si="27"/>
        <v>47.5</v>
      </c>
      <c r="N307">
        <f t="shared" si="28"/>
        <v>3.3250000000000002</v>
      </c>
      <c r="O307" s="4">
        <f t="shared" si="29"/>
        <v>44.174999999999997</v>
      </c>
    </row>
    <row r="308" spans="1:15" x14ac:dyDescent="0.25">
      <c r="A308">
        <v>1538</v>
      </c>
      <c r="B308" t="s">
        <v>56</v>
      </c>
      <c r="C308" t="s">
        <v>57</v>
      </c>
      <c r="D308" t="s">
        <v>11</v>
      </c>
      <c r="E308" t="s">
        <v>43</v>
      </c>
      <c r="F308" t="s">
        <v>13</v>
      </c>
      <c r="G308" s="1">
        <v>0.44027777777777777</v>
      </c>
      <c r="H308" s="1">
        <v>0.61875000000000002</v>
      </c>
      <c r="I308">
        <v>52</v>
      </c>
      <c r="J308">
        <f t="shared" si="24"/>
        <v>4.3</v>
      </c>
      <c r="K308">
        <f t="shared" si="25"/>
        <v>21.5</v>
      </c>
      <c r="L308">
        <f t="shared" si="26"/>
        <v>26</v>
      </c>
      <c r="M308">
        <f t="shared" si="27"/>
        <v>47.5</v>
      </c>
      <c r="N308">
        <f t="shared" si="28"/>
        <v>3.3250000000000002</v>
      </c>
      <c r="O308" s="4">
        <f t="shared" si="29"/>
        <v>44.174999999999997</v>
      </c>
    </row>
    <row r="309" spans="1:15" x14ac:dyDescent="0.25">
      <c r="A309">
        <v>1560</v>
      </c>
      <c r="B309" t="s">
        <v>146</v>
      </c>
      <c r="C309" t="s">
        <v>147</v>
      </c>
      <c r="D309" t="s">
        <v>23</v>
      </c>
      <c r="E309" t="s">
        <v>130</v>
      </c>
      <c r="F309" t="s">
        <v>13</v>
      </c>
      <c r="G309" s="1">
        <v>0.41180555555555554</v>
      </c>
      <c r="H309" s="1">
        <v>0.62013888888888891</v>
      </c>
      <c r="I309">
        <v>52</v>
      </c>
      <c r="J309">
        <f t="shared" si="24"/>
        <v>5</v>
      </c>
      <c r="K309">
        <f t="shared" si="25"/>
        <v>25</v>
      </c>
      <c r="L309">
        <f t="shared" si="26"/>
        <v>26</v>
      </c>
      <c r="M309">
        <f t="shared" si="27"/>
        <v>51</v>
      </c>
      <c r="N309">
        <f t="shared" si="28"/>
        <v>3.5700000000000003</v>
      </c>
      <c r="O309" s="4">
        <f t="shared" si="29"/>
        <v>47.43</v>
      </c>
    </row>
    <row r="310" spans="1:15" x14ac:dyDescent="0.25">
      <c r="A310">
        <v>1688</v>
      </c>
      <c r="B310" t="s">
        <v>370</v>
      </c>
      <c r="C310" t="s">
        <v>371</v>
      </c>
      <c r="D310" t="s">
        <v>23</v>
      </c>
      <c r="E310" t="s">
        <v>351</v>
      </c>
      <c r="F310" t="s">
        <v>13</v>
      </c>
      <c r="G310" s="1">
        <v>0.45694444444444443</v>
      </c>
      <c r="H310" s="1">
        <v>0.62291666666666667</v>
      </c>
      <c r="I310">
        <v>52</v>
      </c>
      <c r="J310">
        <f t="shared" si="24"/>
        <v>4</v>
      </c>
      <c r="K310">
        <f t="shared" si="25"/>
        <v>20</v>
      </c>
      <c r="L310">
        <f t="shared" si="26"/>
        <v>26</v>
      </c>
      <c r="M310">
        <f t="shared" si="27"/>
        <v>46</v>
      </c>
      <c r="N310">
        <f t="shared" si="28"/>
        <v>3.22</v>
      </c>
      <c r="O310" s="4">
        <f t="shared" si="29"/>
        <v>42.78</v>
      </c>
    </row>
    <row r="311" spans="1:15" x14ac:dyDescent="0.25">
      <c r="A311">
        <v>1015</v>
      </c>
      <c r="B311" t="s">
        <v>293</v>
      </c>
      <c r="C311" t="s">
        <v>294</v>
      </c>
      <c r="D311" t="s">
        <v>11</v>
      </c>
      <c r="E311" t="s">
        <v>288</v>
      </c>
      <c r="F311" t="s">
        <v>24</v>
      </c>
      <c r="G311" s="1">
        <v>0.4604166666666667</v>
      </c>
      <c r="H311" s="1">
        <v>0.62013888888888891</v>
      </c>
      <c r="I311">
        <v>51</v>
      </c>
      <c r="J311">
        <f t="shared" si="24"/>
        <v>3.8</v>
      </c>
      <c r="K311">
        <f t="shared" si="25"/>
        <v>19</v>
      </c>
      <c r="L311">
        <f t="shared" si="26"/>
        <v>15.299999999999999</v>
      </c>
      <c r="M311">
        <f t="shared" si="27"/>
        <v>34.299999999999997</v>
      </c>
      <c r="N311">
        <f t="shared" si="28"/>
        <v>2.4010000000000002</v>
      </c>
      <c r="O311" s="4">
        <f t="shared" si="29"/>
        <v>31.898999999999997</v>
      </c>
    </row>
    <row r="312" spans="1:15" x14ac:dyDescent="0.25">
      <c r="A312">
        <v>1125</v>
      </c>
      <c r="B312" t="s">
        <v>9</v>
      </c>
      <c r="C312" t="s">
        <v>10</v>
      </c>
      <c r="D312" t="s">
        <v>11</v>
      </c>
      <c r="E312" t="s">
        <v>174</v>
      </c>
      <c r="F312" t="s">
        <v>13</v>
      </c>
      <c r="G312" s="1">
        <v>0.4826388888888889</v>
      </c>
      <c r="H312" s="1">
        <v>0.61805555555555558</v>
      </c>
      <c r="I312">
        <v>51</v>
      </c>
      <c r="J312">
        <f t="shared" si="24"/>
        <v>3.3</v>
      </c>
      <c r="K312">
        <f t="shared" si="25"/>
        <v>16.5</v>
      </c>
      <c r="L312">
        <f t="shared" si="26"/>
        <v>25.5</v>
      </c>
      <c r="M312">
        <f t="shared" si="27"/>
        <v>42</v>
      </c>
      <c r="N312">
        <f t="shared" si="28"/>
        <v>2.9400000000000004</v>
      </c>
      <c r="O312" s="4">
        <f t="shared" si="29"/>
        <v>39.06</v>
      </c>
    </row>
    <row r="313" spans="1:15" x14ac:dyDescent="0.25">
      <c r="A313">
        <v>1227</v>
      </c>
      <c r="B313" t="s">
        <v>240</v>
      </c>
      <c r="C313" t="s">
        <v>241</v>
      </c>
      <c r="D313" t="s">
        <v>23</v>
      </c>
      <c r="E313" t="s">
        <v>233</v>
      </c>
      <c r="F313" t="s">
        <v>13</v>
      </c>
      <c r="G313" s="1">
        <v>0.45277777777777778</v>
      </c>
      <c r="H313" s="1">
        <v>0.62430555555555556</v>
      </c>
      <c r="I313">
        <v>51</v>
      </c>
      <c r="J313">
        <f t="shared" si="24"/>
        <v>4.0999999999999996</v>
      </c>
      <c r="K313">
        <f t="shared" si="25"/>
        <v>20.5</v>
      </c>
      <c r="L313">
        <f t="shared" si="26"/>
        <v>25.5</v>
      </c>
      <c r="M313">
        <f t="shared" si="27"/>
        <v>46</v>
      </c>
      <c r="N313">
        <f t="shared" si="28"/>
        <v>3.22</v>
      </c>
      <c r="O313" s="4">
        <f t="shared" si="29"/>
        <v>42.78</v>
      </c>
    </row>
    <row r="314" spans="1:15" x14ac:dyDescent="0.25">
      <c r="A314">
        <v>1241</v>
      </c>
      <c r="B314" t="s">
        <v>283</v>
      </c>
      <c r="C314" t="s">
        <v>284</v>
      </c>
      <c r="D314" t="s">
        <v>23</v>
      </c>
      <c r="E314" t="s">
        <v>270</v>
      </c>
      <c r="F314" t="s">
        <v>13</v>
      </c>
      <c r="G314" s="1">
        <v>0.38472222222222219</v>
      </c>
      <c r="H314" s="1">
        <v>0.61597222222222225</v>
      </c>
      <c r="I314">
        <v>51</v>
      </c>
      <c r="J314">
        <f t="shared" si="24"/>
        <v>5.6</v>
      </c>
      <c r="K314">
        <f t="shared" si="25"/>
        <v>28</v>
      </c>
      <c r="L314">
        <f t="shared" si="26"/>
        <v>25.5</v>
      </c>
      <c r="M314">
        <f t="shared" si="27"/>
        <v>53.5</v>
      </c>
      <c r="N314">
        <f t="shared" si="28"/>
        <v>3.7450000000000006</v>
      </c>
      <c r="O314" s="4">
        <f t="shared" si="29"/>
        <v>49.755000000000003</v>
      </c>
    </row>
    <row r="315" spans="1:15" x14ac:dyDescent="0.25">
      <c r="A315">
        <v>1646</v>
      </c>
      <c r="B315" t="s">
        <v>86</v>
      </c>
      <c r="C315" t="s">
        <v>87</v>
      </c>
      <c r="D315" t="s">
        <v>11</v>
      </c>
      <c r="E315" t="s">
        <v>175</v>
      </c>
      <c r="F315" t="s">
        <v>13</v>
      </c>
      <c r="G315" s="1">
        <v>0.3888888888888889</v>
      </c>
      <c r="H315" s="1">
        <v>0.61944444444444446</v>
      </c>
      <c r="I315">
        <v>51</v>
      </c>
      <c r="J315">
        <f t="shared" si="24"/>
        <v>5.5</v>
      </c>
      <c r="K315">
        <f t="shared" si="25"/>
        <v>27.5</v>
      </c>
      <c r="L315">
        <f t="shared" si="26"/>
        <v>25.5</v>
      </c>
      <c r="M315">
        <f t="shared" si="27"/>
        <v>53</v>
      </c>
      <c r="N315">
        <f t="shared" si="28"/>
        <v>3.7100000000000004</v>
      </c>
      <c r="O315" s="4">
        <f t="shared" si="29"/>
        <v>49.29</v>
      </c>
    </row>
    <row r="316" spans="1:15" x14ac:dyDescent="0.25">
      <c r="A316">
        <v>1154</v>
      </c>
      <c r="B316" t="s">
        <v>35</v>
      </c>
      <c r="C316" t="s">
        <v>36</v>
      </c>
      <c r="D316" t="s">
        <v>23</v>
      </c>
      <c r="E316" t="s">
        <v>161</v>
      </c>
      <c r="F316" t="s">
        <v>13</v>
      </c>
      <c r="G316" s="1">
        <v>0.39097222222222222</v>
      </c>
      <c r="H316" s="1">
        <v>0.62013888888888891</v>
      </c>
      <c r="I316">
        <v>50</v>
      </c>
      <c r="J316">
        <f t="shared" si="24"/>
        <v>5.5</v>
      </c>
      <c r="K316">
        <f t="shared" si="25"/>
        <v>27.5</v>
      </c>
      <c r="L316">
        <f t="shared" si="26"/>
        <v>25</v>
      </c>
      <c r="M316">
        <f t="shared" si="27"/>
        <v>52.5</v>
      </c>
      <c r="N316">
        <f t="shared" si="28"/>
        <v>3.6750000000000003</v>
      </c>
      <c r="O316" s="4">
        <f t="shared" si="29"/>
        <v>48.825000000000003</v>
      </c>
    </row>
    <row r="317" spans="1:15" x14ac:dyDescent="0.25">
      <c r="A317">
        <v>1303</v>
      </c>
      <c r="B317" t="s">
        <v>62</v>
      </c>
      <c r="C317" t="s">
        <v>63</v>
      </c>
      <c r="D317" t="s">
        <v>11</v>
      </c>
      <c r="E317" t="s">
        <v>43</v>
      </c>
      <c r="F317" t="s">
        <v>13</v>
      </c>
      <c r="G317" s="1">
        <v>0.46736111111111112</v>
      </c>
      <c r="H317" s="1">
        <v>0.61736111111111114</v>
      </c>
      <c r="I317">
        <v>50</v>
      </c>
      <c r="J317">
        <f t="shared" si="24"/>
        <v>3.6</v>
      </c>
      <c r="K317">
        <f t="shared" si="25"/>
        <v>18</v>
      </c>
      <c r="L317">
        <f t="shared" si="26"/>
        <v>25</v>
      </c>
      <c r="M317">
        <f t="shared" si="27"/>
        <v>43</v>
      </c>
      <c r="N317">
        <f t="shared" si="28"/>
        <v>3.0100000000000002</v>
      </c>
      <c r="O317" s="4">
        <f t="shared" si="29"/>
        <v>39.99</v>
      </c>
    </row>
    <row r="318" spans="1:15" x14ac:dyDescent="0.25">
      <c r="A318">
        <v>1324</v>
      </c>
      <c r="B318" t="s">
        <v>393</v>
      </c>
      <c r="C318" t="s">
        <v>394</v>
      </c>
      <c r="D318" t="s">
        <v>51</v>
      </c>
      <c r="E318" t="s">
        <v>351</v>
      </c>
      <c r="F318" t="s">
        <v>13</v>
      </c>
      <c r="G318" s="1">
        <v>0.39583333333333331</v>
      </c>
      <c r="H318" s="1">
        <v>0.61458333333333337</v>
      </c>
      <c r="I318">
        <v>50</v>
      </c>
      <c r="J318">
        <f t="shared" si="24"/>
        <v>5.3</v>
      </c>
      <c r="K318">
        <f t="shared" si="25"/>
        <v>26.5</v>
      </c>
      <c r="L318">
        <f t="shared" si="26"/>
        <v>25</v>
      </c>
      <c r="M318">
        <f t="shared" si="27"/>
        <v>51.5</v>
      </c>
      <c r="N318">
        <f t="shared" si="28"/>
        <v>3.6050000000000004</v>
      </c>
      <c r="O318" s="4">
        <f t="shared" si="29"/>
        <v>47.894999999999996</v>
      </c>
    </row>
    <row r="319" spans="1:15" x14ac:dyDescent="0.25">
      <c r="A319">
        <v>1469</v>
      </c>
      <c r="B319" t="s">
        <v>39</v>
      </c>
      <c r="C319" t="s">
        <v>40</v>
      </c>
      <c r="D319" t="s">
        <v>23</v>
      </c>
      <c r="E319" t="s">
        <v>397</v>
      </c>
      <c r="F319" t="s">
        <v>13</v>
      </c>
      <c r="G319" s="1">
        <v>0.37638888888888888</v>
      </c>
      <c r="H319" s="1">
        <v>0.61527777777777781</v>
      </c>
      <c r="I319">
        <v>50</v>
      </c>
      <c r="J319">
        <f t="shared" si="24"/>
        <v>5.7</v>
      </c>
      <c r="K319">
        <f t="shared" si="25"/>
        <v>28.5</v>
      </c>
      <c r="L319">
        <f t="shared" si="26"/>
        <v>25</v>
      </c>
      <c r="M319">
        <f t="shared" si="27"/>
        <v>53.5</v>
      </c>
      <c r="N319">
        <f t="shared" si="28"/>
        <v>3.7450000000000006</v>
      </c>
      <c r="O319" s="4">
        <f t="shared" si="29"/>
        <v>49.755000000000003</v>
      </c>
    </row>
    <row r="320" spans="1:15" x14ac:dyDescent="0.25">
      <c r="A320">
        <v>1574</v>
      </c>
      <c r="B320" t="s">
        <v>109</v>
      </c>
      <c r="C320" t="s">
        <v>110</v>
      </c>
      <c r="D320" t="s">
        <v>11</v>
      </c>
      <c r="E320" t="s">
        <v>161</v>
      </c>
      <c r="F320" t="s">
        <v>13</v>
      </c>
      <c r="G320" s="1">
        <v>0.40833333333333338</v>
      </c>
      <c r="H320" s="1">
        <v>0.6166666666666667</v>
      </c>
      <c r="I320">
        <v>50</v>
      </c>
      <c r="J320">
        <f t="shared" si="24"/>
        <v>5</v>
      </c>
      <c r="K320">
        <f t="shared" si="25"/>
        <v>25</v>
      </c>
      <c r="L320">
        <f t="shared" si="26"/>
        <v>25</v>
      </c>
      <c r="M320">
        <f t="shared" si="27"/>
        <v>50</v>
      </c>
      <c r="N320">
        <f t="shared" si="28"/>
        <v>3.5000000000000004</v>
      </c>
      <c r="O320" s="4">
        <f t="shared" si="29"/>
        <v>46.5</v>
      </c>
    </row>
    <row r="321" spans="1:15" x14ac:dyDescent="0.25">
      <c r="A321">
        <v>1632</v>
      </c>
      <c r="B321" t="s">
        <v>166</v>
      </c>
      <c r="C321" t="s">
        <v>167</v>
      </c>
      <c r="D321" t="s">
        <v>23</v>
      </c>
      <c r="E321" t="s">
        <v>161</v>
      </c>
      <c r="F321" t="s">
        <v>13</v>
      </c>
      <c r="G321" s="1">
        <v>0.41666666666666669</v>
      </c>
      <c r="H321" s="1">
        <v>0.61597222222222225</v>
      </c>
      <c r="I321">
        <v>50</v>
      </c>
      <c r="J321">
        <f t="shared" si="24"/>
        <v>4.8</v>
      </c>
      <c r="K321">
        <f t="shared" si="25"/>
        <v>24</v>
      </c>
      <c r="L321">
        <f t="shared" si="26"/>
        <v>25</v>
      </c>
      <c r="M321">
        <f t="shared" si="27"/>
        <v>49</v>
      </c>
      <c r="N321">
        <f t="shared" si="28"/>
        <v>3.43</v>
      </c>
      <c r="O321" s="4">
        <f t="shared" si="29"/>
        <v>45.57</v>
      </c>
    </row>
    <row r="322" spans="1:15" x14ac:dyDescent="0.25">
      <c r="A322">
        <v>1665</v>
      </c>
      <c r="B322" t="s">
        <v>16</v>
      </c>
      <c r="C322" t="s">
        <v>17</v>
      </c>
      <c r="D322" t="s">
        <v>11</v>
      </c>
      <c r="E322" t="s">
        <v>117</v>
      </c>
      <c r="F322" t="s">
        <v>13</v>
      </c>
      <c r="G322" s="1">
        <v>0.49374999999999997</v>
      </c>
      <c r="H322" s="1">
        <v>0.61944444444444446</v>
      </c>
      <c r="I322">
        <v>50</v>
      </c>
      <c r="J322">
        <f t="shared" si="24"/>
        <v>3</v>
      </c>
      <c r="K322">
        <f t="shared" si="25"/>
        <v>15</v>
      </c>
      <c r="L322">
        <f t="shared" si="26"/>
        <v>25</v>
      </c>
      <c r="M322">
        <f t="shared" si="27"/>
        <v>40</v>
      </c>
      <c r="N322">
        <f t="shared" si="28"/>
        <v>2.8000000000000003</v>
      </c>
      <c r="O322" s="4">
        <f t="shared" si="29"/>
        <v>37.200000000000003</v>
      </c>
    </row>
    <row r="323" spans="1:15" x14ac:dyDescent="0.25">
      <c r="A323">
        <v>1667</v>
      </c>
      <c r="B323" t="s">
        <v>39</v>
      </c>
      <c r="C323" t="s">
        <v>40</v>
      </c>
      <c r="D323" t="s">
        <v>23</v>
      </c>
      <c r="E323" t="s">
        <v>255</v>
      </c>
      <c r="F323" t="s">
        <v>13</v>
      </c>
      <c r="G323" s="1">
        <v>0.47152777777777777</v>
      </c>
      <c r="H323" s="1">
        <v>0.62430555555555556</v>
      </c>
      <c r="I323">
        <v>50</v>
      </c>
      <c r="J323">
        <f t="shared" si="24"/>
        <v>3.7</v>
      </c>
      <c r="K323">
        <f t="shared" si="25"/>
        <v>18.5</v>
      </c>
      <c r="L323">
        <f t="shared" si="26"/>
        <v>25</v>
      </c>
      <c r="M323">
        <f t="shared" si="27"/>
        <v>43.5</v>
      </c>
      <c r="N323">
        <f t="shared" si="28"/>
        <v>3.0450000000000004</v>
      </c>
      <c r="O323" s="4">
        <f t="shared" si="29"/>
        <v>40.454999999999998</v>
      </c>
    </row>
    <row r="324" spans="1:15" x14ac:dyDescent="0.25">
      <c r="A324">
        <v>1037</v>
      </c>
      <c r="B324" t="s">
        <v>195</v>
      </c>
      <c r="C324" t="s">
        <v>196</v>
      </c>
      <c r="D324" t="s">
        <v>152</v>
      </c>
      <c r="E324" t="s">
        <v>288</v>
      </c>
      <c r="F324" t="s">
        <v>13</v>
      </c>
      <c r="G324" s="1">
        <v>0.48125000000000001</v>
      </c>
      <c r="H324" s="1">
        <v>0.62152777777777779</v>
      </c>
      <c r="I324">
        <v>0</v>
      </c>
      <c r="J324">
        <f t="shared" si="24"/>
        <v>3.4</v>
      </c>
      <c r="K324">
        <f t="shared" si="25"/>
        <v>17</v>
      </c>
      <c r="L324">
        <f t="shared" si="26"/>
        <v>0</v>
      </c>
      <c r="M324">
        <f t="shared" si="27"/>
        <v>17</v>
      </c>
      <c r="N324">
        <f t="shared" si="28"/>
        <v>1.1900000000000002</v>
      </c>
      <c r="O324" s="4">
        <f t="shared" si="29"/>
        <v>15.81</v>
      </c>
    </row>
    <row r="325" spans="1:15" x14ac:dyDescent="0.25">
      <c r="A325">
        <v>1068</v>
      </c>
      <c r="B325" t="s">
        <v>384</v>
      </c>
      <c r="C325" t="s">
        <v>385</v>
      </c>
      <c r="D325" t="s">
        <v>23</v>
      </c>
      <c r="E325" t="s">
        <v>351</v>
      </c>
      <c r="F325" t="s">
        <v>13</v>
      </c>
      <c r="G325" s="1">
        <v>0.45208333333333334</v>
      </c>
      <c r="H325" s="1">
        <v>0.61527777777777781</v>
      </c>
      <c r="I325">
        <v>0</v>
      </c>
      <c r="J325">
        <f t="shared" ref="J325:J331" si="30">ROUND((H325-G325)*24,1)</f>
        <v>3.9</v>
      </c>
      <c r="K325">
        <f t="shared" ref="K325:K331" si="31">$J325*5</f>
        <v>19.5</v>
      </c>
      <c r="L325">
        <f t="shared" ref="L325:L331" si="32">IF(F325="packager",I325*0.5,I325*0.3)</f>
        <v>0</v>
      </c>
      <c r="M325">
        <f t="shared" ref="M325:M331" si="33">K325+L325</f>
        <v>19.5</v>
      </c>
      <c r="N325">
        <f t="shared" ref="N325:N331" si="34">M325*0.07</f>
        <v>1.3650000000000002</v>
      </c>
      <c r="O325" s="4">
        <f t="shared" ref="O325:O331" si="35">M325-N325</f>
        <v>18.134999999999998</v>
      </c>
    </row>
    <row r="326" spans="1:15" x14ac:dyDescent="0.25">
      <c r="A326">
        <v>1189</v>
      </c>
      <c r="B326" t="s">
        <v>382</v>
      </c>
      <c r="C326" t="s">
        <v>399</v>
      </c>
      <c r="D326" t="s">
        <v>11</v>
      </c>
      <c r="E326" t="s">
        <v>397</v>
      </c>
      <c r="F326" t="s">
        <v>24</v>
      </c>
      <c r="G326" s="1">
        <v>0.45694444444444443</v>
      </c>
      <c r="H326" s="1">
        <v>0.61597222222222225</v>
      </c>
      <c r="I326">
        <v>0</v>
      </c>
      <c r="J326">
        <f t="shared" si="30"/>
        <v>3.8</v>
      </c>
      <c r="K326">
        <f t="shared" si="31"/>
        <v>19</v>
      </c>
      <c r="L326">
        <f t="shared" si="32"/>
        <v>0</v>
      </c>
      <c r="M326">
        <f t="shared" si="33"/>
        <v>19</v>
      </c>
      <c r="N326">
        <f t="shared" si="34"/>
        <v>1.33</v>
      </c>
      <c r="O326" s="4">
        <f t="shared" si="35"/>
        <v>17.670000000000002</v>
      </c>
    </row>
    <row r="327" spans="1:15" x14ac:dyDescent="0.25">
      <c r="A327">
        <v>1333</v>
      </c>
      <c r="B327" t="s">
        <v>264</v>
      </c>
      <c r="C327" t="s">
        <v>336</v>
      </c>
      <c r="D327" t="s">
        <v>23</v>
      </c>
      <c r="E327" t="s">
        <v>337</v>
      </c>
      <c r="F327" t="s">
        <v>13</v>
      </c>
      <c r="G327" s="1">
        <v>0.39027777777777778</v>
      </c>
      <c r="H327" s="1">
        <v>0.61458333333333337</v>
      </c>
      <c r="I327">
        <v>0</v>
      </c>
      <c r="J327">
        <f t="shared" si="30"/>
        <v>5.4</v>
      </c>
      <c r="K327">
        <f t="shared" si="31"/>
        <v>27</v>
      </c>
      <c r="L327">
        <f t="shared" si="32"/>
        <v>0</v>
      </c>
      <c r="M327">
        <f t="shared" si="33"/>
        <v>27</v>
      </c>
      <c r="N327">
        <f t="shared" si="34"/>
        <v>1.8900000000000001</v>
      </c>
      <c r="O327" s="4">
        <f t="shared" si="35"/>
        <v>25.11</v>
      </c>
    </row>
    <row r="328" spans="1:15" x14ac:dyDescent="0.25">
      <c r="A328">
        <v>1386</v>
      </c>
      <c r="B328" t="s">
        <v>18</v>
      </c>
      <c r="C328" t="s">
        <v>19</v>
      </c>
      <c r="D328" t="s">
        <v>20</v>
      </c>
      <c r="E328" t="s">
        <v>397</v>
      </c>
      <c r="F328" t="s">
        <v>13</v>
      </c>
      <c r="G328" s="1">
        <v>0.3972222222222222</v>
      </c>
      <c r="H328" s="1">
        <v>0.6166666666666667</v>
      </c>
      <c r="I328">
        <v>0</v>
      </c>
      <c r="J328">
        <f t="shared" si="30"/>
        <v>5.3</v>
      </c>
      <c r="K328">
        <f t="shared" si="31"/>
        <v>26.5</v>
      </c>
      <c r="L328">
        <f t="shared" si="32"/>
        <v>0</v>
      </c>
      <c r="M328">
        <f t="shared" si="33"/>
        <v>26.5</v>
      </c>
      <c r="N328">
        <f t="shared" si="34"/>
        <v>1.8550000000000002</v>
      </c>
      <c r="O328" s="4">
        <f t="shared" si="35"/>
        <v>24.645</v>
      </c>
    </row>
    <row r="329" spans="1:15" x14ac:dyDescent="0.25">
      <c r="A329">
        <v>1626</v>
      </c>
      <c r="B329" t="s">
        <v>70</v>
      </c>
      <c r="C329" t="s">
        <v>71</v>
      </c>
      <c r="D329" t="s">
        <v>23</v>
      </c>
      <c r="E329" t="s">
        <v>43</v>
      </c>
      <c r="F329" t="s">
        <v>13</v>
      </c>
      <c r="G329" s="1">
        <v>0.39652777777777781</v>
      </c>
      <c r="H329" s="1">
        <v>0.62083333333333335</v>
      </c>
      <c r="I329">
        <v>0</v>
      </c>
      <c r="J329">
        <f t="shared" si="30"/>
        <v>5.4</v>
      </c>
      <c r="K329">
        <f t="shared" si="31"/>
        <v>27</v>
      </c>
      <c r="L329">
        <f t="shared" si="32"/>
        <v>0</v>
      </c>
      <c r="M329">
        <f t="shared" si="33"/>
        <v>27</v>
      </c>
      <c r="N329">
        <f t="shared" si="34"/>
        <v>1.8900000000000001</v>
      </c>
      <c r="O329" s="4">
        <f t="shared" si="35"/>
        <v>25.11</v>
      </c>
    </row>
    <row r="330" spans="1:15" x14ac:dyDescent="0.25">
      <c r="A330">
        <v>1645</v>
      </c>
      <c r="B330" t="s">
        <v>54</v>
      </c>
      <c r="C330" t="s">
        <v>55</v>
      </c>
      <c r="D330" t="s">
        <v>23</v>
      </c>
      <c r="E330" t="s">
        <v>43</v>
      </c>
      <c r="F330" t="s">
        <v>24</v>
      </c>
      <c r="G330" s="1">
        <v>0.4604166666666667</v>
      </c>
      <c r="H330" s="1">
        <v>0.62291666666666667</v>
      </c>
      <c r="I330">
        <v>0</v>
      </c>
      <c r="J330">
        <f t="shared" si="30"/>
        <v>3.9</v>
      </c>
      <c r="K330">
        <f t="shared" si="31"/>
        <v>19.5</v>
      </c>
      <c r="L330">
        <f t="shared" si="32"/>
        <v>0</v>
      </c>
      <c r="M330">
        <f t="shared" si="33"/>
        <v>19.5</v>
      </c>
      <c r="N330">
        <f t="shared" si="34"/>
        <v>1.3650000000000002</v>
      </c>
      <c r="O330" s="4">
        <f t="shared" si="35"/>
        <v>18.134999999999998</v>
      </c>
    </row>
    <row r="331" spans="1:15" x14ac:dyDescent="0.25">
      <c r="A331">
        <v>1669</v>
      </c>
      <c r="B331" t="s">
        <v>332</v>
      </c>
      <c r="C331" t="s">
        <v>333</v>
      </c>
      <c r="D331" t="s">
        <v>23</v>
      </c>
      <c r="E331" t="s">
        <v>288</v>
      </c>
      <c r="F331" t="s">
        <v>13</v>
      </c>
      <c r="G331" s="1">
        <v>0.48194444444444445</v>
      </c>
      <c r="H331" s="1">
        <v>0.62083333333333335</v>
      </c>
      <c r="I331">
        <v>0</v>
      </c>
      <c r="J331">
        <f t="shared" si="30"/>
        <v>3.3</v>
      </c>
      <c r="K331">
        <f t="shared" si="31"/>
        <v>16.5</v>
      </c>
      <c r="L331">
        <f t="shared" si="32"/>
        <v>0</v>
      </c>
      <c r="M331">
        <f t="shared" si="33"/>
        <v>16.5</v>
      </c>
      <c r="N331">
        <f t="shared" si="34"/>
        <v>1.155</v>
      </c>
      <c r="O331" s="4">
        <f t="shared" si="35"/>
        <v>15.345000000000001</v>
      </c>
    </row>
    <row r="332" spans="1:15" x14ac:dyDescent="0.25">
      <c r="B332" s="38" t="s">
        <v>462</v>
      </c>
      <c r="I332" s="37">
        <f>SUM(I5:I331)</f>
        <v>26736</v>
      </c>
      <c r="J332" s="37">
        <f t="shared" ref="J332:O332" si="36">SUM(J5:J331)</f>
        <v>1438.4000000000008</v>
      </c>
      <c r="K332" s="37">
        <f t="shared" si="36"/>
        <v>7192</v>
      </c>
      <c r="L332" s="37">
        <f t="shared" si="36"/>
        <v>12294.200000000003</v>
      </c>
      <c r="M332" s="37">
        <f t="shared" si="36"/>
        <v>19486.199999999997</v>
      </c>
      <c r="N332" s="37">
        <f t="shared" si="36"/>
        <v>1364.0339999999999</v>
      </c>
      <c r="O332" s="37">
        <f t="shared" si="36"/>
        <v>18122.166000000019</v>
      </c>
    </row>
  </sheetData>
  <sortState ref="A5:O331">
    <sortCondition descending="1" ref="I5"/>
  </sortState>
  <mergeCells count="4">
    <mergeCell ref="V2:V19"/>
    <mergeCell ref="F2:O3"/>
    <mergeCell ref="A1:O1"/>
    <mergeCell ref="A2:A3"/>
  </mergeCells>
  <pageMargins left="0.7" right="0.7" top="0.75" bottom="0.75" header="0.3" footer="0.3"/>
  <pageSetup paperSize="9" scale="47"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tint="-0.499984740745262"/>
  </sheetPr>
  <dimension ref="A1:XFD27"/>
  <sheetViews>
    <sheetView showGridLines="0" workbookViewId="0">
      <selection activeCell="A3" sqref="A3:B3"/>
    </sheetView>
  </sheetViews>
  <sheetFormatPr defaultColWidth="9.140625" defaultRowHeight="15" x14ac:dyDescent="0.25"/>
  <cols>
    <col min="1" max="1" width="11.28515625" style="43" bestFit="1" customWidth="1"/>
    <col min="2" max="2" width="13.42578125" style="26" bestFit="1" customWidth="1"/>
    <col min="3" max="3" width="18.42578125" style="44" bestFit="1" customWidth="1"/>
    <col min="4" max="4" width="15.28515625" style="45" bestFit="1" customWidth="1"/>
    <col min="5" max="5" width="10.5703125" style="45" bestFit="1" customWidth="1"/>
    <col min="6" max="6" width="11.5703125" style="45" bestFit="1" customWidth="1"/>
    <col min="7" max="7" width="21" style="26" hidden="1" customWidth="1"/>
    <col min="8" max="9" width="5" style="26" hidden="1" customWidth="1"/>
    <col min="10" max="10" width="10.140625" style="26" hidden="1"/>
    <col min="11" max="19" width="5" style="26" hidden="1"/>
    <col min="20" max="20" width="3" style="26" hidden="1"/>
    <col min="21" max="30" width="5" style="26" hidden="1"/>
    <col min="31" max="31" width="3" style="26" hidden="1"/>
    <col min="32" max="40" width="5" style="26" hidden="1"/>
    <col min="41" max="41" width="3" style="26" hidden="1"/>
    <col min="42" max="48" width="5" style="26" hidden="1"/>
    <col min="49" max="49" width="3" style="26" hidden="1"/>
    <col min="50" max="56" width="5" style="26" hidden="1"/>
    <col min="57" max="57" width="3" style="26" hidden="1"/>
    <col min="58" max="61" width="5" style="26" hidden="1"/>
    <col min="62" max="62" width="3" style="26" hidden="1"/>
    <col min="63" max="63" width="12.7109375" style="26" hidden="1"/>
    <col min="64" max="64" width="10.7109375" style="26" hidden="1"/>
    <col min="65" max="65" width="3" style="26" hidden="1"/>
    <col min="66" max="67" width="5" style="26" hidden="1"/>
    <col min="68" max="71" width="3" style="26" hidden="1"/>
    <col min="72" max="72" width="5" style="26" hidden="1"/>
    <col min="73" max="74" width="3" style="26" hidden="1"/>
    <col min="75" max="76" width="5" style="26" hidden="1"/>
    <col min="77" max="77" width="3" style="26" hidden="1"/>
    <col min="78" max="78" width="5" style="26" hidden="1"/>
    <col min="79" max="79" width="3" style="26" hidden="1"/>
    <col min="80" max="80" width="5" style="26" hidden="1"/>
    <col min="81" max="81" width="3" style="26" hidden="1"/>
    <col min="82" max="82" width="5" style="26" hidden="1"/>
    <col min="83" max="83" width="3" style="26" hidden="1"/>
    <col min="84" max="84" width="5" style="26" hidden="1"/>
    <col min="85" max="85" width="3" style="26" hidden="1"/>
    <col min="86" max="86" width="5" style="26" hidden="1"/>
    <col min="87" max="87" width="3" style="26" hidden="1"/>
    <col min="88" max="88" width="5" style="26" hidden="1"/>
    <col min="89" max="90" width="3" style="26" hidden="1"/>
    <col min="91" max="91" width="5" style="26" hidden="1"/>
    <col min="92" max="92" width="3" style="26" hidden="1"/>
    <col min="93" max="93" width="5" style="26" hidden="1"/>
    <col min="94" max="94" width="3" style="26" hidden="1"/>
    <col min="95" max="95" width="5" style="26" hidden="1"/>
    <col min="96" max="96" width="3" style="26" hidden="1"/>
    <col min="97" max="97" width="5" style="26" hidden="1"/>
    <col min="98" max="98" width="3" style="26" hidden="1"/>
    <col min="99" max="100" width="5" style="26" hidden="1"/>
    <col min="101" max="101" width="3" style="26" hidden="1"/>
    <col min="102" max="102" width="5" style="26" hidden="1"/>
    <col min="103" max="103" width="3" style="26" hidden="1"/>
    <col min="104" max="104" width="5" style="26" hidden="1"/>
    <col min="105" max="105" width="3" style="26" hidden="1"/>
    <col min="106" max="106" width="5" style="26" hidden="1"/>
    <col min="107" max="107" width="3" style="26" hidden="1"/>
    <col min="108" max="108" width="5" style="26" hidden="1"/>
    <col min="109" max="110" width="3" style="26" hidden="1"/>
    <col min="111" max="111" width="5" style="26" hidden="1"/>
    <col min="112" max="112" width="3" style="26" hidden="1"/>
    <col min="113" max="113" width="5" style="26" hidden="1"/>
    <col min="114" max="114" width="3" style="26" hidden="1"/>
    <col min="115" max="115" width="5" style="26" hidden="1"/>
    <col min="116" max="116" width="3" style="26" hidden="1"/>
    <col min="117" max="117" width="5" style="26" hidden="1"/>
    <col min="118" max="118" width="3" style="26" hidden="1"/>
    <col min="119" max="120" width="5" style="26" hidden="1"/>
    <col min="121" max="121" width="3" style="26" hidden="1"/>
    <col min="122" max="122" width="5" style="26" hidden="1"/>
    <col min="123" max="123" width="3" style="26" hidden="1"/>
    <col min="124" max="124" width="5" style="26" hidden="1"/>
    <col min="125" max="125" width="3" style="26" hidden="1"/>
    <col min="126" max="126" width="5" style="26" hidden="1"/>
    <col min="127" max="127" width="3" style="26" hidden="1"/>
    <col min="128" max="128" width="5" style="26" hidden="1"/>
    <col min="129" max="129" width="3" style="26" hidden="1"/>
    <col min="130" max="131" width="5" style="26" hidden="1"/>
    <col min="132" max="132" width="3" style="26" hidden="1"/>
    <col min="133" max="133" width="5" style="26" hidden="1"/>
    <col min="134" max="134" width="3" style="26" hidden="1"/>
    <col min="135" max="135" width="5" style="26" hidden="1"/>
    <col min="136" max="136" width="3" style="26" hidden="1"/>
    <col min="137" max="137" width="5" style="26" hidden="1"/>
    <col min="138" max="138" width="3" style="26" hidden="1"/>
    <col min="139" max="139" width="5" style="26" hidden="1"/>
    <col min="140" max="140" width="3" style="26" hidden="1"/>
    <col min="141" max="142" width="5" style="26" hidden="1"/>
    <col min="143" max="144" width="3" style="26" hidden="1"/>
    <col min="145" max="145" width="5" style="26" hidden="1"/>
    <col min="146" max="146" width="3" style="26" hidden="1"/>
    <col min="147" max="148" width="5" style="26" hidden="1"/>
    <col min="149" max="149" width="13.85546875" style="26" hidden="1"/>
    <col min="150" max="150" width="11.28515625" style="26" hidden="1"/>
    <col min="151" max="16383" width="0" style="26" hidden="1" customWidth="1"/>
    <col min="16384" max="16384" width="9.140625" style="26"/>
  </cols>
  <sheetData>
    <row r="1" spans="1:16380" s="23" customFormat="1" ht="53.25" customHeight="1" x14ac:dyDescent="0.45">
      <c r="A1" s="50" t="s">
        <v>456</v>
      </c>
      <c r="B1" s="50"/>
      <c r="C1" s="50"/>
      <c r="D1" s="50"/>
      <c r="E1" s="50"/>
      <c r="F1" s="50"/>
      <c r="G1" s="50" t="s">
        <v>456</v>
      </c>
      <c r="H1" s="50"/>
      <c r="I1" s="50"/>
      <c r="J1" s="50"/>
      <c r="K1" s="50"/>
      <c r="L1" s="50"/>
      <c r="M1" s="50" t="s">
        <v>456</v>
      </c>
      <c r="N1" s="50"/>
      <c r="O1" s="50"/>
      <c r="P1" s="50"/>
      <c r="Q1" s="50"/>
      <c r="R1" s="50"/>
      <c r="S1" s="50" t="s">
        <v>456</v>
      </c>
      <c r="T1" s="50"/>
      <c r="U1" s="50"/>
      <c r="V1" s="50"/>
      <c r="W1" s="50"/>
      <c r="X1" s="50"/>
      <c r="Y1" s="50" t="s">
        <v>456</v>
      </c>
      <c r="Z1" s="50"/>
      <c r="AA1" s="50"/>
      <c r="AB1" s="50"/>
      <c r="AC1" s="50"/>
      <c r="AD1" s="50"/>
      <c r="AE1" s="50" t="s">
        <v>456</v>
      </c>
      <c r="AF1" s="50"/>
      <c r="AG1" s="50"/>
      <c r="AH1" s="50"/>
      <c r="AI1" s="50"/>
      <c r="AJ1" s="50"/>
      <c r="AK1" s="50" t="s">
        <v>456</v>
      </c>
      <c r="AL1" s="50"/>
      <c r="AM1" s="50"/>
      <c r="AN1" s="50"/>
      <c r="AO1" s="50"/>
      <c r="AP1" s="50"/>
      <c r="AQ1" s="50" t="s">
        <v>456</v>
      </c>
      <c r="AR1" s="50"/>
      <c r="AS1" s="50"/>
      <c r="AT1" s="50"/>
      <c r="AU1" s="50"/>
      <c r="AV1" s="50"/>
      <c r="AW1" s="50" t="s">
        <v>456</v>
      </c>
      <c r="AX1" s="50"/>
      <c r="AY1" s="50"/>
      <c r="AZ1" s="50"/>
      <c r="BA1" s="50"/>
      <c r="BB1" s="50"/>
      <c r="BC1" s="50" t="s">
        <v>456</v>
      </c>
      <c r="BD1" s="50"/>
      <c r="BE1" s="50"/>
      <c r="BF1" s="50"/>
      <c r="BG1" s="50"/>
      <c r="BH1" s="50"/>
      <c r="BI1" s="50" t="s">
        <v>456</v>
      </c>
      <c r="BJ1" s="50"/>
      <c r="BK1" s="50"/>
      <c r="BL1" s="50"/>
      <c r="BM1" s="50"/>
      <c r="BN1" s="50"/>
      <c r="BO1" s="50" t="s">
        <v>456</v>
      </c>
      <c r="BP1" s="50"/>
      <c r="BQ1" s="50"/>
      <c r="BR1" s="50"/>
      <c r="BS1" s="50"/>
      <c r="BT1" s="50"/>
      <c r="BU1" s="50" t="s">
        <v>456</v>
      </c>
      <c r="BV1" s="50"/>
      <c r="BW1" s="50"/>
      <c r="BX1" s="50"/>
      <c r="BY1" s="50"/>
      <c r="BZ1" s="50"/>
      <c r="CA1" s="50" t="s">
        <v>456</v>
      </c>
      <c r="CB1" s="50"/>
      <c r="CC1" s="50"/>
      <c r="CD1" s="50"/>
      <c r="CE1" s="50"/>
      <c r="CF1" s="50"/>
      <c r="CG1" s="50" t="s">
        <v>456</v>
      </c>
      <c r="CH1" s="50"/>
      <c r="CI1" s="50"/>
      <c r="CJ1" s="50"/>
      <c r="CK1" s="50"/>
      <c r="CL1" s="50"/>
      <c r="CM1" s="50" t="s">
        <v>456</v>
      </c>
      <c r="CN1" s="50"/>
      <c r="CO1" s="50"/>
      <c r="CP1" s="50"/>
      <c r="CQ1" s="50"/>
      <c r="CR1" s="50"/>
      <c r="CS1" s="50" t="s">
        <v>456</v>
      </c>
      <c r="CT1" s="50"/>
      <c r="CU1" s="50"/>
      <c r="CV1" s="50"/>
      <c r="CW1" s="50"/>
      <c r="CX1" s="50"/>
      <c r="CY1" s="50" t="s">
        <v>456</v>
      </c>
      <c r="CZ1" s="50"/>
      <c r="DA1" s="50"/>
      <c r="DB1" s="50"/>
      <c r="DC1" s="50"/>
      <c r="DD1" s="50"/>
      <c r="DE1" s="50" t="s">
        <v>456</v>
      </c>
      <c r="DF1" s="50"/>
      <c r="DG1" s="50"/>
      <c r="DH1" s="50"/>
      <c r="DI1" s="50"/>
      <c r="DJ1" s="50"/>
      <c r="DK1" s="50" t="s">
        <v>456</v>
      </c>
      <c r="DL1" s="50"/>
      <c r="DM1" s="50"/>
      <c r="DN1" s="50"/>
      <c r="DO1" s="50"/>
      <c r="DP1" s="50"/>
      <c r="DQ1" s="50" t="s">
        <v>456</v>
      </c>
      <c r="DR1" s="50"/>
      <c r="DS1" s="50"/>
      <c r="DT1" s="50"/>
      <c r="DU1" s="50"/>
      <c r="DV1" s="50"/>
      <c r="DW1" s="50" t="s">
        <v>456</v>
      </c>
      <c r="DX1" s="50"/>
      <c r="DY1" s="50"/>
      <c r="DZ1" s="50"/>
      <c r="EA1" s="50"/>
      <c r="EB1" s="50"/>
      <c r="EC1" s="50" t="s">
        <v>456</v>
      </c>
      <c r="ED1" s="50"/>
      <c r="EE1" s="50"/>
      <c r="EF1" s="50"/>
      <c r="EG1" s="50"/>
      <c r="EH1" s="50"/>
      <c r="EI1" s="50" t="s">
        <v>456</v>
      </c>
      <c r="EJ1" s="50"/>
      <c r="EK1" s="50"/>
      <c r="EL1" s="50"/>
      <c r="EM1" s="50"/>
      <c r="EN1" s="50"/>
      <c r="EO1" s="50" t="s">
        <v>456</v>
      </c>
      <c r="EP1" s="50"/>
      <c r="EQ1" s="50"/>
      <c r="ER1" s="50"/>
      <c r="ES1" s="50"/>
      <c r="ET1" s="50"/>
      <c r="EU1" s="50" t="s">
        <v>456</v>
      </c>
      <c r="EV1" s="50"/>
      <c r="EW1" s="50"/>
      <c r="EX1" s="50"/>
      <c r="EY1" s="50"/>
      <c r="EZ1" s="50"/>
      <c r="FA1" s="50" t="s">
        <v>456</v>
      </c>
      <c r="FB1" s="50"/>
      <c r="FC1" s="50"/>
      <c r="FD1" s="50"/>
      <c r="FE1" s="50"/>
      <c r="FF1" s="50"/>
      <c r="FG1" s="50" t="s">
        <v>456</v>
      </c>
      <c r="FH1" s="50"/>
      <c r="FI1" s="50"/>
      <c r="FJ1" s="50"/>
      <c r="FK1" s="50"/>
      <c r="FL1" s="50"/>
      <c r="FM1" s="50" t="s">
        <v>456</v>
      </c>
      <c r="FN1" s="50"/>
      <c r="FO1" s="50"/>
      <c r="FP1" s="50"/>
      <c r="FQ1" s="50"/>
      <c r="FR1" s="50"/>
      <c r="FS1" s="50" t="s">
        <v>456</v>
      </c>
      <c r="FT1" s="50"/>
      <c r="FU1" s="50"/>
      <c r="FV1" s="50"/>
      <c r="FW1" s="50"/>
      <c r="FX1" s="50"/>
      <c r="FY1" s="50" t="s">
        <v>456</v>
      </c>
      <c r="FZ1" s="50"/>
      <c r="GA1" s="50"/>
      <c r="GB1" s="50"/>
      <c r="GC1" s="50"/>
      <c r="GD1" s="50"/>
      <c r="GE1" s="50" t="s">
        <v>456</v>
      </c>
      <c r="GF1" s="50"/>
      <c r="GG1" s="50"/>
      <c r="GH1" s="50"/>
      <c r="GI1" s="50"/>
      <c r="GJ1" s="50"/>
      <c r="GK1" s="50" t="s">
        <v>456</v>
      </c>
      <c r="GL1" s="50"/>
      <c r="GM1" s="50"/>
      <c r="GN1" s="50"/>
      <c r="GO1" s="50"/>
      <c r="GP1" s="50"/>
      <c r="GQ1" s="50" t="s">
        <v>456</v>
      </c>
      <c r="GR1" s="50"/>
      <c r="GS1" s="50"/>
      <c r="GT1" s="50"/>
      <c r="GU1" s="50"/>
      <c r="GV1" s="50"/>
      <c r="GW1" s="50" t="s">
        <v>456</v>
      </c>
      <c r="GX1" s="50"/>
      <c r="GY1" s="50"/>
      <c r="GZ1" s="50"/>
      <c r="HA1" s="50"/>
      <c r="HB1" s="50"/>
      <c r="HC1" s="50" t="s">
        <v>456</v>
      </c>
      <c r="HD1" s="50"/>
      <c r="HE1" s="50"/>
      <c r="HF1" s="50"/>
      <c r="HG1" s="50"/>
      <c r="HH1" s="50"/>
      <c r="HI1" s="50" t="s">
        <v>456</v>
      </c>
      <c r="HJ1" s="50"/>
      <c r="HK1" s="50"/>
      <c r="HL1" s="50"/>
      <c r="HM1" s="50"/>
      <c r="HN1" s="50"/>
      <c r="HO1" s="50" t="s">
        <v>456</v>
      </c>
      <c r="HP1" s="50"/>
      <c r="HQ1" s="50"/>
      <c r="HR1" s="50"/>
      <c r="HS1" s="50"/>
      <c r="HT1" s="50"/>
      <c r="HU1" s="50" t="s">
        <v>456</v>
      </c>
      <c r="HV1" s="50"/>
      <c r="HW1" s="50"/>
      <c r="HX1" s="50"/>
      <c r="HY1" s="50"/>
      <c r="HZ1" s="50"/>
      <c r="IA1" s="50" t="s">
        <v>456</v>
      </c>
      <c r="IB1" s="50"/>
      <c r="IC1" s="50"/>
      <c r="ID1" s="50"/>
      <c r="IE1" s="50"/>
      <c r="IF1" s="50"/>
      <c r="IG1" s="50" t="s">
        <v>456</v>
      </c>
      <c r="IH1" s="50"/>
      <c r="II1" s="50"/>
      <c r="IJ1" s="50"/>
      <c r="IK1" s="50"/>
      <c r="IL1" s="50"/>
      <c r="IM1" s="50" t="s">
        <v>456</v>
      </c>
      <c r="IN1" s="50"/>
      <c r="IO1" s="50"/>
      <c r="IP1" s="50"/>
      <c r="IQ1" s="50"/>
      <c r="IR1" s="50"/>
      <c r="IS1" s="50" t="s">
        <v>456</v>
      </c>
      <c r="IT1" s="50"/>
      <c r="IU1" s="50"/>
      <c r="IV1" s="50"/>
      <c r="IW1" s="50"/>
      <c r="IX1" s="50"/>
      <c r="IY1" s="50" t="s">
        <v>456</v>
      </c>
      <c r="IZ1" s="50"/>
      <c r="JA1" s="50"/>
      <c r="JB1" s="50"/>
      <c r="JC1" s="50"/>
      <c r="JD1" s="50"/>
      <c r="JE1" s="50" t="s">
        <v>456</v>
      </c>
      <c r="JF1" s="50"/>
      <c r="JG1" s="50"/>
      <c r="JH1" s="50"/>
      <c r="JI1" s="50"/>
      <c r="JJ1" s="50"/>
      <c r="JK1" s="50" t="s">
        <v>456</v>
      </c>
      <c r="JL1" s="50"/>
      <c r="JM1" s="50"/>
      <c r="JN1" s="50"/>
      <c r="JO1" s="50"/>
      <c r="JP1" s="50"/>
      <c r="JQ1" s="50" t="s">
        <v>456</v>
      </c>
      <c r="JR1" s="50"/>
      <c r="JS1" s="50"/>
      <c r="JT1" s="50"/>
      <c r="JU1" s="50"/>
      <c r="JV1" s="50"/>
      <c r="JW1" s="50" t="s">
        <v>456</v>
      </c>
      <c r="JX1" s="50"/>
      <c r="JY1" s="50"/>
      <c r="JZ1" s="50"/>
      <c r="KA1" s="50"/>
      <c r="KB1" s="50"/>
      <c r="KC1" s="50" t="s">
        <v>456</v>
      </c>
      <c r="KD1" s="50"/>
      <c r="KE1" s="50"/>
      <c r="KF1" s="50"/>
      <c r="KG1" s="50"/>
      <c r="KH1" s="50"/>
      <c r="KI1" s="50" t="s">
        <v>456</v>
      </c>
      <c r="KJ1" s="50"/>
      <c r="KK1" s="50"/>
      <c r="KL1" s="50"/>
      <c r="KM1" s="50"/>
      <c r="KN1" s="50"/>
      <c r="KO1" s="50" t="s">
        <v>456</v>
      </c>
      <c r="KP1" s="50"/>
      <c r="KQ1" s="50"/>
      <c r="KR1" s="50"/>
      <c r="KS1" s="50"/>
      <c r="KT1" s="50"/>
      <c r="KU1" s="50" t="s">
        <v>456</v>
      </c>
      <c r="KV1" s="50"/>
      <c r="KW1" s="50"/>
      <c r="KX1" s="50"/>
      <c r="KY1" s="50"/>
      <c r="KZ1" s="50"/>
      <c r="LA1" s="50" t="s">
        <v>456</v>
      </c>
      <c r="LB1" s="50"/>
      <c r="LC1" s="50"/>
      <c r="LD1" s="50"/>
      <c r="LE1" s="50"/>
      <c r="LF1" s="50"/>
      <c r="LG1" s="50" t="s">
        <v>456</v>
      </c>
      <c r="LH1" s="50"/>
      <c r="LI1" s="50"/>
      <c r="LJ1" s="50"/>
      <c r="LK1" s="50"/>
      <c r="LL1" s="50"/>
      <c r="LM1" s="50" t="s">
        <v>456</v>
      </c>
      <c r="LN1" s="50"/>
      <c r="LO1" s="50"/>
      <c r="LP1" s="50"/>
      <c r="LQ1" s="50"/>
      <c r="LR1" s="50"/>
      <c r="LS1" s="50" t="s">
        <v>456</v>
      </c>
      <c r="LT1" s="50"/>
      <c r="LU1" s="50"/>
      <c r="LV1" s="50"/>
      <c r="LW1" s="50"/>
      <c r="LX1" s="50"/>
      <c r="LY1" s="50" t="s">
        <v>456</v>
      </c>
      <c r="LZ1" s="50"/>
      <c r="MA1" s="50"/>
      <c r="MB1" s="50"/>
      <c r="MC1" s="50"/>
      <c r="MD1" s="50"/>
      <c r="ME1" s="50" t="s">
        <v>456</v>
      </c>
      <c r="MF1" s="50"/>
      <c r="MG1" s="50"/>
      <c r="MH1" s="50"/>
      <c r="MI1" s="50"/>
      <c r="MJ1" s="50"/>
      <c r="MK1" s="50" t="s">
        <v>456</v>
      </c>
      <c r="ML1" s="50"/>
      <c r="MM1" s="50"/>
      <c r="MN1" s="50"/>
      <c r="MO1" s="50"/>
      <c r="MP1" s="50"/>
      <c r="MQ1" s="50" t="s">
        <v>456</v>
      </c>
      <c r="MR1" s="50"/>
      <c r="MS1" s="50"/>
      <c r="MT1" s="50"/>
      <c r="MU1" s="50"/>
      <c r="MV1" s="50"/>
      <c r="MW1" s="50" t="s">
        <v>456</v>
      </c>
      <c r="MX1" s="50"/>
      <c r="MY1" s="50"/>
      <c r="MZ1" s="50"/>
      <c r="NA1" s="50"/>
      <c r="NB1" s="50"/>
      <c r="NC1" s="50" t="s">
        <v>456</v>
      </c>
      <c r="ND1" s="50"/>
      <c r="NE1" s="50"/>
      <c r="NF1" s="50"/>
      <c r="NG1" s="50"/>
      <c r="NH1" s="50"/>
      <c r="NI1" s="50" t="s">
        <v>456</v>
      </c>
      <c r="NJ1" s="50"/>
      <c r="NK1" s="50"/>
      <c r="NL1" s="50"/>
      <c r="NM1" s="50"/>
      <c r="NN1" s="50"/>
      <c r="NO1" s="50" t="s">
        <v>456</v>
      </c>
      <c r="NP1" s="50"/>
      <c r="NQ1" s="50"/>
      <c r="NR1" s="50"/>
      <c r="NS1" s="50"/>
      <c r="NT1" s="50"/>
      <c r="NU1" s="50" t="s">
        <v>456</v>
      </c>
      <c r="NV1" s="50"/>
      <c r="NW1" s="50"/>
      <c r="NX1" s="50"/>
      <c r="NY1" s="50"/>
      <c r="NZ1" s="50"/>
      <c r="OA1" s="50" t="s">
        <v>456</v>
      </c>
      <c r="OB1" s="50"/>
      <c r="OC1" s="50"/>
      <c r="OD1" s="50"/>
      <c r="OE1" s="50"/>
      <c r="OF1" s="50"/>
      <c r="OG1" s="50" t="s">
        <v>456</v>
      </c>
      <c r="OH1" s="50"/>
      <c r="OI1" s="50"/>
      <c r="OJ1" s="50"/>
      <c r="OK1" s="50"/>
      <c r="OL1" s="50"/>
      <c r="OM1" s="50" t="s">
        <v>456</v>
      </c>
      <c r="ON1" s="50"/>
      <c r="OO1" s="50"/>
      <c r="OP1" s="50"/>
      <c r="OQ1" s="50"/>
      <c r="OR1" s="50"/>
      <c r="OS1" s="50" t="s">
        <v>456</v>
      </c>
      <c r="OT1" s="50"/>
      <c r="OU1" s="50"/>
      <c r="OV1" s="50"/>
      <c r="OW1" s="50"/>
      <c r="OX1" s="50"/>
      <c r="OY1" s="50" t="s">
        <v>456</v>
      </c>
      <c r="OZ1" s="50"/>
      <c r="PA1" s="50"/>
      <c r="PB1" s="50"/>
      <c r="PC1" s="50"/>
      <c r="PD1" s="50"/>
      <c r="PE1" s="50" t="s">
        <v>456</v>
      </c>
      <c r="PF1" s="50"/>
      <c r="PG1" s="50"/>
      <c r="PH1" s="50"/>
      <c r="PI1" s="50"/>
      <c r="PJ1" s="50"/>
      <c r="PK1" s="50" t="s">
        <v>456</v>
      </c>
      <c r="PL1" s="50"/>
      <c r="PM1" s="50"/>
      <c r="PN1" s="50"/>
      <c r="PO1" s="50"/>
      <c r="PP1" s="50"/>
      <c r="PQ1" s="50" t="s">
        <v>456</v>
      </c>
      <c r="PR1" s="50"/>
      <c r="PS1" s="50"/>
      <c r="PT1" s="50"/>
      <c r="PU1" s="50"/>
      <c r="PV1" s="50"/>
      <c r="PW1" s="50" t="s">
        <v>456</v>
      </c>
      <c r="PX1" s="50"/>
      <c r="PY1" s="50"/>
      <c r="PZ1" s="50"/>
      <c r="QA1" s="50"/>
      <c r="QB1" s="50"/>
      <c r="QC1" s="50" t="s">
        <v>456</v>
      </c>
      <c r="QD1" s="50"/>
      <c r="QE1" s="50"/>
      <c r="QF1" s="50"/>
      <c r="QG1" s="50"/>
      <c r="QH1" s="50"/>
      <c r="QI1" s="50" t="s">
        <v>456</v>
      </c>
      <c r="QJ1" s="50"/>
      <c r="QK1" s="50"/>
      <c r="QL1" s="50"/>
      <c r="QM1" s="50"/>
      <c r="QN1" s="50"/>
      <c r="QO1" s="50" t="s">
        <v>456</v>
      </c>
      <c r="QP1" s="50"/>
      <c r="QQ1" s="50"/>
      <c r="QR1" s="50"/>
      <c r="QS1" s="50"/>
      <c r="QT1" s="50"/>
      <c r="QU1" s="50" t="s">
        <v>456</v>
      </c>
      <c r="QV1" s="50"/>
      <c r="QW1" s="50"/>
      <c r="QX1" s="50"/>
      <c r="QY1" s="50"/>
      <c r="QZ1" s="50"/>
      <c r="RA1" s="50" t="s">
        <v>456</v>
      </c>
      <c r="RB1" s="50"/>
      <c r="RC1" s="50"/>
      <c r="RD1" s="50"/>
      <c r="RE1" s="50"/>
      <c r="RF1" s="50"/>
      <c r="RG1" s="50" t="s">
        <v>456</v>
      </c>
      <c r="RH1" s="50"/>
      <c r="RI1" s="50"/>
      <c r="RJ1" s="50"/>
      <c r="RK1" s="50"/>
      <c r="RL1" s="50"/>
      <c r="RM1" s="50" t="s">
        <v>456</v>
      </c>
      <c r="RN1" s="50"/>
      <c r="RO1" s="50"/>
      <c r="RP1" s="50"/>
      <c r="RQ1" s="50"/>
      <c r="RR1" s="50"/>
      <c r="RS1" s="50" t="s">
        <v>456</v>
      </c>
      <c r="RT1" s="50"/>
      <c r="RU1" s="50"/>
      <c r="RV1" s="50"/>
      <c r="RW1" s="50"/>
      <c r="RX1" s="50"/>
      <c r="RY1" s="50" t="s">
        <v>456</v>
      </c>
      <c r="RZ1" s="50"/>
      <c r="SA1" s="50"/>
      <c r="SB1" s="50"/>
      <c r="SC1" s="50"/>
      <c r="SD1" s="50"/>
      <c r="SE1" s="50" t="s">
        <v>456</v>
      </c>
      <c r="SF1" s="50"/>
      <c r="SG1" s="50"/>
      <c r="SH1" s="50"/>
      <c r="SI1" s="50"/>
      <c r="SJ1" s="50"/>
      <c r="SK1" s="50" t="s">
        <v>456</v>
      </c>
      <c r="SL1" s="50"/>
      <c r="SM1" s="50"/>
      <c r="SN1" s="50"/>
      <c r="SO1" s="50"/>
      <c r="SP1" s="50"/>
      <c r="SQ1" s="50" t="s">
        <v>456</v>
      </c>
      <c r="SR1" s="50"/>
      <c r="SS1" s="50"/>
      <c r="ST1" s="50"/>
      <c r="SU1" s="50"/>
      <c r="SV1" s="50"/>
      <c r="SW1" s="50" t="s">
        <v>456</v>
      </c>
      <c r="SX1" s="50"/>
      <c r="SY1" s="50"/>
      <c r="SZ1" s="50"/>
      <c r="TA1" s="50"/>
      <c r="TB1" s="50"/>
      <c r="TC1" s="50" t="s">
        <v>456</v>
      </c>
      <c r="TD1" s="50"/>
      <c r="TE1" s="50"/>
      <c r="TF1" s="50"/>
      <c r="TG1" s="50"/>
      <c r="TH1" s="50"/>
      <c r="TI1" s="50" t="s">
        <v>456</v>
      </c>
      <c r="TJ1" s="50"/>
      <c r="TK1" s="50"/>
      <c r="TL1" s="50"/>
      <c r="TM1" s="50"/>
      <c r="TN1" s="50"/>
      <c r="TO1" s="50" t="s">
        <v>456</v>
      </c>
      <c r="TP1" s="50"/>
      <c r="TQ1" s="50"/>
      <c r="TR1" s="50"/>
      <c r="TS1" s="50"/>
      <c r="TT1" s="50"/>
      <c r="TU1" s="50" t="s">
        <v>456</v>
      </c>
      <c r="TV1" s="50"/>
      <c r="TW1" s="50"/>
      <c r="TX1" s="50"/>
      <c r="TY1" s="50"/>
      <c r="TZ1" s="50"/>
      <c r="UA1" s="50" t="s">
        <v>456</v>
      </c>
      <c r="UB1" s="50"/>
      <c r="UC1" s="50"/>
      <c r="UD1" s="50"/>
      <c r="UE1" s="50"/>
      <c r="UF1" s="50"/>
      <c r="UG1" s="50" t="s">
        <v>456</v>
      </c>
      <c r="UH1" s="50"/>
      <c r="UI1" s="50"/>
      <c r="UJ1" s="50"/>
      <c r="UK1" s="50"/>
      <c r="UL1" s="50"/>
      <c r="UM1" s="50" t="s">
        <v>456</v>
      </c>
      <c r="UN1" s="50"/>
      <c r="UO1" s="50"/>
      <c r="UP1" s="50"/>
      <c r="UQ1" s="50"/>
      <c r="UR1" s="50"/>
      <c r="US1" s="50" t="s">
        <v>456</v>
      </c>
      <c r="UT1" s="50"/>
      <c r="UU1" s="50"/>
      <c r="UV1" s="50"/>
      <c r="UW1" s="50"/>
      <c r="UX1" s="50"/>
      <c r="UY1" s="50" t="s">
        <v>456</v>
      </c>
      <c r="UZ1" s="50"/>
      <c r="VA1" s="50"/>
      <c r="VB1" s="50"/>
      <c r="VC1" s="50"/>
      <c r="VD1" s="50"/>
      <c r="VE1" s="50" t="s">
        <v>456</v>
      </c>
      <c r="VF1" s="50"/>
      <c r="VG1" s="50"/>
      <c r="VH1" s="50"/>
      <c r="VI1" s="50"/>
      <c r="VJ1" s="50"/>
      <c r="VK1" s="50" t="s">
        <v>456</v>
      </c>
      <c r="VL1" s="50"/>
      <c r="VM1" s="50"/>
      <c r="VN1" s="50"/>
      <c r="VO1" s="50"/>
      <c r="VP1" s="50"/>
      <c r="VQ1" s="50" t="s">
        <v>456</v>
      </c>
      <c r="VR1" s="50"/>
      <c r="VS1" s="50"/>
      <c r="VT1" s="50"/>
      <c r="VU1" s="50"/>
      <c r="VV1" s="50"/>
      <c r="VW1" s="50" t="s">
        <v>456</v>
      </c>
      <c r="VX1" s="50"/>
      <c r="VY1" s="50"/>
      <c r="VZ1" s="50"/>
      <c r="WA1" s="50"/>
      <c r="WB1" s="50"/>
      <c r="WC1" s="50" t="s">
        <v>456</v>
      </c>
      <c r="WD1" s="50"/>
      <c r="WE1" s="50"/>
      <c r="WF1" s="50"/>
      <c r="WG1" s="50"/>
      <c r="WH1" s="50"/>
      <c r="WI1" s="50" t="s">
        <v>456</v>
      </c>
      <c r="WJ1" s="50"/>
      <c r="WK1" s="50"/>
      <c r="WL1" s="50"/>
      <c r="WM1" s="50"/>
      <c r="WN1" s="50"/>
      <c r="WO1" s="50" t="s">
        <v>456</v>
      </c>
      <c r="WP1" s="50"/>
      <c r="WQ1" s="50"/>
      <c r="WR1" s="50"/>
      <c r="WS1" s="50"/>
      <c r="WT1" s="50"/>
      <c r="WU1" s="50" t="s">
        <v>456</v>
      </c>
      <c r="WV1" s="50"/>
      <c r="WW1" s="50"/>
      <c r="WX1" s="50"/>
      <c r="WY1" s="50"/>
      <c r="WZ1" s="50"/>
      <c r="XA1" s="50" t="s">
        <v>456</v>
      </c>
      <c r="XB1" s="50"/>
      <c r="XC1" s="50"/>
      <c r="XD1" s="50"/>
      <c r="XE1" s="50"/>
      <c r="XF1" s="50"/>
      <c r="XG1" s="50" t="s">
        <v>456</v>
      </c>
      <c r="XH1" s="50"/>
      <c r="XI1" s="50"/>
      <c r="XJ1" s="50"/>
      <c r="XK1" s="50"/>
      <c r="XL1" s="50"/>
      <c r="XM1" s="50" t="s">
        <v>456</v>
      </c>
      <c r="XN1" s="50"/>
      <c r="XO1" s="50"/>
      <c r="XP1" s="50"/>
      <c r="XQ1" s="50"/>
      <c r="XR1" s="50"/>
      <c r="XS1" s="50" t="s">
        <v>456</v>
      </c>
      <c r="XT1" s="50"/>
      <c r="XU1" s="50"/>
      <c r="XV1" s="50"/>
      <c r="XW1" s="50"/>
      <c r="XX1" s="50"/>
      <c r="XY1" s="50" t="s">
        <v>456</v>
      </c>
      <c r="XZ1" s="50"/>
      <c r="YA1" s="50"/>
      <c r="YB1" s="50"/>
      <c r="YC1" s="50"/>
      <c r="YD1" s="50"/>
      <c r="YE1" s="50" t="s">
        <v>456</v>
      </c>
      <c r="YF1" s="50"/>
      <c r="YG1" s="50"/>
      <c r="YH1" s="50"/>
      <c r="YI1" s="50"/>
      <c r="YJ1" s="50"/>
      <c r="YK1" s="50" t="s">
        <v>456</v>
      </c>
      <c r="YL1" s="50"/>
      <c r="YM1" s="50"/>
      <c r="YN1" s="50"/>
      <c r="YO1" s="50"/>
      <c r="YP1" s="50"/>
      <c r="YQ1" s="50" t="s">
        <v>456</v>
      </c>
      <c r="YR1" s="50"/>
      <c r="YS1" s="50"/>
      <c r="YT1" s="50"/>
      <c r="YU1" s="50"/>
      <c r="YV1" s="50"/>
      <c r="YW1" s="50" t="s">
        <v>456</v>
      </c>
      <c r="YX1" s="50"/>
      <c r="YY1" s="50"/>
      <c r="YZ1" s="50"/>
      <c r="ZA1" s="50"/>
      <c r="ZB1" s="50"/>
      <c r="ZC1" s="50" t="s">
        <v>456</v>
      </c>
      <c r="ZD1" s="50"/>
      <c r="ZE1" s="50"/>
      <c r="ZF1" s="50"/>
      <c r="ZG1" s="50"/>
      <c r="ZH1" s="50"/>
      <c r="ZI1" s="50" t="s">
        <v>456</v>
      </c>
      <c r="ZJ1" s="50"/>
      <c r="ZK1" s="50"/>
      <c r="ZL1" s="50"/>
      <c r="ZM1" s="50"/>
      <c r="ZN1" s="50"/>
      <c r="ZO1" s="50" t="s">
        <v>456</v>
      </c>
      <c r="ZP1" s="50"/>
      <c r="ZQ1" s="50"/>
      <c r="ZR1" s="50"/>
      <c r="ZS1" s="50"/>
      <c r="ZT1" s="50"/>
      <c r="ZU1" s="50" t="s">
        <v>456</v>
      </c>
      <c r="ZV1" s="50"/>
      <c r="ZW1" s="50"/>
      <c r="ZX1" s="50"/>
      <c r="ZY1" s="50"/>
      <c r="ZZ1" s="50"/>
      <c r="AAA1" s="50" t="s">
        <v>456</v>
      </c>
      <c r="AAB1" s="50"/>
      <c r="AAC1" s="50"/>
      <c r="AAD1" s="50"/>
      <c r="AAE1" s="50"/>
      <c r="AAF1" s="50"/>
      <c r="AAG1" s="50" t="s">
        <v>456</v>
      </c>
      <c r="AAH1" s="50"/>
      <c r="AAI1" s="50"/>
      <c r="AAJ1" s="50"/>
      <c r="AAK1" s="50"/>
      <c r="AAL1" s="50"/>
      <c r="AAM1" s="50" t="s">
        <v>456</v>
      </c>
      <c r="AAN1" s="50"/>
      <c r="AAO1" s="50"/>
      <c r="AAP1" s="50"/>
      <c r="AAQ1" s="50"/>
      <c r="AAR1" s="50"/>
      <c r="AAS1" s="50" t="s">
        <v>456</v>
      </c>
      <c r="AAT1" s="50"/>
      <c r="AAU1" s="50"/>
      <c r="AAV1" s="50"/>
      <c r="AAW1" s="50"/>
      <c r="AAX1" s="50"/>
      <c r="AAY1" s="50" t="s">
        <v>456</v>
      </c>
      <c r="AAZ1" s="50"/>
      <c r="ABA1" s="50"/>
      <c r="ABB1" s="50"/>
      <c r="ABC1" s="50"/>
      <c r="ABD1" s="50"/>
      <c r="ABE1" s="50" t="s">
        <v>456</v>
      </c>
      <c r="ABF1" s="50"/>
      <c r="ABG1" s="50"/>
      <c r="ABH1" s="50"/>
      <c r="ABI1" s="50"/>
      <c r="ABJ1" s="50"/>
      <c r="ABK1" s="50" t="s">
        <v>456</v>
      </c>
      <c r="ABL1" s="50"/>
      <c r="ABM1" s="50"/>
      <c r="ABN1" s="50"/>
      <c r="ABO1" s="50"/>
      <c r="ABP1" s="50"/>
      <c r="ABQ1" s="50" t="s">
        <v>456</v>
      </c>
      <c r="ABR1" s="50"/>
      <c r="ABS1" s="50"/>
      <c r="ABT1" s="50"/>
      <c r="ABU1" s="50"/>
      <c r="ABV1" s="50"/>
      <c r="ABW1" s="50" t="s">
        <v>456</v>
      </c>
      <c r="ABX1" s="50"/>
      <c r="ABY1" s="50"/>
      <c r="ABZ1" s="50"/>
      <c r="ACA1" s="50"/>
      <c r="ACB1" s="50"/>
      <c r="ACC1" s="50" t="s">
        <v>456</v>
      </c>
      <c r="ACD1" s="50"/>
      <c r="ACE1" s="50"/>
      <c r="ACF1" s="50"/>
      <c r="ACG1" s="50"/>
      <c r="ACH1" s="50"/>
      <c r="ACI1" s="50" t="s">
        <v>456</v>
      </c>
      <c r="ACJ1" s="50"/>
      <c r="ACK1" s="50"/>
      <c r="ACL1" s="50"/>
      <c r="ACM1" s="50"/>
      <c r="ACN1" s="50"/>
      <c r="ACO1" s="50" t="s">
        <v>456</v>
      </c>
      <c r="ACP1" s="50"/>
      <c r="ACQ1" s="50"/>
      <c r="ACR1" s="50"/>
      <c r="ACS1" s="50"/>
      <c r="ACT1" s="50"/>
      <c r="ACU1" s="50" t="s">
        <v>456</v>
      </c>
      <c r="ACV1" s="50"/>
      <c r="ACW1" s="50"/>
      <c r="ACX1" s="50"/>
      <c r="ACY1" s="50"/>
      <c r="ACZ1" s="50"/>
      <c r="ADA1" s="50" t="s">
        <v>456</v>
      </c>
      <c r="ADB1" s="50"/>
      <c r="ADC1" s="50"/>
      <c r="ADD1" s="50"/>
      <c r="ADE1" s="50"/>
      <c r="ADF1" s="50"/>
      <c r="ADG1" s="50" t="s">
        <v>456</v>
      </c>
      <c r="ADH1" s="50"/>
      <c r="ADI1" s="50"/>
      <c r="ADJ1" s="50"/>
      <c r="ADK1" s="50"/>
      <c r="ADL1" s="50"/>
      <c r="ADM1" s="50" t="s">
        <v>456</v>
      </c>
      <c r="ADN1" s="50"/>
      <c r="ADO1" s="50"/>
      <c r="ADP1" s="50"/>
      <c r="ADQ1" s="50"/>
      <c r="ADR1" s="50"/>
      <c r="ADS1" s="50" t="s">
        <v>456</v>
      </c>
      <c r="ADT1" s="50"/>
      <c r="ADU1" s="50"/>
      <c r="ADV1" s="50"/>
      <c r="ADW1" s="50"/>
      <c r="ADX1" s="50"/>
      <c r="ADY1" s="50" t="s">
        <v>456</v>
      </c>
      <c r="ADZ1" s="50"/>
      <c r="AEA1" s="50"/>
      <c r="AEB1" s="50"/>
      <c r="AEC1" s="50"/>
      <c r="AED1" s="50"/>
      <c r="AEE1" s="50" t="s">
        <v>456</v>
      </c>
      <c r="AEF1" s="50"/>
      <c r="AEG1" s="50"/>
      <c r="AEH1" s="50"/>
      <c r="AEI1" s="50"/>
      <c r="AEJ1" s="50"/>
      <c r="AEK1" s="50" t="s">
        <v>456</v>
      </c>
      <c r="AEL1" s="50"/>
      <c r="AEM1" s="50"/>
      <c r="AEN1" s="50"/>
      <c r="AEO1" s="50"/>
      <c r="AEP1" s="50"/>
      <c r="AEQ1" s="50" t="s">
        <v>456</v>
      </c>
      <c r="AER1" s="50"/>
      <c r="AES1" s="50"/>
      <c r="AET1" s="50"/>
      <c r="AEU1" s="50"/>
      <c r="AEV1" s="50"/>
      <c r="AEW1" s="50" t="s">
        <v>456</v>
      </c>
      <c r="AEX1" s="50"/>
      <c r="AEY1" s="50"/>
      <c r="AEZ1" s="50"/>
      <c r="AFA1" s="50"/>
      <c r="AFB1" s="50"/>
      <c r="AFC1" s="50" t="s">
        <v>456</v>
      </c>
      <c r="AFD1" s="50"/>
      <c r="AFE1" s="50"/>
      <c r="AFF1" s="50"/>
      <c r="AFG1" s="50"/>
      <c r="AFH1" s="50"/>
      <c r="AFI1" s="50" t="s">
        <v>456</v>
      </c>
      <c r="AFJ1" s="50"/>
      <c r="AFK1" s="50"/>
      <c r="AFL1" s="50"/>
      <c r="AFM1" s="50"/>
      <c r="AFN1" s="50"/>
      <c r="AFO1" s="50" t="s">
        <v>456</v>
      </c>
      <c r="AFP1" s="50"/>
      <c r="AFQ1" s="50"/>
      <c r="AFR1" s="50"/>
      <c r="AFS1" s="50"/>
      <c r="AFT1" s="50"/>
      <c r="AFU1" s="50" t="s">
        <v>456</v>
      </c>
      <c r="AFV1" s="50"/>
      <c r="AFW1" s="50"/>
      <c r="AFX1" s="50"/>
      <c r="AFY1" s="50"/>
      <c r="AFZ1" s="50"/>
      <c r="AGA1" s="50" t="s">
        <v>456</v>
      </c>
      <c r="AGB1" s="50"/>
      <c r="AGC1" s="50"/>
      <c r="AGD1" s="50"/>
      <c r="AGE1" s="50"/>
      <c r="AGF1" s="50"/>
      <c r="AGG1" s="50" t="s">
        <v>456</v>
      </c>
      <c r="AGH1" s="50"/>
      <c r="AGI1" s="50"/>
      <c r="AGJ1" s="50"/>
      <c r="AGK1" s="50"/>
      <c r="AGL1" s="50"/>
      <c r="AGM1" s="50" t="s">
        <v>456</v>
      </c>
      <c r="AGN1" s="50"/>
      <c r="AGO1" s="50"/>
      <c r="AGP1" s="50"/>
      <c r="AGQ1" s="50"/>
      <c r="AGR1" s="50"/>
      <c r="AGS1" s="50" t="s">
        <v>456</v>
      </c>
      <c r="AGT1" s="50"/>
      <c r="AGU1" s="50"/>
      <c r="AGV1" s="50"/>
      <c r="AGW1" s="50"/>
      <c r="AGX1" s="50"/>
      <c r="AGY1" s="50" t="s">
        <v>456</v>
      </c>
      <c r="AGZ1" s="50"/>
      <c r="AHA1" s="50"/>
      <c r="AHB1" s="50"/>
      <c r="AHC1" s="50"/>
      <c r="AHD1" s="50"/>
      <c r="AHE1" s="50" t="s">
        <v>456</v>
      </c>
      <c r="AHF1" s="50"/>
      <c r="AHG1" s="50"/>
      <c r="AHH1" s="50"/>
      <c r="AHI1" s="50"/>
      <c r="AHJ1" s="50"/>
      <c r="AHK1" s="50" t="s">
        <v>456</v>
      </c>
      <c r="AHL1" s="50"/>
      <c r="AHM1" s="50"/>
      <c r="AHN1" s="50"/>
      <c r="AHO1" s="50"/>
      <c r="AHP1" s="50"/>
      <c r="AHQ1" s="50" t="s">
        <v>456</v>
      </c>
      <c r="AHR1" s="50"/>
      <c r="AHS1" s="50"/>
      <c r="AHT1" s="50"/>
      <c r="AHU1" s="50"/>
      <c r="AHV1" s="50"/>
      <c r="AHW1" s="50" t="s">
        <v>456</v>
      </c>
      <c r="AHX1" s="50"/>
      <c r="AHY1" s="50"/>
      <c r="AHZ1" s="50"/>
      <c r="AIA1" s="50"/>
      <c r="AIB1" s="50"/>
      <c r="AIC1" s="50" t="s">
        <v>456</v>
      </c>
      <c r="AID1" s="50"/>
      <c r="AIE1" s="50"/>
      <c r="AIF1" s="50"/>
      <c r="AIG1" s="50"/>
      <c r="AIH1" s="50"/>
      <c r="AII1" s="50" t="s">
        <v>456</v>
      </c>
      <c r="AIJ1" s="50"/>
      <c r="AIK1" s="50"/>
      <c r="AIL1" s="50"/>
      <c r="AIM1" s="50"/>
      <c r="AIN1" s="50"/>
      <c r="AIO1" s="50" t="s">
        <v>456</v>
      </c>
      <c r="AIP1" s="50"/>
      <c r="AIQ1" s="50"/>
      <c r="AIR1" s="50"/>
      <c r="AIS1" s="50"/>
      <c r="AIT1" s="50"/>
      <c r="AIU1" s="50" t="s">
        <v>456</v>
      </c>
      <c r="AIV1" s="50"/>
      <c r="AIW1" s="50"/>
      <c r="AIX1" s="50"/>
      <c r="AIY1" s="50"/>
      <c r="AIZ1" s="50"/>
      <c r="AJA1" s="50" t="s">
        <v>456</v>
      </c>
      <c r="AJB1" s="50"/>
      <c r="AJC1" s="50"/>
      <c r="AJD1" s="50"/>
      <c r="AJE1" s="50"/>
      <c r="AJF1" s="50"/>
      <c r="AJG1" s="50" t="s">
        <v>456</v>
      </c>
      <c r="AJH1" s="50"/>
      <c r="AJI1" s="50"/>
      <c r="AJJ1" s="50"/>
      <c r="AJK1" s="50"/>
      <c r="AJL1" s="50"/>
      <c r="AJM1" s="50" t="s">
        <v>456</v>
      </c>
      <c r="AJN1" s="50"/>
      <c r="AJO1" s="50"/>
      <c r="AJP1" s="50"/>
      <c r="AJQ1" s="50"/>
      <c r="AJR1" s="50"/>
      <c r="AJS1" s="50" t="s">
        <v>456</v>
      </c>
      <c r="AJT1" s="50"/>
      <c r="AJU1" s="50"/>
      <c r="AJV1" s="50"/>
      <c r="AJW1" s="50"/>
      <c r="AJX1" s="50"/>
      <c r="AJY1" s="50" t="s">
        <v>456</v>
      </c>
      <c r="AJZ1" s="50"/>
      <c r="AKA1" s="50"/>
      <c r="AKB1" s="50"/>
      <c r="AKC1" s="50"/>
      <c r="AKD1" s="50"/>
      <c r="AKE1" s="50" t="s">
        <v>456</v>
      </c>
      <c r="AKF1" s="50"/>
      <c r="AKG1" s="50"/>
      <c r="AKH1" s="50"/>
      <c r="AKI1" s="50"/>
      <c r="AKJ1" s="50"/>
      <c r="AKK1" s="50" t="s">
        <v>456</v>
      </c>
      <c r="AKL1" s="50"/>
      <c r="AKM1" s="50"/>
      <c r="AKN1" s="50"/>
      <c r="AKO1" s="50"/>
      <c r="AKP1" s="50"/>
      <c r="AKQ1" s="50" t="s">
        <v>456</v>
      </c>
      <c r="AKR1" s="50"/>
      <c r="AKS1" s="50"/>
      <c r="AKT1" s="50"/>
      <c r="AKU1" s="50"/>
      <c r="AKV1" s="50"/>
      <c r="AKW1" s="50" t="s">
        <v>456</v>
      </c>
      <c r="AKX1" s="50"/>
      <c r="AKY1" s="50"/>
      <c r="AKZ1" s="50"/>
      <c r="ALA1" s="50"/>
      <c r="ALB1" s="50"/>
      <c r="ALC1" s="50" t="s">
        <v>456</v>
      </c>
      <c r="ALD1" s="50"/>
      <c r="ALE1" s="50"/>
      <c r="ALF1" s="50"/>
      <c r="ALG1" s="50"/>
      <c r="ALH1" s="50"/>
      <c r="ALI1" s="50" t="s">
        <v>456</v>
      </c>
      <c r="ALJ1" s="50"/>
      <c r="ALK1" s="50"/>
      <c r="ALL1" s="50"/>
      <c r="ALM1" s="50"/>
      <c r="ALN1" s="50"/>
      <c r="ALO1" s="50" t="s">
        <v>456</v>
      </c>
      <c r="ALP1" s="50"/>
      <c r="ALQ1" s="50"/>
      <c r="ALR1" s="50"/>
      <c r="ALS1" s="50"/>
      <c r="ALT1" s="50"/>
      <c r="ALU1" s="50" t="s">
        <v>456</v>
      </c>
      <c r="ALV1" s="50"/>
      <c r="ALW1" s="50"/>
      <c r="ALX1" s="50"/>
      <c r="ALY1" s="50"/>
      <c r="ALZ1" s="50"/>
      <c r="AMA1" s="50" t="s">
        <v>456</v>
      </c>
      <c r="AMB1" s="50"/>
      <c r="AMC1" s="50"/>
      <c r="AMD1" s="50"/>
      <c r="AME1" s="50"/>
      <c r="AMF1" s="50"/>
      <c r="AMG1" s="50" t="s">
        <v>456</v>
      </c>
      <c r="AMH1" s="50"/>
      <c r="AMI1" s="50"/>
      <c r="AMJ1" s="50"/>
      <c r="AMK1" s="50"/>
      <c r="AML1" s="50"/>
      <c r="AMM1" s="50" t="s">
        <v>456</v>
      </c>
      <c r="AMN1" s="50"/>
      <c r="AMO1" s="50"/>
      <c r="AMP1" s="50"/>
      <c r="AMQ1" s="50"/>
      <c r="AMR1" s="50"/>
      <c r="AMS1" s="50" t="s">
        <v>456</v>
      </c>
      <c r="AMT1" s="50"/>
      <c r="AMU1" s="50"/>
      <c r="AMV1" s="50"/>
      <c r="AMW1" s="50"/>
      <c r="AMX1" s="50"/>
      <c r="AMY1" s="50" t="s">
        <v>456</v>
      </c>
      <c r="AMZ1" s="50"/>
      <c r="ANA1" s="50"/>
      <c r="ANB1" s="50"/>
      <c r="ANC1" s="50"/>
      <c r="AND1" s="50"/>
      <c r="ANE1" s="50" t="s">
        <v>456</v>
      </c>
      <c r="ANF1" s="50"/>
      <c r="ANG1" s="50"/>
      <c r="ANH1" s="50"/>
      <c r="ANI1" s="50"/>
      <c r="ANJ1" s="50"/>
      <c r="ANK1" s="50" t="s">
        <v>456</v>
      </c>
      <c r="ANL1" s="50"/>
      <c r="ANM1" s="50"/>
      <c r="ANN1" s="50"/>
      <c r="ANO1" s="50"/>
      <c r="ANP1" s="50"/>
      <c r="ANQ1" s="50" t="s">
        <v>456</v>
      </c>
      <c r="ANR1" s="50"/>
      <c r="ANS1" s="50"/>
      <c r="ANT1" s="50"/>
      <c r="ANU1" s="50"/>
      <c r="ANV1" s="50"/>
      <c r="ANW1" s="50" t="s">
        <v>456</v>
      </c>
      <c r="ANX1" s="50"/>
      <c r="ANY1" s="50"/>
      <c r="ANZ1" s="50"/>
      <c r="AOA1" s="50"/>
      <c r="AOB1" s="50"/>
      <c r="AOC1" s="50" t="s">
        <v>456</v>
      </c>
      <c r="AOD1" s="50"/>
      <c r="AOE1" s="50"/>
      <c r="AOF1" s="50"/>
      <c r="AOG1" s="50"/>
      <c r="AOH1" s="50"/>
      <c r="AOI1" s="50" t="s">
        <v>456</v>
      </c>
      <c r="AOJ1" s="50"/>
      <c r="AOK1" s="50"/>
      <c r="AOL1" s="50"/>
      <c r="AOM1" s="50"/>
      <c r="AON1" s="50"/>
      <c r="AOO1" s="50" t="s">
        <v>456</v>
      </c>
      <c r="AOP1" s="50"/>
      <c r="AOQ1" s="50"/>
      <c r="AOR1" s="50"/>
      <c r="AOS1" s="50"/>
      <c r="AOT1" s="50"/>
      <c r="AOU1" s="50" t="s">
        <v>456</v>
      </c>
      <c r="AOV1" s="50"/>
      <c r="AOW1" s="50"/>
      <c r="AOX1" s="50"/>
      <c r="AOY1" s="50"/>
      <c r="AOZ1" s="50"/>
      <c r="APA1" s="50" t="s">
        <v>456</v>
      </c>
      <c r="APB1" s="50"/>
      <c r="APC1" s="50"/>
      <c r="APD1" s="50"/>
      <c r="APE1" s="50"/>
      <c r="APF1" s="50"/>
      <c r="APG1" s="50" t="s">
        <v>456</v>
      </c>
      <c r="APH1" s="50"/>
      <c r="API1" s="50"/>
      <c r="APJ1" s="50"/>
      <c r="APK1" s="50"/>
      <c r="APL1" s="50"/>
      <c r="APM1" s="50" t="s">
        <v>456</v>
      </c>
      <c r="APN1" s="50"/>
      <c r="APO1" s="50"/>
      <c r="APP1" s="50"/>
      <c r="APQ1" s="50"/>
      <c r="APR1" s="50"/>
      <c r="APS1" s="50" t="s">
        <v>456</v>
      </c>
      <c r="APT1" s="50"/>
      <c r="APU1" s="50"/>
      <c r="APV1" s="50"/>
      <c r="APW1" s="50"/>
      <c r="APX1" s="50"/>
      <c r="APY1" s="50" t="s">
        <v>456</v>
      </c>
      <c r="APZ1" s="50"/>
      <c r="AQA1" s="50"/>
      <c r="AQB1" s="50"/>
      <c r="AQC1" s="50"/>
      <c r="AQD1" s="50"/>
      <c r="AQE1" s="50" t="s">
        <v>456</v>
      </c>
      <c r="AQF1" s="50"/>
      <c r="AQG1" s="50"/>
      <c r="AQH1" s="50"/>
      <c r="AQI1" s="50"/>
      <c r="AQJ1" s="50"/>
      <c r="AQK1" s="50" t="s">
        <v>456</v>
      </c>
      <c r="AQL1" s="50"/>
      <c r="AQM1" s="50"/>
      <c r="AQN1" s="50"/>
      <c r="AQO1" s="50"/>
      <c r="AQP1" s="50"/>
      <c r="AQQ1" s="50" t="s">
        <v>456</v>
      </c>
      <c r="AQR1" s="50"/>
      <c r="AQS1" s="50"/>
      <c r="AQT1" s="50"/>
      <c r="AQU1" s="50"/>
      <c r="AQV1" s="50"/>
      <c r="AQW1" s="50" t="s">
        <v>456</v>
      </c>
      <c r="AQX1" s="50"/>
      <c r="AQY1" s="50"/>
      <c r="AQZ1" s="50"/>
      <c r="ARA1" s="50"/>
      <c r="ARB1" s="50"/>
      <c r="ARC1" s="50" t="s">
        <v>456</v>
      </c>
      <c r="ARD1" s="50"/>
      <c r="ARE1" s="50"/>
      <c r="ARF1" s="50"/>
      <c r="ARG1" s="50"/>
      <c r="ARH1" s="50"/>
      <c r="ARI1" s="50" t="s">
        <v>456</v>
      </c>
      <c r="ARJ1" s="50"/>
      <c r="ARK1" s="50"/>
      <c r="ARL1" s="50"/>
      <c r="ARM1" s="50"/>
      <c r="ARN1" s="50"/>
      <c r="ARO1" s="50" t="s">
        <v>456</v>
      </c>
      <c r="ARP1" s="50"/>
      <c r="ARQ1" s="50"/>
      <c r="ARR1" s="50"/>
      <c r="ARS1" s="50"/>
      <c r="ART1" s="50"/>
      <c r="ARU1" s="50" t="s">
        <v>456</v>
      </c>
      <c r="ARV1" s="50"/>
      <c r="ARW1" s="50"/>
      <c r="ARX1" s="50"/>
      <c r="ARY1" s="50"/>
      <c r="ARZ1" s="50"/>
      <c r="ASA1" s="50" t="s">
        <v>456</v>
      </c>
      <c r="ASB1" s="50"/>
      <c r="ASC1" s="50"/>
      <c r="ASD1" s="50"/>
      <c r="ASE1" s="50"/>
      <c r="ASF1" s="50"/>
      <c r="ASG1" s="50" t="s">
        <v>456</v>
      </c>
      <c r="ASH1" s="50"/>
      <c r="ASI1" s="50"/>
      <c r="ASJ1" s="50"/>
      <c r="ASK1" s="50"/>
      <c r="ASL1" s="50"/>
      <c r="ASM1" s="50" t="s">
        <v>456</v>
      </c>
      <c r="ASN1" s="50"/>
      <c r="ASO1" s="50"/>
      <c r="ASP1" s="50"/>
      <c r="ASQ1" s="50"/>
      <c r="ASR1" s="50"/>
      <c r="ASS1" s="50" t="s">
        <v>456</v>
      </c>
      <c r="AST1" s="50"/>
      <c r="ASU1" s="50"/>
      <c r="ASV1" s="50"/>
      <c r="ASW1" s="50"/>
      <c r="ASX1" s="50"/>
      <c r="ASY1" s="50" t="s">
        <v>456</v>
      </c>
      <c r="ASZ1" s="50"/>
      <c r="ATA1" s="50"/>
      <c r="ATB1" s="50"/>
      <c r="ATC1" s="50"/>
      <c r="ATD1" s="50"/>
      <c r="ATE1" s="50" t="s">
        <v>456</v>
      </c>
      <c r="ATF1" s="50"/>
      <c r="ATG1" s="50"/>
      <c r="ATH1" s="50"/>
      <c r="ATI1" s="50"/>
      <c r="ATJ1" s="50"/>
      <c r="ATK1" s="50" t="s">
        <v>456</v>
      </c>
      <c r="ATL1" s="50"/>
      <c r="ATM1" s="50"/>
      <c r="ATN1" s="50"/>
      <c r="ATO1" s="50"/>
      <c r="ATP1" s="50"/>
      <c r="ATQ1" s="50" t="s">
        <v>456</v>
      </c>
      <c r="ATR1" s="50"/>
      <c r="ATS1" s="50"/>
      <c r="ATT1" s="50"/>
      <c r="ATU1" s="50"/>
      <c r="ATV1" s="50"/>
      <c r="ATW1" s="50" t="s">
        <v>456</v>
      </c>
      <c r="ATX1" s="50"/>
      <c r="ATY1" s="50"/>
      <c r="ATZ1" s="50"/>
      <c r="AUA1" s="50"/>
      <c r="AUB1" s="50"/>
      <c r="AUC1" s="50" t="s">
        <v>456</v>
      </c>
      <c r="AUD1" s="50"/>
      <c r="AUE1" s="50"/>
      <c r="AUF1" s="50"/>
      <c r="AUG1" s="50"/>
      <c r="AUH1" s="50"/>
      <c r="AUI1" s="50" t="s">
        <v>456</v>
      </c>
      <c r="AUJ1" s="50"/>
      <c r="AUK1" s="50"/>
      <c r="AUL1" s="50"/>
      <c r="AUM1" s="50"/>
      <c r="AUN1" s="50"/>
      <c r="AUO1" s="50" t="s">
        <v>456</v>
      </c>
      <c r="AUP1" s="50"/>
      <c r="AUQ1" s="50"/>
      <c r="AUR1" s="50"/>
      <c r="AUS1" s="50"/>
      <c r="AUT1" s="50"/>
      <c r="AUU1" s="50" t="s">
        <v>456</v>
      </c>
      <c r="AUV1" s="50"/>
      <c r="AUW1" s="50"/>
      <c r="AUX1" s="50"/>
      <c r="AUY1" s="50"/>
      <c r="AUZ1" s="50"/>
      <c r="AVA1" s="50" t="s">
        <v>456</v>
      </c>
      <c r="AVB1" s="50"/>
      <c r="AVC1" s="50"/>
      <c r="AVD1" s="50"/>
      <c r="AVE1" s="50"/>
      <c r="AVF1" s="50"/>
      <c r="AVG1" s="50" t="s">
        <v>456</v>
      </c>
      <c r="AVH1" s="50"/>
      <c r="AVI1" s="50"/>
      <c r="AVJ1" s="50"/>
      <c r="AVK1" s="50"/>
      <c r="AVL1" s="50"/>
      <c r="AVM1" s="50" t="s">
        <v>456</v>
      </c>
      <c r="AVN1" s="50"/>
      <c r="AVO1" s="50"/>
      <c r="AVP1" s="50"/>
      <c r="AVQ1" s="50"/>
      <c r="AVR1" s="50"/>
      <c r="AVS1" s="50" t="s">
        <v>456</v>
      </c>
      <c r="AVT1" s="50"/>
      <c r="AVU1" s="50"/>
      <c r="AVV1" s="50"/>
      <c r="AVW1" s="50"/>
      <c r="AVX1" s="50"/>
      <c r="AVY1" s="50" t="s">
        <v>456</v>
      </c>
      <c r="AVZ1" s="50"/>
      <c r="AWA1" s="50"/>
      <c r="AWB1" s="50"/>
      <c r="AWC1" s="50"/>
      <c r="AWD1" s="50"/>
      <c r="AWE1" s="50" t="s">
        <v>456</v>
      </c>
      <c r="AWF1" s="50"/>
      <c r="AWG1" s="50"/>
      <c r="AWH1" s="50"/>
      <c r="AWI1" s="50"/>
      <c r="AWJ1" s="50"/>
      <c r="AWK1" s="50" t="s">
        <v>456</v>
      </c>
      <c r="AWL1" s="50"/>
      <c r="AWM1" s="50"/>
      <c r="AWN1" s="50"/>
      <c r="AWO1" s="50"/>
      <c r="AWP1" s="50"/>
      <c r="AWQ1" s="50" t="s">
        <v>456</v>
      </c>
      <c r="AWR1" s="50"/>
      <c r="AWS1" s="50"/>
      <c r="AWT1" s="50"/>
      <c r="AWU1" s="50"/>
      <c r="AWV1" s="50"/>
      <c r="AWW1" s="50" t="s">
        <v>456</v>
      </c>
      <c r="AWX1" s="50"/>
      <c r="AWY1" s="50"/>
      <c r="AWZ1" s="50"/>
      <c r="AXA1" s="50"/>
      <c r="AXB1" s="50"/>
      <c r="AXC1" s="50" t="s">
        <v>456</v>
      </c>
      <c r="AXD1" s="50"/>
      <c r="AXE1" s="50"/>
      <c r="AXF1" s="50"/>
      <c r="AXG1" s="50"/>
      <c r="AXH1" s="50"/>
      <c r="AXI1" s="50" t="s">
        <v>456</v>
      </c>
      <c r="AXJ1" s="50"/>
      <c r="AXK1" s="50"/>
      <c r="AXL1" s="50"/>
      <c r="AXM1" s="50"/>
      <c r="AXN1" s="50"/>
      <c r="AXO1" s="50" t="s">
        <v>456</v>
      </c>
      <c r="AXP1" s="50"/>
      <c r="AXQ1" s="50"/>
      <c r="AXR1" s="50"/>
      <c r="AXS1" s="50"/>
      <c r="AXT1" s="50"/>
      <c r="AXU1" s="50" t="s">
        <v>456</v>
      </c>
      <c r="AXV1" s="50"/>
      <c r="AXW1" s="50"/>
      <c r="AXX1" s="50"/>
      <c r="AXY1" s="50"/>
      <c r="AXZ1" s="50"/>
      <c r="AYA1" s="50" t="s">
        <v>456</v>
      </c>
      <c r="AYB1" s="50"/>
      <c r="AYC1" s="50"/>
      <c r="AYD1" s="50"/>
      <c r="AYE1" s="50"/>
      <c r="AYF1" s="50"/>
      <c r="AYG1" s="50" t="s">
        <v>456</v>
      </c>
      <c r="AYH1" s="50"/>
      <c r="AYI1" s="50"/>
      <c r="AYJ1" s="50"/>
      <c r="AYK1" s="50"/>
      <c r="AYL1" s="50"/>
      <c r="AYM1" s="50" t="s">
        <v>456</v>
      </c>
      <c r="AYN1" s="50"/>
      <c r="AYO1" s="50"/>
      <c r="AYP1" s="50"/>
      <c r="AYQ1" s="50"/>
      <c r="AYR1" s="50"/>
      <c r="AYS1" s="50" t="s">
        <v>456</v>
      </c>
      <c r="AYT1" s="50"/>
      <c r="AYU1" s="50"/>
      <c r="AYV1" s="50"/>
      <c r="AYW1" s="50"/>
      <c r="AYX1" s="50"/>
      <c r="AYY1" s="50" t="s">
        <v>456</v>
      </c>
      <c r="AYZ1" s="50"/>
      <c r="AZA1" s="50"/>
      <c r="AZB1" s="50"/>
      <c r="AZC1" s="50"/>
      <c r="AZD1" s="50"/>
      <c r="AZE1" s="50" t="s">
        <v>456</v>
      </c>
      <c r="AZF1" s="50"/>
      <c r="AZG1" s="50"/>
      <c r="AZH1" s="50"/>
      <c r="AZI1" s="50"/>
      <c r="AZJ1" s="50"/>
      <c r="AZK1" s="50" t="s">
        <v>456</v>
      </c>
      <c r="AZL1" s="50"/>
      <c r="AZM1" s="50"/>
      <c r="AZN1" s="50"/>
      <c r="AZO1" s="50"/>
      <c r="AZP1" s="50"/>
      <c r="AZQ1" s="50" t="s">
        <v>456</v>
      </c>
      <c r="AZR1" s="50"/>
      <c r="AZS1" s="50"/>
      <c r="AZT1" s="50"/>
      <c r="AZU1" s="50"/>
      <c r="AZV1" s="50"/>
      <c r="AZW1" s="50" t="s">
        <v>456</v>
      </c>
      <c r="AZX1" s="50"/>
      <c r="AZY1" s="50"/>
      <c r="AZZ1" s="50"/>
      <c r="BAA1" s="50"/>
      <c r="BAB1" s="50"/>
      <c r="BAC1" s="50" t="s">
        <v>456</v>
      </c>
      <c r="BAD1" s="50"/>
      <c r="BAE1" s="50"/>
      <c r="BAF1" s="50"/>
      <c r="BAG1" s="50"/>
      <c r="BAH1" s="50"/>
      <c r="BAI1" s="50" t="s">
        <v>456</v>
      </c>
      <c r="BAJ1" s="50"/>
      <c r="BAK1" s="50"/>
      <c r="BAL1" s="50"/>
      <c r="BAM1" s="50"/>
      <c r="BAN1" s="50"/>
      <c r="BAO1" s="50" t="s">
        <v>456</v>
      </c>
      <c r="BAP1" s="50"/>
      <c r="BAQ1" s="50"/>
      <c r="BAR1" s="50"/>
      <c r="BAS1" s="50"/>
      <c r="BAT1" s="50"/>
      <c r="BAU1" s="50" t="s">
        <v>456</v>
      </c>
      <c r="BAV1" s="50"/>
      <c r="BAW1" s="50"/>
      <c r="BAX1" s="50"/>
      <c r="BAY1" s="50"/>
      <c r="BAZ1" s="50"/>
      <c r="BBA1" s="50" t="s">
        <v>456</v>
      </c>
      <c r="BBB1" s="50"/>
      <c r="BBC1" s="50"/>
      <c r="BBD1" s="50"/>
      <c r="BBE1" s="50"/>
      <c r="BBF1" s="50"/>
      <c r="BBG1" s="50" t="s">
        <v>456</v>
      </c>
      <c r="BBH1" s="50"/>
      <c r="BBI1" s="50"/>
      <c r="BBJ1" s="50"/>
      <c r="BBK1" s="50"/>
      <c r="BBL1" s="50"/>
      <c r="BBM1" s="50" t="s">
        <v>456</v>
      </c>
      <c r="BBN1" s="50"/>
      <c r="BBO1" s="50"/>
      <c r="BBP1" s="50"/>
      <c r="BBQ1" s="50"/>
      <c r="BBR1" s="50"/>
      <c r="BBS1" s="50" t="s">
        <v>456</v>
      </c>
      <c r="BBT1" s="50"/>
      <c r="BBU1" s="50"/>
      <c r="BBV1" s="50"/>
      <c r="BBW1" s="50"/>
      <c r="BBX1" s="50"/>
      <c r="BBY1" s="50" t="s">
        <v>456</v>
      </c>
      <c r="BBZ1" s="50"/>
      <c r="BCA1" s="50"/>
      <c r="BCB1" s="50"/>
      <c r="BCC1" s="50"/>
      <c r="BCD1" s="50"/>
      <c r="BCE1" s="50" t="s">
        <v>456</v>
      </c>
      <c r="BCF1" s="50"/>
      <c r="BCG1" s="50"/>
      <c r="BCH1" s="50"/>
      <c r="BCI1" s="50"/>
      <c r="BCJ1" s="50"/>
      <c r="BCK1" s="50" t="s">
        <v>456</v>
      </c>
      <c r="BCL1" s="50"/>
      <c r="BCM1" s="50"/>
      <c r="BCN1" s="50"/>
      <c r="BCO1" s="50"/>
      <c r="BCP1" s="50"/>
      <c r="BCQ1" s="50" t="s">
        <v>456</v>
      </c>
      <c r="BCR1" s="50"/>
      <c r="BCS1" s="50"/>
      <c r="BCT1" s="50"/>
      <c r="BCU1" s="50"/>
      <c r="BCV1" s="50"/>
      <c r="BCW1" s="50" t="s">
        <v>456</v>
      </c>
      <c r="BCX1" s="50"/>
      <c r="BCY1" s="50"/>
      <c r="BCZ1" s="50"/>
      <c r="BDA1" s="50"/>
      <c r="BDB1" s="50"/>
      <c r="BDC1" s="50" t="s">
        <v>456</v>
      </c>
      <c r="BDD1" s="50"/>
      <c r="BDE1" s="50"/>
      <c r="BDF1" s="50"/>
      <c r="BDG1" s="50"/>
      <c r="BDH1" s="50"/>
      <c r="BDI1" s="50" t="s">
        <v>456</v>
      </c>
      <c r="BDJ1" s="50"/>
      <c r="BDK1" s="50"/>
      <c r="BDL1" s="50"/>
      <c r="BDM1" s="50"/>
      <c r="BDN1" s="50"/>
      <c r="BDO1" s="50" t="s">
        <v>456</v>
      </c>
      <c r="BDP1" s="50"/>
      <c r="BDQ1" s="50"/>
      <c r="BDR1" s="50"/>
      <c r="BDS1" s="50"/>
      <c r="BDT1" s="50"/>
      <c r="BDU1" s="50" t="s">
        <v>456</v>
      </c>
      <c r="BDV1" s="50"/>
      <c r="BDW1" s="50"/>
      <c r="BDX1" s="50"/>
      <c r="BDY1" s="50"/>
      <c r="BDZ1" s="50"/>
      <c r="BEA1" s="50" t="s">
        <v>456</v>
      </c>
      <c r="BEB1" s="50"/>
      <c r="BEC1" s="50"/>
      <c r="BED1" s="50"/>
      <c r="BEE1" s="50"/>
      <c r="BEF1" s="50"/>
      <c r="BEG1" s="50" t="s">
        <v>456</v>
      </c>
      <c r="BEH1" s="50"/>
      <c r="BEI1" s="50"/>
      <c r="BEJ1" s="50"/>
      <c r="BEK1" s="50"/>
      <c r="BEL1" s="50"/>
      <c r="BEM1" s="50" t="s">
        <v>456</v>
      </c>
      <c r="BEN1" s="50"/>
      <c r="BEO1" s="50"/>
      <c r="BEP1" s="50"/>
      <c r="BEQ1" s="50"/>
      <c r="BER1" s="50"/>
      <c r="BES1" s="50" t="s">
        <v>456</v>
      </c>
      <c r="BET1" s="50"/>
      <c r="BEU1" s="50"/>
      <c r="BEV1" s="50"/>
      <c r="BEW1" s="50"/>
      <c r="BEX1" s="50"/>
      <c r="BEY1" s="50" t="s">
        <v>456</v>
      </c>
      <c r="BEZ1" s="50"/>
      <c r="BFA1" s="50"/>
      <c r="BFB1" s="50"/>
      <c r="BFC1" s="50"/>
      <c r="BFD1" s="50"/>
      <c r="BFE1" s="50" t="s">
        <v>456</v>
      </c>
      <c r="BFF1" s="50"/>
      <c r="BFG1" s="50"/>
      <c r="BFH1" s="50"/>
      <c r="BFI1" s="50"/>
      <c r="BFJ1" s="50"/>
      <c r="BFK1" s="50" t="s">
        <v>456</v>
      </c>
      <c r="BFL1" s="50"/>
      <c r="BFM1" s="50"/>
      <c r="BFN1" s="50"/>
      <c r="BFO1" s="50"/>
      <c r="BFP1" s="50"/>
      <c r="BFQ1" s="50" t="s">
        <v>456</v>
      </c>
      <c r="BFR1" s="50"/>
      <c r="BFS1" s="50"/>
      <c r="BFT1" s="50"/>
      <c r="BFU1" s="50"/>
      <c r="BFV1" s="50"/>
      <c r="BFW1" s="50" t="s">
        <v>456</v>
      </c>
      <c r="BFX1" s="50"/>
      <c r="BFY1" s="50"/>
      <c r="BFZ1" s="50"/>
      <c r="BGA1" s="50"/>
      <c r="BGB1" s="50"/>
      <c r="BGC1" s="50" t="s">
        <v>456</v>
      </c>
      <c r="BGD1" s="50"/>
      <c r="BGE1" s="50"/>
      <c r="BGF1" s="50"/>
      <c r="BGG1" s="50"/>
      <c r="BGH1" s="50"/>
      <c r="BGI1" s="50" t="s">
        <v>456</v>
      </c>
      <c r="BGJ1" s="50"/>
      <c r="BGK1" s="50"/>
      <c r="BGL1" s="50"/>
      <c r="BGM1" s="50"/>
      <c r="BGN1" s="50"/>
      <c r="BGO1" s="50" t="s">
        <v>456</v>
      </c>
      <c r="BGP1" s="50"/>
      <c r="BGQ1" s="50"/>
      <c r="BGR1" s="50"/>
      <c r="BGS1" s="50"/>
      <c r="BGT1" s="50"/>
      <c r="BGU1" s="50" t="s">
        <v>456</v>
      </c>
      <c r="BGV1" s="50"/>
      <c r="BGW1" s="50"/>
      <c r="BGX1" s="50"/>
      <c r="BGY1" s="50"/>
      <c r="BGZ1" s="50"/>
      <c r="BHA1" s="50" t="s">
        <v>456</v>
      </c>
      <c r="BHB1" s="50"/>
      <c r="BHC1" s="50"/>
      <c r="BHD1" s="50"/>
      <c r="BHE1" s="50"/>
      <c r="BHF1" s="50"/>
      <c r="BHG1" s="50" t="s">
        <v>456</v>
      </c>
      <c r="BHH1" s="50"/>
      <c r="BHI1" s="50"/>
      <c r="BHJ1" s="50"/>
      <c r="BHK1" s="50"/>
      <c r="BHL1" s="50"/>
      <c r="BHM1" s="50" t="s">
        <v>456</v>
      </c>
      <c r="BHN1" s="50"/>
      <c r="BHO1" s="50"/>
      <c r="BHP1" s="50"/>
      <c r="BHQ1" s="50"/>
      <c r="BHR1" s="50"/>
      <c r="BHS1" s="50" t="s">
        <v>456</v>
      </c>
      <c r="BHT1" s="50"/>
      <c r="BHU1" s="50"/>
      <c r="BHV1" s="50"/>
      <c r="BHW1" s="50"/>
      <c r="BHX1" s="50"/>
      <c r="BHY1" s="50" t="s">
        <v>456</v>
      </c>
      <c r="BHZ1" s="50"/>
      <c r="BIA1" s="50"/>
      <c r="BIB1" s="50"/>
      <c r="BIC1" s="50"/>
      <c r="BID1" s="50"/>
      <c r="BIE1" s="50" t="s">
        <v>456</v>
      </c>
      <c r="BIF1" s="50"/>
      <c r="BIG1" s="50"/>
      <c r="BIH1" s="50"/>
      <c r="BII1" s="50"/>
      <c r="BIJ1" s="50"/>
      <c r="BIK1" s="50" t="s">
        <v>456</v>
      </c>
      <c r="BIL1" s="50"/>
      <c r="BIM1" s="50"/>
      <c r="BIN1" s="50"/>
      <c r="BIO1" s="50"/>
      <c r="BIP1" s="50"/>
      <c r="BIQ1" s="50" t="s">
        <v>456</v>
      </c>
      <c r="BIR1" s="50"/>
      <c r="BIS1" s="50"/>
      <c r="BIT1" s="50"/>
      <c r="BIU1" s="50"/>
      <c r="BIV1" s="50"/>
      <c r="BIW1" s="50" t="s">
        <v>456</v>
      </c>
      <c r="BIX1" s="50"/>
      <c r="BIY1" s="50"/>
      <c r="BIZ1" s="50"/>
      <c r="BJA1" s="50"/>
      <c r="BJB1" s="50"/>
      <c r="BJC1" s="50" t="s">
        <v>456</v>
      </c>
      <c r="BJD1" s="50"/>
      <c r="BJE1" s="50"/>
      <c r="BJF1" s="50"/>
      <c r="BJG1" s="50"/>
      <c r="BJH1" s="50"/>
      <c r="BJI1" s="50" t="s">
        <v>456</v>
      </c>
      <c r="BJJ1" s="50"/>
      <c r="BJK1" s="50"/>
      <c r="BJL1" s="50"/>
      <c r="BJM1" s="50"/>
      <c r="BJN1" s="50"/>
      <c r="BJO1" s="50" t="s">
        <v>456</v>
      </c>
      <c r="BJP1" s="50"/>
      <c r="BJQ1" s="50"/>
      <c r="BJR1" s="50"/>
      <c r="BJS1" s="50"/>
      <c r="BJT1" s="50"/>
      <c r="BJU1" s="50" t="s">
        <v>456</v>
      </c>
      <c r="BJV1" s="50"/>
      <c r="BJW1" s="50"/>
      <c r="BJX1" s="50"/>
      <c r="BJY1" s="50"/>
      <c r="BJZ1" s="50"/>
      <c r="BKA1" s="50" t="s">
        <v>456</v>
      </c>
      <c r="BKB1" s="50"/>
      <c r="BKC1" s="50"/>
      <c r="BKD1" s="50"/>
      <c r="BKE1" s="50"/>
      <c r="BKF1" s="50"/>
      <c r="BKG1" s="50" t="s">
        <v>456</v>
      </c>
      <c r="BKH1" s="50"/>
      <c r="BKI1" s="50"/>
      <c r="BKJ1" s="50"/>
      <c r="BKK1" s="50"/>
      <c r="BKL1" s="50"/>
      <c r="BKM1" s="50" t="s">
        <v>456</v>
      </c>
      <c r="BKN1" s="50"/>
      <c r="BKO1" s="50"/>
      <c r="BKP1" s="50"/>
      <c r="BKQ1" s="50"/>
      <c r="BKR1" s="50"/>
      <c r="BKS1" s="50" t="s">
        <v>456</v>
      </c>
      <c r="BKT1" s="50"/>
      <c r="BKU1" s="50"/>
      <c r="BKV1" s="50"/>
      <c r="BKW1" s="50"/>
      <c r="BKX1" s="50"/>
      <c r="BKY1" s="50" t="s">
        <v>456</v>
      </c>
      <c r="BKZ1" s="50"/>
      <c r="BLA1" s="50"/>
      <c r="BLB1" s="50"/>
      <c r="BLC1" s="50"/>
      <c r="BLD1" s="50"/>
      <c r="BLE1" s="50" t="s">
        <v>456</v>
      </c>
      <c r="BLF1" s="50"/>
      <c r="BLG1" s="50"/>
      <c r="BLH1" s="50"/>
      <c r="BLI1" s="50"/>
      <c r="BLJ1" s="50"/>
      <c r="BLK1" s="50" t="s">
        <v>456</v>
      </c>
      <c r="BLL1" s="50"/>
      <c r="BLM1" s="50"/>
      <c r="BLN1" s="50"/>
      <c r="BLO1" s="50"/>
      <c r="BLP1" s="50"/>
      <c r="BLQ1" s="50" t="s">
        <v>456</v>
      </c>
      <c r="BLR1" s="50"/>
      <c r="BLS1" s="50"/>
      <c r="BLT1" s="50"/>
      <c r="BLU1" s="50"/>
      <c r="BLV1" s="50"/>
      <c r="BLW1" s="50" t="s">
        <v>456</v>
      </c>
      <c r="BLX1" s="50"/>
      <c r="BLY1" s="50"/>
      <c r="BLZ1" s="50"/>
      <c r="BMA1" s="50"/>
      <c r="BMB1" s="50"/>
      <c r="BMC1" s="50" t="s">
        <v>456</v>
      </c>
      <c r="BMD1" s="50"/>
      <c r="BME1" s="50"/>
      <c r="BMF1" s="50"/>
      <c r="BMG1" s="50"/>
      <c r="BMH1" s="50"/>
      <c r="BMI1" s="50" t="s">
        <v>456</v>
      </c>
      <c r="BMJ1" s="50"/>
      <c r="BMK1" s="50"/>
      <c r="BML1" s="50"/>
      <c r="BMM1" s="50"/>
      <c r="BMN1" s="50"/>
      <c r="BMO1" s="50" t="s">
        <v>456</v>
      </c>
      <c r="BMP1" s="50"/>
      <c r="BMQ1" s="50"/>
      <c r="BMR1" s="50"/>
      <c r="BMS1" s="50"/>
      <c r="BMT1" s="50"/>
      <c r="BMU1" s="50" t="s">
        <v>456</v>
      </c>
      <c r="BMV1" s="50"/>
      <c r="BMW1" s="50"/>
      <c r="BMX1" s="50"/>
      <c r="BMY1" s="50"/>
      <c r="BMZ1" s="50"/>
      <c r="BNA1" s="50" t="s">
        <v>456</v>
      </c>
      <c r="BNB1" s="50"/>
      <c r="BNC1" s="50"/>
      <c r="BND1" s="50"/>
      <c r="BNE1" s="50"/>
      <c r="BNF1" s="50"/>
      <c r="BNG1" s="50" t="s">
        <v>456</v>
      </c>
      <c r="BNH1" s="50"/>
      <c r="BNI1" s="50"/>
      <c r="BNJ1" s="50"/>
      <c r="BNK1" s="50"/>
      <c r="BNL1" s="50"/>
      <c r="BNM1" s="50" t="s">
        <v>456</v>
      </c>
      <c r="BNN1" s="50"/>
      <c r="BNO1" s="50"/>
      <c r="BNP1" s="50"/>
      <c r="BNQ1" s="50"/>
      <c r="BNR1" s="50"/>
      <c r="BNS1" s="50" t="s">
        <v>456</v>
      </c>
      <c r="BNT1" s="50"/>
      <c r="BNU1" s="50"/>
      <c r="BNV1" s="50"/>
      <c r="BNW1" s="50"/>
      <c r="BNX1" s="50"/>
      <c r="BNY1" s="50" t="s">
        <v>456</v>
      </c>
      <c r="BNZ1" s="50"/>
      <c r="BOA1" s="50"/>
      <c r="BOB1" s="50"/>
      <c r="BOC1" s="50"/>
      <c r="BOD1" s="50"/>
      <c r="BOE1" s="50" t="s">
        <v>456</v>
      </c>
      <c r="BOF1" s="50"/>
      <c r="BOG1" s="50"/>
      <c r="BOH1" s="50"/>
      <c r="BOI1" s="50"/>
      <c r="BOJ1" s="50"/>
      <c r="BOK1" s="50" t="s">
        <v>456</v>
      </c>
      <c r="BOL1" s="50"/>
      <c r="BOM1" s="50"/>
      <c r="BON1" s="50"/>
      <c r="BOO1" s="50"/>
      <c r="BOP1" s="50"/>
      <c r="BOQ1" s="50" t="s">
        <v>456</v>
      </c>
      <c r="BOR1" s="50"/>
      <c r="BOS1" s="50"/>
      <c r="BOT1" s="50"/>
      <c r="BOU1" s="50"/>
      <c r="BOV1" s="50"/>
      <c r="BOW1" s="50" t="s">
        <v>456</v>
      </c>
      <c r="BOX1" s="50"/>
      <c r="BOY1" s="50"/>
      <c r="BOZ1" s="50"/>
      <c r="BPA1" s="50"/>
      <c r="BPB1" s="50"/>
      <c r="BPC1" s="50" t="s">
        <v>456</v>
      </c>
      <c r="BPD1" s="50"/>
      <c r="BPE1" s="50"/>
      <c r="BPF1" s="50"/>
      <c r="BPG1" s="50"/>
      <c r="BPH1" s="50"/>
      <c r="BPI1" s="50" t="s">
        <v>456</v>
      </c>
      <c r="BPJ1" s="50"/>
      <c r="BPK1" s="50"/>
      <c r="BPL1" s="50"/>
      <c r="BPM1" s="50"/>
      <c r="BPN1" s="50"/>
      <c r="BPO1" s="50" t="s">
        <v>456</v>
      </c>
      <c r="BPP1" s="50"/>
      <c r="BPQ1" s="50"/>
      <c r="BPR1" s="50"/>
      <c r="BPS1" s="50"/>
      <c r="BPT1" s="50"/>
      <c r="BPU1" s="50" t="s">
        <v>456</v>
      </c>
      <c r="BPV1" s="50"/>
      <c r="BPW1" s="50"/>
      <c r="BPX1" s="50"/>
      <c r="BPY1" s="50"/>
      <c r="BPZ1" s="50"/>
      <c r="BQA1" s="50" t="s">
        <v>456</v>
      </c>
      <c r="BQB1" s="50"/>
      <c r="BQC1" s="50"/>
      <c r="BQD1" s="50"/>
      <c r="BQE1" s="50"/>
      <c r="BQF1" s="50"/>
      <c r="BQG1" s="50" t="s">
        <v>456</v>
      </c>
      <c r="BQH1" s="50"/>
      <c r="BQI1" s="50"/>
      <c r="BQJ1" s="50"/>
      <c r="BQK1" s="50"/>
      <c r="BQL1" s="50"/>
      <c r="BQM1" s="50" t="s">
        <v>456</v>
      </c>
      <c r="BQN1" s="50"/>
      <c r="BQO1" s="50"/>
      <c r="BQP1" s="50"/>
      <c r="BQQ1" s="50"/>
      <c r="BQR1" s="50"/>
      <c r="BQS1" s="50" t="s">
        <v>456</v>
      </c>
      <c r="BQT1" s="50"/>
      <c r="BQU1" s="50"/>
      <c r="BQV1" s="50"/>
      <c r="BQW1" s="50"/>
      <c r="BQX1" s="50"/>
      <c r="BQY1" s="50" t="s">
        <v>456</v>
      </c>
      <c r="BQZ1" s="50"/>
      <c r="BRA1" s="50"/>
      <c r="BRB1" s="50"/>
      <c r="BRC1" s="50"/>
      <c r="BRD1" s="50"/>
      <c r="BRE1" s="50" t="s">
        <v>456</v>
      </c>
      <c r="BRF1" s="50"/>
      <c r="BRG1" s="50"/>
      <c r="BRH1" s="50"/>
      <c r="BRI1" s="50"/>
      <c r="BRJ1" s="50"/>
      <c r="BRK1" s="50" t="s">
        <v>456</v>
      </c>
      <c r="BRL1" s="50"/>
      <c r="BRM1" s="50"/>
      <c r="BRN1" s="50"/>
      <c r="BRO1" s="50"/>
      <c r="BRP1" s="50"/>
      <c r="BRQ1" s="50" t="s">
        <v>456</v>
      </c>
      <c r="BRR1" s="50"/>
      <c r="BRS1" s="50"/>
      <c r="BRT1" s="50"/>
      <c r="BRU1" s="50"/>
      <c r="BRV1" s="50"/>
      <c r="BRW1" s="50" t="s">
        <v>456</v>
      </c>
      <c r="BRX1" s="50"/>
      <c r="BRY1" s="50"/>
      <c r="BRZ1" s="50"/>
      <c r="BSA1" s="50"/>
      <c r="BSB1" s="50"/>
      <c r="BSC1" s="50" t="s">
        <v>456</v>
      </c>
      <c r="BSD1" s="50"/>
      <c r="BSE1" s="50"/>
      <c r="BSF1" s="50"/>
      <c r="BSG1" s="50"/>
      <c r="BSH1" s="50"/>
      <c r="BSI1" s="50" t="s">
        <v>456</v>
      </c>
      <c r="BSJ1" s="50"/>
      <c r="BSK1" s="50"/>
      <c r="BSL1" s="50"/>
      <c r="BSM1" s="50"/>
      <c r="BSN1" s="50"/>
      <c r="BSO1" s="50" t="s">
        <v>456</v>
      </c>
      <c r="BSP1" s="50"/>
      <c r="BSQ1" s="50"/>
      <c r="BSR1" s="50"/>
      <c r="BSS1" s="50"/>
      <c r="BST1" s="50"/>
      <c r="BSU1" s="50" t="s">
        <v>456</v>
      </c>
      <c r="BSV1" s="50"/>
      <c r="BSW1" s="50"/>
      <c r="BSX1" s="50"/>
      <c r="BSY1" s="50"/>
      <c r="BSZ1" s="50"/>
      <c r="BTA1" s="50" t="s">
        <v>456</v>
      </c>
      <c r="BTB1" s="50"/>
      <c r="BTC1" s="50"/>
      <c r="BTD1" s="50"/>
      <c r="BTE1" s="50"/>
      <c r="BTF1" s="50"/>
      <c r="BTG1" s="50" t="s">
        <v>456</v>
      </c>
      <c r="BTH1" s="50"/>
      <c r="BTI1" s="50"/>
      <c r="BTJ1" s="50"/>
      <c r="BTK1" s="50"/>
      <c r="BTL1" s="50"/>
      <c r="BTM1" s="50" t="s">
        <v>456</v>
      </c>
      <c r="BTN1" s="50"/>
      <c r="BTO1" s="50"/>
      <c r="BTP1" s="50"/>
      <c r="BTQ1" s="50"/>
      <c r="BTR1" s="50"/>
      <c r="BTS1" s="50" t="s">
        <v>456</v>
      </c>
      <c r="BTT1" s="50"/>
      <c r="BTU1" s="50"/>
      <c r="BTV1" s="50"/>
      <c r="BTW1" s="50"/>
      <c r="BTX1" s="50"/>
      <c r="BTY1" s="50" t="s">
        <v>456</v>
      </c>
      <c r="BTZ1" s="50"/>
      <c r="BUA1" s="50"/>
      <c r="BUB1" s="50"/>
      <c r="BUC1" s="50"/>
      <c r="BUD1" s="50"/>
      <c r="BUE1" s="50" t="s">
        <v>456</v>
      </c>
      <c r="BUF1" s="50"/>
      <c r="BUG1" s="50"/>
      <c r="BUH1" s="50"/>
      <c r="BUI1" s="50"/>
      <c r="BUJ1" s="50"/>
      <c r="BUK1" s="50" t="s">
        <v>456</v>
      </c>
      <c r="BUL1" s="50"/>
      <c r="BUM1" s="50"/>
      <c r="BUN1" s="50"/>
      <c r="BUO1" s="50"/>
      <c r="BUP1" s="50"/>
      <c r="BUQ1" s="50" t="s">
        <v>456</v>
      </c>
      <c r="BUR1" s="50"/>
      <c r="BUS1" s="50"/>
      <c r="BUT1" s="50"/>
      <c r="BUU1" s="50"/>
      <c r="BUV1" s="50"/>
      <c r="BUW1" s="50" t="s">
        <v>456</v>
      </c>
      <c r="BUX1" s="50"/>
      <c r="BUY1" s="50"/>
      <c r="BUZ1" s="50"/>
      <c r="BVA1" s="50"/>
      <c r="BVB1" s="50"/>
      <c r="BVC1" s="50" t="s">
        <v>456</v>
      </c>
      <c r="BVD1" s="50"/>
      <c r="BVE1" s="50"/>
      <c r="BVF1" s="50"/>
      <c r="BVG1" s="50"/>
      <c r="BVH1" s="50"/>
      <c r="BVI1" s="50" t="s">
        <v>456</v>
      </c>
      <c r="BVJ1" s="50"/>
      <c r="BVK1" s="50"/>
      <c r="BVL1" s="50"/>
      <c r="BVM1" s="50"/>
      <c r="BVN1" s="50"/>
      <c r="BVO1" s="50" t="s">
        <v>456</v>
      </c>
      <c r="BVP1" s="50"/>
      <c r="BVQ1" s="50"/>
      <c r="BVR1" s="50"/>
      <c r="BVS1" s="50"/>
      <c r="BVT1" s="50"/>
      <c r="BVU1" s="50" t="s">
        <v>456</v>
      </c>
      <c r="BVV1" s="50"/>
      <c r="BVW1" s="50"/>
      <c r="BVX1" s="50"/>
      <c r="BVY1" s="50"/>
      <c r="BVZ1" s="50"/>
      <c r="BWA1" s="50" t="s">
        <v>456</v>
      </c>
      <c r="BWB1" s="50"/>
      <c r="BWC1" s="50"/>
      <c r="BWD1" s="50"/>
      <c r="BWE1" s="50"/>
      <c r="BWF1" s="50"/>
      <c r="BWG1" s="50" t="s">
        <v>456</v>
      </c>
      <c r="BWH1" s="50"/>
      <c r="BWI1" s="50"/>
      <c r="BWJ1" s="50"/>
      <c r="BWK1" s="50"/>
      <c r="BWL1" s="50"/>
      <c r="BWM1" s="50" t="s">
        <v>456</v>
      </c>
      <c r="BWN1" s="50"/>
      <c r="BWO1" s="50"/>
      <c r="BWP1" s="50"/>
      <c r="BWQ1" s="50"/>
      <c r="BWR1" s="50"/>
      <c r="BWS1" s="50" t="s">
        <v>456</v>
      </c>
      <c r="BWT1" s="50"/>
      <c r="BWU1" s="50"/>
      <c r="BWV1" s="50"/>
      <c r="BWW1" s="50"/>
      <c r="BWX1" s="50"/>
      <c r="BWY1" s="50" t="s">
        <v>456</v>
      </c>
      <c r="BWZ1" s="50"/>
      <c r="BXA1" s="50"/>
      <c r="BXB1" s="50"/>
      <c r="BXC1" s="50"/>
      <c r="BXD1" s="50"/>
      <c r="BXE1" s="50" t="s">
        <v>456</v>
      </c>
      <c r="BXF1" s="50"/>
      <c r="BXG1" s="50"/>
      <c r="BXH1" s="50"/>
      <c r="BXI1" s="50"/>
      <c r="BXJ1" s="50"/>
      <c r="BXK1" s="50" t="s">
        <v>456</v>
      </c>
      <c r="BXL1" s="50"/>
      <c r="BXM1" s="50"/>
      <c r="BXN1" s="50"/>
      <c r="BXO1" s="50"/>
      <c r="BXP1" s="50"/>
      <c r="BXQ1" s="50" t="s">
        <v>456</v>
      </c>
      <c r="BXR1" s="50"/>
      <c r="BXS1" s="50"/>
      <c r="BXT1" s="50"/>
      <c r="BXU1" s="50"/>
      <c r="BXV1" s="50"/>
      <c r="BXW1" s="50" t="s">
        <v>456</v>
      </c>
      <c r="BXX1" s="50"/>
      <c r="BXY1" s="50"/>
      <c r="BXZ1" s="50"/>
      <c r="BYA1" s="50"/>
      <c r="BYB1" s="50"/>
      <c r="BYC1" s="50" t="s">
        <v>456</v>
      </c>
      <c r="BYD1" s="50"/>
      <c r="BYE1" s="50"/>
      <c r="BYF1" s="50"/>
      <c r="BYG1" s="50"/>
      <c r="BYH1" s="50"/>
      <c r="BYI1" s="50" t="s">
        <v>456</v>
      </c>
      <c r="BYJ1" s="50"/>
      <c r="BYK1" s="50"/>
      <c r="BYL1" s="50"/>
      <c r="BYM1" s="50"/>
      <c r="BYN1" s="50"/>
      <c r="BYO1" s="50" t="s">
        <v>456</v>
      </c>
      <c r="BYP1" s="50"/>
      <c r="BYQ1" s="50"/>
      <c r="BYR1" s="50"/>
      <c r="BYS1" s="50"/>
      <c r="BYT1" s="50"/>
      <c r="BYU1" s="50" t="s">
        <v>456</v>
      </c>
      <c r="BYV1" s="50"/>
      <c r="BYW1" s="50"/>
      <c r="BYX1" s="50"/>
      <c r="BYY1" s="50"/>
      <c r="BYZ1" s="50"/>
      <c r="BZA1" s="50" t="s">
        <v>456</v>
      </c>
      <c r="BZB1" s="50"/>
      <c r="BZC1" s="50"/>
      <c r="BZD1" s="50"/>
      <c r="BZE1" s="50"/>
      <c r="BZF1" s="50"/>
      <c r="BZG1" s="50" t="s">
        <v>456</v>
      </c>
      <c r="BZH1" s="50"/>
      <c r="BZI1" s="50"/>
      <c r="BZJ1" s="50"/>
      <c r="BZK1" s="50"/>
      <c r="BZL1" s="50"/>
      <c r="BZM1" s="50" t="s">
        <v>456</v>
      </c>
      <c r="BZN1" s="50"/>
      <c r="BZO1" s="50"/>
      <c r="BZP1" s="50"/>
      <c r="BZQ1" s="50"/>
      <c r="BZR1" s="50"/>
      <c r="BZS1" s="50" t="s">
        <v>456</v>
      </c>
      <c r="BZT1" s="50"/>
      <c r="BZU1" s="50"/>
      <c r="BZV1" s="50"/>
      <c r="BZW1" s="50"/>
      <c r="BZX1" s="50"/>
      <c r="BZY1" s="50" t="s">
        <v>456</v>
      </c>
      <c r="BZZ1" s="50"/>
      <c r="CAA1" s="50"/>
      <c r="CAB1" s="50"/>
      <c r="CAC1" s="50"/>
      <c r="CAD1" s="50"/>
      <c r="CAE1" s="50" t="s">
        <v>456</v>
      </c>
      <c r="CAF1" s="50"/>
      <c r="CAG1" s="50"/>
      <c r="CAH1" s="50"/>
      <c r="CAI1" s="50"/>
      <c r="CAJ1" s="50"/>
      <c r="CAK1" s="50" t="s">
        <v>456</v>
      </c>
      <c r="CAL1" s="50"/>
      <c r="CAM1" s="50"/>
      <c r="CAN1" s="50"/>
      <c r="CAO1" s="50"/>
      <c r="CAP1" s="50"/>
      <c r="CAQ1" s="50" t="s">
        <v>456</v>
      </c>
      <c r="CAR1" s="50"/>
      <c r="CAS1" s="50"/>
      <c r="CAT1" s="50"/>
      <c r="CAU1" s="50"/>
      <c r="CAV1" s="50"/>
      <c r="CAW1" s="50" t="s">
        <v>456</v>
      </c>
      <c r="CAX1" s="50"/>
      <c r="CAY1" s="50"/>
      <c r="CAZ1" s="50"/>
      <c r="CBA1" s="50"/>
      <c r="CBB1" s="50"/>
      <c r="CBC1" s="50" t="s">
        <v>456</v>
      </c>
      <c r="CBD1" s="50"/>
      <c r="CBE1" s="50"/>
      <c r="CBF1" s="50"/>
      <c r="CBG1" s="50"/>
      <c r="CBH1" s="50"/>
      <c r="CBI1" s="50" t="s">
        <v>456</v>
      </c>
      <c r="CBJ1" s="50"/>
      <c r="CBK1" s="50"/>
      <c r="CBL1" s="50"/>
      <c r="CBM1" s="50"/>
      <c r="CBN1" s="50"/>
      <c r="CBO1" s="50" t="s">
        <v>456</v>
      </c>
      <c r="CBP1" s="50"/>
      <c r="CBQ1" s="50"/>
      <c r="CBR1" s="50"/>
      <c r="CBS1" s="50"/>
      <c r="CBT1" s="50"/>
      <c r="CBU1" s="50" t="s">
        <v>456</v>
      </c>
      <c r="CBV1" s="50"/>
      <c r="CBW1" s="50"/>
      <c r="CBX1" s="50"/>
      <c r="CBY1" s="50"/>
      <c r="CBZ1" s="50"/>
      <c r="CCA1" s="50" t="s">
        <v>456</v>
      </c>
      <c r="CCB1" s="50"/>
      <c r="CCC1" s="50"/>
      <c r="CCD1" s="50"/>
      <c r="CCE1" s="50"/>
      <c r="CCF1" s="50"/>
      <c r="CCG1" s="50" t="s">
        <v>456</v>
      </c>
      <c r="CCH1" s="50"/>
      <c r="CCI1" s="50"/>
      <c r="CCJ1" s="50"/>
      <c r="CCK1" s="50"/>
      <c r="CCL1" s="50"/>
      <c r="CCM1" s="50" t="s">
        <v>456</v>
      </c>
      <c r="CCN1" s="50"/>
      <c r="CCO1" s="50"/>
      <c r="CCP1" s="50"/>
      <c r="CCQ1" s="50"/>
      <c r="CCR1" s="50"/>
      <c r="CCS1" s="50" t="s">
        <v>456</v>
      </c>
      <c r="CCT1" s="50"/>
      <c r="CCU1" s="50"/>
      <c r="CCV1" s="50"/>
      <c r="CCW1" s="50"/>
      <c r="CCX1" s="50"/>
      <c r="CCY1" s="50" t="s">
        <v>456</v>
      </c>
      <c r="CCZ1" s="50"/>
      <c r="CDA1" s="50"/>
      <c r="CDB1" s="50"/>
      <c r="CDC1" s="50"/>
      <c r="CDD1" s="50"/>
      <c r="CDE1" s="50" t="s">
        <v>456</v>
      </c>
      <c r="CDF1" s="50"/>
      <c r="CDG1" s="50"/>
      <c r="CDH1" s="50"/>
      <c r="CDI1" s="50"/>
      <c r="CDJ1" s="50"/>
      <c r="CDK1" s="50" t="s">
        <v>456</v>
      </c>
      <c r="CDL1" s="50"/>
      <c r="CDM1" s="50"/>
      <c r="CDN1" s="50"/>
      <c r="CDO1" s="50"/>
      <c r="CDP1" s="50"/>
      <c r="CDQ1" s="50" t="s">
        <v>456</v>
      </c>
      <c r="CDR1" s="50"/>
      <c r="CDS1" s="50"/>
      <c r="CDT1" s="50"/>
      <c r="CDU1" s="50"/>
      <c r="CDV1" s="50"/>
      <c r="CDW1" s="50" t="s">
        <v>456</v>
      </c>
      <c r="CDX1" s="50"/>
      <c r="CDY1" s="50"/>
      <c r="CDZ1" s="50"/>
      <c r="CEA1" s="50"/>
      <c r="CEB1" s="50"/>
      <c r="CEC1" s="50" t="s">
        <v>456</v>
      </c>
      <c r="CED1" s="50"/>
      <c r="CEE1" s="50"/>
      <c r="CEF1" s="50"/>
      <c r="CEG1" s="50"/>
      <c r="CEH1" s="50"/>
      <c r="CEI1" s="50" t="s">
        <v>456</v>
      </c>
      <c r="CEJ1" s="50"/>
      <c r="CEK1" s="50"/>
      <c r="CEL1" s="50"/>
      <c r="CEM1" s="50"/>
      <c r="CEN1" s="50"/>
      <c r="CEO1" s="50" t="s">
        <v>456</v>
      </c>
      <c r="CEP1" s="50"/>
      <c r="CEQ1" s="50"/>
      <c r="CER1" s="50"/>
      <c r="CES1" s="50"/>
      <c r="CET1" s="50"/>
      <c r="CEU1" s="50" t="s">
        <v>456</v>
      </c>
      <c r="CEV1" s="50"/>
      <c r="CEW1" s="50"/>
      <c r="CEX1" s="50"/>
      <c r="CEY1" s="50"/>
      <c r="CEZ1" s="50"/>
      <c r="CFA1" s="50" t="s">
        <v>456</v>
      </c>
      <c r="CFB1" s="50"/>
      <c r="CFC1" s="50"/>
      <c r="CFD1" s="50"/>
      <c r="CFE1" s="50"/>
      <c r="CFF1" s="50"/>
      <c r="CFG1" s="50" t="s">
        <v>456</v>
      </c>
      <c r="CFH1" s="50"/>
      <c r="CFI1" s="50"/>
      <c r="CFJ1" s="50"/>
      <c r="CFK1" s="50"/>
      <c r="CFL1" s="50"/>
      <c r="CFM1" s="50" t="s">
        <v>456</v>
      </c>
      <c r="CFN1" s="50"/>
      <c r="CFO1" s="50"/>
      <c r="CFP1" s="50"/>
      <c r="CFQ1" s="50"/>
      <c r="CFR1" s="50"/>
      <c r="CFS1" s="50" t="s">
        <v>456</v>
      </c>
      <c r="CFT1" s="50"/>
      <c r="CFU1" s="50"/>
      <c r="CFV1" s="50"/>
      <c r="CFW1" s="50"/>
      <c r="CFX1" s="50"/>
      <c r="CFY1" s="50" t="s">
        <v>456</v>
      </c>
      <c r="CFZ1" s="50"/>
      <c r="CGA1" s="50"/>
      <c r="CGB1" s="50"/>
      <c r="CGC1" s="50"/>
      <c r="CGD1" s="50"/>
      <c r="CGE1" s="50" t="s">
        <v>456</v>
      </c>
      <c r="CGF1" s="50"/>
      <c r="CGG1" s="50"/>
      <c r="CGH1" s="50"/>
      <c r="CGI1" s="50"/>
      <c r="CGJ1" s="50"/>
      <c r="CGK1" s="50" t="s">
        <v>456</v>
      </c>
      <c r="CGL1" s="50"/>
      <c r="CGM1" s="50"/>
      <c r="CGN1" s="50"/>
      <c r="CGO1" s="50"/>
      <c r="CGP1" s="50"/>
      <c r="CGQ1" s="50" t="s">
        <v>456</v>
      </c>
      <c r="CGR1" s="50"/>
      <c r="CGS1" s="50"/>
      <c r="CGT1" s="50"/>
      <c r="CGU1" s="50"/>
      <c r="CGV1" s="50"/>
      <c r="CGW1" s="50" t="s">
        <v>456</v>
      </c>
      <c r="CGX1" s="50"/>
      <c r="CGY1" s="50"/>
      <c r="CGZ1" s="50"/>
      <c r="CHA1" s="50"/>
      <c r="CHB1" s="50"/>
      <c r="CHC1" s="50" t="s">
        <v>456</v>
      </c>
      <c r="CHD1" s="50"/>
      <c r="CHE1" s="50"/>
      <c r="CHF1" s="50"/>
      <c r="CHG1" s="50"/>
      <c r="CHH1" s="50"/>
      <c r="CHI1" s="50" t="s">
        <v>456</v>
      </c>
      <c r="CHJ1" s="50"/>
      <c r="CHK1" s="50"/>
      <c r="CHL1" s="50"/>
      <c r="CHM1" s="50"/>
      <c r="CHN1" s="50"/>
      <c r="CHO1" s="50" t="s">
        <v>456</v>
      </c>
      <c r="CHP1" s="50"/>
      <c r="CHQ1" s="50"/>
      <c r="CHR1" s="50"/>
      <c r="CHS1" s="50"/>
      <c r="CHT1" s="50"/>
      <c r="CHU1" s="50" t="s">
        <v>456</v>
      </c>
      <c r="CHV1" s="50"/>
      <c r="CHW1" s="50"/>
      <c r="CHX1" s="50"/>
      <c r="CHY1" s="50"/>
      <c r="CHZ1" s="50"/>
      <c r="CIA1" s="50" t="s">
        <v>456</v>
      </c>
      <c r="CIB1" s="50"/>
      <c r="CIC1" s="50"/>
      <c r="CID1" s="50"/>
      <c r="CIE1" s="50"/>
      <c r="CIF1" s="50"/>
      <c r="CIG1" s="50" t="s">
        <v>456</v>
      </c>
      <c r="CIH1" s="50"/>
      <c r="CII1" s="50"/>
      <c r="CIJ1" s="50"/>
      <c r="CIK1" s="50"/>
      <c r="CIL1" s="50"/>
      <c r="CIM1" s="50" t="s">
        <v>456</v>
      </c>
      <c r="CIN1" s="50"/>
      <c r="CIO1" s="50"/>
      <c r="CIP1" s="50"/>
      <c r="CIQ1" s="50"/>
      <c r="CIR1" s="50"/>
      <c r="CIS1" s="50" t="s">
        <v>456</v>
      </c>
      <c r="CIT1" s="50"/>
      <c r="CIU1" s="50"/>
      <c r="CIV1" s="50"/>
      <c r="CIW1" s="50"/>
      <c r="CIX1" s="50"/>
      <c r="CIY1" s="50" t="s">
        <v>456</v>
      </c>
      <c r="CIZ1" s="50"/>
      <c r="CJA1" s="50"/>
      <c r="CJB1" s="50"/>
      <c r="CJC1" s="50"/>
      <c r="CJD1" s="50"/>
      <c r="CJE1" s="50" t="s">
        <v>456</v>
      </c>
      <c r="CJF1" s="50"/>
      <c r="CJG1" s="50"/>
      <c r="CJH1" s="50"/>
      <c r="CJI1" s="50"/>
      <c r="CJJ1" s="50"/>
      <c r="CJK1" s="50" t="s">
        <v>456</v>
      </c>
      <c r="CJL1" s="50"/>
      <c r="CJM1" s="50"/>
      <c r="CJN1" s="50"/>
      <c r="CJO1" s="50"/>
      <c r="CJP1" s="50"/>
      <c r="CJQ1" s="50" t="s">
        <v>456</v>
      </c>
      <c r="CJR1" s="50"/>
      <c r="CJS1" s="50"/>
      <c r="CJT1" s="50"/>
      <c r="CJU1" s="50"/>
      <c r="CJV1" s="50"/>
      <c r="CJW1" s="50" t="s">
        <v>456</v>
      </c>
      <c r="CJX1" s="50"/>
      <c r="CJY1" s="50"/>
      <c r="CJZ1" s="50"/>
      <c r="CKA1" s="50"/>
      <c r="CKB1" s="50"/>
      <c r="CKC1" s="50" t="s">
        <v>456</v>
      </c>
      <c r="CKD1" s="50"/>
      <c r="CKE1" s="50"/>
      <c r="CKF1" s="50"/>
      <c r="CKG1" s="50"/>
      <c r="CKH1" s="50"/>
      <c r="CKI1" s="50" t="s">
        <v>456</v>
      </c>
      <c r="CKJ1" s="50"/>
      <c r="CKK1" s="50"/>
      <c r="CKL1" s="50"/>
      <c r="CKM1" s="50"/>
      <c r="CKN1" s="50"/>
      <c r="CKO1" s="50" t="s">
        <v>456</v>
      </c>
      <c r="CKP1" s="50"/>
      <c r="CKQ1" s="50"/>
      <c r="CKR1" s="50"/>
      <c r="CKS1" s="50"/>
      <c r="CKT1" s="50"/>
      <c r="CKU1" s="50" t="s">
        <v>456</v>
      </c>
      <c r="CKV1" s="50"/>
      <c r="CKW1" s="50"/>
      <c r="CKX1" s="50"/>
      <c r="CKY1" s="50"/>
      <c r="CKZ1" s="50"/>
      <c r="CLA1" s="50" t="s">
        <v>456</v>
      </c>
      <c r="CLB1" s="50"/>
      <c r="CLC1" s="50"/>
      <c r="CLD1" s="50"/>
      <c r="CLE1" s="50"/>
      <c r="CLF1" s="50"/>
      <c r="CLG1" s="50" t="s">
        <v>456</v>
      </c>
      <c r="CLH1" s="50"/>
      <c r="CLI1" s="50"/>
      <c r="CLJ1" s="50"/>
      <c r="CLK1" s="50"/>
      <c r="CLL1" s="50"/>
      <c r="CLM1" s="50" t="s">
        <v>456</v>
      </c>
      <c r="CLN1" s="50"/>
      <c r="CLO1" s="50"/>
      <c r="CLP1" s="50"/>
      <c r="CLQ1" s="50"/>
      <c r="CLR1" s="50"/>
      <c r="CLS1" s="50" t="s">
        <v>456</v>
      </c>
      <c r="CLT1" s="50"/>
      <c r="CLU1" s="50"/>
      <c r="CLV1" s="50"/>
      <c r="CLW1" s="50"/>
      <c r="CLX1" s="50"/>
      <c r="CLY1" s="50" t="s">
        <v>456</v>
      </c>
      <c r="CLZ1" s="50"/>
      <c r="CMA1" s="50"/>
      <c r="CMB1" s="50"/>
      <c r="CMC1" s="50"/>
      <c r="CMD1" s="50"/>
      <c r="CME1" s="50" t="s">
        <v>456</v>
      </c>
      <c r="CMF1" s="50"/>
      <c r="CMG1" s="50"/>
      <c r="CMH1" s="50"/>
      <c r="CMI1" s="50"/>
      <c r="CMJ1" s="50"/>
      <c r="CMK1" s="50" t="s">
        <v>456</v>
      </c>
      <c r="CML1" s="50"/>
      <c r="CMM1" s="50"/>
      <c r="CMN1" s="50"/>
      <c r="CMO1" s="50"/>
      <c r="CMP1" s="50"/>
      <c r="CMQ1" s="50" t="s">
        <v>456</v>
      </c>
      <c r="CMR1" s="50"/>
      <c r="CMS1" s="50"/>
      <c r="CMT1" s="50"/>
      <c r="CMU1" s="50"/>
      <c r="CMV1" s="50"/>
      <c r="CMW1" s="50" t="s">
        <v>456</v>
      </c>
      <c r="CMX1" s="50"/>
      <c r="CMY1" s="50"/>
      <c r="CMZ1" s="50"/>
      <c r="CNA1" s="50"/>
      <c r="CNB1" s="50"/>
      <c r="CNC1" s="50" t="s">
        <v>456</v>
      </c>
      <c r="CND1" s="50"/>
      <c r="CNE1" s="50"/>
      <c r="CNF1" s="50"/>
      <c r="CNG1" s="50"/>
      <c r="CNH1" s="50"/>
      <c r="CNI1" s="50" t="s">
        <v>456</v>
      </c>
      <c r="CNJ1" s="50"/>
      <c r="CNK1" s="50"/>
      <c r="CNL1" s="50"/>
      <c r="CNM1" s="50"/>
      <c r="CNN1" s="50"/>
      <c r="CNO1" s="50" t="s">
        <v>456</v>
      </c>
      <c r="CNP1" s="50"/>
      <c r="CNQ1" s="50"/>
      <c r="CNR1" s="50"/>
      <c r="CNS1" s="50"/>
      <c r="CNT1" s="50"/>
      <c r="CNU1" s="50" t="s">
        <v>456</v>
      </c>
      <c r="CNV1" s="50"/>
      <c r="CNW1" s="50"/>
      <c r="CNX1" s="50"/>
      <c r="CNY1" s="50"/>
      <c r="CNZ1" s="50"/>
      <c r="COA1" s="50" t="s">
        <v>456</v>
      </c>
      <c r="COB1" s="50"/>
      <c r="COC1" s="50"/>
      <c r="COD1" s="50"/>
      <c r="COE1" s="50"/>
      <c r="COF1" s="50"/>
      <c r="COG1" s="50" t="s">
        <v>456</v>
      </c>
      <c r="COH1" s="50"/>
      <c r="COI1" s="50"/>
      <c r="COJ1" s="50"/>
      <c r="COK1" s="50"/>
      <c r="COL1" s="50"/>
      <c r="COM1" s="50" t="s">
        <v>456</v>
      </c>
      <c r="CON1" s="50"/>
      <c r="COO1" s="50"/>
      <c r="COP1" s="50"/>
      <c r="COQ1" s="50"/>
      <c r="COR1" s="50"/>
      <c r="COS1" s="50" t="s">
        <v>456</v>
      </c>
      <c r="COT1" s="50"/>
      <c r="COU1" s="50"/>
      <c r="COV1" s="50"/>
      <c r="COW1" s="50"/>
      <c r="COX1" s="50"/>
      <c r="COY1" s="50" t="s">
        <v>456</v>
      </c>
      <c r="COZ1" s="50"/>
      <c r="CPA1" s="50"/>
      <c r="CPB1" s="50"/>
      <c r="CPC1" s="50"/>
      <c r="CPD1" s="50"/>
      <c r="CPE1" s="50" t="s">
        <v>456</v>
      </c>
      <c r="CPF1" s="50"/>
      <c r="CPG1" s="50"/>
      <c r="CPH1" s="50"/>
      <c r="CPI1" s="50"/>
      <c r="CPJ1" s="50"/>
      <c r="CPK1" s="50" t="s">
        <v>456</v>
      </c>
      <c r="CPL1" s="50"/>
      <c r="CPM1" s="50"/>
      <c r="CPN1" s="50"/>
      <c r="CPO1" s="50"/>
      <c r="CPP1" s="50"/>
      <c r="CPQ1" s="50" t="s">
        <v>456</v>
      </c>
      <c r="CPR1" s="50"/>
      <c r="CPS1" s="50"/>
      <c r="CPT1" s="50"/>
      <c r="CPU1" s="50"/>
      <c r="CPV1" s="50"/>
      <c r="CPW1" s="50" t="s">
        <v>456</v>
      </c>
      <c r="CPX1" s="50"/>
      <c r="CPY1" s="50"/>
      <c r="CPZ1" s="50"/>
      <c r="CQA1" s="50"/>
      <c r="CQB1" s="50"/>
      <c r="CQC1" s="50" t="s">
        <v>456</v>
      </c>
      <c r="CQD1" s="50"/>
      <c r="CQE1" s="50"/>
      <c r="CQF1" s="50"/>
      <c r="CQG1" s="50"/>
      <c r="CQH1" s="50"/>
      <c r="CQI1" s="50" t="s">
        <v>456</v>
      </c>
      <c r="CQJ1" s="50"/>
      <c r="CQK1" s="50"/>
      <c r="CQL1" s="50"/>
      <c r="CQM1" s="50"/>
      <c r="CQN1" s="50"/>
      <c r="CQO1" s="50" t="s">
        <v>456</v>
      </c>
      <c r="CQP1" s="50"/>
      <c r="CQQ1" s="50"/>
      <c r="CQR1" s="50"/>
      <c r="CQS1" s="50"/>
      <c r="CQT1" s="50"/>
      <c r="CQU1" s="50" t="s">
        <v>456</v>
      </c>
      <c r="CQV1" s="50"/>
      <c r="CQW1" s="50"/>
      <c r="CQX1" s="50"/>
      <c r="CQY1" s="50"/>
      <c r="CQZ1" s="50"/>
      <c r="CRA1" s="50" t="s">
        <v>456</v>
      </c>
      <c r="CRB1" s="50"/>
      <c r="CRC1" s="50"/>
      <c r="CRD1" s="50"/>
      <c r="CRE1" s="50"/>
      <c r="CRF1" s="50"/>
      <c r="CRG1" s="50" t="s">
        <v>456</v>
      </c>
      <c r="CRH1" s="50"/>
      <c r="CRI1" s="50"/>
      <c r="CRJ1" s="50"/>
      <c r="CRK1" s="50"/>
      <c r="CRL1" s="50"/>
      <c r="CRM1" s="50" t="s">
        <v>456</v>
      </c>
      <c r="CRN1" s="50"/>
      <c r="CRO1" s="50"/>
      <c r="CRP1" s="50"/>
      <c r="CRQ1" s="50"/>
      <c r="CRR1" s="50"/>
      <c r="CRS1" s="50" t="s">
        <v>456</v>
      </c>
      <c r="CRT1" s="50"/>
      <c r="CRU1" s="50"/>
      <c r="CRV1" s="50"/>
      <c r="CRW1" s="50"/>
      <c r="CRX1" s="50"/>
      <c r="CRY1" s="50" t="s">
        <v>456</v>
      </c>
      <c r="CRZ1" s="50"/>
      <c r="CSA1" s="50"/>
      <c r="CSB1" s="50"/>
      <c r="CSC1" s="50"/>
      <c r="CSD1" s="50"/>
      <c r="CSE1" s="50" t="s">
        <v>456</v>
      </c>
      <c r="CSF1" s="50"/>
      <c r="CSG1" s="50"/>
      <c r="CSH1" s="50"/>
      <c r="CSI1" s="50"/>
      <c r="CSJ1" s="50"/>
      <c r="CSK1" s="50" t="s">
        <v>456</v>
      </c>
      <c r="CSL1" s="50"/>
      <c r="CSM1" s="50"/>
      <c r="CSN1" s="50"/>
      <c r="CSO1" s="50"/>
      <c r="CSP1" s="50"/>
      <c r="CSQ1" s="50" t="s">
        <v>456</v>
      </c>
      <c r="CSR1" s="50"/>
      <c r="CSS1" s="50"/>
      <c r="CST1" s="50"/>
      <c r="CSU1" s="50"/>
      <c r="CSV1" s="50"/>
      <c r="CSW1" s="50" t="s">
        <v>456</v>
      </c>
      <c r="CSX1" s="50"/>
      <c r="CSY1" s="50"/>
      <c r="CSZ1" s="50"/>
      <c r="CTA1" s="50"/>
      <c r="CTB1" s="50"/>
      <c r="CTC1" s="50" t="s">
        <v>456</v>
      </c>
      <c r="CTD1" s="50"/>
      <c r="CTE1" s="50"/>
      <c r="CTF1" s="50"/>
      <c r="CTG1" s="50"/>
      <c r="CTH1" s="50"/>
      <c r="CTI1" s="50" t="s">
        <v>456</v>
      </c>
      <c r="CTJ1" s="50"/>
      <c r="CTK1" s="50"/>
      <c r="CTL1" s="50"/>
      <c r="CTM1" s="50"/>
      <c r="CTN1" s="50"/>
      <c r="CTO1" s="50" t="s">
        <v>456</v>
      </c>
      <c r="CTP1" s="50"/>
      <c r="CTQ1" s="50"/>
      <c r="CTR1" s="50"/>
      <c r="CTS1" s="50"/>
      <c r="CTT1" s="50"/>
      <c r="CTU1" s="50" t="s">
        <v>456</v>
      </c>
      <c r="CTV1" s="50"/>
      <c r="CTW1" s="50"/>
      <c r="CTX1" s="50"/>
      <c r="CTY1" s="50"/>
      <c r="CTZ1" s="50"/>
      <c r="CUA1" s="50" t="s">
        <v>456</v>
      </c>
      <c r="CUB1" s="50"/>
      <c r="CUC1" s="50"/>
      <c r="CUD1" s="50"/>
      <c r="CUE1" s="50"/>
      <c r="CUF1" s="50"/>
      <c r="CUG1" s="50" t="s">
        <v>456</v>
      </c>
      <c r="CUH1" s="50"/>
      <c r="CUI1" s="50"/>
      <c r="CUJ1" s="50"/>
      <c r="CUK1" s="50"/>
      <c r="CUL1" s="50"/>
      <c r="CUM1" s="50" t="s">
        <v>456</v>
      </c>
      <c r="CUN1" s="50"/>
      <c r="CUO1" s="50"/>
      <c r="CUP1" s="50"/>
      <c r="CUQ1" s="50"/>
      <c r="CUR1" s="50"/>
      <c r="CUS1" s="50" t="s">
        <v>456</v>
      </c>
      <c r="CUT1" s="50"/>
      <c r="CUU1" s="50"/>
      <c r="CUV1" s="50"/>
      <c r="CUW1" s="50"/>
      <c r="CUX1" s="50"/>
      <c r="CUY1" s="50" t="s">
        <v>456</v>
      </c>
      <c r="CUZ1" s="50"/>
      <c r="CVA1" s="50"/>
      <c r="CVB1" s="50"/>
      <c r="CVC1" s="50"/>
      <c r="CVD1" s="50"/>
      <c r="CVE1" s="50" t="s">
        <v>456</v>
      </c>
      <c r="CVF1" s="50"/>
      <c r="CVG1" s="50"/>
      <c r="CVH1" s="50"/>
      <c r="CVI1" s="50"/>
      <c r="CVJ1" s="50"/>
      <c r="CVK1" s="50" t="s">
        <v>456</v>
      </c>
      <c r="CVL1" s="50"/>
      <c r="CVM1" s="50"/>
      <c r="CVN1" s="50"/>
      <c r="CVO1" s="50"/>
      <c r="CVP1" s="50"/>
      <c r="CVQ1" s="50" t="s">
        <v>456</v>
      </c>
      <c r="CVR1" s="50"/>
      <c r="CVS1" s="50"/>
      <c r="CVT1" s="50"/>
      <c r="CVU1" s="50"/>
      <c r="CVV1" s="50"/>
      <c r="CVW1" s="50" t="s">
        <v>456</v>
      </c>
      <c r="CVX1" s="50"/>
      <c r="CVY1" s="50"/>
      <c r="CVZ1" s="50"/>
      <c r="CWA1" s="50"/>
      <c r="CWB1" s="50"/>
      <c r="CWC1" s="50" t="s">
        <v>456</v>
      </c>
      <c r="CWD1" s="50"/>
      <c r="CWE1" s="50"/>
      <c r="CWF1" s="50"/>
      <c r="CWG1" s="50"/>
      <c r="CWH1" s="50"/>
      <c r="CWI1" s="50" t="s">
        <v>456</v>
      </c>
      <c r="CWJ1" s="50"/>
      <c r="CWK1" s="50"/>
      <c r="CWL1" s="50"/>
      <c r="CWM1" s="50"/>
      <c r="CWN1" s="50"/>
      <c r="CWO1" s="50" t="s">
        <v>456</v>
      </c>
      <c r="CWP1" s="50"/>
      <c r="CWQ1" s="50"/>
      <c r="CWR1" s="50"/>
      <c r="CWS1" s="50"/>
      <c r="CWT1" s="50"/>
      <c r="CWU1" s="50" t="s">
        <v>456</v>
      </c>
      <c r="CWV1" s="50"/>
      <c r="CWW1" s="50"/>
      <c r="CWX1" s="50"/>
      <c r="CWY1" s="50"/>
      <c r="CWZ1" s="50"/>
      <c r="CXA1" s="50" t="s">
        <v>456</v>
      </c>
      <c r="CXB1" s="50"/>
      <c r="CXC1" s="50"/>
      <c r="CXD1" s="50"/>
      <c r="CXE1" s="50"/>
      <c r="CXF1" s="50"/>
      <c r="CXG1" s="50" t="s">
        <v>456</v>
      </c>
      <c r="CXH1" s="50"/>
      <c r="CXI1" s="50"/>
      <c r="CXJ1" s="50"/>
      <c r="CXK1" s="50"/>
      <c r="CXL1" s="50"/>
      <c r="CXM1" s="50" t="s">
        <v>456</v>
      </c>
      <c r="CXN1" s="50"/>
      <c r="CXO1" s="50"/>
      <c r="CXP1" s="50"/>
      <c r="CXQ1" s="50"/>
      <c r="CXR1" s="50"/>
      <c r="CXS1" s="50" t="s">
        <v>456</v>
      </c>
      <c r="CXT1" s="50"/>
      <c r="CXU1" s="50"/>
      <c r="CXV1" s="50"/>
      <c r="CXW1" s="50"/>
      <c r="CXX1" s="50"/>
      <c r="CXY1" s="50" t="s">
        <v>456</v>
      </c>
      <c r="CXZ1" s="50"/>
      <c r="CYA1" s="50"/>
      <c r="CYB1" s="50"/>
      <c r="CYC1" s="50"/>
      <c r="CYD1" s="50"/>
      <c r="CYE1" s="50" t="s">
        <v>456</v>
      </c>
      <c r="CYF1" s="50"/>
      <c r="CYG1" s="50"/>
      <c r="CYH1" s="50"/>
      <c r="CYI1" s="50"/>
      <c r="CYJ1" s="50"/>
      <c r="CYK1" s="50" t="s">
        <v>456</v>
      </c>
      <c r="CYL1" s="50"/>
      <c r="CYM1" s="50"/>
      <c r="CYN1" s="50"/>
      <c r="CYO1" s="50"/>
      <c r="CYP1" s="50"/>
      <c r="CYQ1" s="50" t="s">
        <v>456</v>
      </c>
      <c r="CYR1" s="50"/>
      <c r="CYS1" s="50"/>
      <c r="CYT1" s="50"/>
      <c r="CYU1" s="50"/>
      <c r="CYV1" s="50"/>
      <c r="CYW1" s="50" t="s">
        <v>456</v>
      </c>
      <c r="CYX1" s="50"/>
      <c r="CYY1" s="50"/>
      <c r="CYZ1" s="50"/>
      <c r="CZA1" s="50"/>
      <c r="CZB1" s="50"/>
      <c r="CZC1" s="50" t="s">
        <v>456</v>
      </c>
      <c r="CZD1" s="50"/>
      <c r="CZE1" s="50"/>
      <c r="CZF1" s="50"/>
      <c r="CZG1" s="50"/>
      <c r="CZH1" s="50"/>
      <c r="CZI1" s="50" t="s">
        <v>456</v>
      </c>
      <c r="CZJ1" s="50"/>
      <c r="CZK1" s="50"/>
      <c r="CZL1" s="50"/>
      <c r="CZM1" s="50"/>
      <c r="CZN1" s="50"/>
      <c r="CZO1" s="50" t="s">
        <v>456</v>
      </c>
      <c r="CZP1" s="50"/>
      <c r="CZQ1" s="50"/>
      <c r="CZR1" s="50"/>
      <c r="CZS1" s="50"/>
      <c r="CZT1" s="50"/>
      <c r="CZU1" s="50" t="s">
        <v>456</v>
      </c>
      <c r="CZV1" s="50"/>
      <c r="CZW1" s="50"/>
      <c r="CZX1" s="50"/>
      <c r="CZY1" s="50"/>
      <c r="CZZ1" s="50"/>
      <c r="DAA1" s="50" t="s">
        <v>456</v>
      </c>
      <c r="DAB1" s="50"/>
      <c r="DAC1" s="50"/>
      <c r="DAD1" s="50"/>
      <c r="DAE1" s="50"/>
      <c r="DAF1" s="50"/>
      <c r="DAG1" s="50" t="s">
        <v>456</v>
      </c>
      <c r="DAH1" s="50"/>
      <c r="DAI1" s="50"/>
      <c r="DAJ1" s="50"/>
      <c r="DAK1" s="50"/>
      <c r="DAL1" s="50"/>
      <c r="DAM1" s="50" t="s">
        <v>456</v>
      </c>
      <c r="DAN1" s="50"/>
      <c r="DAO1" s="50"/>
      <c r="DAP1" s="50"/>
      <c r="DAQ1" s="50"/>
      <c r="DAR1" s="50"/>
      <c r="DAS1" s="50" t="s">
        <v>456</v>
      </c>
      <c r="DAT1" s="50"/>
      <c r="DAU1" s="50"/>
      <c r="DAV1" s="50"/>
      <c r="DAW1" s="50"/>
      <c r="DAX1" s="50"/>
      <c r="DAY1" s="50" t="s">
        <v>456</v>
      </c>
      <c r="DAZ1" s="50"/>
      <c r="DBA1" s="50"/>
      <c r="DBB1" s="50"/>
      <c r="DBC1" s="50"/>
      <c r="DBD1" s="50"/>
      <c r="DBE1" s="50" t="s">
        <v>456</v>
      </c>
      <c r="DBF1" s="50"/>
      <c r="DBG1" s="50"/>
      <c r="DBH1" s="50"/>
      <c r="DBI1" s="50"/>
      <c r="DBJ1" s="50"/>
      <c r="DBK1" s="50" t="s">
        <v>456</v>
      </c>
      <c r="DBL1" s="50"/>
      <c r="DBM1" s="50"/>
      <c r="DBN1" s="50"/>
      <c r="DBO1" s="50"/>
      <c r="DBP1" s="50"/>
      <c r="DBQ1" s="50" t="s">
        <v>456</v>
      </c>
      <c r="DBR1" s="50"/>
      <c r="DBS1" s="50"/>
      <c r="DBT1" s="50"/>
      <c r="DBU1" s="50"/>
      <c r="DBV1" s="50"/>
      <c r="DBW1" s="50" t="s">
        <v>456</v>
      </c>
      <c r="DBX1" s="50"/>
      <c r="DBY1" s="50"/>
      <c r="DBZ1" s="50"/>
      <c r="DCA1" s="50"/>
      <c r="DCB1" s="50"/>
      <c r="DCC1" s="50" t="s">
        <v>456</v>
      </c>
      <c r="DCD1" s="50"/>
      <c r="DCE1" s="50"/>
      <c r="DCF1" s="50"/>
      <c r="DCG1" s="50"/>
      <c r="DCH1" s="50"/>
      <c r="DCI1" s="50" t="s">
        <v>456</v>
      </c>
      <c r="DCJ1" s="50"/>
      <c r="DCK1" s="50"/>
      <c r="DCL1" s="50"/>
      <c r="DCM1" s="50"/>
      <c r="DCN1" s="50"/>
      <c r="DCO1" s="50" t="s">
        <v>456</v>
      </c>
      <c r="DCP1" s="50"/>
      <c r="DCQ1" s="50"/>
      <c r="DCR1" s="50"/>
      <c r="DCS1" s="50"/>
      <c r="DCT1" s="50"/>
      <c r="DCU1" s="50" t="s">
        <v>456</v>
      </c>
      <c r="DCV1" s="50"/>
      <c r="DCW1" s="50"/>
      <c r="DCX1" s="50"/>
      <c r="DCY1" s="50"/>
      <c r="DCZ1" s="50"/>
      <c r="DDA1" s="50" t="s">
        <v>456</v>
      </c>
      <c r="DDB1" s="50"/>
      <c r="DDC1" s="50"/>
      <c r="DDD1" s="50"/>
      <c r="DDE1" s="50"/>
      <c r="DDF1" s="50"/>
      <c r="DDG1" s="50" t="s">
        <v>456</v>
      </c>
      <c r="DDH1" s="50"/>
      <c r="DDI1" s="50"/>
      <c r="DDJ1" s="50"/>
      <c r="DDK1" s="50"/>
      <c r="DDL1" s="50"/>
      <c r="DDM1" s="50" t="s">
        <v>456</v>
      </c>
      <c r="DDN1" s="50"/>
      <c r="DDO1" s="50"/>
      <c r="DDP1" s="50"/>
      <c r="DDQ1" s="50"/>
      <c r="DDR1" s="50"/>
      <c r="DDS1" s="50" t="s">
        <v>456</v>
      </c>
      <c r="DDT1" s="50"/>
      <c r="DDU1" s="50"/>
      <c r="DDV1" s="50"/>
      <c r="DDW1" s="50"/>
      <c r="DDX1" s="50"/>
      <c r="DDY1" s="50" t="s">
        <v>456</v>
      </c>
      <c r="DDZ1" s="50"/>
      <c r="DEA1" s="50"/>
      <c r="DEB1" s="50"/>
      <c r="DEC1" s="50"/>
      <c r="DED1" s="50"/>
      <c r="DEE1" s="50" t="s">
        <v>456</v>
      </c>
      <c r="DEF1" s="50"/>
      <c r="DEG1" s="50"/>
      <c r="DEH1" s="50"/>
      <c r="DEI1" s="50"/>
      <c r="DEJ1" s="50"/>
      <c r="DEK1" s="50" t="s">
        <v>456</v>
      </c>
      <c r="DEL1" s="50"/>
      <c r="DEM1" s="50"/>
      <c r="DEN1" s="50"/>
      <c r="DEO1" s="50"/>
      <c r="DEP1" s="50"/>
      <c r="DEQ1" s="50" t="s">
        <v>456</v>
      </c>
      <c r="DER1" s="50"/>
      <c r="DES1" s="50"/>
      <c r="DET1" s="50"/>
      <c r="DEU1" s="50"/>
      <c r="DEV1" s="50"/>
      <c r="DEW1" s="50" t="s">
        <v>456</v>
      </c>
      <c r="DEX1" s="50"/>
      <c r="DEY1" s="50"/>
      <c r="DEZ1" s="50"/>
      <c r="DFA1" s="50"/>
      <c r="DFB1" s="50"/>
      <c r="DFC1" s="50" t="s">
        <v>456</v>
      </c>
      <c r="DFD1" s="50"/>
      <c r="DFE1" s="50"/>
      <c r="DFF1" s="50"/>
      <c r="DFG1" s="50"/>
      <c r="DFH1" s="50"/>
      <c r="DFI1" s="50" t="s">
        <v>456</v>
      </c>
      <c r="DFJ1" s="50"/>
      <c r="DFK1" s="50"/>
      <c r="DFL1" s="50"/>
      <c r="DFM1" s="50"/>
      <c r="DFN1" s="50"/>
      <c r="DFO1" s="50" t="s">
        <v>456</v>
      </c>
      <c r="DFP1" s="50"/>
      <c r="DFQ1" s="50"/>
      <c r="DFR1" s="50"/>
      <c r="DFS1" s="50"/>
      <c r="DFT1" s="50"/>
      <c r="DFU1" s="50" t="s">
        <v>456</v>
      </c>
      <c r="DFV1" s="50"/>
      <c r="DFW1" s="50"/>
      <c r="DFX1" s="50"/>
      <c r="DFY1" s="50"/>
      <c r="DFZ1" s="50"/>
      <c r="DGA1" s="50" t="s">
        <v>456</v>
      </c>
      <c r="DGB1" s="50"/>
      <c r="DGC1" s="50"/>
      <c r="DGD1" s="50"/>
      <c r="DGE1" s="50"/>
      <c r="DGF1" s="50"/>
      <c r="DGG1" s="50" t="s">
        <v>456</v>
      </c>
      <c r="DGH1" s="50"/>
      <c r="DGI1" s="50"/>
      <c r="DGJ1" s="50"/>
      <c r="DGK1" s="50"/>
      <c r="DGL1" s="50"/>
      <c r="DGM1" s="50" t="s">
        <v>456</v>
      </c>
      <c r="DGN1" s="50"/>
      <c r="DGO1" s="50"/>
      <c r="DGP1" s="50"/>
      <c r="DGQ1" s="50"/>
      <c r="DGR1" s="50"/>
      <c r="DGS1" s="50" t="s">
        <v>456</v>
      </c>
      <c r="DGT1" s="50"/>
      <c r="DGU1" s="50"/>
      <c r="DGV1" s="50"/>
      <c r="DGW1" s="50"/>
      <c r="DGX1" s="50"/>
      <c r="DGY1" s="50" t="s">
        <v>456</v>
      </c>
      <c r="DGZ1" s="50"/>
      <c r="DHA1" s="50"/>
      <c r="DHB1" s="50"/>
      <c r="DHC1" s="50"/>
      <c r="DHD1" s="50"/>
      <c r="DHE1" s="50" t="s">
        <v>456</v>
      </c>
      <c r="DHF1" s="50"/>
      <c r="DHG1" s="50"/>
      <c r="DHH1" s="50"/>
      <c r="DHI1" s="50"/>
      <c r="DHJ1" s="50"/>
      <c r="DHK1" s="50" t="s">
        <v>456</v>
      </c>
      <c r="DHL1" s="50"/>
      <c r="DHM1" s="50"/>
      <c r="DHN1" s="50"/>
      <c r="DHO1" s="50"/>
      <c r="DHP1" s="50"/>
      <c r="DHQ1" s="50" t="s">
        <v>456</v>
      </c>
      <c r="DHR1" s="50"/>
      <c r="DHS1" s="50"/>
      <c r="DHT1" s="50"/>
      <c r="DHU1" s="50"/>
      <c r="DHV1" s="50"/>
      <c r="DHW1" s="50" t="s">
        <v>456</v>
      </c>
      <c r="DHX1" s="50"/>
      <c r="DHY1" s="50"/>
      <c r="DHZ1" s="50"/>
      <c r="DIA1" s="50"/>
      <c r="DIB1" s="50"/>
      <c r="DIC1" s="50" t="s">
        <v>456</v>
      </c>
      <c r="DID1" s="50"/>
      <c r="DIE1" s="50"/>
      <c r="DIF1" s="50"/>
      <c r="DIG1" s="50"/>
      <c r="DIH1" s="50"/>
      <c r="DII1" s="50" t="s">
        <v>456</v>
      </c>
      <c r="DIJ1" s="50"/>
      <c r="DIK1" s="50"/>
      <c r="DIL1" s="50"/>
      <c r="DIM1" s="50"/>
      <c r="DIN1" s="50"/>
      <c r="DIO1" s="50" t="s">
        <v>456</v>
      </c>
      <c r="DIP1" s="50"/>
      <c r="DIQ1" s="50"/>
      <c r="DIR1" s="50"/>
      <c r="DIS1" s="50"/>
      <c r="DIT1" s="50"/>
      <c r="DIU1" s="50" t="s">
        <v>456</v>
      </c>
      <c r="DIV1" s="50"/>
      <c r="DIW1" s="50"/>
      <c r="DIX1" s="50"/>
      <c r="DIY1" s="50"/>
      <c r="DIZ1" s="50"/>
      <c r="DJA1" s="50" t="s">
        <v>456</v>
      </c>
      <c r="DJB1" s="50"/>
      <c r="DJC1" s="50"/>
      <c r="DJD1" s="50"/>
      <c r="DJE1" s="50"/>
      <c r="DJF1" s="50"/>
      <c r="DJG1" s="50" t="s">
        <v>456</v>
      </c>
      <c r="DJH1" s="50"/>
      <c r="DJI1" s="50"/>
      <c r="DJJ1" s="50"/>
      <c r="DJK1" s="50"/>
      <c r="DJL1" s="50"/>
      <c r="DJM1" s="50" t="s">
        <v>456</v>
      </c>
      <c r="DJN1" s="50"/>
      <c r="DJO1" s="50"/>
      <c r="DJP1" s="50"/>
      <c r="DJQ1" s="50"/>
      <c r="DJR1" s="50"/>
      <c r="DJS1" s="50" t="s">
        <v>456</v>
      </c>
      <c r="DJT1" s="50"/>
      <c r="DJU1" s="50"/>
      <c r="DJV1" s="50"/>
      <c r="DJW1" s="50"/>
      <c r="DJX1" s="50"/>
      <c r="DJY1" s="50" t="s">
        <v>456</v>
      </c>
      <c r="DJZ1" s="50"/>
      <c r="DKA1" s="50"/>
      <c r="DKB1" s="50"/>
      <c r="DKC1" s="50"/>
      <c r="DKD1" s="50"/>
      <c r="DKE1" s="50" t="s">
        <v>456</v>
      </c>
      <c r="DKF1" s="50"/>
      <c r="DKG1" s="50"/>
      <c r="DKH1" s="50"/>
      <c r="DKI1" s="50"/>
      <c r="DKJ1" s="50"/>
      <c r="DKK1" s="50" t="s">
        <v>456</v>
      </c>
      <c r="DKL1" s="50"/>
      <c r="DKM1" s="50"/>
      <c r="DKN1" s="50"/>
      <c r="DKO1" s="50"/>
      <c r="DKP1" s="50"/>
      <c r="DKQ1" s="50" t="s">
        <v>456</v>
      </c>
      <c r="DKR1" s="50"/>
      <c r="DKS1" s="50"/>
      <c r="DKT1" s="50"/>
      <c r="DKU1" s="50"/>
      <c r="DKV1" s="50"/>
      <c r="DKW1" s="50" t="s">
        <v>456</v>
      </c>
      <c r="DKX1" s="50"/>
      <c r="DKY1" s="50"/>
      <c r="DKZ1" s="50"/>
      <c r="DLA1" s="50"/>
      <c r="DLB1" s="50"/>
      <c r="DLC1" s="50" t="s">
        <v>456</v>
      </c>
      <c r="DLD1" s="50"/>
      <c r="DLE1" s="50"/>
      <c r="DLF1" s="50"/>
      <c r="DLG1" s="50"/>
      <c r="DLH1" s="50"/>
      <c r="DLI1" s="50" t="s">
        <v>456</v>
      </c>
      <c r="DLJ1" s="50"/>
      <c r="DLK1" s="50"/>
      <c r="DLL1" s="50"/>
      <c r="DLM1" s="50"/>
      <c r="DLN1" s="50"/>
      <c r="DLO1" s="50" t="s">
        <v>456</v>
      </c>
      <c r="DLP1" s="50"/>
      <c r="DLQ1" s="50"/>
      <c r="DLR1" s="50"/>
      <c r="DLS1" s="50"/>
      <c r="DLT1" s="50"/>
      <c r="DLU1" s="50" t="s">
        <v>456</v>
      </c>
      <c r="DLV1" s="50"/>
      <c r="DLW1" s="50"/>
      <c r="DLX1" s="50"/>
      <c r="DLY1" s="50"/>
      <c r="DLZ1" s="50"/>
      <c r="DMA1" s="50" t="s">
        <v>456</v>
      </c>
      <c r="DMB1" s="50"/>
      <c r="DMC1" s="50"/>
      <c r="DMD1" s="50"/>
      <c r="DME1" s="50"/>
      <c r="DMF1" s="50"/>
      <c r="DMG1" s="50" t="s">
        <v>456</v>
      </c>
      <c r="DMH1" s="50"/>
      <c r="DMI1" s="50"/>
      <c r="DMJ1" s="50"/>
      <c r="DMK1" s="50"/>
      <c r="DML1" s="50"/>
      <c r="DMM1" s="50" t="s">
        <v>456</v>
      </c>
      <c r="DMN1" s="50"/>
      <c r="DMO1" s="50"/>
      <c r="DMP1" s="50"/>
      <c r="DMQ1" s="50"/>
      <c r="DMR1" s="50"/>
      <c r="DMS1" s="50" t="s">
        <v>456</v>
      </c>
      <c r="DMT1" s="50"/>
      <c r="DMU1" s="50"/>
      <c r="DMV1" s="50"/>
      <c r="DMW1" s="50"/>
      <c r="DMX1" s="50"/>
      <c r="DMY1" s="50" t="s">
        <v>456</v>
      </c>
      <c r="DMZ1" s="50"/>
      <c r="DNA1" s="50"/>
      <c r="DNB1" s="50"/>
      <c r="DNC1" s="50"/>
      <c r="DND1" s="50"/>
      <c r="DNE1" s="50" t="s">
        <v>456</v>
      </c>
      <c r="DNF1" s="50"/>
      <c r="DNG1" s="50"/>
      <c r="DNH1" s="50"/>
      <c r="DNI1" s="50"/>
      <c r="DNJ1" s="50"/>
      <c r="DNK1" s="50" t="s">
        <v>456</v>
      </c>
      <c r="DNL1" s="50"/>
      <c r="DNM1" s="50"/>
      <c r="DNN1" s="50"/>
      <c r="DNO1" s="50"/>
      <c r="DNP1" s="50"/>
      <c r="DNQ1" s="50" t="s">
        <v>456</v>
      </c>
      <c r="DNR1" s="50"/>
      <c r="DNS1" s="50"/>
      <c r="DNT1" s="50"/>
      <c r="DNU1" s="50"/>
      <c r="DNV1" s="50"/>
      <c r="DNW1" s="50" t="s">
        <v>456</v>
      </c>
      <c r="DNX1" s="50"/>
      <c r="DNY1" s="50"/>
      <c r="DNZ1" s="50"/>
      <c r="DOA1" s="50"/>
      <c r="DOB1" s="50"/>
      <c r="DOC1" s="50" t="s">
        <v>456</v>
      </c>
      <c r="DOD1" s="50"/>
      <c r="DOE1" s="50"/>
      <c r="DOF1" s="50"/>
      <c r="DOG1" s="50"/>
      <c r="DOH1" s="50"/>
      <c r="DOI1" s="50" t="s">
        <v>456</v>
      </c>
      <c r="DOJ1" s="50"/>
      <c r="DOK1" s="50"/>
      <c r="DOL1" s="50"/>
      <c r="DOM1" s="50"/>
      <c r="DON1" s="50"/>
      <c r="DOO1" s="50" t="s">
        <v>456</v>
      </c>
      <c r="DOP1" s="50"/>
      <c r="DOQ1" s="50"/>
      <c r="DOR1" s="50"/>
      <c r="DOS1" s="50"/>
      <c r="DOT1" s="50"/>
      <c r="DOU1" s="50" t="s">
        <v>456</v>
      </c>
      <c r="DOV1" s="50"/>
      <c r="DOW1" s="50"/>
      <c r="DOX1" s="50"/>
      <c r="DOY1" s="50"/>
      <c r="DOZ1" s="50"/>
      <c r="DPA1" s="50" t="s">
        <v>456</v>
      </c>
      <c r="DPB1" s="50"/>
      <c r="DPC1" s="50"/>
      <c r="DPD1" s="50"/>
      <c r="DPE1" s="50"/>
      <c r="DPF1" s="50"/>
      <c r="DPG1" s="50" t="s">
        <v>456</v>
      </c>
      <c r="DPH1" s="50"/>
      <c r="DPI1" s="50"/>
      <c r="DPJ1" s="50"/>
      <c r="DPK1" s="50"/>
      <c r="DPL1" s="50"/>
      <c r="DPM1" s="50" t="s">
        <v>456</v>
      </c>
      <c r="DPN1" s="50"/>
      <c r="DPO1" s="50"/>
      <c r="DPP1" s="50"/>
      <c r="DPQ1" s="50"/>
      <c r="DPR1" s="50"/>
      <c r="DPS1" s="50" t="s">
        <v>456</v>
      </c>
      <c r="DPT1" s="50"/>
      <c r="DPU1" s="50"/>
      <c r="DPV1" s="50"/>
      <c r="DPW1" s="50"/>
      <c r="DPX1" s="50"/>
      <c r="DPY1" s="50" t="s">
        <v>456</v>
      </c>
      <c r="DPZ1" s="50"/>
      <c r="DQA1" s="50"/>
      <c r="DQB1" s="50"/>
      <c r="DQC1" s="50"/>
      <c r="DQD1" s="50"/>
      <c r="DQE1" s="50" t="s">
        <v>456</v>
      </c>
      <c r="DQF1" s="50"/>
      <c r="DQG1" s="50"/>
      <c r="DQH1" s="50"/>
      <c r="DQI1" s="50"/>
      <c r="DQJ1" s="50"/>
      <c r="DQK1" s="50" t="s">
        <v>456</v>
      </c>
      <c r="DQL1" s="50"/>
      <c r="DQM1" s="50"/>
      <c r="DQN1" s="50"/>
      <c r="DQO1" s="50"/>
      <c r="DQP1" s="50"/>
      <c r="DQQ1" s="50" t="s">
        <v>456</v>
      </c>
      <c r="DQR1" s="50"/>
      <c r="DQS1" s="50"/>
      <c r="DQT1" s="50"/>
      <c r="DQU1" s="50"/>
      <c r="DQV1" s="50"/>
      <c r="DQW1" s="50" t="s">
        <v>456</v>
      </c>
      <c r="DQX1" s="50"/>
      <c r="DQY1" s="50"/>
      <c r="DQZ1" s="50"/>
      <c r="DRA1" s="50"/>
      <c r="DRB1" s="50"/>
      <c r="DRC1" s="50" t="s">
        <v>456</v>
      </c>
      <c r="DRD1" s="50"/>
      <c r="DRE1" s="50"/>
      <c r="DRF1" s="50"/>
      <c r="DRG1" s="50"/>
      <c r="DRH1" s="50"/>
      <c r="DRI1" s="50" t="s">
        <v>456</v>
      </c>
      <c r="DRJ1" s="50"/>
      <c r="DRK1" s="50"/>
      <c r="DRL1" s="50"/>
      <c r="DRM1" s="50"/>
      <c r="DRN1" s="50"/>
      <c r="DRO1" s="50" t="s">
        <v>456</v>
      </c>
      <c r="DRP1" s="50"/>
      <c r="DRQ1" s="50"/>
      <c r="DRR1" s="50"/>
      <c r="DRS1" s="50"/>
      <c r="DRT1" s="50"/>
      <c r="DRU1" s="50" t="s">
        <v>456</v>
      </c>
      <c r="DRV1" s="50"/>
      <c r="DRW1" s="50"/>
      <c r="DRX1" s="50"/>
      <c r="DRY1" s="50"/>
      <c r="DRZ1" s="50"/>
      <c r="DSA1" s="50" t="s">
        <v>456</v>
      </c>
      <c r="DSB1" s="50"/>
      <c r="DSC1" s="50"/>
      <c r="DSD1" s="50"/>
      <c r="DSE1" s="50"/>
      <c r="DSF1" s="50"/>
      <c r="DSG1" s="50" t="s">
        <v>456</v>
      </c>
      <c r="DSH1" s="50"/>
      <c r="DSI1" s="50"/>
      <c r="DSJ1" s="50"/>
      <c r="DSK1" s="50"/>
      <c r="DSL1" s="50"/>
      <c r="DSM1" s="50" t="s">
        <v>456</v>
      </c>
      <c r="DSN1" s="50"/>
      <c r="DSO1" s="50"/>
      <c r="DSP1" s="50"/>
      <c r="DSQ1" s="50"/>
      <c r="DSR1" s="50"/>
      <c r="DSS1" s="50" t="s">
        <v>456</v>
      </c>
      <c r="DST1" s="50"/>
      <c r="DSU1" s="50"/>
      <c r="DSV1" s="50"/>
      <c r="DSW1" s="50"/>
      <c r="DSX1" s="50"/>
      <c r="DSY1" s="50" t="s">
        <v>456</v>
      </c>
      <c r="DSZ1" s="50"/>
      <c r="DTA1" s="50"/>
      <c r="DTB1" s="50"/>
      <c r="DTC1" s="50"/>
      <c r="DTD1" s="50"/>
      <c r="DTE1" s="50" t="s">
        <v>456</v>
      </c>
      <c r="DTF1" s="50"/>
      <c r="DTG1" s="50"/>
      <c r="DTH1" s="50"/>
      <c r="DTI1" s="50"/>
      <c r="DTJ1" s="50"/>
      <c r="DTK1" s="50" t="s">
        <v>456</v>
      </c>
      <c r="DTL1" s="50"/>
      <c r="DTM1" s="50"/>
      <c r="DTN1" s="50"/>
      <c r="DTO1" s="50"/>
      <c r="DTP1" s="50"/>
      <c r="DTQ1" s="50" t="s">
        <v>456</v>
      </c>
      <c r="DTR1" s="50"/>
      <c r="DTS1" s="50"/>
      <c r="DTT1" s="50"/>
      <c r="DTU1" s="50"/>
      <c r="DTV1" s="50"/>
      <c r="DTW1" s="50" t="s">
        <v>456</v>
      </c>
      <c r="DTX1" s="50"/>
      <c r="DTY1" s="50"/>
      <c r="DTZ1" s="50"/>
      <c r="DUA1" s="50"/>
      <c r="DUB1" s="50"/>
      <c r="DUC1" s="50" t="s">
        <v>456</v>
      </c>
      <c r="DUD1" s="50"/>
      <c r="DUE1" s="50"/>
      <c r="DUF1" s="50"/>
      <c r="DUG1" s="50"/>
      <c r="DUH1" s="50"/>
      <c r="DUI1" s="50" t="s">
        <v>456</v>
      </c>
      <c r="DUJ1" s="50"/>
      <c r="DUK1" s="50"/>
      <c r="DUL1" s="50"/>
      <c r="DUM1" s="50"/>
      <c r="DUN1" s="50"/>
      <c r="DUO1" s="50" t="s">
        <v>456</v>
      </c>
      <c r="DUP1" s="50"/>
      <c r="DUQ1" s="50"/>
      <c r="DUR1" s="50"/>
      <c r="DUS1" s="50"/>
      <c r="DUT1" s="50"/>
      <c r="DUU1" s="50" t="s">
        <v>456</v>
      </c>
      <c r="DUV1" s="50"/>
      <c r="DUW1" s="50"/>
      <c r="DUX1" s="50"/>
      <c r="DUY1" s="50"/>
      <c r="DUZ1" s="50"/>
      <c r="DVA1" s="50" t="s">
        <v>456</v>
      </c>
      <c r="DVB1" s="50"/>
      <c r="DVC1" s="50"/>
      <c r="DVD1" s="50"/>
      <c r="DVE1" s="50"/>
      <c r="DVF1" s="50"/>
      <c r="DVG1" s="50" t="s">
        <v>456</v>
      </c>
      <c r="DVH1" s="50"/>
      <c r="DVI1" s="50"/>
      <c r="DVJ1" s="50"/>
      <c r="DVK1" s="50"/>
      <c r="DVL1" s="50"/>
      <c r="DVM1" s="50" t="s">
        <v>456</v>
      </c>
      <c r="DVN1" s="50"/>
      <c r="DVO1" s="50"/>
      <c r="DVP1" s="50"/>
      <c r="DVQ1" s="50"/>
      <c r="DVR1" s="50"/>
      <c r="DVS1" s="50" t="s">
        <v>456</v>
      </c>
      <c r="DVT1" s="50"/>
      <c r="DVU1" s="50"/>
      <c r="DVV1" s="50"/>
      <c r="DVW1" s="50"/>
      <c r="DVX1" s="50"/>
      <c r="DVY1" s="50" t="s">
        <v>456</v>
      </c>
      <c r="DVZ1" s="50"/>
      <c r="DWA1" s="50"/>
      <c r="DWB1" s="50"/>
      <c r="DWC1" s="50"/>
      <c r="DWD1" s="50"/>
      <c r="DWE1" s="50" t="s">
        <v>456</v>
      </c>
      <c r="DWF1" s="50"/>
      <c r="DWG1" s="50"/>
      <c r="DWH1" s="50"/>
      <c r="DWI1" s="50"/>
      <c r="DWJ1" s="50"/>
      <c r="DWK1" s="50" t="s">
        <v>456</v>
      </c>
      <c r="DWL1" s="50"/>
      <c r="DWM1" s="50"/>
      <c r="DWN1" s="50"/>
      <c r="DWO1" s="50"/>
      <c r="DWP1" s="50"/>
      <c r="DWQ1" s="50" t="s">
        <v>456</v>
      </c>
      <c r="DWR1" s="50"/>
      <c r="DWS1" s="50"/>
      <c r="DWT1" s="50"/>
      <c r="DWU1" s="50"/>
      <c r="DWV1" s="50"/>
      <c r="DWW1" s="50" t="s">
        <v>456</v>
      </c>
      <c r="DWX1" s="50"/>
      <c r="DWY1" s="50"/>
      <c r="DWZ1" s="50"/>
      <c r="DXA1" s="50"/>
      <c r="DXB1" s="50"/>
      <c r="DXC1" s="50" t="s">
        <v>456</v>
      </c>
      <c r="DXD1" s="50"/>
      <c r="DXE1" s="50"/>
      <c r="DXF1" s="50"/>
      <c r="DXG1" s="50"/>
      <c r="DXH1" s="50"/>
      <c r="DXI1" s="50" t="s">
        <v>456</v>
      </c>
      <c r="DXJ1" s="50"/>
      <c r="DXK1" s="50"/>
      <c r="DXL1" s="50"/>
      <c r="DXM1" s="50"/>
      <c r="DXN1" s="50"/>
      <c r="DXO1" s="50" t="s">
        <v>456</v>
      </c>
      <c r="DXP1" s="50"/>
      <c r="DXQ1" s="50"/>
      <c r="DXR1" s="50"/>
      <c r="DXS1" s="50"/>
      <c r="DXT1" s="50"/>
      <c r="DXU1" s="50" t="s">
        <v>456</v>
      </c>
      <c r="DXV1" s="50"/>
      <c r="DXW1" s="50"/>
      <c r="DXX1" s="50"/>
      <c r="DXY1" s="50"/>
      <c r="DXZ1" s="50"/>
      <c r="DYA1" s="50" t="s">
        <v>456</v>
      </c>
      <c r="DYB1" s="50"/>
      <c r="DYC1" s="50"/>
      <c r="DYD1" s="50"/>
      <c r="DYE1" s="50"/>
      <c r="DYF1" s="50"/>
      <c r="DYG1" s="50" t="s">
        <v>456</v>
      </c>
      <c r="DYH1" s="50"/>
      <c r="DYI1" s="50"/>
      <c r="DYJ1" s="50"/>
      <c r="DYK1" s="50"/>
      <c r="DYL1" s="50"/>
      <c r="DYM1" s="50" t="s">
        <v>456</v>
      </c>
      <c r="DYN1" s="50"/>
      <c r="DYO1" s="50"/>
      <c r="DYP1" s="50"/>
      <c r="DYQ1" s="50"/>
      <c r="DYR1" s="50"/>
      <c r="DYS1" s="50" t="s">
        <v>456</v>
      </c>
      <c r="DYT1" s="50"/>
      <c r="DYU1" s="50"/>
      <c r="DYV1" s="50"/>
      <c r="DYW1" s="50"/>
      <c r="DYX1" s="50"/>
      <c r="DYY1" s="50" t="s">
        <v>456</v>
      </c>
      <c r="DYZ1" s="50"/>
      <c r="DZA1" s="50"/>
      <c r="DZB1" s="50"/>
      <c r="DZC1" s="50"/>
      <c r="DZD1" s="50"/>
      <c r="DZE1" s="50" t="s">
        <v>456</v>
      </c>
      <c r="DZF1" s="50"/>
      <c r="DZG1" s="50"/>
      <c r="DZH1" s="50"/>
      <c r="DZI1" s="50"/>
      <c r="DZJ1" s="50"/>
      <c r="DZK1" s="50" t="s">
        <v>456</v>
      </c>
      <c r="DZL1" s="50"/>
      <c r="DZM1" s="50"/>
      <c r="DZN1" s="50"/>
      <c r="DZO1" s="50"/>
      <c r="DZP1" s="50"/>
      <c r="DZQ1" s="50" t="s">
        <v>456</v>
      </c>
      <c r="DZR1" s="50"/>
      <c r="DZS1" s="50"/>
      <c r="DZT1" s="50"/>
      <c r="DZU1" s="50"/>
      <c r="DZV1" s="50"/>
      <c r="DZW1" s="50" t="s">
        <v>456</v>
      </c>
      <c r="DZX1" s="50"/>
      <c r="DZY1" s="50"/>
      <c r="DZZ1" s="50"/>
      <c r="EAA1" s="50"/>
      <c r="EAB1" s="50"/>
      <c r="EAC1" s="50" t="s">
        <v>456</v>
      </c>
      <c r="EAD1" s="50"/>
      <c r="EAE1" s="50"/>
      <c r="EAF1" s="50"/>
      <c r="EAG1" s="50"/>
      <c r="EAH1" s="50"/>
      <c r="EAI1" s="50" t="s">
        <v>456</v>
      </c>
      <c r="EAJ1" s="50"/>
      <c r="EAK1" s="50"/>
      <c r="EAL1" s="50"/>
      <c r="EAM1" s="50"/>
      <c r="EAN1" s="50"/>
      <c r="EAO1" s="50" t="s">
        <v>456</v>
      </c>
      <c r="EAP1" s="50"/>
      <c r="EAQ1" s="50"/>
      <c r="EAR1" s="50"/>
      <c r="EAS1" s="50"/>
      <c r="EAT1" s="50"/>
      <c r="EAU1" s="50" t="s">
        <v>456</v>
      </c>
      <c r="EAV1" s="50"/>
      <c r="EAW1" s="50"/>
      <c r="EAX1" s="50"/>
      <c r="EAY1" s="50"/>
      <c r="EAZ1" s="50"/>
      <c r="EBA1" s="50" t="s">
        <v>456</v>
      </c>
      <c r="EBB1" s="50"/>
      <c r="EBC1" s="50"/>
      <c r="EBD1" s="50"/>
      <c r="EBE1" s="50"/>
      <c r="EBF1" s="50"/>
      <c r="EBG1" s="50" t="s">
        <v>456</v>
      </c>
      <c r="EBH1" s="50"/>
      <c r="EBI1" s="50"/>
      <c r="EBJ1" s="50"/>
      <c r="EBK1" s="50"/>
      <c r="EBL1" s="50"/>
      <c r="EBM1" s="50" t="s">
        <v>456</v>
      </c>
      <c r="EBN1" s="50"/>
      <c r="EBO1" s="50"/>
      <c r="EBP1" s="50"/>
      <c r="EBQ1" s="50"/>
      <c r="EBR1" s="50"/>
      <c r="EBS1" s="50" t="s">
        <v>456</v>
      </c>
      <c r="EBT1" s="50"/>
      <c r="EBU1" s="50"/>
      <c r="EBV1" s="50"/>
      <c r="EBW1" s="50"/>
      <c r="EBX1" s="50"/>
      <c r="EBY1" s="50" t="s">
        <v>456</v>
      </c>
      <c r="EBZ1" s="50"/>
      <c r="ECA1" s="50"/>
      <c r="ECB1" s="50"/>
      <c r="ECC1" s="50"/>
      <c r="ECD1" s="50"/>
      <c r="ECE1" s="50" t="s">
        <v>456</v>
      </c>
      <c r="ECF1" s="50"/>
      <c r="ECG1" s="50"/>
      <c r="ECH1" s="50"/>
      <c r="ECI1" s="50"/>
      <c r="ECJ1" s="50"/>
      <c r="ECK1" s="50" t="s">
        <v>456</v>
      </c>
      <c r="ECL1" s="50"/>
      <c r="ECM1" s="50"/>
      <c r="ECN1" s="50"/>
      <c r="ECO1" s="50"/>
      <c r="ECP1" s="50"/>
      <c r="ECQ1" s="50" t="s">
        <v>456</v>
      </c>
      <c r="ECR1" s="50"/>
      <c r="ECS1" s="50"/>
      <c r="ECT1" s="50"/>
      <c r="ECU1" s="50"/>
      <c r="ECV1" s="50"/>
      <c r="ECW1" s="50" t="s">
        <v>456</v>
      </c>
      <c r="ECX1" s="50"/>
      <c r="ECY1" s="50"/>
      <c r="ECZ1" s="50"/>
      <c r="EDA1" s="50"/>
      <c r="EDB1" s="50"/>
      <c r="EDC1" s="50" t="s">
        <v>456</v>
      </c>
      <c r="EDD1" s="50"/>
      <c r="EDE1" s="50"/>
      <c r="EDF1" s="50"/>
      <c r="EDG1" s="50"/>
      <c r="EDH1" s="50"/>
      <c r="EDI1" s="50" t="s">
        <v>456</v>
      </c>
      <c r="EDJ1" s="50"/>
      <c r="EDK1" s="50"/>
      <c r="EDL1" s="50"/>
      <c r="EDM1" s="50"/>
      <c r="EDN1" s="50"/>
      <c r="EDO1" s="50" t="s">
        <v>456</v>
      </c>
      <c r="EDP1" s="50"/>
      <c r="EDQ1" s="50"/>
      <c r="EDR1" s="50"/>
      <c r="EDS1" s="50"/>
      <c r="EDT1" s="50"/>
      <c r="EDU1" s="50" t="s">
        <v>456</v>
      </c>
      <c r="EDV1" s="50"/>
      <c r="EDW1" s="50"/>
      <c r="EDX1" s="50"/>
      <c r="EDY1" s="50"/>
      <c r="EDZ1" s="50"/>
      <c r="EEA1" s="50" t="s">
        <v>456</v>
      </c>
      <c r="EEB1" s="50"/>
      <c r="EEC1" s="50"/>
      <c r="EED1" s="50"/>
      <c r="EEE1" s="50"/>
      <c r="EEF1" s="50"/>
      <c r="EEG1" s="50" t="s">
        <v>456</v>
      </c>
      <c r="EEH1" s="50"/>
      <c r="EEI1" s="50"/>
      <c r="EEJ1" s="50"/>
      <c r="EEK1" s="50"/>
      <c r="EEL1" s="50"/>
      <c r="EEM1" s="50" t="s">
        <v>456</v>
      </c>
      <c r="EEN1" s="50"/>
      <c r="EEO1" s="50"/>
      <c r="EEP1" s="50"/>
      <c r="EEQ1" s="50"/>
      <c r="EER1" s="50"/>
      <c r="EES1" s="50" t="s">
        <v>456</v>
      </c>
      <c r="EET1" s="50"/>
      <c r="EEU1" s="50"/>
      <c r="EEV1" s="50"/>
      <c r="EEW1" s="50"/>
      <c r="EEX1" s="50"/>
      <c r="EEY1" s="50" t="s">
        <v>456</v>
      </c>
      <c r="EEZ1" s="50"/>
      <c r="EFA1" s="50"/>
      <c r="EFB1" s="50"/>
      <c r="EFC1" s="50"/>
      <c r="EFD1" s="50"/>
      <c r="EFE1" s="50" t="s">
        <v>456</v>
      </c>
      <c r="EFF1" s="50"/>
      <c r="EFG1" s="50"/>
      <c r="EFH1" s="50"/>
      <c r="EFI1" s="50"/>
      <c r="EFJ1" s="50"/>
      <c r="EFK1" s="50" t="s">
        <v>456</v>
      </c>
      <c r="EFL1" s="50"/>
      <c r="EFM1" s="50"/>
      <c r="EFN1" s="50"/>
      <c r="EFO1" s="50"/>
      <c r="EFP1" s="50"/>
      <c r="EFQ1" s="50" t="s">
        <v>456</v>
      </c>
      <c r="EFR1" s="50"/>
      <c r="EFS1" s="50"/>
      <c r="EFT1" s="50"/>
      <c r="EFU1" s="50"/>
      <c r="EFV1" s="50"/>
      <c r="EFW1" s="50" t="s">
        <v>456</v>
      </c>
      <c r="EFX1" s="50"/>
      <c r="EFY1" s="50"/>
      <c r="EFZ1" s="50"/>
      <c r="EGA1" s="50"/>
      <c r="EGB1" s="50"/>
      <c r="EGC1" s="50" t="s">
        <v>456</v>
      </c>
      <c r="EGD1" s="50"/>
      <c r="EGE1" s="50"/>
      <c r="EGF1" s="50"/>
      <c r="EGG1" s="50"/>
      <c r="EGH1" s="50"/>
      <c r="EGI1" s="50" t="s">
        <v>456</v>
      </c>
      <c r="EGJ1" s="50"/>
      <c r="EGK1" s="50"/>
      <c r="EGL1" s="50"/>
      <c r="EGM1" s="50"/>
      <c r="EGN1" s="50"/>
      <c r="EGO1" s="50" t="s">
        <v>456</v>
      </c>
      <c r="EGP1" s="50"/>
      <c r="EGQ1" s="50"/>
      <c r="EGR1" s="50"/>
      <c r="EGS1" s="50"/>
      <c r="EGT1" s="50"/>
      <c r="EGU1" s="50" t="s">
        <v>456</v>
      </c>
      <c r="EGV1" s="50"/>
      <c r="EGW1" s="50"/>
      <c r="EGX1" s="50"/>
      <c r="EGY1" s="50"/>
      <c r="EGZ1" s="50"/>
      <c r="EHA1" s="50" t="s">
        <v>456</v>
      </c>
      <c r="EHB1" s="50"/>
      <c r="EHC1" s="50"/>
      <c r="EHD1" s="50"/>
      <c r="EHE1" s="50"/>
      <c r="EHF1" s="50"/>
      <c r="EHG1" s="50" t="s">
        <v>456</v>
      </c>
      <c r="EHH1" s="50"/>
      <c r="EHI1" s="50"/>
      <c r="EHJ1" s="50"/>
      <c r="EHK1" s="50"/>
      <c r="EHL1" s="50"/>
      <c r="EHM1" s="50" t="s">
        <v>456</v>
      </c>
      <c r="EHN1" s="50"/>
      <c r="EHO1" s="50"/>
      <c r="EHP1" s="50"/>
      <c r="EHQ1" s="50"/>
      <c r="EHR1" s="50"/>
      <c r="EHS1" s="50" t="s">
        <v>456</v>
      </c>
      <c r="EHT1" s="50"/>
      <c r="EHU1" s="50"/>
      <c r="EHV1" s="50"/>
      <c r="EHW1" s="50"/>
      <c r="EHX1" s="50"/>
      <c r="EHY1" s="50" t="s">
        <v>456</v>
      </c>
      <c r="EHZ1" s="50"/>
      <c r="EIA1" s="50"/>
      <c r="EIB1" s="50"/>
      <c r="EIC1" s="50"/>
      <c r="EID1" s="50"/>
      <c r="EIE1" s="50" t="s">
        <v>456</v>
      </c>
      <c r="EIF1" s="50"/>
      <c r="EIG1" s="50"/>
      <c r="EIH1" s="50"/>
      <c r="EII1" s="50"/>
      <c r="EIJ1" s="50"/>
      <c r="EIK1" s="50" t="s">
        <v>456</v>
      </c>
      <c r="EIL1" s="50"/>
      <c r="EIM1" s="50"/>
      <c r="EIN1" s="50"/>
      <c r="EIO1" s="50"/>
      <c r="EIP1" s="50"/>
      <c r="EIQ1" s="50" t="s">
        <v>456</v>
      </c>
      <c r="EIR1" s="50"/>
      <c r="EIS1" s="50"/>
      <c r="EIT1" s="50"/>
      <c r="EIU1" s="50"/>
      <c r="EIV1" s="50"/>
      <c r="EIW1" s="50" t="s">
        <v>456</v>
      </c>
      <c r="EIX1" s="50"/>
      <c r="EIY1" s="50"/>
      <c r="EIZ1" s="50"/>
      <c r="EJA1" s="50"/>
      <c r="EJB1" s="50"/>
      <c r="EJC1" s="50" t="s">
        <v>456</v>
      </c>
      <c r="EJD1" s="50"/>
      <c r="EJE1" s="50"/>
      <c r="EJF1" s="50"/>
      <c r="EJG1" s="50"/>
      <c r="EJH1" s="50"/>
      <c r="EJI1" s="50" t="s">
        <v>456</v>
      </c>
      <c r="EJJ1" s="50"/>
      <c r="EJK1" s="50"/>
      <c r="EJL1" s="50"/>
      <c r="EJM1" s="50"/>
      <c r="EJN1" s="50"/>
      <c r="EJO1" s="50" t="s">
        <v>456</v>
      </c>
      <c r="EJP1" s="50"/>
      <c r="EJQ1" s="50"/>
      <c r="EJR1" s="50"/>
      <c r="EJS1" s="50"/>
      <c r="EJT1" s="50"/>
      <c r="EJU1" s="50" t="s">
        <v>456</v>
      </c>
      <c r="EJV1" s="50"/>
      <c r="EJW1" s="50"/>
      <c r="EJX1" s="50"/>
      <c r="EJY1" s="50"/>
      <c r="EJZ1" s="50"/>
      <c r="EKA1" s="50" t="s">
        <v>456</v>
      </c>
      <c r="EKB1" s="50"/>
      <c r="EKC1" s="50"/>
      <c r="EKD1" s="50"/>
      <c r="EKE1" s="50"/>
      <c r="EKF1" s="50"/>
      <c r="EKG1" s="50" t="s">
        <v>456</v>
      </c>
      <c r="EKH1" s="50"/>
      <c r="EKI1" s="50"/>
      <c r="EKJ1" s="50"/>
      <c r="EKK1" s="50"/>
      <c r="EKL1" s="50"/>
      <c r="EKM1" s="50" t="s">
        <v>456</v>
      </c>
      <c r="EKN1" s="50"/>
      <c r="EKO1" s="50"/>
      <c r="EKP1" s="50"/>
      <c r="EKQ1" s="50"/>
      <c r="EKR1" s="50"/>
      <c r="EKS1" s="50" t="s">
        <v>456</v>
      </c>
      <c r="EKT1" s="50"/>
      <c r="EKU1" s="50"/>
      <c r="EKV1" s="50"/>
      <c r="EKW1" s="50"/>
      <c r="EKX1" s="50"/>
      <c r="EKY1" s="50" t="s">
        <v>456</v>
      </c>
      <c r="EKZ1" s="50"/>
      <c r="ELA1" s="50"/>
      <c r="ELB1" s="50"/>
      <c r="ELC1" s="50"/>
      <c r="ELD1" s="50"/>
      <c r="ELE1" s="50" t="s">
        <v>456</v>
      </c>
      <c r="ELF1" s="50"/>
      <c r="ELG1" s="50"/>
      <c r="ELH1" s="50"/>
      <c r="ELI1" s="50"/>
      <c r="ELJ1" s="50"/>
      <c r="ELK1" s="50" t="s">
        <v>456</v>
      </c>
      <c r="ELL1" s="50"/>
      <c r="ELM1" s="50"/>
      <c r="ELN1" s="50"/>
      <c r="ELO1" s="50"/>
      <c r="ELP1" s="50"/>
      <c r="ELQ1" s="50" t="s">
        <v>456</v>
      </c>
      <c r="ELR1" s="50"/>
      <c r="ELS1" s="50"/>
      <c r="ELT1" s="50"/>
      <c r="ELU1" s="50"/>
      <c r="ELV1" s="50"/>
      <c r="ELW1" s="50" t="s">
        <v>456</v>
      </c>
      <c r="ELX1" s="50"/>
      <c r="ELY1" s="50"/>
      <c r="ELZ1" s="50"/>
      <c r="EMA1" s="50"/>
      <c r="EMB1" s="50"/>
      <c r="EMC1" s="50" t="s">
        <v>456</v>
      </c>
      <c r="EMD1" s="50"/>
      <c r="EME1" s="50"/>
      <c r="EMF1" s="50"/>
      <c r="EMG1" s="50"/>
      <c r="EMH1" s="50"/>
      <c r="EMI1" s="50" t="s">
        <v>456</v>
      </c>
      <c r="EMJ1" s="50"/>
      <c r="EMK1" s="50"/>
      <c r="EML1" s="50"/>
      <c r="EMM1" s="50"/>
      <c r="EMN1" s="50"/>
      <c r="EMO1" s="50" t="s">
        <v>456</v>
      </c>
      <c r="EMP1" s="50"/>
      <c r="EMQ1" s="50"/>
      <c r="EMR1" s="50"/>
      <c r="EMS1" s="50"/>
      <c r="EMT1" s="50"/>
      <c r="EMU1" s="50" t="s">
        <v>456</v>
      </c>
      <c r="EMV1" s="50"/>
      <c r="EMW1" s="50"/>
      <c r="EMX1" s="50"/>
      <c r="EMY1" s="50"/>
      <c r="EMZ1" s="50"/>
      <c r="ENA1" s="50" t="s">
        <v>456</v>
      </c>
      <c r="ENB1" s="50"/>
      <c r="ENC1" s="50"/>
      <c r="END1" s="50"/>
      <c r="ENE1" s="50"/>
      <c r="ENF1" s="50"/>
      <c r="ENG1" s="50" t="s">
        <v>456</v>
      </c>
      <c r="ENH1" s="50"/>
      <c r="ENI1" s="50"/>
      <c r="ENJ1" s="50"/>
      <c r="ENK1" s="50"/>
      <c r="ENL1" s="50"/>
      <c r="ENM1" s="50" t="s">
        <v>456</v>
      </c>
      <c r="ENN1" s="50"/>
      <c r="ENO1" s="50"/>
      <c r="ENP1" s="50"/>
      <c r="ENQ1" s="50"/>
      <c r="ENR1" s="50"/>
      <c r="ENS1" s="50" t="s">
        <v>456</v>
      </c>
      <c r="ENT1" s="50"/>
      <c r="ENU1" s="50"/>
      <c r="ENV1" s="50"/>
      <c r="ENW1" s="50"/>
      <c r="ENX1" s="50"/>
      <c r="ENY1" s="50" t="s">
        <v>456</v>
      </c>
      <c r="ENZ1" s="50"/>
      <c r="EOA1" s="50"/>
      <c r="EOB1" s="50"/>
      <c r="EOC1" s="50"/>
      <c r="EOD1" s="50"/>
      <c r="EOE1" s="50" t="s">
        <v>456</v>
      </c>
      <c r="EOF1" s="50"/>
      <c r="EOG1" s="50"/>
      <c r="EOH1" s="50"/>
      <c r="EOI1" s="50"/>
      <c r="EOJ1" s="50"/>
      <c r="EOK1" s="50" t="s">
        <v>456</v>
      </c>
      <c r="EOL1" s="50"/>
      <c r="EOM1" s="50"/>
      <c r="EON1" s="50"/>
      <c r="EOO1" s="50"/>
      <c r="EOP1" s="50"/>
      <c r="EOQ1" s="50" t="s">
        <v>456</v>
      </c>
      <c r="EOR1" s="50"/>
      <c r="EOS1" s="50"/>
      <c r="EOT1" s="50"/>
      <c r="EOU1" s="50"/>
      <c r="EOV1" s="50"/>
      <c r="EOW1" s="50" t="s">
        <v>456</v>
      </c>
      <c r="EOX1" s="50"/>
      <c r="EOY1" s="50"/>
      <c r="EOZ1" s="50"/>
      <c r="EPA1" s="50"/>
      <c r="EPB1" s="50"/>
      <c r="EPC1" s="50" t="s">
        <v>456</v>
      </c>
      <c r="EPD1" s="50"/>
      <c r="EPE1" s="50"/>
      <c r="EPF1" s="50"/>
      <c r="EPG1" s="50"/>
      <c r="EPH1" s="50"/>
      <c r="EPI1" s="50" t="s">
        <v>456</v>
      </c>
      <c r="EPJ1" s="50"/>
      <c r="EPK1" s="50"/>
      <c r="EPL1" s="50"/>
      <c r="EPM1" s="50"/>
      <c r="EPN1" s="50"/>
      <c r="EPO1" s="50" t="s">
        <v>456</v>
      </c>
      <c r="EPP1" s="50"/>
      <c r="EPQ1" s="50"/>
      <c r="EPR1" s="50"/>
      <c r="EPS1" s="50"/>
      <c r="EPT1" s="50"/>
      <c r="EPU1" s="50" t="s">
        <v>456</v>
      </c>
      <c r="EPV1" s="50"/>
      <c r="EPW1" s="50"/>
      <c r="EPX1" s="50"/>
      <c r="EPY1" s="50"/>
      <c r="EPZ1" s="50"/>
      <c r="EQA1" s="50" t="s">
        <v>456</v>
      </c>
      <c r="EQB1" s="50"/>
      <c r="EQC1" s="50"/>
      <c r="EQD1" s="50"/>
      <c r="EQE1" s="50"/>
      <c r="EQF1" s="50"/>
      <c r="EQG1" s="50" t="s">
        <v>456</v>
      </c>
      <c r="EQH1" s="50"/>
      <c r="EQI1" s="50"/>
      <c r="EQJ1" s="50"/>
      <c r="EQK1" s="50"/>
      <c r="EQL1" s="50"/>
      <c r="EQM1" s="50" t="s">
        <v>456</v>
      </c>
      <c r="EQN1" s="50"/>
      <c r="EQO1" s="50"/>
      <c r="EQP1" s="50"/>
      <c r="EQQ1" s="50"/>
      <c r="EQR1" s="50"/>
      <c r="EQS1" s="50" t="s">
        <v>456</v>
      </c>
      <c r="EQT1" s="50"/>
      <c r="EQU1" s="50"/>
      <c r="EQV1" s="50"/>
      <c r="EQW1" s="50"/>
      <c r="EQX1" s="50"/>
      <c r="EQY1" s="50" t="s">
        <v>456</v>
      </c>
      <c r="EQZ1" s="50"/>
      <c r="ERA1" s="50"/>
      <c r="ERB1" s="50"/>
      <c r="ERC1" s="50"/>
      <c r="ERD1" s="50"/>
      <c r="ERE1" s="50" t="s">
        <v>456</v>
      </c>
      <c r="ERF1" s="50"/>
      <c r="ERG1" s="50"/>
      <c r="ERH1" s="50"/>
      <c r="ERI1" s="50"/>
      <c r="ERJ1" s="50"/>
      <c r="ERK1" s="50" t="s">
        <v>456</v>
      </c>
      <c r="ERL1" s="50"/>
      <c r="ERM1" s="50"/>
      <c r="ERN1" s="50"/>
      <c r="ERO1" s="50"/>
      <c r="ERP1" s="50"/>
      <c r="ERQ1" s="50" t="s">
        <v>456</v>
      </c>
      <c r="ERR1" s="50"/>
      <c r="ERS1" s="50"/>
      <c r="ERT1" s="50"/>
      <c r="ERU1" s="50"/>
      <c r="ERV1" s="50"/>
      <c r="ERW1" s="50" t="s">
        <v>456</v>
      </c>
      <c r="ERX1" s="50"/>
      <c r="ERY1" s="50"/>
      <c r="ERZ1" s="50"/>
      <c r="ESA1" s="50"/>
      <c r="ESB1" s="50"/>
      <c r="ESC1" s="50" t="s">
        <v>456</v>
      </c>
      <c r="ESD1" s="50"/>
      <c r="ESE1" s="50"/>
      <c r="ESF1" s="50"/>
      <c r="ESG1" s="50"/>
      <c r="ESH1" s="50"/>
      <c r="ESI1" s="50" t="s">
        <v>456</v>
      </c>
      <c r="ESJ1" s="50"/>
      <c r="ESK1" s="50"/>
      <c r="ESL1" s="50"/>
      <c r="ESM1" s="50"/>
      <c r="ESN1" s="50"/>
      <c r="ESO1" s="50" t="s">
        <v>456</v>
      </c>
      <c r="ESP1" s="50"/>
      <c r="ESQ1" s="50"/>
      <c r="ESR1" s="50"/>
      <c r="ESS1" s="50"/>
      <c r="EST1" s="50"/>
      <c r="ESU1" s="50" t="s">
        <v>456</v>
      </c>
      <c r="ESV1" s="50"/>
      <c r="ESW1" s="50"/>
      <c r="ESX1" s="50"/>
      <c r="ESY1" s="50"/>
      <c r="ESZ1" s="50"/>
      <c r="ETA1" s="50" t="s">
        <v>456</v>
      </c>
      <c r="ETB1" s="50"/>
      <c r="ETC1" s="50"/>
      <c r="ETD1" s="50"/>
      <c r="ETE1" s="50"/>
      <c r="ETF1" s="50"/>
      <c r="ETG1" s="50" t="s">
        <v>456</v>
      </c>
      <c r="ETH1" s="50"/>
      <c r="ETI1" s="50"/>
      <c r="ETJ1" s="50"/>
      <c r="ETK1" s="50"/>
      <c r="ETL1" s="50"/>
      <c r="ETM1" s="50" t="s">
        <v>456</v>
      </c>
      <c r="ETN1" s="50"/>
      <c r="ETO1" s="50"/>
      <c r="ETP1" s="50"/>
      <c r="ETQ1" s="50"/>
      <c r="ETR1" s="50"/>
      <c r="ETS1" s="50" t="s">
        <v>456</v>
      </c>
      <c r="ETT1" s="50"/>
      <c r="ETU1" s="50"/>
      <c r="ETV1" s="50"/>
      <c r="ETW1" s="50"/>
      <c r="ETX1" s="50"/>
      <c r="ETY1" s="50" t="s">
        <v>456</v>
      </c>
      <c r="ETZ1" s="50"/>
      <c r="EUA1" s="50"/>
      <c r="EUB1" s="50"/>
      <c r="EUC1" s="50"/>
      <c r="EUD1" s="50"/>
      <c r="EUE1" s="50" t="s">
        <v>456</v>
      </c>
      <c r="EUF1" s="50"/>
      <c r="EUG1" s="50"/>
      <c r="EUH1" s="50"/>
      <c r="EUI1" s="50"/>
      <c r="EUJ1" s="50"/>
      <c r="EUK1" s="50" t="s">
        <v>456</v>
      </c>
      <c r="EUL1" s="50"/>
      <c r="EUM1" s="50"/>
      <c r="EUN1" s="50"/>
      <c r="EUO1" s="50"/>
      <c r="EUP1" s="50"/>
      <c r="EUQ1" s="50" t="s">
        <v>456</v>
      </c>
      <c r="EUR1" s="50"/>
      <c r="EUS1" s="50"/>
      <c r="EUT1" s="50"/>
      <c r="EUU1" s="50"/>
      <c r="EUV1" s="50"/>
      <c r="EUW1" s="50" t="s">
        <v>456</v>
      </c>
      <c r="EUX1" s="50"/>
      <c r="EUY1" s="50"/>
      <c r="EUZ1" s="50"/>
      <c r="EVA1" s="50"/>
      <c r="EVB1" s="50"/>
      <c r="EVC1" s="50" t="s">
        <v>456</v>
      </c>
      <c r="EVD1" s="50"/>
      <c r="EVE1" s="50"/>
      <c r="EVF1" s="50"/>
      <c r="EVG1" s="50"/>
      <c r="EVH1" s="50"/>
      <c r="EVI1" s="50" t="s">
        <v>456</v>
      </c>
      <c r="EVJ1" s="50"/>
      <c r="EVK1" s="50"/>
      <c r="EVL1" s="50"/>
      <c r="EVM1" s="50"/>
      <c r="EVN1" s="50"/>
      <c r="EVO1" s="50" t="s">
        <v>456</v>
      </c>
      <c r="EVP1" s="50"/>
      <c r="EVQ1" s="50"/>
      <c r="EVR1" s="50"/>
      <c r="EVS1" s="50"/>
      <c r="EVT1" s="50"/>
      <c r="EVU1" s="50" t="s">
        <v>456</v>
      </c>
      <c r="EVV1" s="50"/>
      <c r="EVW1" s="50"/>
      <c r="EVX1" s="50"/>
      <c r="EVY1" s="50"/>
      <c r="EVZ1" s="50"/>
      <c r="EWA1" s="50" t="s">
        <v>456</v>
      </c>
      <c r="EWB1" s="50"/>
      <c r="EWC1" s="50"/>
      <c r="EWD1" s="50"/>
      <c r="EWE1" s="50"/>
      <c r="EWF1" s="50"/>
      <c r="EWG1" s="50" t="s">
        <v>456</v>
      </c>
      <c r="EWH1" s="50"/>
      <c r="EWI1" s="50"/>
      <c r="EWJ1" s="50"/>
      <c r="EWK1" s="50"/>
      <c r="EWL1" s="50"/>
      <c r="EWM1" s="50" t="s">
        <v>456</v>
      </c>
      <c r="EWN1" s="50"/>
      <c r="EWO1" s="50"/>
      <c r="EWP1" s="50"/>
      <c r="EWQ1" s="50"/>
      <c r="EWR1" s="50"/>
      <c r="EWS1" s="50" t="s">
        <v>456</v>
      </c>
      <c r="EWT1" s="50"/>
      <c r="EWU1" s="50"/>
      <c r="EWV1" s="50"/>
      <c r="EWW1" s="50"/>
      <c r="EWX1" s="50"/>
      <c r="EWY1" s="50" t="s">
        <v>456</v>
      </c>
      <c r="EWZ1" s="50"/>
      <c r="EXA1" s="50"/>
      <c r="EXB1" s="50"/>
      <c r="EXC1" s="50"/>
      <c r="EXD1" s="50"/>
      <c r="EXE1" s="50" t="s">
        <v>456</v>
      </c>
      <c r="EXF1" s="50"/>
      <c r="EXG1" s="50"/>
      <c r="EXH1" s="50"/>
      <c r="EXI1" s="50"/>
      <c r="EXJ1" s="50"/>
      <c r="EXK1" s="50" t="s">
        <v>456</v>
      </c>
      <c r="EXL1" s="50"/>
      <c r="EXM1" s="50"/>
      <c r="EXN1" s="50"/>
      <c r="EXO1" s="50"/>
      <c r="EXP1" s="50"/>
      <c r="EXQ1" s="50" t="s">
        <v>456</v>
      </c>
      <c r="EXR1" s="50"/>
      <c r="EXS1" s="50"/>
      <c r="EXT1" s="50"/>
      <c r="EXU1" s="50"/>
      <c r="EXV1" s="50"/>
      <c r="EXW1" s="50" t="s">
        <v>456</v>
      </c>
      <c r="EXX1" s="50"/>
      <c r="EXY1" s="50"/>
      <c r="EXZ1" s="50"/>
      <c r="EYA1" s="50"/>
      <c r="EYB1" s="50"/>
      <c r="EYC1" s="50" t="s">
        <v>456</v>
      </c>
      <c r="EYD1" s="50"/>
      <c r="EYE1" s="50"/>
      <c r="EYF1" s="50"/>
      <c r="EYG1" s="50"/>
      <c r="EYH1" s="50"/>
      <c r="EYI1" s="50" t="s">
        <v>456</v>
      </c>
      <c r="EYJ1" s="50"/>
      <c r="EYK1" s="50"/>
      <c r="EYL1" s="50"/>
      <c r="EYM1" s="50"/>
      <c r="EYN1" s="50"/>
      <c r="EYO1" s="50" t="s">
        <v>456</v>
      </c>
      <c r="EYP1" s="50"/>
      <c r="EYQ1" s="50"/>
      <c r="EYR1" s="50"/>
      <c r="EYS1" s="50"/>
      <c r="EYT1" s="50"/>
      <c r="EYU1" s="50" t="s">
        <v>456</v>
      </c>
      <c r="EYV1" s="50"/>
      <c r="EYW1" s="50"/>
      <c r="EYX1" s="50"/>
      <c r="EYY1" s="50"/>
      <c r="EYZ1" s="50"/>
      <c r="EZA1" s="50" t="s">
        <v>456</v>
      </c>
      <c r="EZB1" s="50"/>
      <c r="EZC1" s="50"/>
      <c r="EZD1" s="50"/>
      <c r="EZE1" s="50"/>
      <c r="EZF1" s="50"/>
      <c r="EZG1" s="50" t="s">
        <v>456</v>
      </c>
      <c r="EZH1" s="50"/>
      <c r="EZI1" s="50"/>
      <c r="EZJ1" s="50"/>
      <c r="EZK1" s="50"/>
      <c r="EZL1" s="50"/>
      <c r="EZM1" s="50" t="s">
        <v>456</v>
      </c>
      <c r="EZN1" s="50"/>
      <c r="EZO1" s="50"/>
      <c r="EZP1" s="50"/>
      <c r="EZQ1" s="50"/>
      <c r="EZR1" s="50"/>
      <c r="EZS1" s="50" t="s">
        <v>456</v>
      </c>
      <c r="EZT1" s="50"/>
      <c r="EZU1" s="50"/>
      <c r="EZV1" s="50"/>
      <c r="EZW1" s="50"/>
      <c r="EZX1" s="50"/>
      <c r="EZY1" s="50" t="s">
        <v>456</v>
      </c>
      <c r="EZZ1" s="50"/>
      <c r="FAA1" s="50"/>
      <c r="FAB1" s="50"/>
      <c r="FAC1" s="50"/>
      <c r="FAD1" s="50"/>
      <c r="FAE1" s="50" t="s">
        <v>456</v>
      </c>
      <c r="FAF1" s="50"/>
      <c r="FAG1" s="50"/>
      <c r="FAH1" s="50"/>
      <c r="FAI1" s="50"/>
      <c r="FAJ1" s="50"/>
      <c r="FAK1" s="50" t="s">
        <v>456</v>
      </c>
      <c r="FAL1" s="50"/>
      <c r="FAM1" s="50"/>
      <c r="FAN1" s="50"/>
      <c r="FAO1" s="50"/>
      <c r="FAP1" s="50"/>
      <c r="FAQ1" s="50" t="s">
        <v>456</v>
      </c>
      <c r="FAR1" s="50"/>
      <c r="FAS1" s="50"/>
      <c r="FAT1" s="50"/>
      <c r="FAU1" s="50"/>
      <c r="FAV1" s="50"/>
      <c r="FAW1" s="50" t="s">
        <v>456</v>
      </c>
      <c r="FAX1" s="50"/>
      <c r="FAY1" s="50"/>
      <c r="FAZ1" s="50"/>
      <c r="FBA1" s="50"/>
      <c r="FBB1" s="50"/>
      <c r="FBC1" s="50" t="s">
        <v>456</v>
      </c>
      <c r="FBD1" s="50"/>
      <c r="FBE1" s="50"/>
      <c r="FBF1" s="50"/>
      <c r="FBG1" s="50"/>
      <c r="FBH1" s="50"/>
      <c r="FBI1" s="50" t="s">
        <v>456</v>
      </c>
      <c r="FBJ1" s="50"/>
      <c r="FBK1" s="50"/>
      <c r="FBL1" s="50"/>
      <c r="FBM1" s="50"/>
      <c r="FBN1" s="50"/>
      <c r="FBO1" s="50" t="s">
        <v>456</v>
      </c>
      <c r="FBP1" s="50"/>
      <c r="FBQ1" s="50"/>
      <c r="FBR1" s="50"/>
      <c r="FBS1" s="50"/>
      <c r="FBT1" s="50"/>
      <c r="FBU1" s="50" t="s">
        <v>456</v>
      </c>
      <c r="FBV1" s="50"/>
      <c r="FBW1" s="50"/>
      <c r="FBX1" s="50"/>
      <c r="FBY1" s="50"/>
      <c r="FBZ1" s="50"/>
      <c r="FCA1" s="50" t="s">
        <v>456</v>
      </c>
      <c r="FCB1" s="50"/>
      <c r="FCC1" s="50"/>
      <c r="FCD1" s="50"/>
      <c r="FCE1" s="50"/>
      <c r="FCF1" s="50"/>
      <c r="FCG1" s="50" t="s">
        <v>456</v>
      </c>
      <c r="FCH1" s="50"/>
      <c r="FCI1" s="50"/>
      <c r="FCJ1" s="50"/>
      <c r="FCK1" s="50"/>
      <c r="FCL1" s="50"/>
      <c r="FCM1" s="50" t="s">
        <v>456</v>
      </c>
      <c r="FCN1" s="50"/>
      <c r="FCO1" s="50"/>
      <c r="FCP1" s="50"/>
      <c r="FCQ1" s="50"/>
      <c r="FCR1" s="50"/>
      <c r="FCS1" s="50" t="s">
        <v>456</v>
      </c>
      <c r="FCT1" s="50"/>
      <c r="FCU1" s="50"/>
      <c r="FCV1" s="50"/>
      <c r="FCW1" s="50"/>
      <c r="FCX1" s="50"/>
      <c r="FCY1" s="50" t="s">
        <v>456</v>
      </c>
      <c r="FCZ1" s="50"/>
      <c r="FDA1" s="50"/>
      <c r="FDB1" s="50"/>
      <c r="FDC1" s="50"/>
      <c r="FDD1" s="50"/>
      <c r="FDE1" s="50" t="s">
        <v>456</v>
      </c>
      <c r="FDF1" s="50"/>
      <c r="FDG1" s="50"/>
      <c r="FDH1" s="50"/>
      <c r="FDI1" s="50"/>
      <c r="FDJ1" s="50"/>
      <c r="FDK1" s="50" t="s">
        <v>456</v>
      </c>
      <c r="FDL1" s="50"/>
      <c r="FDM1" s="50"/>
      <c r="FDN1" s="50"/>
      <c r="FDO1" s="50"/>
      <c r="FDP1" s="50"/>
      <c r="FDQ1" s="50" t="s">
        <v>456</v>
      </c>
      <c r="FDR1" s="50"/>
      <c r="FDS1" s="50"/>
      <c r="FDT1" s="50"/>
      <c r="FDU1" s="50"/>
      <c r="FDV1" s="50"/>
      <c r="FDW1" s="50" t="s">
        <v>456</v>
      </c>
      <c r="FDX1" s="50"/>
      <c r="FDY1" s="50"/>
      <c r="FDZ1" s="50"/>
      <c r="FEA1" s="50"/>
      <c r="FEB1" s="50"/>
      <c r="FEC1" s="50" t="s">
        <v>456</v>
      </c>
      <c r="FED1" s="50"/>
      <c r="FEE1" s="50"/>
      <c r="FEF1" s="50"/>
      <c r="FEG1" s="50"/>
      <c r="FEH1" s="50"/>
      <c r="FEI1" s="50" t="s">
        <v>456</v>
      </c>
      <c r="FEJ1" s="50"/>
      <c r="FEK1" s="50"/>
      <c r="FEL1" s="50"/>
      <c r="FEM1" s="50"/>
      <c r="FEN1" s="50"/>
      <c r="FEO1" s="50" t="s">
        <v>456</v>
      </c>
      <c r="FEP1" s="50"/>
      <c r="FEQ1" s="50"/>
      <c r="FER1" s="50"/>
      <c r="FES1" s="50"/>
      <c r="FET1" s="50"/>
      <c r="FEU1" s="50" t="s">
        <v>456</v>
      </c>
      <c r="FEV1" s="50"/>
      <c r="FEW1" s="50"/>
      <c r="FEX1" s="50"/>
      <c r="FEY1" s="50"/>
      <c r="FEZ1" s="50"/>
      <c r="FFA1" s="50" t="s">
        <v>456</v>
      </c>
      <c r="FFB1" s="50"/>
      <c r="FFC1" s="50"/>
      <c r="FFD1" s="50"/>
      <c r="FFE1" s="50"/>
      <c r="FFF1" s="50"/>
      <c r="FFG1" s="50" t="s">
        <v>456</v>
      </c>
      <c r="FFH1" s="50"/>
      <c r="FFI1" s="50"/>
      <c r="FFJ1" s="50"/>
      <c r="FFK1" s="50"/>
      <c r="FFL1" s="50"/>
      <c r="FFM1" s="50" t="s">
        <v>456</v>
      </c>
      <c r="FFN1" s="50"/>
      <c r="FFO1" s="50"/>
      <c r="FFP1" s="50"/>
      <c r="FFQ1" s="50"/>
      <c r="FFR1" s="50"/>
      <c r="FFS1" s="50" t="s">
        <v>456</v>
      </c>
      <c r="FFT1" s="50"/>
      <c r="FFU1" s="50"/>
      <c r="FFV1" s="50"/>
      <c r="FFW1" s="50"/>
      <c r="FFX1" s="50"/>
      <c r="FFY1" s="50" t="s">
        <v>456</v>
      </c>
      <c r="FFZ1" s="50"/>
      <c r="FGA1" s="50"/>
      <c r="FGB1" s="50"/>
      <c r="FGC1" s="50"/>
      <c r="FGD1" s="50"/>
      <c r="FGE1" s="50" t="s">
        <v>456</v>
      </c>
      <c r="FGF1" s="50"/>
      <c r="FGG1" s="50"/>
      <c r="FGH1" s="50"/>
      <c r="FGI1" s="50"/>
      <c r="FGJ1" s="50"/>
      <c r="FGK1" s="50" t="s">
        <v>456</v>
      </c>
      <c r="FGL1" s="50"/>
      <c r="FGM1" s="50"/>
      <c r="FGN1" s="50"/>
      <c r="FGO1" s="50"/>
      <c r="FGP1" s="50"/>
      <c r="FGQ1" s="50" t="s">
        <v>456</v>
      </c>
      <c r="FGR1" s="50"/>
      <c r="FGS1" s="50"/>
      <c r="FGT1" s="50"/>
      <c r="FGU1" s="50"/>
      <c r="FGV1" s="50"/>
      <c r="FGW1" s="50" t="s">
        <v>456</v>
      </c>
      <c r="FGX1" s="50"/>
      <c r="FGY1" s="50"/>
      <c r="FGZ1" s="50"/>
      <c r="FHA1" s="50"/>
      <c r="FHB1" s="50"/>
      <c r="FHC1" s="50" t="s">
        <v>456</v>
      </c>
      <c r="FHD1" s="50"/>
      <c r="FHE1" s="50"/>
      <c r="FHF1" s="50"/>
      <c r="FHG1" s="50"/>
      <c r="FHH1" s="50"/>
      <c r="FHI1" s="50" t="s">
        <v>456</v>
      </c>
      <c r="FHJ1" s="50"/>
      <c r="FHK1" s="50"/>
      <c r="FHL1" s="50"/>
      <c r="FHM1" s="50"/>
      <c r="FHN1" s="50"/>
      <c r="FHO1" s="50" t="s">
        <v>456</v>
      </c>
      <c r="FHP1" s="50"/>
      <c r="FHQ1" s="50"/>
      <c r="FHR1" s="50"/>
      <c r="FHS1" s="50"/>
      <c r="FHT1" s="50"/>
      <c r="FHU1" s="50" t="s">
        <v>456</v>
      </c>
      <c r="FHV1" s="50"/>
      <c r="FHW1" s="50"/>
      <c r="FHX1" s="50"/>
      <c r="FHY1" s="50"/>
      <c r="FHZ1" s="50"/>
      <c r="FIA1" s="50" t="s">
        <v>456</v>
      </c>
      <c r="FIB1" s="50"/>
      <c r="FIC1" s="50"/>
      <c r="FID1" s="50"/>
      <c r="FIE1" s="50"/>
      <c r="FIF1" s="50"/>
      <c r="FIG1" s="50" t="s">
        <v>456</v>
      </c>
      <c r="FIH1" s="50"/>
      <c r="FII1" s="50"/>
      <c r="FIJ1" s="50"/>
      <c r="FIK1" s="50"/>
      <c r="FIL1" s="50"/>
      <c r="FIM1" s="50" t="s">
        <v>456</v>
      </c>
      <c r="FIN1" s="50"/>
      <c r="FIO1" s="50"/>
      <c r="FIP1" s="50"/>
      <c r="FIQ1" s="50"/>
      <c r="FIR1" s="50"/>
      <c r="FIS1" s="50" t="s">
        <v>456</v>
      </c>
      <c r="FIT1" s="50"/>
      <c r="FIU1" s="50"/>
      <c r="FIV1" s="50"/>
      <c r="FIW1" s="50"/>
      <c r="FIX1" s="50"/>
      <c r="FIY1" s="50" t="s">
        <v>456</v>
      </c>
      <c r="FIZ1" s="50"/>
      <c r="FJA1" s="50"/>
      <c r="FJB1" s="50"/>
      <c r="FJC1" s="50"/>
      <c r="FJD1" s="50"/>
      <c r="FJE1" s="50" t="s">
        <v>456</v>
      </c>
      <c r="FJF1" s="50"/>
      <c r="FJG1" s="50"/>
      <c r="FJH1" s="50"/>
      <c r="FJI1" s="50"/>
      <c r="FJJ1" s="50"/>
      <c r="FJK1" s="50" t="s">
        <v>456</v>
      </c>
      <c r="FJL1" s="50"/>
      <c r="FJM1" s="50"/>
      <c r="FJN1" s="50"/>
      <c r="FJO1" s="50"/>
      <c r="FJP1" s="50"/>
      <c r="FJQ1" s="50" t="s">
        <v>456</v>
      </c>
      <c r="FJR1" s="50"/>
      <c r="FJS1" s="50"/>
      <c r="FJT1" s="50"/>
      <c r="FJU1" s="50"/>
      <c r="FJV1" s="50"/>
      <c r="FJW1" s="50" t="s">
        <v>456</v>
      </c>
      <c r="FJX1" s="50"/>
      <c r="FJY1" s="50"/>
      <c r="FJZ1" s="50"/>
      <c r="FKA1" s="50"/>
      <c r="FKB1" s="50"/>
      <c r="FKC1" s="50" t="s">
        <v>456</v>
      </c>
      <c r="FKD1" s="50"/>
      <c r="FKE1" s="50"/>
      <c r="FKF1" s="50"/>
      <c r="FKG1" s="50"/>
      <c r="FKH1" s="50"/>
      <c r="FKI1" s="50" t="s">
        <v>456</v>
      </c>
      <c r="FKJ1" s="50"/>
      <c r="FKK1" s="50"/>
      <c r="FKL1" s="50"/>
      <c r="FKM1" s="50"/>
      <c r="FKN1" s="50"/>
      <c r="FKO1" s="50" t="s">
        <v>456</v>
      </c>
      <c r="FKP1" s="50"/>
      <c r="FKQ1" s="50"/>
      <c r="FKR1" s="50"/>
      <c r="FKS1" s="50"/>
      <c r="FKT1" s="50"/>
      <c r="FKU1" s="50" t="s">
        <v>456</v>
      </c>
      <c r="FKV1" s="50"/>
      <c r="FKW1" s="50"/>
      <c r="FKX1" s="50"/>
      <c r="FKY1" s="50"/>
      <c r="FKZ1" s="50"/>
      <c r="FLA1" s="50" t="s">
        <v>456</v>
      </c>
      <c r="FLB1" s="50"/>
      <c r="FLC1" s="50"/>
      <c r="FLD1" s="50"/>
      <c r="FLE1" s="50"/>
      <c r="FLF1" s="50"/>
      <c r="FLG1" s="50" t="s">
        <v>456</v>
      </c>
      <c r="FLH1" s="50"/>
      <c r="FLI1" s="50"/>
      <c r="FLJ1" s="50"/>
      <c r="FLK1" s="50"/>
      <c r="FLL1" s="50"/>
      <c r="FLM1" s="50" t="s">
        <v>456</v>
      </c>
      <c r="FLN1" s="50"/>
      <c r="FLO1" s="50"/>
      <c r="FLP1" s="50"/>
      <c r="FLQ1" s="50"/>
      <c r="FLR1" s="50"/>
      <c r="FLS1" s="50" t="s">
        <v>456</v>
      </c>
      <c r="FLT1" s="50"/>
      <c r="FLU1" s="50"/>
      <c r="FLV1" s="50"/>
      <c r="FLW1" s="50"/>
      <c r="FLX1" s="50"/>
      <c r="FLY1" s="50" t="s">
        <v>456</v>
      </c>
      <c r="FLZ1" s="50"/>
      <c r="FMA1" s="50"/>
      <c r="FMB1" s="50"/>
      <c r="FMC1" s="50"/>
      <c r="FMD1" s="50"/>
      <c r="FME1" s="50" t="s">
        <v>456</v>
      </c>
      <c r="FMF1" s="50"/>
      <c r="FMG1" s="50"/>
      <c r="FMH1" s="50"/>
      <c r="FMI1" s="50"/>
      <c r="FMJ1" s="50"/>
      <c r="FMK1" s="50" t="s">
        <v>456</v>
      </c>
      <c r="FML1" s="50"/>
      <c r="FMM1" s="50"/>
      <c r="FMN1" s="50"/>
      <c r="FMO1" s="50"/>
      <c r="FMP1" s="50"/>
      <c r="FMQ1" s="50" t="s">
        <v>456</v>
      </c>
      <c r="FMR1" s="50"/>
      <c r="FMS1" s="50"/>
      <c r="FMT1" s="50"/>
      <c r="FMU1" s="50"/>
      <c r="FMV1" s="50"/>
      <c r="FMW1" s="50" t="s">
        <v>456</v>
      </c>
      <c r="FMX1" s="50"/>
      <c r="FMY1" s="50"/>
      <c r="FMZ1" s="50"/>
      <c r="FNA1" s="50"/>
      <c r="FNB1" s="50"/>
      <c r="FNC1" s="50" t="s">
        <v>456</v>
      </c>
      <c r="FND1" s="50"/>
      <c r="FNE1" s="50"/>
      <c r="FNF1" s="50"/>
      <c r="FNG1" s="50"/>
      <c r="FNH1" s="50"/>
      <c r="FNI1" s="50" t="s">
        <v>456</v>
      </c>
      <c r="FNJ1" s="50"/>
      <c r="FNK1" s="50"/>
      <c r="FNL1" s="50"/>
      <c r="FNM1" s="50"/>
      <c r="FNN1" s="50"/>
      <c r="FNO1" s="50" t="s">
        <v>456</v>
      </c>
      <c r="FNP1" s="50"/>
      <c r="FNQ1" s="50"/>
      <c r="FNR1" s="50"/>
      <c r="FNS1" s="50"/>
      <c r="FNT1" s="50"/>
      <c r="FNU1" s="50" t="s">
        <v>456</v>
      </c>
      <c r="FNV1" s="50"/>
      <c r="FNW1" s="50"/>
      <c r="FNX1" s="50"/>
      <c r="FNY1" s="50"/>
      <c r="FNZ1" s="50"/>
      <c r="FOA1" s="50" t="s">
        <v>456</v>
      </c>
      <c r="FOB1" s="50"/>
      <c r="FOC1" s="50"/>
      <c r="FOD1" s="50"/>
      <c r="FOE1" s="50"/>
      <c r="FOF1" s="50"/>
      <c r="FOG1" s="50" t="s">
        <v>456</v>
      </c>
      <c r="FOH1" s="50"/>
      <c r="FOI1" s="50"/>
      <c r="FOJ1" s="50"/>
      <c r="FOK1" s="50"/>
      <c r="FOL1" s="50"/>
      <c r="FOM1" s="50" t="s">
        <v>456</v>
      </c>
      <c r="FON1" s="50"/>
      <c r="FOO1" s="50"/>
      <c r="FOP1" s="50"/>
      <c r="FOQ1" s="50"/>
      <c r="FOR1" s="50"/>
      <c r="FOS1" s="50" t="s">
        <v>456</v>
      </c>
      <c r="FOT1" s="50"/>
      <c r="FOU1" s="50"/>
      <c r="FOV1" s="50"/>
      <c r="FOW1" s="50"/>
      <c r="FOX1" s="50"/>
      <c r="FOY1" s="50" t="s">
        <v>456</v>
      </c>
      <c r="FOZ1" s="50"/>
      <c r="FPA1" s="50"/>
      <c r="FPB1" s="50"/>
      <c r="FPC1" s="50"/>
      <c r="FPD1" s="50"/>
      <c r="FPE1" s="50" t="s">
        <v>456</v>
      </c>
      <c r="FPF1" s="50"/>
      <c r="FPG1" s="50"/>
      <c r="FPH1" s="50"/>
      <c r="FPI1" s="50"/>
      <c r="FPJ1" s="50"/>
      <c r="FPK1" s="50" t="s">
        <v>456</v>
      </c>
      <c r="FPL1" s="50"/>
      <c r="FPM1" s="50"/>
      <c r="FPN1" s="50"/>
      <c r="FPO1" s="50"/>
      <c r="FPP1" s="50"/>
      <c r="FPQ1" s="50" t="s">
        <v>456</v>
      </c>
      <c r="FPR1" s="50"/>
      <c r="FPS1" s="50"/>
      <c r="FPT1" s="50"/>
      <c r="FPU1" s="50"/>
      <c r="FPV1" s="50"/>
      <c r="FPW1" s="50" t="s">
        <v>456</v>
      </c>
      <c r="FPX1" s="50"/>
      <c r="FPY1" s="50"/>
      <c r="FPZ1" s="50"/>
      <c r="FQA1" s="50"/>
      <c r="FQB1" s="50"/>
      <c r="FQC1" s="50" t="s">
        <v>456</v>
      </c>
      <c r="FQD1" s="50"/>
      <c r="FQE1" s="50"/>
      <c r="FQF1" s="50"/>
      <c r="FQG1" s="50"/>
      <c r="FQH1" s="50"/>
      <c r="FQI1" s="50" t="s">
        <v>456</v>
      </c>
      <c r="FQJ1" s="50"/>
      <c r="FQK1" s="50"/>
      <c r="FQL1" s="50"/>
      <c r="FQM1" s="50"/>
      <c r="FQN1" s="50"/>
      <c r="FQO1" s="50" t="s">
        <v>456</v>
      </c>
      <c r="FQP1" s="50"/>
      <c r="FQQ1" s="50"/>
      <c r="FQR1" s="50"/>
      <c r="FQS1" s="50"/>
      <c r="FQT1" s="50"/>
      <c r="FQU1" s="50" t="s">
        <v>456</v>
      </c>
      <c r="FQV1" s="50"/>
      <c r="FQW1" s="50"/>
      <c r="FQX1" s="50"/>
      <c r="FQY1" s="50"/>
      <c r="FQZ1" s="50"/>
      <c r="FRA1" s="50" t="s">
        <v>456</v>
      </c>
      <c r="FRB1" s="50"/>
      <c r="FRC1" s="50"/>
      <c r="FRD1" s="50"/>
      <c r="FRE1" s="50"/>
      <c r="FRF1" s="50"/>
      <c r="FRG1" s="50" t="s">
        <v>456</v>
      </c>
      <c r="FRH1" s="50"/>
      <c r="FRI1" s="50"/>
      <c r="FRJ1" s="50"/>
      <c r="FRK1" s="50"/>
      <c r="FRL1" s="50"/>
      <c r="FRM1" s="50" t="s">
        <v>456</v>
      </c>
      <c r="FRN1" s="50"/>
      <c r="FRO1" s="50"/>
      <c r="FRP1" s="50"/>
      <c r="FRQ1" s="50"/>
      <c r="FRR1" s="50"/>
      <c r="FRS1" s="50" t="s">
        <v>456</v>
      </c>
      <c r="FRT1" s="50"/>
      <c r="FRU1" s="50"/>
      <c r="FRV1" s="50"/>
      <c r="FRW1" s="50"/>
      <c r="FRX1" s="50"/>
      <c r="FRY1" s="50" t="s">
        <v>456</v>
      </c>
      <c r="FRZ1" s="50"/>
      <c r="FSA1" s="50"/>
      <c r="FSB1" s="50"/>
      <c r="FSC1" s="50"/>
      <c r="FSD1" s="50"/>
      <c r="FSE1" s="50" t="s">
        <v>456</v>
      </c>
      <c r="FSF1" s="50"/>
      <c r="FSG1" s="50"/>
      <c r="FSH1" s="50"/>
      <c r="FSI1" s="50"/>
      <c r="FSJ1" s="50"/>
      <c r="FSK1" s="50" t="s">
        <v>456</v>
      </c>
      <c r="FSL1" s="50"/>
      <c r="FSM1" s="50"/>
      <c r="FSN1" s="50"/>
      <c r="FSO1" s="50"/>
      <c r="FSP1" s="50"/>
      <c r="FSQ1" s="50" t="s">
        <v>456</v>
      </c>
      <c r="FSR1" s="50"/>
      <c r="FSS1" s="50"/>
      <c r="FST1" s="50"/>
      <c r="FSU1" s="50"/>
      <c r="FSV1" s="50"/>
      <c r="FSW1" s="50" t="s">
        <v>456</v>
      </c>
      <c r="FSX1" s="50"/>
      <c r="FSY1" s="50"/>
      <c r="FSZ1" s="50"/>
      <c r="FTA1" s="50"/>
      <c r="FTB1" s="50"/>
      <c r="FTC1" s="50" t="s">
        <v>456</v>
      </c>
      <c r="FTD1" s="50"/>
      <c r="FTE1" s="50"/>
      <c r="FTF1" s="50"/>
      <c r="FTG1" s="50"/>
      <c r="FTH1" s="50"/>
      <c r="FTI1" s="50" t="s">
        <v>456</v>
      </c>
      <c r="FTJ1" s="50"/>
      <c r="FTK1" s="50"/>
      <c r="FTL1" s="50"/>
      <c r="FTM1" s="50"/>
      <c r="FTN1" s="50"/>
      <c r="FTO1" s="50" t="s">
        <v>456</v>
      </c>
      <c r="FTP1" s="50"/>
      <c r="FTQ1" s="50"/>
      <c r="FTR1" s="50"/>
      <c r="FTS1" s="50"/>
      <c r="FTT1" s="50"/>
      <c r="FTU1" s="50" t="s">
        <v>456</v>
      </c>
      <c r="FTV1" s="50"/>
      <c r="FTW1" s="50"/>
      <c r="FTX1" s="50"/>
      <c r="FTY1" s="50"/>
      <c r="FTZ1" s="50"/>
      <c r="FUA1" s="50" t="s">
        <v>456</v>
      </c>
      <c r="FUB1" s="50"/>
      <c r="FUC1" s="50"/>
      <c r="FUD1" s="50"/>
      <c r="FUE1" s="50"/>
      <c r="FUF1" s="50"/>
      <c r="FUG1" s="50" t="s">
        <v>456</v>
      </c>
      <c r="FUH1" s="50"/>
      <c r="FUI1" s="50"/>
      <c r="FUJ1" s="50"/>
      <c r="FUK1" s="50"/>
      <c r="FUL1" s="50"/>
      <c r="FUM1" s="50" t="s">
        <v>456</v>
      </c>
      <c r="FUN1" s="50"/>
      <c r="FUO1" s="50"/>
      <c r="FUP1" s="50"/>
      <c r="FUQ1" s="50"/>
      <c r="FUR1" s="50"/>
      <c r="FUS1" s="50" t="s">
        <v>456</v>
      </c>
      <c r="FUT1" s="50"/>
      <c r="FUU1" s="50"/>
      <c r="FUV1" s="50"/>
      <c r="FUW1" s="50"/>
      <c r="FUX1" s="50"/>
      <c r="FUY1" s="50" t="s">
        <v>456</v>
      </c>
      <c r="FUZ1" s="50"/>
      <c r="FVA1" s="50"/>
      <c r="FVB1" s="50"/>
      <c r="FVC1" s="50"/>
      <c r="FVD1" s="50"/>
      <c r="FVE1" s="50" t="s">
        <v>456</v>
      </c>
      <c r="FVF1" s="50"/>
      <c r="FVG1" s="50"/>
      <c r="FVH1" s="50"/>
      <c r="FVI1" s="50"/>
      <c r="FVJ1" s="50"/>
      <c r="FVK1" s="50" t="s">
        <v>456</v>
      </c>
      <c r="FVL1" s="50"/>
      <c r="FVM1" s="50"/>
      <c r="FVN1" s="50"/>
      <c r="FVO1" s="50"/>
      <c r="FVP1" s="50"/>
      <c r="FVQ1" s="50" t="s">
        <v>456</v>
      </c>
      <c r="FVR1" s="50"/>
      <c r="FVS1" s="50"/>
      <c r="FVT1" s="50"/>
      <c r="FVU1" s="50"/>
      <c r="FVV1" s="50"/>
      <c r="FVW1" s="50" t="s">
        <v>456</v>
      </c>
      <c r="FVX1" s="50"/>
      <c r="FVY1" s="50"/>
      <c r="FVZ1" s="50"/>
      <c r="FWA1" s="50"/>
      <c r="FWB1" s="50"/>
      <c r="FWC1" s="50" t="s">
        <v>456</v>
      </c>
      <c r="FWD1" s="50"/>
      <c r="FWE1" s="50"/>
      <c r="FWF1" s="50"/>
      <c r="FWG1" s="50"/>
      <c r="FWH1" s="50"/>
      <c r="FWI1" s="50" t="s">
        <v>456</v>
      </c>
      <c r="FWJ1" s="50"/>
      <c r="FWK1" s="50"/>
      <c r="FWL1" s="50"/>
      <c r="FWM1" s="50"/>
      <c r="FWN1" s="50"/>
      <c r="FWO1" s="50" t="s">
        <v>456</v>
      </c>
      <c r="FWP1" s="50"/>
      <c r="FWQ1" s="50"/>
      <c r="FWR1" s="50"/>
      <c r="FWS1" s="50"/>
      <c r="FWT1" s="50"/>
      <c r="FWU1" s="50" t="s">
        <v>456</v>
      </c>
      <c r="FWV1" s="50"/>
      <c r="FWW1" s="50"/>
      <c r="FWX1" s="50"/>
      <c r="FWY1" s="50"/>
      <c r="FWZ1" s="50"/>
      <c r="FXA1" s="50" t="s">
        <v>456</v>
      </c>
      <c r="FXB1" s="50"/>
      <c r="FXC1" s="50"/>
      <c r="FXD1" s="50"/>
      <c r="FXE1" s="50"/>
      <c r="FXF1" s="50"/>
      <c r="FXG1" s="50" t="s">
        <v>456</v>
      </c>
      <c r="FXH1" s="50"/>
      <c r="FXI1" s="50"/>
      <c r="FXJ1" s="50"/>
      <c r="FXK1" s="50"/>
      <c r="FXL1" s="50"/>
      <c r="FXM1" s="50" t="s">
        <v>456</v>
      </c>
      <c r="FXN1" s="50"/>
      <c r="FXO1" s="50"/>
      <c r="FXP1" s="50"/>
      <c r="FXQ1" s="50"/>
      <c r="FXR1" s="50"/>
      <c r="FXS1" s="50" t="s">
        <v>456</v>
      </c>
      <c r="FXT1" s="50"/>
      <c r="FXU1" s="50"/>
      <c r="FXV1" s="50"/>
      <c r="FXW1" s="50"/>
      <c r="FXX1" s="50"/>
      <c r="FXY1" s="50" t="s">
        <v>456</v>
      </c>
      <c r="FXZ1" s="50"/>
      <c r="FYA1" s="50"/>
      <c r="FYB1" s="50"/>
      <c r="FYC1" s="50"/>
      <c r="FYD1" s="50"/>
      <c r="FYE1" s="50" t="s">
        <v>456</v>
      </c>
      <c r="FYF1" s="50"/>
      <c r="FYG1" s="50"/>
      <c r="FYH1" s="50"/>
      <c r="FYI1" s="50"/>
      <c r="FYJ1" s="50"/>
      <c r="FYK1" s="50" t="s">
        <v>456</v>
      </c>
      <c r="FYL1" s="50"/>
      <c r="FYM1" s="50"/>
      <c r="FYN1" s="50"/>
      <c r="FYO1" s="50"/>
      <c r="FYP1" s="50"/>
      <c r="FYQ1" s="50" t="s">
        <v>456</v>
      </c>
      <c r="FYR1" s="50"/>
      <c r="FYS1" s="50"/>
      <c r="FYT1" s="50"/>
      <c r="FYU1" s="50"/>
      <c r="FYV1" s="50"/>
      <c r="FYW1" s="50" t="s">
        <v>456</v>
      </c>
      <c r="FYX1" s="50"/>
      <c r="FYY1" s="50"/>
      <c r="FYZ1" s="50"/>
      <c r="FZA1" s="50"/>
      <c r="FZB1" s="50"/>
      <c r="FZC1" s="50" t="s">
        <v>456</v>
      </c>
      <c r="FZD1" s="50"/>
      <c r="FZE1" s="50"/>
      <c r="FZF1" s="50"/>
      <c r="FZG1" s="50"/>
      <c r="FZH1" s="50"/>
      <c r="FZI1" s="50" t="s">
        <v>456</v>
      </c>
      <c r="FZJ1" s="50"/>
      <c r="FZK1" s="50"/>
      <c r="FZL1" s="50"/>
      <c r="FZM1" s="50"/>
      <c r="FZN1" s="50"/>
      <c r="FZO1" s="50" t="s">
        <v>456</v>
      </c>
      <c r="FZP1" s="50"/>
      <c r="FZQ1" s="50"/>
      <c r="FZR1" s="50"/>
      <c r="FZS1" s="50"/>
      <c r="FZT1" s="50"/>
      <c r="FZU1" s="50" t="s">
        <v>456</v>
      </c>
      <c r="FZV1" s="50"/>
      <c r="FZW1" s="50"/>
      <c r="FZX1" s="50"/>
      <c r="FZY1" s="50"/>
      <c r="FZZ1" s="50"/>
      <c r="GAA1" s="50" t="s">
        <v>456</v>
      </c>
      <c r="GAB1" s="50"/>
      <c r="GAC1" s="50"/>
      <c r="GAD1" s="50"/>
      <c r="GAE1" s="50"/>
      <c r="GAF1" s="50"/>
      <c r="GAG1" s="50" t="s">
        <v>456</v>
      </c>
      <c r="GAH1" s="50"/>
      <c r="GAI1" s="50"/>
      <c r="GAJ1" s="50"/>
      <c r="GAK1" s="50"/>
      <c r="GAL1" s="50"/>
      <c r="GAM1" s="50" t="s">
        <v>456</v>
      </c>
      <c r="GAN1" s="50"/>
      <c r="GAO1" s="50"/>
      <c r="GAP1" s="50"/>
      <c r="GAQ1" s="50"/>
      <c r="GAR1" s="50"/>
      <c r="GAS1" s="50" t="s">
        <v>456</v>
      </c>
      <c r="GAT1" s="50"/>
      <c r="GAU1" s="50"/>
      <c r="GAV1" s="50"/>
      <c r="GAW1" s="50"/>
      <c r="GAX1" s="50"/>
      <c r="GAY1" s="50" t="s">
        <v>456</v>
      </c>
      <c r="GAZ1" s="50"/>
      <c r="GBA1" s="50"/>
      <c r="GBB1" s="50"/>
      <c r="GBC1" s="50"/>
      <c r="GBD1" s="50"/>
      <c r="GBE1" s="50" t="s">
        <v>456</v>
      </c>
      <c r="GBF1" s="50"/>
      <c r="GBG1" s="50"/>
      <c r="GBH1" s="50"/>
      <c r="GBI1" s="50"/>
      <c r="GBJ1" s="50"/>
      <c r="GBK1" s="50" t="s">
        <v>456</v>
      </c>
      <c r="GBL1" s="50"/>
      <c r="GBM1" s="50"/>
      <c r="GBN1" s="50"/>
      <c r="GBO1" s="50"/>
      <c r="GBP1" s="50"/>
      <c r="GBQ1" s="50" t="s">
        <v>456</v>
      </c>
      <c r="GBR1" s="50"/>
      <c r="GBS1" s="50"/>
      <c r="GBT1" s="50"/>
      <c r="GBU1" s="50"/>
      <c r="GBV1" s="50"/>
      <c r="GBW1" s="50" t="s">
        <v>456</v>
      </c>
      <c r="GBX1" s="50"/>
      <c r="GBY1" s="50"/>
      <c r="GBZ1" s="50"/>
      <c r="GCA1" s="50"/>
      <c r="GCB1" s="50"/>
      <c r="GCC1" s="50" t="s">
        <v>456</v>
      </c>
      <c r="GCD1" s="50"/>
      <c r="GCE1" s="50"/>
      <c r="GCF1" s="50"/>
      <c r="GCG1" s="50"/>
      <c r="GCH1" s="50"/>
      <c r="GCI1" s="50" t="s">
        <v>456</v>
      </c>
      <c r="GCJ1" s="50"/>
      <c r="GCK1" s="50"/>
      <c r="GCL1" s="50"/>
      <c r="GCM1" s="50"/>
      <c r="GCN1" s="50"/>
      <c r="GCO1" s="50" t="s">
        <v>456</v>
      </c>
      <c r="GCP1" s="50"/>
      <c r="GCQ1" s="50"/>
      <c r="GCR1" s="50"/>
      <c r="GCS1" s="50"/>
      <c r="GCT1" s="50"/>
      <c r="GCU1" s="50" t="s">
        <v>456</v>
      </c>
      <c r="GCV1" s="50"/>
      <c r="GCW1" s="50"/>
      <c r="GCX1" s="50"/>
      <c r="GCY1" s="50"/>
      <c r="GCZ1" s="50"/>
      <c r="GDA1" s="50" t="s">
        <v>456</v>
      </c>
      <c r="GDB1" s="50"/>
      <c r="GDC1" s="50"/>
      <c r="GDD1" s="50"/>
      <c r="GDE1" s="50"/>
      <c r="GDF1" s="50"/>
      <c r="GDG1" s="50" t="s">
        <v>456</v>
      </c>
      <c r="GDH1" s="50"/>
      <c r="GDI1" s="50"/>
      <c r="GDJ1" s="50"/>
      <c r="GDK1" s="50"/>
      <c r="GDL1" s="50"/>
      <c r="GDM1" s="50" t="s">
        <v>456</v>
      </c>
      <c r="GDN1" s="50"/>
      <c r="GDO1" s="50"/>
      <c r="GDP1" s="50"/>
      <c r="GDQ1" s="50"/>
      <c r="GDR1" s="50"/>
      <c r="GDS1" s="50" t="s">
        <v>456</v>
      </c>
      <c r="GDT1" s="50"/>
      <c r="GDU1" s="50"/>
      <c r="GDV1" s="50"/>
      <c r="GDW1" s="50"/>
      <c r="GDX1" s="50"/>
      <c r="GDY1" s="50" t="s">
        <v>456</v>
      </c>
      <c r="GDZ1" s="50"/>
      <c r="GEA1" s="50"/>
      <c r="GEB1" s="50"/>
      <c r="GEC1" s="50"/>
      <c r="GED1" s="50"/>
      <c r="GEE1" s="50" t="s">
        <v>456</v>
      </c>
      <c r="GEF1" s="50"/>
      <c r="GEG1" s="50"/>
      <c r="GEH1" s="50"/>
      <c r="GEI1" s="50"/>
      <c r="GEJ1" s="50"/>
      <c r="GEK1" s="50" t="s">
        <v>456</v>
      </c>
      <c r="GEL1" s="50"/>
      <c r="GEM1" s="50"/>
      <c r="GEN1" s="50"/>
      <c r="GEO1" s="50"/>
      <c r="GEP1" s="50"/>
      <c r="GEQ1" s="50" t="s">
        <v>456</v>
      </c>
      <c r="GER1" s="50"/>
      <c r="GES1" s="50"/>
      <c r="GET1" s="50"/>
      <c r="GEU1" s="50"/>
      <c r="GEV1" s="50"/>
      <c r="GEW1" s="50" t="s">
        <v>456</v>
      </c>
      <c r="GEX1" s="50"/>
      <c r="GEY1" s="50"/>
      <c r="GEZ1" s="50"/>
      <c r="GFA1" s="50"/>
      <c r="GFB1" s="50"/>
      <c r="GFC1" s="50" t="s">
        <v>456</v>
      </c>
      <c r="GFD1" s="50"/>
      <c r="GFE1" s="50"/>
      <c r="GFF1" s="50"/>
      <c r="GFG1" s="50"/>
      <c r="GFH1" s="50"/>
      <c r="GFI1" s="50" t="s">
        <v>456</v>
      </c>
      <c r="GFJ1" s="50"/>
      <c r="GFK1" s="50"/>
      <c r="GFL1" s="50"/>
      <c r="GFM1" s="50"/>
      <c r="GFN1" s="50"/>
      <c r="GFO1" s="50" t="s">
        <v>456</v>
      </c>
      <c r="GFP1" s="50"/>
      <c r="GFQ1" s="50"/>
      <c r="GFR1" s="50"/>
      <c r="GFS1" s="50"/>
      <c r="GFT1" s="50"/>
      <c r="GFU1" s="50" t="s">
        <v>456</v>
      </c>
      <c r="GFV1" s="50"/>
      <c r="GFW1" s="50"/>
      <c r="GFX1" s="50"/>
      <c r="GFY1" s="50"/>
      <c r="GFZ1" s="50"/>
      <c r="GGA1" s="50" t="s">
        <v>456</v>
      </c>
      <c r="GGB1" s="50"/>
      <c r="GGC1" s="50"/>
      <c r="GGD1" s="50"/>
      <c r="GGE1" s="50"/>
      <c r="GGF1" s="50"/>
      <c r="GGG1" s="50" t="s">
        <v>456</v>
      </c>
      <c r="GGH1" s="50"/>
      <c r="GGI1" s="50"/>
      <c r="GGJ1" s="50"/>
      <c r="GGK1" s="50"/>
      <c r="GGL1" s="50"/>
      <c r="GGM1" s="50" t="s">
        <v>456</v>
      </c>
      <c r="GGN1" s="50"/>
      <c r="GGO1" s="50"/>
      <c r="GGP1" s="50"/>
      <c r="GGQ1" s="50"/>
      <c r="GGR1" s="50"/>
      <c r="GGS1" s="50" t="s">
        <v>456</v>
      </c>
      <c r="GGT1" s="50"/>
      <c r="GGU1" s="50"/>
      <c r="GGV1" s="50"/>
      <c r="GGW1" s="50"/>
      <c r="GGX1" s="50"/>
      <c r="GGY1" s="50" t="s">
        <v>456</v>
      </c>
      <c r="GGZ1" s="50"/>
      <c r="GHA1" s="50"/>
      <c r="GHB1" s="50"/>
      <c r="GHC1" s="50"/>
      <c r="GHD1" s="50"/>
      <c r="GHE1" s="50" t="s">
        <v>456</v>
      </c>
      <c r="GHF1" s="50"/>
      <c r="GHG1" s="50"/>
      <c r="GHH1" s="50"/>
      <c r="GHI1" s="50"/>
      <c r="GHJ1" s="50"/>
      <c r="GHK1" s="50" t="s">
        <v>456</v>
      </c>
      <c r="GHL1" s="50"/>
      <c r="GHM1" s="50"/>
      <c r="GHN1" s="50"/>
      <c r="GHO1" s="50"/>
      <c r="GHP1" s="50"/>
      <c r="GHQ1" s="50" t="s">
        <v>456</v>
      </c>
      <c r="GHR1" s="50"/>
      <c r="GHS1" s="50"/>
      <c r="GHT1" s="50"/>
      <c r="GHU1" s="50"/>
      <c r="GHV1" s="50"/>
      <c r="GHW1" s="50" t="s">
        <v>456</v>
      </c>
      <c r="GHX1" s="50"/>
      <c r="GHY1" s="50"/>
      <c r="GHZ1" s="50"/>
      <c r="GIA1" s="50"/>
      <c r="GIB1" s="50"/>
      <c r="GIC1" s="50" t="s">
        <v>456</v>
      </c>
      <c r="GID1" s="50"/>
      <c r="GIE1" s="50"/>
      <c r="GIF1" s="50"/>
      <c r="GIG1" s="50"/>
      <c r="GIH1" s="50"/>
      <c r="GII1" s="50" t="s">
        <v>456</v>
      </c>
      <c r="GIJ1" s="50"/>
      <c r="GIK1" s="50"/>
      <c r="GIL1" s="50"/>
      <c r="GIM1" s="50"/>
      <c r="GIN1" s="50"/>
      <c r="GIO1" s="50" t="s">
        <v>456</v>
      </c>
      <c r="GIP1" s="50"/>
      <c r="GIQ1" s="50"/>
      <c r="GIR1" s="50"/>
      <c r="GIS1" s="50"/>
      <c r="GIT1" s="50"/>
      <c r="GIU1" s="50" t="s">
        <v>456</v>
      </c>
      <c r="GIV1" s="50"/>
      <c r="GIW1" s="50"/>
      <c r="GIX1" s="50"/>
      <c r="GIY1" s="50"/>
      <c r="GIZ1" s="50"/>
      <c r="GJA1" s="50" t="s">
        <v>456</v>
      </c>
      <c r="GJB1" s="50"/>
      <c r="GJC1" s="50"/>
      <c r="GJD1" s="50"/>
      <c r="GJE1" s="50"/>
      <c r="GJF1" s="50"/>
      <c r="GJG1" s="50" t="s">
        <v>456</v>
      </c>
      <c r="GJH1" s="50"/>
      <c r="GJI1" s="50"/>
      <c r="GJJ1" s="50"/>
      <c r="GJK1" s="50"/>
      <c r="GJL1" s="50"/>
      <c r="GJM1" s="50" t="s">
        <v>456</v>
      </c>
      <c r="GJN1" s="50"/>
      <c r="GJO1" s="50"/>
      <c r="GJP1" s="50"/>
      <c r="GJQ1" s="50"/>
      <c r="GJR1" s="50"/>
      <c r="GJS1" s="50" t="s">
        <v>456</v>
      </c>
      <c r="GJT1" s="50"/>
      <c r="GJU1" s="50"/>
      <c r="GJV1" s="50"/>
      <c r="GJW1" s="50"/>
      <c r="GJX1" s="50"/>
      <c r="GJY1" s="50" t="s">
        <v>456</v>
      </c>
      <c r="GJZ1" s="50"/>
      <c r="GKA1" s="50"/>
      <c r="GKB1" s="50"/>
      <c r="GKC1" s="50"/>
      <c r="GKD1" s="50"/>
      <c r="GKE1" s="50" t="s">
        <v>456</v>
      </c>
      <c r="GKF1" s="50"/>
      <c r="GKG1" s="50"/>
      <c r="GKH1" s="50"/>
      <c r="GKI1" s="50"/>
      <c r="GKJ1" s="50"/>
      <c r="GKK1" s="50" t="s">
        <v>456</v>
      </c>
      <c r="GKL1" s="50"/>
      <c r="GKM1" s="50"/>
      <c r="GKN1" s="50"/>
      <c r="GKO1" s="50"/>
      <c r="GKP1" s="50"/>
      <c r="GKQ1" s="50" t="s">
        <v>456</v>
      </c>
      <c r="GKR1" s="50"/>
      <c r="GKS1" s="50"/>
      <c r="GKT1" s="50"/>
      <c r="GKU1" s="50"/>
      <c r="GKV1" s="50"/>
      <c r="GKW1" s="50" t="s">
        <v>456</v>
      </c>
      <c r="GKX1" s="50"/>
      <c r="GKY1" s="50"/>
      <c r="GKZ1" s="50"/>
      <c r="GLA1" s="50"/>
      <c r="GLB1" s="50"/>
      <c r="GLC1" s="50" t="s">
        <v>456</v>
      </c>
      <c r="GLD1" s="50"/>
      <c r="GLE1" s="50"/>
      <c r="GLF1" s="50"/>
      <c r="GLG1" s="50"/>
      <c r="GLH1" s="50"/>
      <c r="GLI1" s="50" t="s">
        <v>456</v>
      </c>
      <c r="GLJ1" s="50"/>
      <c r="GLK1" s="50"/>
      <c r="GLL1" s="50"/>
      <c r="GLM1" s="50"/>
      <c r="GLN1" s="50"/>
      <c r="GLO1" s="50" t="s">
        <v>456</v>
      </c>
      <c r="GLP1" s="50"/>
      <c r="GLQ1" s="50"/>
      <c r="GLR1" s="50"/>
      <c r="GLS1" s="50"/>
      <c r="GLT1" s="50"/>
      <c r="GLU1" s="50" t="s">
        <v>456</v>
      </c>
      <c r="GLV1" s="50"/>
      <c r="GLW1" s="50"/>
      <c r="GLX1" s="50"/>
      <c r="GLY1" s="50"/>
      <c r="GLZ1" s="50"/>
      <c r="GMA1" s="50" t="s">
        <v>456</v>
      </c>
      <c r="GMB1" s="50"/>
      <c r="GMC1" s="50"/>
      <c r="GMD1" s="50"/>
      <c r="GME1" s="50"/>
      <c r="GMF1" s="50"/>
      <c r="GMG1" s="50" t="s">
        <v>456</v>
      </c>
      <c r="GMH1" s="50"/>
      <c r="GMI1" s="50"/>
      <c r="GMJ1" s="50"/>
      <c r="GMK1" s="50"/>
      <c r="GML1" s="50"/>
      <c r="GMM1" s="50" t="s">
        <v>456</v>
      </c>
      <c r="GMN1" s="50"/>
      <c r="GMO1" s="50"/>
      <c r="GMP1" s="50"/>
      <c r="GMQ1" s="50"/>
      <c r="GMR1" s="50"/>
      <c r="GMS1" s="50" t="s">
        <v>456</v>
      </c>
      <c r="GMT1" s="50"/>
      <c r="GMU1" s="50"/>
      <c r="GMV1" s="50"/>
      <c r="GMW1" s="50"/>
      <c r="GMX1" s="50"/>
      <c r="GMY1" s="50" t="s">
        <v>456</v>
      </c>
      <c r="GMZ1" s="50"/>
      <c r="GNA1" s="50"/>
      <c r="GNB1" s="50"/>
      <c r="GNC1" s="50"/>
      <c r="GND1" s="50"/>
      <c r="GNE1" s="50" t="s">
        <v>456</v>
      </c>
      <c r="GNF1" s="50"/>
      <c r="GNG1" s="50"/>
      <c r="GNH1" s="50"/>
      <c r="GNI1" s="50"/>
      <c r="GNJ1" s="50"/>
      <c r="GNK1" s="50" t="s">
        <v>456</v>
      </c>
      <c r="GNL1" s="50"/>
      <c r="GNM1" s="50"/>
      <c r="GNN1" s="50"/>
      <c r="GNO1" s="50"/>
      <c r="GNP1" s="50"/>
      <c r="GNQ1" s="50" t="s">
        <v>456</v>
      </c>
      <c r="GNR1" s="50"/>
      <c r="GNS1" s="50"/>
      <c r="GNT1" s="50"/>
      <c r="GNU1" s="50"/>
      <c r="GNV1" s="50"/>
      <c r="GNW1" s="50" t="s">
        <v>456</v>
      </c>
      <c r="GNX1" s="50"/>
      <c r="GNY1" s="50"/>
      <c r="GNZ1" s="50"/>
      <c r="GOA1" s="50"/>
      <c r="GOB1" s="50"/>
      <c r="GOC1" s="50" t="s">
        <v>456</v>
      </c>
      <c r="GOD1" s="50"/>
      <c r="GOE1" s="50"/>
      <c r="GOF1" s="50"/>
      <c r="GOG1" s="50"/>
      <c r="GOH1" s="50"/>
      <c r="GOI1" s="50" t="s">
        <v>456</v>
      </c>
      <c r="GOJ1" s="50"/>
      <c r="GOK1" s="50"/>
      <c r="GOL1" s="50"/>
      <c r="GOM1" s="50"/>
      <c r="GON1" s="50"/>
      <c r="GOO1" s="50" t="s">
        <v>456</v>
      </c>
      <c r="GOP1" s="50"/>
      <c r="GOQ1" s="50"/>
      <c r="GOR1" s="50"/>
      <c r="GOS1" s="50"/>
      <c r="GOT1" s="50"/>
      <c r="GOU1" s="50" t="s">
        <v>456</v>
      </c>
      <c r="GOV1" s="50"/>
      <c r="GOW1" s="50"/>
      <c r="GOX1" s="50"/>
      <c r="GOY1" s="50"/>
      <c r="GOZ1" s="50"/>
      <c r="GPA1" s="50" t="s">
        <v>456</v>
      </c>
      <c r="GPB1" s="50"/>
      <c r="GPC1" s="50"/>
      <c r="GPD1" s="50"/>
      <c r="GPE1" s="50"/>
      <c r="GPF1" s="50"/>
      <c r="GPG1" s="50" t="s">
        <v>456</v>
      </c>
      <c r="GPH1" s="50"/>
      <c r="GPI1" s="50"/>
      <c r="GPJ1" s="50"/>
      <c r="GPK1" s="50"/>
      <c r="GPL1" s="50"/>
      <c r="GPM1" s="50" t="s">
        <v>456</v>
      </c>
      <c r="GPN1" s="50"/>
      <c r="GPO1" s="50"/>
      <c r="GPP1" s="50"/>
      <c r="GPQ1" s="50"/>
      <c r="GPR1" s="50"/>
      <c r="GPS1" s="50" t="s">
        <v>456</v>
      </c>
      <c r="GPT1" s="50"/>
      <c r="GPU1" s="50"/>
      <c r="GPV1" s="50"/>
      <c r="GPW1" s="50"/>
      <c r="GPX1" s="50"/>
      <c r="GPY1" s="50" t="s">
        <v>456</v>
      </c>
      <c r="GPZ1" s="50"/>
      <c r="GQA1" s="50"/>
      <c r="GQB1" s="50"/>
      <c r="GQC1" s="50"/>
      <c r="GQD1" s="50"/>
      <c r="GQE1" s="50" t="s">
        <v>456</v>
      </c>
      <c r="GQF1" s="50"/>
      <c r="GQG1" s="50"/>
      <c r="GQH1" s="50"/>
      <c r="GQI1" s="50"/>
      <c r="GQJ1" s="50"/>
      <c r="GQK1" s="50" t="s">
        <v>456</v>
      </c>
      <c r="GQL1" s="50"/>
      <c r="GQM1" s="50"/>
      <c r="GQN1" s="50"/>
      <c r="GQO1" s="50"/>
      <c r="GQP1" s="50"/>
      <c r="GQQ1" s="50" t="s">
        <v>456</v>
      </c>
      <c r="GQR1" s="50"/>
      <c r="GQS1" s="50"/>
      <c r="GQT1" s="50"/>
      <c r="GQU1" s="50"/>
      <c r="GQV1" s="50"/>
      <c r="GQW1" s="50" t="s">
        <v>456</v>
      </c>
      <c r="GQX1" s="50"/>
      <c r="GQY1" s="50"/>
      <c r="GQZ1" s="50"/>
      <c r="GRA1" s="50"/>
      <c r="GRB1" s="50"/>
      <c r="GRC1" s="50" t="s">
        <v>456</v>
      </c>
      <c r="GRD1" s="50"/>
      <c r="GRE1" s="50"/>
      <c r="GRF1" s="50"/>
      <c r="GRG1" s="50"/>
      <c r="GRH1" s="50"/>
      <c r="GRI1" s="50" t="s">
        <v>456</v>
      </c>
      <c r="GRJ1" s="50"/>
      <c r="GRK1" s="50"/>
      <c r="GRL1" s="50"/>
      <c r="GRM1" s="50"/>
      <c r="GRN1" s="50"/>
      <c r="GRO1" s="50" t="s">
        <v>456</v>
      </c>
      <c r="GRP1" s="50"/>
      <c r="GRQ1" s="50"/>
      <c r="GRR1" s="50"/>
      <c r="GRS1" s="50"/>
      <c r="GRT1" s="50"/>
      <c r="GRU1" s="50" t="s">
        <v>456</v>
      </c>
      <c r="GRV1" s="50"/>
      <c r="GRW1" s="50"/>
      <c r="GRX1" s="50"/>
      <c r="GRY1" s="50"/>
      <c r="GRZ1" s="50"/>
      <c r="GSA1" s="50" t="s">
        <v>456</v>
      </c>
      <c r="GSB1" s="50"/>
      <c r="GSC1" s="50"/>
      <c r="GSD1" s="50"/>
      <c r="GSE1" s="50"/>
      <c r="GSF1" s="50"/>
      <c r="GSG1" s="50" t="s">
        <v>456</v>
      </c>
      <c r="GSH1" s="50"/>
      <c r="GSI1" s="50"/>
      <c r="GSJ1" s="50"/>
      <c r="GSK1" s="50"/>
      <c r="GSL1" s="50"/>
      <c r="GSM1" s="50" t="s">
        <v>456</v>
      </c>
      <c r="GSN1" s="50"/>
      <c r="GSO1" s="50"/>
      <c r="GSP1" s="50"/>
      <c r="GSQ1" s="50"/>
      <c r="GSR1" s="50"/>
      <c r="GSS1" s="50" t="s">
        <v>456</v>
      </c>
      <c r="GST1" s="50"/>
      <c r="GSU1" s="50"/>
      <c r="GSV1" s="50"/>
      <c r="GSW1" s="50"/>
      <c r="GSX1" s="50"/>
      <c r="GSY1" s="50" t="s">
        <v>456</v>
      </c>
      <c r="GSZ1" s="50"/>
      <c r="GTA1" s="50"/>
      <c r="GTB1" s="50"/>
      <c r="GTC1" s="50"/>
      <c r="GTD1" s="50"/>
      <c r="GTE1" s="50" t="s">
        <v>456</v>
      </c>
      <c r="GTF1" s="50"/>
      <c r="GTG1" s="50"/>
      <c r="GTH1" s="50"/>
      <c r="GTI1" s="50"/>
      <c r="GTJ1" s="50"/>
      <c r="GTK1" s="50" t="s">
        <v>456</v>
      </c>
      <c r="GTL1" s="50"/>
      <c r="GTM1" s="50"/>
      <c r="GTN1" s="50"/>
      <c r="GTO1" s="50"/>
      <c r="GTP1" s="50"/>
      <c r="GTQ1" s="50" t="s">
        <v>456</v>
      </c>
      <c r="GTR1" s="50"/>
      <c r="GTS1" s="50"/>
      <c r="GTT1" s="50"/>
      <c r="GTU1" s="50"/>
      <c r="GTV1" s="50"/>
      <c r="GTW1" s="50" t="s">
        <v>456</v>
      </c>
      <c r="GTX1" s="50"/>
      <c r="GTY1" s="50"/>
      <c r="GTZ1" s="50"/>
      <c r="GUA1" s="50"/>
      <c r="GUB1" s="50"/>
      <c r="GUC1" s="50" t="s">
        <v>456</v>
      </c>
      <c r="GUD1" s="50"/>
      <c r="GUE1" s="50"/>
      <c r="GUF1" s="50"/>
      <c r="GUG1" s="50"/>
      <c r="GUH1" s="50"/>
      <c r="GUI1" s="50" t="s">
        <v>456</v>
      </c>
      <c r="GUJ1" s="50"/>
      <c r="GUK1" s="50"/>
      <c r="GUL1" s="50"/>
      <c r="GUM1" s="50"/>
      <c r="GUN1" s="50"/>
      <c r="GUO1" s="50" t="s">
        <v>456</v>
      </c>
      <c r="GUP1" s="50"/>
      <c r="GUQ1" s="50"/>
      <c r="GUR1" s="50"/>
      <c r="GUS1" s="50"/>
      <c r="GUT1" s="50"/>
      <c r="GUU1" s="50" t="s">
        <v>456</v>
      </c>
      <c r="GUV1" s="50"/>
      <c r="GUW1" s="50"/>
      <c r="GUX1" s="50"/>
      <c r="GUY1" s="50"/>
      <c r="GUZ1" s="50"/>
      <c r="GVA1" s="50" t="s">
        <v>456</v>
      </c>
      <c r="GVB1" s="50"/>
      <c r="GVC1" s="50"/>
      <c r="GVD1" s="50"/>
      <c r="GVE1" s="50"/>
      <c r="GVF1" s="50"/>
      <c r="GVG1" s="50" t="s">
        <v>456</v>
      </c>
      <c r="GVH1" s="50"/>
      <c r="GVI1" s="50"/>
      <c r="GVJ1" s="50"/>
      <c r="GVK1" s="50"/>
      <c r="GVL1" s="50"/>
      <c r="GVM1" s="50" t="s">
        <v>456</v>
      </c>
      <c r="GVN1" s="50"/>
      <c r="GVO1" s="50"/>
      <c r="GVP1" s="50"/>
      <c r="GVQ1" s="50"/>
      <c r="GVR1" s="50"/>
      <c r="GVS1" s="50" t="s">
        <v>456</v>
      </c>
      <c r="GVT1" s="50"/>
      <c r="GVU1" s="50"/>
      <c r="GVV1" s="50"/>
      <c r="GVW1" s="50"/>
      <c r="GVX1" s="50"/>
      <c r="GVY1" s="50" t="s">
        <v>456</v>
      </c>
      <c r="GVZ1" s="50"/>
      <c r="GWA1" s="50"/>
      <c r="GWB1" s="50"/>
      <c r="GWC1" s="50"/>
      <c r="GWD1" s="50"/>
      <c r="GWE1" s="50" t="s">
        <v>456</v>
      </c>
      <c r="GWF1" s="50"/>
      <c r="GWG1" s="50"/>
      <c r="GWH1" s="50"/>
      <c r="GWI1" s="50"/>
      <c r="GWJ1" s="50"/>
      <c r="GWK1" s="50" t="s">
        <v>456</v>
      </c>
      <c r="GWL1" s="50"/>
      <c r="GWM1" s="50"/>
      <c r="GWN1" s="50"/>
      <c r="GWO1" s="50"/>
      <c r="GWP1" s="50"/>
      <c r="GWQ1" s="50" t="s">
        <v>456</v>
      </c>
      <c r="GWR1" s="50"/>
      <c r="GWS1" s="50"/>
      <c r="GWT1" s="50"/>
      <c r="GWU1" s="50"/>
      <c r="GWV1" s="50"/>
      <c r="GWW1" s="50" t="s">
        <v>456</v>
      </c>
      <c r="GWX1" s="50"/>
      <c r="GWY1" s="50"/>
      <c r="GWZ1" s="50"/>
      <c r="GXA1" s="50"/>
      <c r="GXB1" s="50"/>
      <c r="GXC1" s="50" t="s">
        <v>456</v>
      </c>
      <c r="GXD1" s="50"/>
      <c r="GXE1" s="50"/>
      <c r="GXF1" s="50"/>
      <c r="GXG1" s="50"/>
      <c r="GXH1" s="50"/>
      <c r="GXI1" s="50" t="s">
        <v>456</v>
      </c>
      <c r="GXJ1" s="50"/>
      <c r="GXK1" s="50"/>
      <c r="GXL1" s="50"/>
      <c r="GXM1" s="50"/>
      <c r="GXN1" s="50"/>
      <c r="GXO1" s="50" t="s">
        <v>456</v>
      </c>
      <c r="GXP1" s="50"/>
      <c r="GXQ1" s="50"/>
      <c r="GXR1" s="50"/>
      <c r="GXS1" s="50"/>
      <c r="GXT1" s="50"/>
      <c r="GXU1" s="50" t="s">
        <v>456</v>
      </c>
      <c r="GXV1" s="50"/>
      <c r="GXW1" s="50"/>
      <c r="GXX1" s="50"/>
      <c r="GXY1" s="50"/>
      <c r="GXZ1" s="50"/>
      <c r="GYA1" s="50" t="s">
        <v>456</v>
      </c>
      <c r="GYB1" s="50"/>
      <c r="GYC1" s="50"/>
      <c r="GYD1" s="50"/>
      <c r="GYE1" s="50"/>
      <c r="GYF1" s="50"/>
      <c r="GYG1" s="50" t="s">
        <v>456</v>
      </c>
      <c r="GYH1" s="50"/>
      <c r="GYI1" s="50"/>
      <c r="GYJ1" s="50"/>
      <c r="GYK1" s="50"/>
      <c r="GYL1" s="50"/>
      <c r="GYM1" s="50" t="s">
        <v>456</v>
      </c>
      <c r="GYN1" s="50"/>
      <c r="GYO1" s="50"/>
      <c r="GYP1" s="50"/>
      <c r="GYQ1" s="50"/>
      <c r="GYR1" s="50"/>
      <c r="GYS1" s="50" t="s">
        <v>456</v>
      </c>
      <c r="GYT1" s="50"/>
      <c r="GYU1" s="50"/>
      <c r="GYV1" s="50"/>
      <c r="GYW1" s="50"/>
      <c r="GYX1" s="50"/>
      <c r="GYY1" s="50" t="s">
        <v>456</v>
      </c>
      <c r="GYZ1" s="50"/>
      <c r="GZA1" s="50"/>
      <c r="GZB1" s="50"/>
      <c r="GZC1" s="50"/>
      <c r="GZD1" s="50"/>
      <c r="GZE1" s="50" t="s">
        <v>456</v>
      </c>
      <c r="GZF1" s="50"/>
      <c r="GZG1" s="50"/>
      <c r="GZH1" s="50"/>
      <c r="GZI1" s="50"/>
      <c r="GZJ1" s="50"/>
      <c r="GZK1" s="50" t="s">
        <v>456</v>
      </c>
      <c r="GZL1" s="50"/>
      <c r="GZM1" s="50"/>
      <c r="GZN1" s="50"/>
      <c r="GZO1" s="50"/>
      <c r="GZP1" s="50"/>
      <c r="GZQ1" s="50" t="s">
        <v>456</v>
      </c>
      <c r="GZR1" s="50"/>
      <c r="GZS1" s="50"/>
      <c r="GZT1" s="50"/>
      <c r="GZU1" s="50"/>
      <c r="GZV1" s="50"/>
      <c r="GZW1" s="50" t="s">
        <v>456</v>
      </c>
      <c r="GZX1" s="50"/>
      <c r="GZY1" s="50"/>
      <c r="GZZ1" s="50"/>
      <c r="HAA1" s="50"/>
      <c r="HAB1" s="50"/>
      <c r="HAC1" s="50" t="s">
        <v>456</v>
      </c>
      <c r="HAD1" s="50"/>
      <c r="HAE1" s="50"/>
      <c r="HAF1" s="50"/>
      <c r="HAG1" s="50"/>
      <c r="HAH1" s="50"/>
      <c r="HAI1" s="50" t="s">
        <v>456</v>
      </c>
      <c r="HAJ1" s="50"/>
      <c r="HAK1" s="50"/>
      <c r="HAL1" s="50"/>
      <c r="HAM1" s="50"/>
      <c r="HAN1" s="50"/>
      <c r="HAO1" s="50" t="s">
        <v>456</v>
      </c>
      <c r="HAP1" s="50"/>
      <c r="HAQ1" s="50"/>
      <c r="HAR1" s="50"/>
      <c r="HAS1" s="50"/>
      <c r="HAT1" s="50"/>
      <c r="HAU1" s="50" t="s">
        <v>456</v>
      </c>
      <c r="HAV1" s="50"/>
      <c r="HAW1" s="50"/>
      <c r="HAX1" s="50"/>
      <c r="HAY1" s="50"/>
      <c r="HAZ1" s="50"/>
      <c r="HBA1" s="50" t="s">
        <v>456</v>
      </c>
      <c r="HBB1" s="50"/>
      <c r="HBC1" s="50"/>
      <c r="HBD1" s="50"/>
      <c r="HBE1" s="50"/>
      <c r="HBF1" s="50"/>
      <c r="HBG1" s="50" t="s">
        <v>456</v>
      </c>
      <c r="HBH1" s="50"/>
      <c r="HBI1" s="50"/>
      <c r="HBJ1" s="50"/>
      <c r="HBK1" s="50"/>
      <c r="HBL1" s="50"/>
      <c r="HBM1" s="50" t="s">
        <v>456</v>
      </c>
      <c r="HBN1" s="50"/>
      <c r="HBO1" s="50"/>
      <c r="HBP1" s="50"/>
      <c r="HBQ1" s="50"/>
      <c r="HBR1" s="50"/>
      <c r="HBS1" s="50" t="s">
        <v>456</v>
      </c>
      <c r="HBT1" s="50"/>
      <c r="HBU1" s="50"/>
      <c r="HBV1" s="50"/>
      <c r="HBW1" s="50"/>
      <c r="HBX1" s="50"/>
      <c r="HBY1" s="50" t="s">
        <v>456</v>
      </c>
      <c r="HBZ1" s="50"/>
      <c r="HCA1" s="50"/>
      <c r="HCB1" s="50"/>
      <c r="HCC1" s="50"/>
      <c r="HCD1" s="50"/>
      <c r="HCE1" s="50" t="s">
        <v>456</v>
      </c>
      <c r="HCF1" s="50"/>
      <c r="HCG1" s="50"/>
      <c r="HCH1" s="50"/>
      <c r="HCI1" s="50"/>
      <c r="HCJ1" s="50"/>
      <c r="HCK1" s="50" t="s">
        <v>456</v>
      </c>
      <c r="HCL1" s="50"/>
      <c r="HCM1" s="50"/>
      <c r="HCN1" s="50"/>
      <c r="HCO1" s="50"/>
      <c r="HCP1" s="50"/>
      <c r="HCQ1" s="50" t="s">
        <v>456</v>
      </c>
      <c r="HCR1" s="50"/>
      <c r="HCS1" s="50"/>
      <c r="HCT1" s="50"/>
      <c r="HCU1" s="50"/>
      <c r="HCV1" s="50"/>
      <c r="HCW1" s="50" t="s">
        <v>456</v>
      </c>
      <c r="HCX1" s="50"/>
      <c r="HCY1" s="50"/>
      <c r="HCZ1" s="50"/>
      <c r="HDA1" s="50"/>
      <c r="HDB1" s="50"/>
      <c r="HDC1" s="50" t="s">
        <v>456</v>
      </c>
      <c r="HDD1" s="50"/>
      <c r="HDE1" s="50"/>
      <c r="HDF1" s="50"/>
      <c r="HDG1" s="50"/>
      <c r="HDH1" s="50"/>
      <c r="HDI1" s="50" t="s">
        <v>456</v>
      </c>
      <c r="HDJ1" s="50"/>
      <c r="HDK1" s="50"/>
      <c r="HDL1" s="50"/>
      <c r="HDM1" s="50"/>
      <c r="HDN1" s="50"/>
      <c r="HDO1" s="50" t="s">
        <v>456</v>
      </c>
      <c r="HDP1" s="50"/>
      <c r="HDQ1" s="50"/>
      <c r="HDR1" s="50"/>
      <c r="HDS1" s="50"/>
      <c r="HDT1" s="50"/>
      <c r="HDU1" s="50" t="s">
        <v>456</v>
      </c>
      <c r="HDV1" s="50"/>
      <c r="HDW1" s="50"/>
      <c r="HDX1" s="50"/>
      <c r="HDY1" s="50"/>
      <c r="HDZ1" s="50"/>
      <c r="HEA1" s="50" t="s">
        <v>456</v>
      </c>
      <c r="HEB1" s="50"/>
      <c r="HEC1" s="50"/>
      <c r="HED1" s="50"/>
      <c r="HEE1" s="50"/>
      <c r="HEF1" s="50"/>
      <c r="HEG1" s="50" t="s">
        <v>456</v>
      </c>
      <c r="HEH1" s="50"/>
      <c r="HEI1" s="50"/>
      <c r="HEJ1" s="50"/>
      <c r="HEK1" s="50"/>
      <c r="HEL1" s="50"/>
      <c r="HEM1" s="50" t="s">
        <v>456</v>
      </c>
      <c r="HEN1" s="50"/>
      <c r="HEO1" s="50"/>
      <c r="HEP1" s="50"/>
      <c r="HEQ1" s="50"/>
      <c r="HER1" s="50"/>
      <c r="HES1" s="50" t="s">
        <v>456</v>
      </c>
      <c r="HET1" s="50"/>
      <c r="HEU1" s="50"/>
      <c r="HEV1" s="50"/>
      <c r="HEW1" s="50"/>
      <c r="HEX1" s="50"/>
      <c r="HEY1" s="50" t="s">
        <v>456</v>
      </c>
      <c r="HEZ1" s="50"/>
      <c r="HFA1" s="50"/>
      <c r="HFB1" s="50"/>
      <c r="HFC1" s="50"/>
      <c r="HFD1" s="50"/>
      <c r="HFE1" s="50" t="s">
        <v>456</v>
      </c>
      <c r="HFF1" s="50"/>
      <c r="HFG1" s="50"/>
      <c r="HFH1" s="50"/>
      <c r="HFI1" s="50"/>
      <c r="HFJ1" s="50"/>
      <c r="HFK1" s="50" t="s">
        <v>456</v>
      </c>
      <c r="HFL1" s="50"/>
      <c r="HFM1" s="50"/>
      <c r="HFN1" s="50"/>
      <c r="HFO1" s="50"/>
      <c r="HFP1" s="50"/>
      <c r="HFQ1" s="50" t="s">
        <v>456</v>
      </c>
      <c r="HFR1" s="50"/>
      <c r="HFS1" s="50"/>
      <c r="HFT1" s="50"/>
      <c r="HFU1" s="50"/>
      <c r="HFV1" s="50"/>
      <c r="HFW1" s="50" t="s">
        <v>456</v>
      </c>
      <c r="HFX1" s="50"/>
      <c r="HFY1" s="50"/>
      <c r="HFZ1" s="50"/>
      <c r="HGA1" s="50"/>
      <c r="HGB1" s="50"/>
      <c r="HGC1" s="50" t="s">
        <v>456</v>
      </c>
      <c r="HGD1" s="50"/>
      <c r="HGE1" s="50"/>
      <c r="HGF1" s="50"/>
      <c r="HGG1" s="50"/>
      <c r="HGH1" s="50"/>
      <c r="HGI1" s="50" t="s">
        <v>456</v>
      </c>
      <c r="HGJ1" s="50"/>
      <c r="HGK1" s="50"/>
      <c r="HGL1" s="50"/>
      <c r="HGM1" s="50"/>
      <c r="HGN1" s="50"/>
      <c r="HGO1" s="50" t="s">
        <v>456</v>
      </c>
      <c r="HGP1" s="50"/>
      <c r="HGQ1" s="50"/>
      <c r="HGR1" s="50"/>
      <c r="HGS1" s="50"/>
      <c r="HGT1" s="50"/>
      <c r="HGU1" s="50" t="s">
        <v>456</v>
      </c>
      <c r="HGV1" s="50"/>
      <c r="HGW1" s="50"/>
      <c r="HGX1" s="50"/>
      <c r="HGY1" s="50"/>
      <c r="HGZ1" s="50"/>
      <c r="HHA1" s="50" t="s">
        <v>456</v>
      </c>
      <c r="HHB1" s="50"/>
      <c r="HHC1" s="50"/>
      <c r="HHD1" s="50"/>
      <c r="HHE1" s="50"/>
      <c r="HHF1" s="50"/>
      <c r="HHG1" s="50" t="s">
        <v>456</v>
      </c>
      <c r="HHH1" s="50"/>
      <c r="HHI1" s="50"/>
      <c r="HHJ1" s="50"/>
      <c r="HHK1" s="50"/>
      <c r="HHL1" s="50"/>
      <c r="HHM1" s="50" t="s">
        <v>456</v>
      </c>
      <c r="HHN1" s="50"/>
      <c r="HHO1" s="50"/>
      <c r="HHP1" s="50"/>
      <c r="HHQ1" s="50"/>
      <c r="HHR1" s="50"/>
      <c r="HHS1" s="50" t="s">
        <v>456</v>
      </c>
      <c r="HHT1" s="50"/>
      <c r="HHU1" s="50"/>
      <c r="HHV1" s="50"/>
      <c r="HHW1" s="50"/>
      <c r="HHX1" s="50"/>
      <c r="HHY1" s="50" t="s">
        <v>456</v>
      </c>
      <c r="HHZ1" s="50"/>
      <c r="HIA1" s="50"/>
      <c r="HIB1" s="50"/>
      <c r="HIC1" s="50"/>
      <c r="HID1" s="50"/>
      <c r="HIE1" s="50" t="s">
        <v>456</v>
      </c>
      <c r="HIF1" s="50"/>
      <c r="HIG1" s="50"/>
      <c r="HIH1" s="50"/>
      <c r="HII1" s="50"/>
      <c r="HIJ1" s="50"/>
      <c r="HIK1" s="50" t="s">
        <v>456</v>
      </c>
      <c r="HIL1" s="50"/>
      <c r="HIM1" s="50"/>
      <c r="HIN1" s="50"/>
      <c r="HIO1" s="50"/>
      <c r="HIP1" s="50"/>
      <c r="HIQ1" s="50" t="s">
        <v>456</v>
      </c>
      <c r="HIR1" s="50"/>
      <c r="HIS1" s="50"/>
      <c r="HIT1" s="50"/>
      <c r="HIU1" s="50"/>
      <c r="HIV1" s="50"/>
      <c r="HIW1" s="50" t="s">
        <v>456</v>
      </c>
      <c r="HIX1" s="50"/>
      <c r="HIY1" s="50"/>
      <c r="HIZ1" s="50"/>
      <c r="HJA1" s="50"/>
      <c r="HJB1" s="50"/>
      <c r="HJC1" s="50" t="s">
        <v>456</v>
      </c>
      <c r="HJD1" s="50"/>
      <c r="HJE1" s="50"/>
      <c r="HJF1" s="50"/>
      <c r="HJG1" s="50"/>
      <c r="HJH1" s="50"/>
      <c r="HJI1" s="50" t="s">
        <v>456</v>
      </c>
      <c r="HJJ1" s="50"/>
      <c r="HJK1" s="50"/>
      <c r="HJL1" s="50"/>
      <c r="HJM1" s="50"/>
      <c r="HJN1" s="50"/>
      <c r="HJO1" s="50" t="s">
        <v>456</v>
      </c>
      <c r="HJP1" s="50"/>
      <c r="HJQ1" s="50"/>
      <c r="HJR1" s="50"/>
      <c r="HJS1" s="50"/>
      <c r="HJT1" s="50"/>
      <c r="HJU1" s="50" t="s">
        <v>456</v>
      </c>
      <c r="HJV1" s="50"/>
      <c r="HJW1" s="50"/>
      <c r="HJX1" s="50"/>
      <c r="HJY1" s="50"/>
      <c r="HJZ1" s="50"/>
      <c r="HKA1" s="50" t="s">
        <v>456</v>
      </c>
      <c r="HKB1" s="50"/>
      <c r="HKC1" s="50"/>
      <c r="HKD1" s="50"/>
      <c r="HKE1" s="50"/>
      <c r="HKF1" s="50"/>
      <c r="HKG1" s="50" t="s">
        <v>456</v>
      </c>
      <c r="HKH1" s="50"/>
      <c r="HKI1" s="50"/>
      <c r="HKJ1" s="50"/>
      <c r="HKK1" s="50"/>
      <c r="HKL1" s="50"/>
      <c r="HKM1" s="50" t="s">
        <v>456</v>
      </c>
      <c r="HKN1" s="50"/>
      <c r="HKO1" s="50"/>
      <c r="HKP1" s="50"/>
      <c r="HKQ1" s="50"/>
      <c r="HKR1" s="50"/>
      <c r="HKS1" s="50" t="s">
        <v>456</v>
      </c>
      <c r="HKT1" s="50"/>
      <c r="HKU1" s="50"/>
      <c r="HKV1" s="50"/>
      <c r="HKW1" s="50"/>
      <c r="HKX1" s="50"/>
      <c r="HKY1" s="50" t="s">
        <v>456</v>
      </c>
      <c r="HKZ1" s="50"/>
      <c r="HLA1" s="50"/>
      <c r="HLB1" s="50"/>
      <c r="HLC1" s="50"/>
      <c r="HLD1" s="50"/>
      <c r="HLE1" s="50" t="s">
        <v>456</v>
      </c>
      <c r="HLF1" s="50"/>
      <c r="HLG1" s="50"/>
      <c r="HLH1" s="50"/>
      <c r="HLI1" s="50"/>
      <c r="HLJ1" s="50"/>
      <c r="HLK1" s="50" t="s">
        <v>456</v>
      </c>
      <c r="HLL1" s="50"/>
      <c r="HLM1" s="50"/>
      <c r="HLN1" s="50"/>
      <c r="HLO1" s="50"/>
      <c r="HLP1" s="50"/>
      <c r="HLQ1" s="50" t="s">
        <v>456</v>
      </c>
      <c r="HLR1" s="50"/>
      <c r="HLS1" s="50"/>
      <c r="HLT1" s="50"/>
      <c r="HLU1" s="50"/>
      <c r="HLV1" s="50"/>
      <c r="HLW1" s="50" t="s">
        <v>456</v>
      </c>
      <c r="HLX1" s="50"/>
      <c r="HLY1" s="50"/>
      <c r="HLZ1" s="50"/>
      <c r="HMA1" s="50"/>
      <c r="HMB1" s="50"/>
      <c r="HMC1" s="50" t="s">
        <v>456</v>
      </c>
      <c r="HMD1" s="50"/>
      <c r="HME1" s="50"/>
      <c r="HMF1" s="50"/>
      <c r="HMG1" s="50"/>
      <c r="HMH1" s="50"/>
      <c r="HMI1" s="50" t="s">
        <v>456</v>
      </c>
      <c r="HMJ1" s="50"/>
      <c r="HMK1" s="50"/>
      <c r="HML1" s="50"/>
      <c r="HMM1" s="50"/>
      <c r="HMN1" s="50"/>
      <c r="HMO1" s="50" t="s">
        <v>456</v>
      </c>
      <c r="HMP1" s="50"/>
      <c r="HMQ1" s="50"/>
      <c r="HMR1" s="50"/>
      <c r="HMS1" s="50"/>
      <c r="HMT1" s="50"/>
      <c r="HMU1" s="50" t="s">
        <v>456</v>
      </c>
      <c r="HMV1" s="50"/>
      <c r="HMW1" s="50"/>
      <c r="HMX1" s="50"/>
      <c r="HMY1" s="50"/>
      <c r="HMZ1" s="50"/>
      <c r="HNA1" s="50" t="s">
        <v>456</v>
      </c>
      <c r="HNB1" s="50"/>
      <c r="HNC1" s="50"/>
      <c r="HND1" s="50"/>
      <c r="HNE1" s="50"/>
      <c r="HNF1" s="50"/>
      <c r="HNG1" s="50" t="s">
        <v>456</v>
      </c>
      <c r="HNH1" s="50"/>
      <c r="HNI1" s="50"/>
      <c r="HNJ1" s="50"/>
      <c r="HNK1" s="50"/>
      <c r="HNL1" s="50"/>
      <c r="HNM1" s="50" t="s">
        <v>456</v>
      </c>
      <c r="HNN1" s="50"/>
      <c r="HNO1" s="50"/>
      <c r="HNP1" s="50"/>
      <c r="HNQ1" s="50"/>
      <c r="HNR1" s="50"/>
      <c r="HNS1" s="50" t="s">
        <v>456</v>
      </c>
      <c r="HNT1" s="50"/>
      <c r="HNU1" s="50"/>
      <c r="HNV1" s="50"/>
      <c r="HNW1" s="50"/>
      <c r="HNX1" s="50"/>
      <c r="HNY1" s="50" t="s">
        <v>456</v>
      </c>
      <c r="HNZ1" s="50"/>
      <c r="HOA1" s="50"/>
      <c r="HOB1" s="50"/>
      <c r="HOC1" s="50"/>
      <c r="HOD1" s="50"/>
      <c r="HOE1" s="50" t="s">
        <v>456</v>
      </c>
      <c r="HOF1" s="50"/>
      <c r="HOG1" s="50"/>
      <c r="HOH1" s="50"/>
      <c r="HOI1" s="50"/>
      <c r="HOJ1" s="50"/>
      <c r="HOK1" s="50" t="s">
        <v>456</v>
      </c>
      <c r="HOL1" s="50"/>
      <c r="HOM1" s="50"/>
      <c r="HON1" s="50"/>
      <c r="HOO1" s="50"/>
      <c r="HOP1" s="50"/>
      <c r="HOQ1" s="50" t="s">
        <v>456</v>
      </c>
      <c r="HOR1" s="50"/>
      <c r="HOS1" s="50"/>
      <c r="HOT1" s="50"/>
      <c r="HOU1" s="50"/>
      <c r="HOV1" s="50"/>
      <c r="HOW1" s="50" t="s">
        <v>456</v>
      </c>
      <c r="HOX1" s="50"/>
      <c r="HOY1" s="50"/>
      <c r="HOZ1" s="50"/>
      <c r="HPA1" s="50"/>
      <c r="HPB1" s="50"/>
      <c r="HPC1" s="50" t="s">
        <v>456</v>
      </c>
      <c r="HPD1" s="50"/>
      <c r="HPE1" s="50"/>
      <c r="HPF1" s="50"/>
      <c r="HPG1" s="50"/>
      <c r="HPH1" s="50"/>
      <c r="HPI1" s="50" t="s">
        <v>456</v>
      </c>
      <c r="HPJ1" s="50"/>
      <c r="HPK1" s="50"/>
      <c r="HPL1" s="50"/>
      <c r="HPM1" s="50"/>
      <c r="HPN1" s="50"/>
      <c r="HPO1" s="50" t="s">
        <v>456</v>
      </c>
      <c r="HPP1" s="50"/>
      <c r="HPQ1" s="50"/>
      <c r="HPR1" s="50"/>
      <c r="HPS1" s="50"/>
      <c r="HPT1" s="50"/>
      <c r="HPU1" s="50" t="s">
        <v>456</v>
      </c>
      <c r="HPV1" s="50"/>
      <c r="HPW1" s="50"/>
      <c r="HPX1" s="50"/>
      <c r="HPY1" s="50"/>
      <c r="HPZ1" s="50"/>
      <c r="HQA1" s="50" t="s">
        <v>456</v>
      </c>
      <c r="HQB1" s="50"/>
      <c r="HQC1" s="50"/>
      <c r="HQD1" s="50"/>
      <c r="HQE1" s="50"/>
      <c r="HQF1" s="50"/>
      <c r="HQG1" s="50" t="s">
        <v>456</v>
      </c>
      <c r="HQH1" s="50"/>
      <c r="HQI1" s="50"/>
      <c r="HQJ1" s="50"/>
      <c r="HQK1" s="50"/>
      <c r="HQL1" s="50"/>
      <c r="HQM1" s="50" t="s">
        <v>456</v>
      </c>
      <c r="HQN1" s="50"/>
      <c r="HQO1" s="50"/>
      <c r="HQP1" s="50"/>
      <c r="HQQ1" s="50"/>
      <c r="HQR1" s="50"/>
      <c r="HQS1" s="50" t="s">
        <v>456</v>
      </c>
      <c r="HQT1" s="50"/>
      <c r="HQU1" s="50"/>
      <c r="HQV1" s="50"/>
      <c r="HQW1" s="50"/>
      <c r="HQX1" s="50"/>
      <c r="HQY1" s="50" t="s">
        <v>456</v>
      </c>
      <c r="HQZ1" s="50"/>
      <c r="HRA1" s="50"/>
      <c r="HRB1" s="50"/>
      <c r="HRC1" s="50"/>
      <c r="HRD1" s="50"/>
      <c r="HRE1" s="50" t="s">
        <v>456</v>
      </c>
      <c r="HRF1" s="50"/>
      <c r="HRG1" s="50"/>
      <c r="HRH1" s="50"/>
      <c r="HRI1" s="50"/>
      <c r="HRJ1" s="50"/>
      <c r="HRK1" s="50" t="s">
        <v>456</v>
      </c>
      <c r="HRL1" s="50"/>
      <c r="HRM1" s="50"/>
      <c r="HRN1" s="50"/>
      <c r="HRO1" s="50"/>
      <c r="HRP1" s="50"/>
      <c r="HRQ1" s="50" t="s">
        <v>456</v>
      </c>
      <c r="HRR1" s="50"/>
      <c r="HRS1" s="50"/>
      <c r="HRT1" s="50"/>
      <c r="HRU1" s="50"/>
      <c r="HRV1" s="50"/>
      <c r="HRW1" s="50" t="s">
        <v>456</v>
      </c>
      <c r="HRX1" s="50"/>
      <c r="HRY1" s="50"/>
      <c r="HRZ1" s="50"/>
      <c r="HSA1" s="50"/>
      <c r="HSB1" s="50"/>
      <c r="HSC1" s="50" t="s">
        <v>456</v>
      </c>
      <c r="HSD1" s="50"/>
      <c r="HSE1" s="50"/>
      <c r="HSF1" s="50"/>
      <c r="HSG1" s="50"/>
      <c r="HSH1" s="50"/>
      <c r="HSI1" s="50" t="s">
        <v>456</v>
      </c>
      <c r="HSJ1" s="50"/>
      <c r="HSK1" s="50"/>
      <c r="HSL1" s="50"/>
      <c r="HSM1" s="50"/>
      <c r="HSN1" s="50"/>
      <c r="HSO1" s="50" t="s">
        <v>456</v>
      </c>
      <c r="HSP1" s="50"/>
      <c r="HSQ1" s="50"/>
      <c r="HSR1" s="50"/>
      <c r="HSS1" s="50"/>
      <c r="HST1" s="50"/>
      <c r="HSU1" s="50" t="s">
        <v>456</v>
      </c>
      <c r="HSV1" s="50"/>
      <c r="HSW1" s="50"/>
      <c r="HSX1" s="50"/>
      <c r="HSY1" s="50"/>
      <c r="HSZ1" s="50"/>
      <c r="HTA1" s="50" t="s">
        <v>456</v>
      </c>
      <c r="HTB1" s="50"/>
      <c r="HTC1" s="50"/>
      <c r="HTD1" s="50"/>
      <c r="HTE1" s="50"/>
      <c r="HTF1" s="50"/>
      <c r="HTG1" s="50" t="s">
        <v>456</v>
      </c>
      <c r="HTH1" s="50"/>
      <c r="HTI1" s="50"/>
      <c r="HTJ1" s="50"/>
      <c r="HTK1" s="50"/>
      <c r="HTL1" s="50"/>
      <c r="HTM1" s="50" t="s">
        <v>456</v>
      </c>
      <c r="HTN1" s="50"/>
      <c r="HTO1" s="50"/>
      <c r="HTP1" s="50"/>
      <c r="HTQ1" s="50"/>
      <c r="HTR1" s="50"/>
      <c r="HTS1" s="50" t="s">
        <v>456</v>
      </c>
      <c r="HTT1" s="50"/>
      <c r="HTU1" s="50"/>
      <c r="HTV1" s="50"/>
      <c r="HTW1" s="50"/>
      <c r="HTX1" s="50"/>
      <c r="HTY1" s="50" t="s">
        <v>456</v>
      </c>
      <c r="HTZ1" s="50"/>
      <c r="HUA1" s="50"/>
      <c r="HUB1" s="50"/>
      <c r="HUC1" s="50"/>
      <c r="HUD1" s="50"/>
      <c r="HUE1" s="50" t="s">
        <v>456</v>
      </c>
      <c r="HUF1" s="50"/>
      <c r="HUG1" s="50"/>
      <c r="HUH1" s="50"/>
      <c r="HUI1" s="50"/>
      <c r="HUJ1" s="50"/>
      <c r="HUK1" s="50" t="s">
        <v>456</v>
      </c>
      <c r="HUL1" s="50"/>
      <c r="HUM1" s="50"/>
      <c r="HUN1" s="50"/>
      <c r="HUO1" s="50"/>
      <c r="HUP1" s="50"/>
      <c r="HUQ1" s="50" t="s">
        <v>456</v>
      </c>
      <c r="HUR1" s="50"/>
      <c r="HUS1" s="50"/>
      <c r="HUT1" s="50"/>
      <c r="HUU1" s="50"/>
      <c r="HUV1" s="50"/>
      <c r="HUW1" s="50" t="s">
        <v>456</v>
      </c>
      <c r="HUX1" s="50"/>
      <c r="HUY1" s="50"/>
      <c r="HUZ1" s="50"/>
      <c r="HVA1" s="50"/>
      <c r="HVB1" s="50"/>
      <c r="HVC1" s="50" t="s">
        <v>456</v>
      </c>
      <c r="HVD1" s="50"/>
      <c r="HVE1" s="50"/>
      <c r="HVF1" s="50"/>
      <c r="HVG1" s="50"/>
      <c r="HVH1" s="50"/>
      <c r="HVI1" s="50" t="s">
        <v>456</v>
      </c>
      <c r="HVJ1" s="50"/>
      <c r="HVK1" s="50"/>
      <c r="HVL1" s="50"/>
      <c r="HVM1" s="50"/>
      <c r="HVN1" s="50"/>
      <c r="HVO1" s="50" t="s">
        <v>456</v>
      </c>
      <c r="HVP1" s="50"/>
      <c r="HVQ1" s="50"/>
      <c r="HVR1" s="50"/>
      <c r="HVS1" s="50"/>
      <c r="HVT1" s="50"/>
      <c r="HVU1" s="50" t="s">
        <v>456</v>
      </c>
      <c r="HVV1" s="50"/>
      <c r="HVW1" s="50"/>
      <c r="HVX1" s="50"/>
      <c r="HVY1" s="50"/>
      <c r="HVZ1" s="50"/>
      <c r="HWA1" s="50" t="s">
        <v>456</v>
      </c>
      <c r="HWB1" s="50"/>
      <c r="HWC1" s="50"/>
      <c r="HWD1" s="50"/>
      <c r="HWE1" s="50"/>
      <c r="HWF1" s="50"/>
      <c r="HWG1" s="50" t="s">
        <v>456</v>
      </c>
      <c r="HWH1" s="50"/>
      <c r="HWI1" s="50"/>
      <c r="HWJ1" s="50"/>
      <c r="HWK1" s="50"/>
      <c r="HWL1" s="50"/>
      <c r="HWM1" s="50" t="s">
        <v>456</v>
      </c>
      <c r="HWN1" s="50"/>
      <c r="HWO1" s="50"/>
      <c r="HWP1" s="50"/>
      <c r="HWQ1" s="50"/>
      <c r="HWR1" s="50"/>
      <c r="HWS1" s="50" t="s">
        <v>456</v>
      </c>
      <c r="HWT1" s="50"/>
      <c r="HWU1" s="50"/>
      <c r="HWV1" s="50"/>
      <c r="HWW1" s="50"/>
      <c r="HWX1" s="50"/>
      <c r="HWY1" s="50" t="s">
        <v>456</v>
      </c>
      <c r="HWZ1" s="50"/>
      <c r="HXA1" s="50"/>
      <c r="HXB1" s="50"/>
      <c r="HXC1" s="50"/>
      <c r="HXD1" s="50"/>
      <c r="HXE1" s="50" t="s">
        <v>456</v>
      </c>
      <c r="HXF1" s="50"/>
      <c r="HXG1" s="50"/>
      <c r="HXH1" s="50"/>
      <c r="HXI1" s="50"/>
      <c r="HXJ1" s="50"/>
      <c r="HXK1" s="50" t="s">
        <v>456</v>
      </c>
      <c r="HXL1" s="50"/>
      <c r="HXM1" s="50"/>
      <c r="HXN1" s="50"/>
      <c r="HXO1" s="50"/>
      <c r="HXP1" s="50"/>
      <c r="HXQ1" s="50" t="s">
        <v>456</v>
      </c>
      <c r="HXR1" s="50"/>
      <c r="HXS1" s="50"/>
      <c r="HXT1" s="50"/>
      <c r="HXU1" s="50"/>
      <c r="HXV1" s="50"/>
      <c r="HXW1" s="50" t="s">
        <v>456</v>
      </c>
      <c r="HXX1" s="50"/>
      <c r="HXY1" s="50"/>
      <c r="HXZ1" s="50"/>
      <c r="HYA1" s="50"/>
      <c r="HYB1" s="50"/>
      <c r="HYC1" s="50" t="s">
        <v>456</v>
      </c>
      <c r="HYD1" s="50"/>
      <c r="HYE1" s="50"/>
      <c r="HYF1" s="50"/>
      <c r="HYG1" s="50"/>
      <c r="HYH1" s="50"/>
      <c r="HYI1" s="50" t="s">
        <v>456</v>
      </c>
      <c r="HYJ1" s="50"/>
      <c r="HYK1" s="50"/>
      <c r="HYL1" s="50"/>
      <c r="HYM1" s="50"/>
      <c r="HYN1" s="50"/>
      <c r="HYO1" s="50" t="s">
        <v>456</v>
      </c>
      <c r="HYP1" s="50"/>
      <c r="HYQ1" s="50"/>
      <c r="HYR1" s="50"/>
      <c r="HYS1" s="50"/>
      <c r="HYT1" s="50"/>
      <c r="HYU1" s="50" t="s">
        <v>456</v>
      </c>
      <c r="HYV1" s="50"/>
      <c r="HYW1" s="50"/>
      <c r="HYX1" s="50"/>
      <c r="HYY1" s="50"/>
      <c r="HYZ1" s="50"/>
      <c r="HZA1" s="50" t="s">
        <v>456</v>
      </c>
      <c r="HZB1" s="50"/>
      <c r="HZC1" s="50"/>
      <c r="HZD1" s="50"/>
      <c r="HZE1" s="50"/>
      <c r="HZF1" s="50"/>
      <c r="HZG1" s="50" t="s">
        <v>456</v>
      </c>
      <c r="HZH1" s="50"/>
      <c r="HZI1" s="50"/>
      <c r="HZJ1" s="50"/>
      <c r="HZK1" s="50"/>
      <c r="HZL1" s="50"/>
      <c r="HZM1" s="50" t="s">
        <v>456</v>
      </c>
      <c r="HZN1" s="50"/>
      <c r="HZO1" s="50"/>
      <c r="HZP1" s="50"/>
      <c r="HZQ1" s="50"/>
      <c r="HZR1" s="50"/>
      <c r="HZS1" s="50" t="s">
        <v>456</v>
      </c>
      <c r="HZT1" s="50"/>
      <c r="HZU1" s="50"/>
      <c r="HZV1" s="50"/>
      <c r="HZW1" s="50"/>
      <c r="HZX1" s="50"/>
      <c r="HZY1" s="50" t="s">
        <v>456</v>
      </c>
      <c r="HZZ1" s="50"/>
      <c r="IAA1" s="50"/>
      <c r="IAB1" s="50"/>
      <c r="IAC1" s="50"/>
      <c r="IAD1" s="50"/>
      <c r="IAE1" s="50" t="s">
        <v>456</v>
      </c>
      <c r="IAF1" s="50"/>
      <c r="IAG1" s="50"/>
      <c r="IAH1" s="50"/>
      <c r="IAI1" s="50"/>
      <c r="IAJ1" s="50"/>
      <c r="IAK1" s="50" t="s">
        <v>456</v>
      </c>
      <c r="IAL1" s="50"/>
      <c r="IAM1" s="50"/>
      <c r="IAN1" s="50"/>
      <c r="IAO1" s="50"/>
      <c r="IAP1" s="50"/>
      <c r="IAQ1" s="50" t="s">
        <v>456</v>
      </c>
      <c r="IAR1" s="50"/>
      <c r="IAS1" s="50"/>
      <c r="IAT1" s="50"/>
      <c r="IAU1" s="50"/>
      <c r="IAV1" s="50"/>
      <c r="IAW1" s="50" t="s">
        <v>456</v>
      </c>
      <c r="IAX1" s="50"/>
      <c r="IAY1" s="50"/>
      <c r="IAZ1" s="50"/>
      <c r="IBA1" s="50"/>
      <c r="IBB1" s="50"/>
      <c r="IBC1" s="50" t="s">
        <v>456</v>
      </c>
      <c r="IBD1" s="50"/>
      <c r="IBE1" s="50"/>
      <c r="IBF1" s="50"/>
      <c r="IBG1" s="50"/>
      <c r="IBH1" s="50"/>
      <c r="IBI1" s="50" t="s">
        <v>456</v>
      </c>
      <c r="IBJ1" s="50"/>
      <c r="IBK1" s="50"/>
      <c r="IBL1" s="50"/>
      <c r="IBM1" s="50"/>
      <c r="IBN1" s="50"/>
      <c r="IBO1" s="50" t="s">
        <v>456</v>
      </c>
      <c r="IBP1" s="50"/>
      <c r="IBQ1" s="50"/>
      <c r="IBR1" s="50"/>
      <c r="IBS1" s="50"/>
      <c r="IBT1" s="50"/>
      <c r="IBU1" s="50" t="s">
        <v>456</v>
      </c>
      <c r="IBV1" s="50"/>
      <c r="IBW1" s="50"/>
      <c r="IBX1" s="50"/>
      <c r="IBY1" s="50"/>
      <c r="IBZ1" s="50"/>
      <c r="ICA1" s="50" t="s">
        <v>456</v>
      </c>
      <c r="ICB1" s="50"/>
      <c r="ICC1" s="50"/>
      <c r="ICD1" s="50"/>
      <c r="ICE1" s="50"/>
      <c r="ICF1" s="50"/>
      <c r="ICG1" s="50" t="s">
        <v>456</v>
      </c>
      <c r="ICH1" s="50"/>
      <c r="ICI1" s="50"/>
      <c r="ICJ1" s="50"/>
      <c r="ICK1" s="50"/>
      <c r="ICL1" s="50"/>
      <c r="ICM1" s="50" t="s">
        <v>456</v>
      </c>
      <c r="ICN1" s="50"/>
      <c r="ICO1" s="50"/>
      <c r="ICP1" s="50"/>
      <c r="ICQ1" s="50"/>
      <c r="ICR1" s="50"/>
      <c r="ICS1" s="50" t="s">
        <v>456</v>
      </c>
      <c r="ICT1" s="50"/>
      <c r="ICU1" s="50"/>
      <c r="ICV1" s="50"/>
      <c r="ICW1" s="50"/>
      <c r="ICX1" s="50"/>
      <c r="ICY1" s="50" t="s">
        <v>456</v>
      </c>
      <c r="ICZ1" s="50"/>
      <c r="IDA1" s="50"/>
      <c r="IDB1" s="50"/>
      <c r="IDC1" s="50"/>
      <c r="IDD1" s="50"/>
      <c r="IDE1" s="50" t="s">
        <v>456</v>
      </c>
      <c r="IDF1" s="50"/>
      <c r="IDG1" s="50"/>
      <c r="IDH1" s="50"/>
      <c r="IDI1" s="50"/>
      <c r="IDJ1" s="50"/>
      <c r="IDK1" s="50" t="s">
        <v>456</v>
      </c>
      <c r="IDL1" s="50"/>
      <c r="IDM1" s="50"/>
      <c r="IDN1" s="50"/>
      <c r="IDO1" s="50"/>
      <c r="IDP1" s="50"/>
      <c r="IDQ1" s="50" t="s">
        <v>456</v>
      </c>
      <c r="IDR1" s="50"/>
      <c r="IDS1" s="50"/>
      <c r="IDT1" s="50"/>
      <c r="IDU1" s="50"/>
      <c r="IDV1" s="50"/>
      <c r="IDW1" s="50" t="s">
        <v>456</v>
      </c>
      <c r="IDX1" s="50"/>
      <c r="IDY1" s="50"/>
      <c r="IDZ1" s="50"/>
      <c r="IEA1" s="50"/>
      <c r="IEB1" s="50"/>
      <c r="IEC1" s="50" t="s">
        <v>456</v>
      </c>
      <c r="IED1" s="50"/>
      <c r="IEE1" s="50"/>
      <c r="IEF1" s="50"/>
      <c r="IEG1" s="50"/>
      <c r="IEH1" s="50"/>
      <c r="IEI1" s="50" t="s">
        <v>456</v>
      </c>
      <c r="IEJ1" s="50"/>
      <c r="IEK1" s="50"/>
      <c r="IEL1" s="50"/>
      <c r="IEM1" s="50"/>
      <c r="IEN1" s="50"/>
      <c r="IEO1" s="50" t="s">
        <v>456</v>
      </c>
      <c r="IEP1" s="50"/>
      <c r="IEQ1" s="50"/>
      <c r="IER1" s="50"/>
      <c r="IES1" s="50"/>
      <c r="IET1" s="50"/>
      <c r="IEU1" s="50" t="s">
        <v>456</v>
      </c>
      <c r="IEV1" s="50"/>
      <c r="IEW1" s="50"/>
      <c r="IEX1" s="50"/>
      <c r="IEY1" s="50"/>
      <c r="IEZ1" s="50"/>
      <c r="IFA1" s="50" t="s">
        <v>456</v>
      </c>
      <c r="IFB1" s="50"/>
      <c r="IFC1" s="50"/>
      <c r="IFD1" s="50"/>
      <c r="IFE1" s="50"/>
      <c r="IFF1" s="50"/>
      <c r="IFG1" s="50" t="s">
        <v>456</v>
      </c>
      <c r="IFH1" s="50"/>
      <c r="IFI1" s="50"/>
      <c r="IFJ1" s="50"/>
      <c r="IFK1" s="50"/>
      <c r="IFL1" s="50"/>
      <c r="IFM1" s="50" t="s">
        <v>456</v>
      </c>
      <c r="IFN1" s="50"/>
      <c r="IFO1" s="50"/>
      <c r="IFP1" s="50"/>
      <c r="IFQ1" s="50"/>
      <c r="IFR1" s="50"/>
      <c r="IFS1" s="50" t="s">
        <v>456</v>
      </c>
      <c r="IFT1" s="50"/>
      <c r="IFU1" s="50"/>
      <c r="IFV1" s="50"/>
      <c r="IFW1" s="50"/>
      <c r="IFX1" s="50"/>
      <c r="IFY1" s="50" t="s">
        <v>456</v>
      </c>
      <c r="IFZ1" s="50"/>
      <c r="IGA1" s="50"/>
      <c r="IGB1" s="50"/>
      <c r="IGC1" s="50"/>
      <c r="IGD1" s="50"/>
      <c r="IGE1" s="50" t="s">
        <v>456</v>
      </c>
      <c r="IGF1" s="50"/>
      <c r="IGG1" s="50"/>
      <c r="IGH1" s="50"/>
      <c r="IGI1" s="50"/>
      <c r="IGJ1" s="50"/>
      <c r="IGK1" s="50" t="s">
        <v>456</v>
      </c>
      <c r="IGL1" s="50"/>
      <c r="IGM1" s="50"/>
      <c r="IGN1" s="50"/>
      <c r="IGO1" s="50"/>
      <c r="IGP1" s="50"/>
      <c r="IGQ1" s="50" t="s">
        <v>456</v>
      </c>
      <c r="IGR1" s="50"/>
      <c r="IGS1" s="50"/>
      <c r="IGT1" s="50"/>
      <c r="IGU1" s="50"/>
      <c r="IGV1" s="50"/>
      <c r="IGW1" s="50" t="s">
        <v>456</v>
      </c>
      <c r="IGX1" s="50"/>
      <c r="IGY1" s="50"/>
      <c r="IGZ1" s="50"/>
      <c r="IHA1" s="50"/>
      <c r="IHB1" s="50"/>
      <c r="IHC1" s="50" t="s">
        <v>456</v>
      </c>
      <c r="IHD1" s="50"/>
      <c r="IHE1" s="50"/>
      <c r="IHF1" s="50"/>
      <c r="IHG1" s="50"/>
      <c r="IHH1" s="50"/>
      <c r="IHI1" s="50" t="s">
        <v>456</v>
      </c>
      <c r="IHJ1" s="50"/>
      <c r="IHK1" s="50"/>
      <c r="IHL1" s="50"/>
      <c r="IHM1" s="50"/>
      <c r="IHN1" s="50"/>
      <c r="IHO1" s="50" t="s">
        <v>456</v>
      </c>
      <c r="IHP1" s="50"/>
      <c r="IHQ1" s="50"/>
      <c r="IHR1" s="50"/>
      <c r="IHS1" s="50"/>
      <c r="IHT1" s="50"/>
      <c r="IHU1" s="50" t="s">
        <v>456</v>
      </c>
      <c r="IHV1" s="50"/>
      <c r="IHW1" s="50"/>
      <c r="IHX1" s="50"/>
      <c r="IHY1" s="50"/>
      <c r="IHZ1" s="50"/>
      <c r="IIA1" s="50" t="s">
        <v>456</v>
      </c>
      <c r="IIB1" s="50"/>
      <c r="IIC1" s="50"/>
      <c r="IID1" s="50"/>
      <c r="IIE1" s="50"/>
      <c r="IIF1" s="50"/>
      <c r="IIG1" s="50" t="s">
        <v>456</v>
      </c>
      <c r="IIH1" s="50"/>
      <c r="III1" s="50"/>
      <c r="IIJ1" s="50"/>
      <c r="IIK1" s="50"/>
      <c r="IIL1" s="50"/>
      <c r="IIM1" s="50" t="s">
        <v>456</v>
      </c>
      <c r="IIN1" s="50"/>
      <c r="IIO1" s="50"/>
      <c r="IIP1" s="50"/>
      <c r="IIQ1" s="50"/>
      <c r="IIR1" s="50"/>
      <c r="IIS1" s="50" t="s">
        <v>456</v>
      </c>
      <c r="IIT1" s="50"/>
      <c r="IIU1" s="50"/>
      <c r="IIV1" s="50"/>
      <c r="IIW1" s="50"/>
      <c r="IIX1" s="50"/>
      <c r="IIY1" s="50" t="s">
        <v>456</v>
      </c>
      <c r="IIZ1" s="50"/>
      <c r="IJA1" s="50"/>
      <c r="IJB1" s="50"/>
      <c r="IJC1" s="50"/>
      <c r="IJD1" s="50"/>
      <c r="IJE1" s="50" t="s">
        <v>456</v>
      </c>
      <c r="IJF1" s="50"/>
      <c r="IJG1" s="50"/>
      <c r="IJH1" s="50"/>
      <c r="IJI1" s="50"/>
      <c r="IJJ1" s="50"/>
      <c r="IJK1" s="50" t="s">
        <v>456</v>
      </c>
      <c r="IJL1" s="50"/>
      <c r="IJM1" s="50"/>
      <c r="IJN1" s="50"/>
      <c r="IJO1" s="50"/>
      <c r="IJP1" s="50"/>
      <c r="IJQ1" s="50" t="s">
        <v>456</v>
      </c>
      <c r="IJR1" s="50"/>
      <c r="IJS1" s="50"/>
      <c r="IJT1" s="50"/>
      <c r="IJU1" s="50"/>
      <c r="IJV1" s="50"/>
      <c r="IJW1" s="50" t="s">
        <v>456</v>
      </c>
      <c r="IJX1" s="50"/>
      <c r="IJY1" s="50"/>
      <c r="IJZ1" s="50"/>
      <c r="IKA1" s="50"/>
      <c r="IKB1" s="50"/>
      <c r="IKC1" s="50" t="s">
        <v>456</v>
      </c>
      <c r="IKD1" s="50"/>
      <c r="IKE1" s="50"/>
      <c r="IKF1" s="50"/>
      <c r="IKG1" s="50"/>
      <c r="IKH1" s="50"/>
      <c r="IKI1" s="50" t="s">
        <v>456</v>
      </c>
      <c r="IKJ1" s="50"/>
      <c r="IKK1" s="50"/>
      <c r="IKL1" s="50"/>
      <c r="IKM1" s="50"/>
      <c r="IKN1" s="50"/>
      <c r="IKO1" s="50" t="s">
        <v>456</v>
      </c>
      <c r="IKP1" s="50"/>
      <c r="IKQ1" s="50"/>
      <c r="IKR1" s="50"/>
      <c r="IKS1" s="50"/>
      <c r="IKT1" s="50"/>
      <c r="IKU1" s="50" t="s">
        <v>456</v>
      </c>
      <c r="IKV1" s="50"/>
      <c r="IKW1" s="50"/>
      <c r="IKX1" s="50"/>
      <c r="IKY1" s="50"/>
      <c r="IKZ1" s="50"/>
      <c r="ILA1" s="50" t="s">
        <v>456</v>
      </c>
      <c r="ILB1" s="50"/>
      <c r="ILC1" s="50"/>
      <c r="ILD1" s="50"/>
      <c r="ILE1" s="50"/>
      <c r="ILF1" s="50"/>
      <c r="ILG1" s="50" t="s">
        <v>456</v>
      </c>
      <c r="ILH1" s="50"/>
      <c r="ILI1" s="50"/>
      <c r="ILJ1" s="50"/>
      <c r="ILK1" s="50"/>
      <c r="ILL1" s="50"/>
      <c r="ILM1" s="50" t="s">
        <v>456</v>
      </c>
      <c r="ILN1" s="50"/>
      <c r="ILO1" s="50"/>
      <c r="ILP1" s="50"/>
      <c r="ILQ1" s="50"/>
      <c r="ILR1" s="50"/>
      <c r="ILS1" s="50" t="s">
        <v>456</v>
      </c>
      <c r="ILT1" s="50"/>
      <c r="ILU1" s="50"/>
      <c r="ILV1" s="50"/>
      <c r="ILW1" s="50"/>
      <c r="ILX1" s="50"/>
      <c r="ILY1" s="50" t="s">
        <v>456</v>
      </c>
      <c r="ILZ1" s="50"/>
      <c r="IMA1" s="50"/>
      <c r="IMB1" s="50"/>
      <c r="IMC1" s="50"/>
      <c r="IMD1" s="50"/>
      <c r="IME1" s="50" t="s">
        <v>456</v>
      </c>
      <c r="IMF1" s="50"/>
      <c r="IMG1" s="50"/>
      <c r="IMH1" s="50"/>
      <c r="IMI1" s="50"/>
      <c r="IMJ1" s="50"/>
      <c r="IMK1" s="50" t="s">
        <v>456</v>
      </c>
      <c r="IML1" s="50"/>
      <c r="IMM1" s="50"/>
      <c r="IMN1" s="50"/>
      <c r="IMO1" s="50"/>
      <c r="IMP1" s="50"/>
      <c r="IMQ1" s="50" t="s">
        <v>456</v>
      </c>
      <c r="IMR1" s="50"/>
      <c r="IMS1" s="50"/>
      <c r="IMT1" s="50"/>
      <c r="IMU1" s="50"/>
      <c r="IMV1" s="50"/>
      <c r="IMW1" s="50" t="s">
        <v>456</v>
      </c>
      <c r="IMX1" s="50"/>
      <c r="IMY1" s="50"/>
      <c r="IMZ1" s="50"/>
      <c r="INA1" s="50"/>
      <c r="INB1" s="50"/>
      <c r="INC1" s="50" t="s">
        <v>456</v>
      </c>
      <c r="IND1" s="50"/>
      <c r="INE1" s="50"/>
      <c r="INF1" s="50"/>
      <c r="ING1" s="50"/>
      <c r="INH1" s="50"/>
      <c r="INI1" s="50" t="s">
        <v>456</v>
      </c>
      <c r="INJ1" s="50"/>
      <c r="INK1" s="50"/>
      <c r="INL1" s="50"/>
      <c r="INM1" s="50"/>
      <c r="INN1" s="50"/>
      <c r="INO1" s="50" t="s">
        <v>456</v>
      </c>
      <c r="INP1" s="50"/>
      <c r="INQ1" s="50"/>
      <c r="INR1" s="50"/>
      <c r="INS1" s="50"/>
      <c r="INT1" s="50"/>
      <c r="INU1" s="50" t="s">
        <v>456</v>
      </c>
      <c r="INV1" s="50"/>
      <c r="INW1" s="50"/>
      <c r="INX1" s="50"/>
      <c r="INY1" s="50"/>
      <c r="INZ1" s="50"/>
      <c r="IOA1" s="50" t="s">
        <v>456</v>
      </c>
      <c r="IOB1" s="50"/>
      <c r="IOC1" s="50"/>
      <c r="IOD1" s="50"/>
      <c r="IOE1" s="50"/>
      <c r="IOF1" s="50"/>
      <c r="IOG1" s="50" t="s">
        <v>456</v>
      </c>
      <c r="IOH1" s="50"/>
      <c r="IOI1" s="50"/>
      <c r="IOJ1" s="50"/>
      <c r="IOK1" s="50"/>
      <c r="IOL1" s="50"/>
      <c r="IOM1" s="50" t="s">
        <v>456</v>
      </c>
      <c r="ION1" s="50"/>
      <c r="IOO1" s="50"/>
      <c r="IOP1" s="50"/>
      <c r="IOQ1" s="50"/>
      <c r="IOR1" s="50"/>
      <c r="IOS1" s="50" t="s">
        <v>456</v>
      </c>
      <c r="IOT1" s="50"/>
      <c r="IOU1" s="50"/>
      <c r="IOV1" s="50"/>
      <c r="IOW1" s="50"/>
      <c r="IOX1" s="50"/>
      <c r="IOY1" s="50" t="s">
        <v>456</v>
      </c>
      <c r="IOZ1" s="50"/>
      <c r="IPA1" s="50"/>
      <c r="IPB1" s="50"/>
      <c r="IPC1" s="50"/>
      <c r="IPD1" s="50"/>
      <c r="IPE1" s="50" t="s">
        <v>456</v>
      </c>
      <c r="IPF1" s="50"/>
      <c r="IPG1" s="50"/>
      <c r="IPH1" s="50"/>
      <c r="IPI1" s="50"/>
      <c r="IPJ1" s="50"/>
      <c r="IPK1" s="50" t="s">
        <v>456</v>
      </c>
      <c r="IPL1" s="50"/>
      <c r="IPM1" s="50"/>
      <c r="IPN1" s="50"/>
      <c r="IPO1" s="50"/>
      <c r="IPP1" s="50"/>
      <c r="IPQ1" s="50" t="s">
        <v>456</v>
      </c>
      <c r="IPR1" s="50"/>
      <c r="IPS1" s="50"/>
      <c r="IPT1" s="50"/>
      <c r="IPU1" s="50"/>
      <c r="IPV1" s="50"/>
      <c r="IPW1" s="50" t="s">
        <v>456</v>
      </c>
      <c r="IPX1" s="50"/>
      <c r="IPY1" s="50"/>
      <c r="IPZ1" s="50"/>
      <c r="IQA1" s="50"/>
      <c r="IQB1" s="50"/>
      <c r="IQC1" s="50" t="s">
        <v>456</v>
      </c>
      <c r="IQD1" s="50"/>
      <c r="IQE1" s="50"/>
      <c r="IQF1" s="50"/>
      <c r="IQG1" s="50"/>
      <c r="IQH1" s="50"/>
      <c r="IQI1" s="50" t="s">
        <v>456</v>
      </c>
      <c r="IQJ1" s="50"/>
      <c r="IQK1" s="50"/>
      <c r="IQL1" s="50"/>
      <c r="IQM1" s="50"/>
      <c r="IQN1" s="50"/>
      <c r="IQO1" s="50" t="s">
        <v>456</v>
      </c>
      <c r="IQP1" s="50"/>
      <c r="IQQ1" s="50"/>
      <c r="IQR1" s="50"/>
      <c r="IQS1" s="50"/>
      <c r="IQT1" s="50"/>
      <c r="IQU1" s="50" t="s">
        <v>456</v>
      </c>
      <c r="IQV1" s="50"/>
      <c r="IQW1" s="50"/>
      <c r="IQX1" s="50"/>
      <c r="IQY1" s="50"/>
      <c r="IQZ1" s="50"/>
      <c r="IRA1" s="50" t="s">
        <v>456</v>
      </c>
      <c r="IRB1" s="50"/>
      <c r="IRC1" s="50"/>
      <c r="IRD1" s="50"/>
      <c r="IRE1" s="50"/>
      <c r="IRF1" s="50"/>
      <c r="IRG1" s="50" t="s">
        <v>456</v>
      </c>
      <c r="IRH1" s="50"/>
      <c r="IRI1" s="50"/>
      <c r="IRJ1" s="50"/>
      <c r="IRK1" s="50"/>
      <c r="IRL1" s="50"/>
      <c r="IRM1" s="50" t="s">
        <v>456</v>
      </c>
      <c r="IRN1" s="50"/>
      <c r="IRO1" s="50"/>
      <c r="IRP1" s="50"/>
      <c r="IRQ1" s="50"/>
      <c r="IRR1" s="50"/>
      <c r="IRS1" s="50" t="s">
        <v>456</v>
      </c>
      <c r="IRT1" s="50"/>
      <c r="IRU1" s="50"/>
      <c r="IRV1" s="50"/>
      <c r="IRW1" s="50"/>
      <c r="IRX1" s="50"/>
      <c r="IRY1" s="50" t="s">
        <v>456</v>
      </c>
      <c r="IRZ1" s="50"/>
      <c r="ISA1" s="50"/>
      <c r="ISB1" s="50"/>
      <c r="ISC1" s="50"/>
      <c r="ISD1" s="50"/>
      <c r="ISE1" s="50" t="s">
        <v>456</v>
      </c>
      <c r="ISF1" s="50"/>
      <c r="ISG1" s="50"/>
      <c r="ISH1" s="50"/>
      <c r="ISI1" s="50"/>
      <c r="ISJ1" s="50"/>
      <c r="ISK1" s="50" t="s">
        <v>456</v>
      </c>
      <c r="ISL1" s="50"/>
      <c r="ISM1" s="50"/>
      <c r="ISN1" s="50"/>
      <c r="ISO1" s="50"/>
      <c r="ISP1" s="50"/>
      <c r="ISQ1" s="50" t="s">
        <v>456</v>
      </c>
      <c r="ISR1" s="50"/>
      <c r="ISS1" s="50"/>
      <c r="IST1" s="50"/>
      <c r="ISU1" s="50"/>
      <c r="ISV1" s="50"/>
      <c r="ISW1" s="50" t="s">
        <v>456</v>
      </c>
      <c r="ISX1" s="50"/>
      <c r="ISY1" s="50"/>
      <c r="ISZ1" s="50"/>
      <c r="ITA1" s="50"/>
      <c r="ITB1" s="50"/>
      <c r="ITC1" s="50" t="s">
        <v>456</v>
      </c>
      <c r="ITD1" s="50"/>
      <c r="ITE1" s="50"/>
      <c r="ITF1" s="50"/>
      <c r="ITG1" s="50"/>
      <c r="ITH1" s="50"/>
      <c r="ITI1" s="50" t="s">
        <v>456</v>
      </c>
      <c r="ITJ1" s="50"/>
      <c r="ITK1" s="50"/>
      <c r="ITL1" s="50"/>
      <c r="ITM1" s="50"/>
      <c r="ITN1" s="50"/>
      <c r="ITO1" s="50" t="s">
        <v>456</v>
      </c>
      <c r="ITP1" s="50"/>
      <c r="ITQ1" s="50"/>
      <c r="ITR1" s="50"/>
      <c r="ITS1" s="50"/>
      <c r="ITT1" s="50"/>
      <c r="ITU1" s="50" t="s">
        <v>456</v>
      </c>
      <c r="ITV1" s="50"/>
      <c r="ITW1" s="50"/>
      <c r="ITX1" s="50"/>
      <c r="ITY1" s="50"/>
      <c r="ITZ1" s="50"/>
      <c r="IUA1" s="50" t="s">
        <v>456</v>
      </c>
      <c r="IUB1" s="50"/>
      <c r="IUC1" s="50"/>
      <c r="IUD1" s="50"/>
      <c r="IUE1" s="50"/>
      <c r="IUF1" s="50"/>
      <c r="IUG1" s="50" t="s">
        <v>456</v>
      </c>
      <c r="IUH1" s="50"/>
      <c r="IUI1" s="50"/>
      <c r="IUJ1" s="50"/>
      <c r="IUK1" s="50"/>
      <c r="IUL1" s="50"/>
      <c r="IUM1" s="50" t="s">
        <v>456</v>
      </c>
      <c r="IUN1" s="50"/>
      <c r="IUO1" s="50"/>
      <c r="IUP1" s="50"/>
      <c r="IUQ1" s="50"/>
      <c r="IUR1" s="50"/>
      <c r="IUS1" s="50" t="s">
        <v>456</v>
      </c>
      <c r="IUT1" s="50"/>
      <c r="IUU1" s="50"/>
      <c r="IUV1" s="50"/>
      <c r="IUW1" s="50"/>
      <c r="IUX1" s="50"/>
      <c r="IUY1" s="50" t="s">
        <v>456</v>
      </c>
      <c r="IUZ1" s="50"/>
      <c r="IVA1" s="50"/>
      <c r="IVB1" s="50"/>
      <c r="IVC1" s="50"/>
      <c r="IVD1" s="50"/>
      <c r="IVE1" s="50" t="s">
        <v>456</v>
      </c>
      <c r="IVF1" s="50"/>
      <c r="IVG1" s="50"/>
      <c r="IVH1" s="50"/>
      <c r="IVI1" s="50"/>
      <c r="IVJ1" s="50"/>
      <c r="IVK1" s="50" t="s">
        <v>456</v>
      </c>
      <c r="IVL1" s="50"/>
      <c r="IVM1" s="50"/>
      <c r="IVN1" s="50"/>
      <c r="IVO1" s="50"/>
      <c r="IVP1" s="50"/>
      <c r="IVQ1" s="50" t="s">
        <v>456</v>
      </c>
      <c r="IVR1" s="50"/>
      <c r="IVS1" s="50"/>
      <c r="IVT1" s="50"/>
      <c r="IVU1" s="50"/>
      <c r="IVV1" s="50"/>
      <c r="IVW1" s="50" t="s">
        <v>456</v>
      </c>
      <c r="IVX1" s="50"/>
      <c r="IVY1" s="50"/>
      <c r="IVZ1" s="50"/>
      <c r="IWA1" s="50"/>
      <c r="IWB1" s="50"/>
      <c r="IWC1" s="50" t="s">
        <v>456</v>
      </c>
      <c r="IWD1" s="50"/>
      <c r="IWE1" s="50"/>
      <c r="IWF1" s="50"/>
      <c r="IWG1" s="50"/>
      <c r="IWH1" s="50"/>
      <c r="IWI1" s="50" t="s">
        <v>456</v>
      </c>
      <c r="IWJ1" s="50"/>
      <c r="IWK1" s="50"/>
      <c r="IWL1" s="50"/>
      <c r="IWM1" s="50"/>
      <c r="IWN1" s="50"/>
      <c r="IWO1" s="50" t="s">
        <v>456</v>
      </c>
      <c r="IWP1" s="50"/>
      <c r="IWQ1" s="50"/>
      <c r="IWR1" s="50"/>
      <c r="IWS1" s="50"/>
      <c r="IWT1" s="50"/>
      <c r="IWU1" s="50" t="s">
        <v>456</v>
      </c>
      <c r="IWV1" s="50"/>
      <c r="IWW1" s="50"/>
      <c r="IWX1" s="50"/>
      <c r="IWY1" s="50"/>
      <c r="IWZ1" s="50"/>
      <c r="IXA1" s="50" t="s">
        <v>456</v>
      </c>
      <c r="IXB1" s="50"/>
      <c r="IXC1" s="50"/>
      <c r="IXD1" s="50"/>
      <c r="IXE1" s="50"/>
      <c r="IXF1" s="50"/>
      <c r="IXG1" s="50" t="s">
        <v>456</v>
      </c>
      <c r="IXH1" s="50"/>
      <c r="IXI1" s="50"/>
      <c r="IXJ1" s="50"/>
      <c r="IXK1" s="50"/>
      <c r="IXL1" s="50"/>
      <c r="IXM1" s="50" t="s">
        <v>456</v>
      </c>
      <c r="IXN1" s="50"/>
      <c r="IXO1" s="50"/>
      <c r="IXP1" s="50"/>
      <c r="IXQ1" s="50"/>
      <c r="IXR1" s="50"/>
      <c r="IXS1" s="50" t="s">
        <v>456</v>
      </c>
      <c r="IXT1" s="50"/>
      <c r="IXU1" s="50"/>
      <c r="IXV1" s="50"/>
      <c r="IXW1" s="50"/>
      <c r="IXX1" s="50"/>
      <c r="IXY1" s="50" t="s">
        <v>456</v>
      </c>
      <c r="IXZ1" s="50"/>
      <c r="IYA1" s="50"/>
      <c r="IYB1" s="50"/>
      <c r="IYC1" s="50"/>
      <c r="IYD1" s="50"/>
      <c r="IYE1" s="50" t="s">
        <v>456</v>
      </c>
      <c r="IYF1" s="50"/>
      <c r="IYG1" s="50"/>
      <c r="IYH1" s="50"/>
      <c r="IYI1" s="50"/>
      <c r="IYJ1" s="50"/>
      <c r="IYK1" s="50" t="s">
        <v>456</v>
      </c>
      <c r="IYL1" s="50"/>
      <c r="IYM1" s="50"/>
      <c r="IYN1" s="50"/>
      <c r="IYO1" s="50"/>
      <c r="IYP1" s="50"/>
      <c r="IYQ1" s="50" t="s">
        <v>456</v>
      </c>
      <c r="IYR1" s="50"/>
      <c r="IYS1" s="50"/>
      <c r="IYT1" s="50"/>
      <c r="IYU1" s="50"/>
      <c r="IYV1" s="50"/>
      <c r="IYW1" s="50" t="s">
        <v>456</v>
      </c>
      <c r="IYX1" s="50"/>
      <c r="IYY1" s="50"/>
      <c r="IYZ1" s="50"/>
      <c r="IZA1" s="50"/>
      <c r="IZB1" s="50"/>
      <c r="IZC1" s="50" t="s">
        <v>456</v>
      </c>
      <c r="IZD1" s="50"/>
      <c r="IZE1" s="50"/>
      <c r="IZF1" s="50"/>
      <c r="IZG1" s="50"/>
      <c r="IZH1" s="50"/>
      <c r="IZI1" s="50" t="s">
        <v>456</v>
      </c>
      <c r="IZJ1" s="50"/>
      <c r="IZK1" s="50"/>
      <c r="IZL1" s="50"/>
      <c r="IZM1" s="50"/>
      <c r="IZN1" s="50"/>
      <c r="IZO1" s="50" t="s">
        <v>456</v>
      </c>
      <c r="IZP1" s="50"/>
      <c r="IZQ1" s="50"/>
      <c r="IZR1" s="50"/>
      <c r="IZS1" s="50"/>
      <c r="IZT1" s="50"/>
      <c r="IZU1" s="50" t="s">
        <v>456</v>
      </c>
      <c r="IZV1" s="50"/>
      <c r="IZW1" s="50"/>
      <c r="IZX1" s="50"/>
      <c r="IZY1" s="50"/>
      <c r="IZZ1" s="50"/>
      <c r="JAA1" s="50" t="s">
        <v>456</v>
      </c>
      <c r="JAB1" s="50"/>
      <c r="JAC1" s="50"/>
      <c r="JAD1" s="50"/>
      <c r="JAE1" s="50"/>
      <c r="JAF1" s="50"/>
      <c r="JAG1" s="50" t="s">
        <v>456</v>
      </c>
      <c r="JAH1" s="50"/>
      <c r="JAI1" s="50"/>
      <c r="JAJ1" s="50"/>
      <c r="JAK1" s="50"/>
      <c r="JAL1" s="50"/>
      <c r="JAM1" s="50" t="s">
        <v>456</v>
      </c>
      <c r="JAN1" s="50"/>
      <c r="JAO1" s="50"/>
      <c r="JAP1" s="50"/>
      <c r="JAQ1" s="50"/>
      <c r="JAR1" s="50"/>
      <c r="JAS1" s="50" t="s">
        <v>456</v>
      </c>
      <c r="JAT1" s="50"/>
      <c r="JAU1" s="50"/>
      <c r="JAV1" s="50"/>
      <c r="JAW1" s="50"/>
      <c r="JAX1" s="50"/>
      <c r="JAY1" s="50" t="s">
        <v>456</v>
      </c>
      <c r="JAZ1" s="50"/>
      <c r="JBA1" s="50"/>
      <c r="JBB1" s="50"/>
      <c r="JBC1" s="50"/>
      <c r="JBD1" s="50"/>
      <c r="JBE1" s="50" t="s">
        <v>456</v>
      </c>
      <c r="JBF1" s="50"/>
      <c r="JBG1" s="50"/>
      <c r="JBH1" s="50"/>
      <c r="JBI1" s="50"/>
      <c r="JBJ1" s="50"/>
      <c r="JBK1" s="50" t="s">
        <v>456</v>
      </c>
      <c r="JBL1" s="50"/>
      <c r="JBM1" s="50"/>
      <c r="JBN1" s="50"/>
      <c r="JBO1" s="50"/>
      <c r="JBP1" s="50"/>
      <c r="JBQ1" s="50" t="s">
        <v>456</v>
      </c>
      <c r="JBR1" s="50"/>
      <c r="JBS1" s="50"/>
      <c r="JBT1" s="50"/>
      <c r="JBU1" s="50"/>
      <c r="JBV1" s="50"/>
      <c r="JBW1" s="50" t="s">
        <v>456</v>
      </c>
      <c r="JBX1" s="50"/>
      <c r="JBY1" s="50"/>
      <c r="JBZ1" s="50"/>
      <c r="JCA1" s="50"/>
      <c r="JCB1" s="50"/>
      <c r="JCC1" s="50" t="s">
        <v>456</v>
      </c>
      <c r="JCD1" s="50"/>
      <c r="JCE1" s="50"/>
      <c r="JCF1" s="50"/>
      <c r="JCG1" s="50"/>
      <c r="JCH1" s="50"/>
      <c r="JCI1" s="50" t="s">
        <v>456</v>
      </c>
      <c r="JCJ1" s="50"/>
      <c r="JCK1" s="50"/>
      <c r="JCL1" s="50"/>
      <c r="JCM1" s="50"/>
      <c r="JCN1" s="50"/>
      <c r="JCO1" s="50" t="s">
        <v>456</v>
      </c>
      <c r="JCP1" s="50"/>
      <c r="JCQ1" s="50"/>
      <c r="JCR1" s="50"/>
      <c r="JCS1" s="50"/>
      <c r="JCT1" s="50"/>
      <c r="JCU1" s="50" t="s">
        <v>456</v>
      </c>
      <c r="JCV1" s="50"/>
      <c r="JCW1" s="50"/>
      <c r="JCX1" s="50"/>
      <c r="JCY1" s="50"/>
      <c r="JCZ1" s="50"/>
      <c r="JDA1" s="50" t="s">
        <v>456</v>
      </c>
      <c r="JDB1" s="50"/>
      <c r="JDC1" s="50"/>
      <c r="JDD1" s="50"/>
      <c r="JDE1" s="50"/>
      <c r="JDF1" s="50"/>
      <c r="JDG1" s="50" t="s">
        <v>456</v>
      </c>
      <c r="JDH1" s="50"/>
      <c r="JDI1" s="50"/>
      <c r="JDJ1" s="50"/>
      <c r="JDK1" s="50"/>
      <c r="JDL1" s="50"/>
      <c r="JDM1" s="50" t="s">
        <v>456</v>
      </c>
      <c r="JDN1" s="50"/>
      <c r="JDO1" s="50"/>
      <c r="JDP1" s="50"/>
      <c r="JDQ1" s="50"/>
      <c r="JDR1" s="50"/>
      <c r="JDS1" s="50" t="s">
        <v>456</v>
      </c>
      <c r="JDT1" s="50"/>
      <c r="JDU1" s="50"/>
      <c r="JDV1" s="50"/>
      <c r="JDW1" s="50"/>
      <c r="JDX1" s="50"/>
      <c r="JDY1" s="50" t="s">
        <v>456</v>
      </c>
      <c r="JDZ1" s="50"/>
      <c r="JEA1" s="50"/>
      <c r="JEB1" s="50"/>
      <c r="JEC1" s="50"/>
      <c r="JED1" s="50"/>
      <c r="JEE1" s="50" t="s">
        <v>456</v>
      </c>
      <c r="JEF1" s="50"/>
      <c r="JEG1" s="50"/>
      <c r="JEH1" s="50"/>
      <c r="JEI1" s="50"/>
      <c r="JEJ1" s="50"/>
      <c r="JEK1" s="50" t="s">
        <v>456</v>
      </c>
      <c r="JEL1" s="50"/>
      <c r="JEM1" s="50"/>
      <c r="JEN1" s="50"/>
      <c r="JEO1" s="50"/>
      <c r="JEP1" s="50"/>
      <c r="JEQ1" s="50" t="s">
        <v>456</v>
      </c>
      <c r="JER1" s="50"/>
      <c r="JES1" s="50"/>
      <c r="JET1" s="50"/>
      <c r="JEU1" s="50"/>
      <c r="JEV1" s="50"/>
      <c r="JEW1" s="50" t="s">
        <v>456</v>
      </c>
      <c r="JEX1" s="50"/>
      <c r="JEY1" s="50"/>
      <c r="JEZ1" s="50"/>
      <c r="JFA1" s="50"/>
      <c r="JFB1" s="50"/>
      <c r="JFC1" s="50" t="s">
        <v>456</v>
      </c>
      <c r="JFD1" s="50"/>
      <c r="JFE1" s="50"/>
      <c r="JFF1" s="50"/>
      <c r="JFG1" s="50"/>
      <c r="JFH1" s="50"/>
      <c r="JFI1" s="50" t="s">
        <v>456</v>
      </c>
      <c r="JFJ1" s="50"/>
      <c r="JFK1" s="50"/>
      <c r="JFL1" s="50"/>
      <c r="JFM1" s="50"/>
      <c r="JFN1" s="50"/>
      <c r="JFO1" s="50" t="s">
        <v>456</v>
      </c>
      <c r="JFP1" s="50"/>
      <c r="JFQ1" s="50"/>
      <c r="JFR1" s="50"/>
      <c r="JFS1" s="50"/>
      <c r="JFT1" s="50"/>
      <c r="JFU1" s="50" t="s">
        <v>456</v>
      </c>
      <c r="JFV1" s="50"/>
      <c r="JFW1" s="50"/>
      <c r="JFX1" s="50"/>
      <c r="JFY1" s="50"/>
      <c r="JFZ1" s="50"/>
      <c r="JGA1" s="50" t="s">
        <v>456</v>
      </c>
      <c r="JGB1" s="50"/>
      <c r="JGC1" s="50"/>
      <c r="JGD1" s="50"/>
      <c r="JGE1" s="50"/>
      <c r="JGF1" s="50"/>
      <c r="JGG1" s="50" t="s">
        <v>456</v>
      </c>
      <c r="JGH1" s="50"/>
      <c r="JGI1" s="50"/>
      <c r="JGJ1" s="50"/>
      <c r="JGK1" s="50"/>
      <c r="JGL1" s="50"/>
      <c r="JGM1" s="50" t="s">
        <v>456</v>
      </c>
      <c r="JGN1" s="50"/>
      <c r="JGO1" s="50"/>
      <c r="JGP1" s="50"/>
      <c r="JGQ1" s="50"/>
      <c r="JGR1" s="50"/>
      <c r="JGS1" s="50" t="s">
        <v>456</v>
      </c>
      <c r="JGT1" s="50"/>
      <c r="JGU1" s="50"/>
      <c r="JGV1" s="50"/>
      <c r="JGW1" s="50"/>
      <c r="JGX1" s="50"/>
      <c r="JGY1" s="50" t="s">
        <v>456</v>
      </c>
      <c r="JGZ1" s="50"/>
      <c r="JHA1" s="50"/>
      <c r="JHB1" s="50"/>
      <c r="JHC1" s="50"/>
      <c r="JHD1" s="50"/>
      <c r="JHE1" s="50" t="s">
        <v>456</v>
      </c>
      <c r="JHF1" s="50"/>
      <c r="JHG1" s="50"/>
      <c r="JHH1" s="50"/>
      <c r="JHI1" s="50"/>
      <c r="JHJ1" s="50"/>
      <c r="JHK1" s="50" t="s">
        <v>456</v>
      </c>
      <c r="JHL1" s="50"/>
      <c r="JHM1" s="50"/>
      <c r="JHN1" s="50"/>
      <c r="JHO1" s="50"/>
      <c r="JHP1" s="50"/>
      <c r="JHQ1" s="50" t="s">
        <v>456</v>
      </c>
      <c r="JHR1" s="50"/>
      <c r="JHS1" s="50"/>
      <c r="JHT1" s="50"/>
      <c r="JHU1" s="50"/>
      <c r="JHV1" s="50"/>
      <c r="JHW1" s="50" t="s">
        <v>456</v>
      </c>
      <c r="JHX1" s="50"/>
      <c r="JHY1" s="50"/>
      <c r="JHZ1" s="50"/>
      <c r="JIA1" s="50"/>
      <c r="JIB1" s="50"/>
      <c r="JIC1" s="50" t="s">
        <v>456</v>
      </c>
      <c r="JID1" s="50"/>
      <c r="JIE1" s="50"/>
      <c r="JIF1" s="50"/>
      <c r="JIG1" s="50"/>
      <c r="JIH1" s="50"/>
      <c r="JII1" s="50" t="s">
        <v>456</v>
      </c>
      <c r="JIJ1" s="50"/>
      <c r="JIK1" s="50"/>
      <c r="JIL1" s="50"/>
      <c r="JIM1" s="50"/>
      <c r="JIN1" s="50"/>
      <c r="JIO1" s="50" t="s">
        <v>456</v>
      </c>
      <c r="JIP1" s="50"/>
      <c r="JIQ1" s="50"/>
      <c r="JIR1" s="50"/>
      <c r="JIS1" s="50"/>
      <c r="JIT1" s="50"/>
      <c r="JIU1" s="50" t="s">
        <v>456</v>
      </c>
      <c r="JIV1" s="50"/>
      <c r="JIW1" s="50"/>
      <c r="JIX1" s="50"/>
      <c r="JIY1" s="50"/>
      <c r="JIZ1" s="50"/>
      <c r="JJA1" s="50" t="s">
        <v>456</v>
      </c>
      <c r="JJB1" s="50"/>
      <c r="JJC1" s="50"/>
      <c r="JJD1" s="50"/>
      <c r="JJE1" s="50"/>
      <c r="JJF1" s="50"/>
      <c r="JJG1" s="50" t="s">
        <v>456</v>
      </c>
      <c r="JJH1" s="50"/>
      <c r="JJI1" s="50"/>
      <c r="JJJ1" s="50"/>
      <c r="JJK1" s="50"/>
      <c r="JJL1" s="50"/>
      <c r="JJM1" s="50" t="s">
        <v>456</v>
      </c>
      <c r="JJN1" s="50"/>
      <c r="JJO1" s="50"/>
      <c r="JJP1" s="50"/>
      <c r="JJQ1" s="50"/>
      <c r="JJR1" s="50"/>
      <c r="JJS1" s="50" t="s">
        <v>456</v>
      </c>
      <c r="JJT1" s="50"/>
      <c r="JJU1" s="50"/>
      <c r="JJV1" s="50"/>
      <c r="JJW1" s="50"/>
      <c r="JJX1" s="50"/>
      <c r="JJY1" s="50" t="s">
        <v>456</v>
      </c>
      <c r="JJZ1" s="50"/>
      <c r="JKA1" s="50"/>
      <c r="JKB1" s="50"/>
      <c r="JKC1" s="50"/>
      <c r="JKD1" s="50"/>
      <c r="JKE1" s="50" t="s">
        <v>456</v>
      </c>
      <c r="JKF1" s="50"/>
      <c r="JKG1" s="50"/>
      <c r="JKH1" s="50"/>
      <c r="JKI1" s="50"/>
      <c r="JKJ1" s="50"/>
      <c r="JKK1" s="50" t="s">
        <v>456</v>
      </c>
      <c r="JKL1" s="50"/>
      <c r="JKM1" s="50"/>
      <c r="JKN1" s="50"/>
      <c r="JKO1" s="50"/>
      <c r="JKP1" s="50"/>
      <c r="JKQ1" s="50" t="s">
        <v>456</v>
      </c>
      <c r="JKR1" s="50"/>
      <c r="JKS1" s="50"/>
      <c r="JKT1" s="50"/>
      <c r="JKU1" s="50"/>
      <c r="JKV1" s="50"/>
      <c r="JKW1" s="50" t="s">
        <v>456</v>
      </c>
      <c r="JKX1" s="50"/>
      <c r="JKY1" s="50"/>
      <c r="JKZ1" s="50"/>
      <c r="JLA1" s="50"/>
      <c r="JLB1" s="50"/>
      <c r="JLC1" s="50" t="s">
        <v>456</v>
      </c>
      <c r="JLD1" s="50"/>
      <c r="JLE1" s="50"/>
      <c r="JLF1" s="50"/>
      <c r="JLG1" s="50"/>
      <c r="JLH1" s="50"/>
      <c r="JLI1" s="50" t="s">
        <v>456</v>
      </c>
      <c r="JLJ1" s="50"/>
      <c r="JLK1" s="50"/>
      <c r="JLL1" s="50"/>
      <c r="JLM1" s="50"/>
      <c r="JLN1" s="50"/>
      <c r="JLO1" s="50" t="s">
        <v>456</v>
      </c>
      <c r="JLP1" s="50"/>
      <c r="JLQ1" s="50"/>
      <c r="JLR1" s="50"/>
      <c r="JLS1" s="50"/>
      <c r="JLT1" s="50"/>
      <c r="JLU1" s="50" t="s">
        <v>456</v>
      </c>
      <c r="JLV1" s="50"/>
      <c r="JLW1" s="50"/>
      <c r="JLX1" s="50"/>
      <c r="JLY1" s="50"/>
      <c r="JLZ1" s="50"/>
      <c r="JMA1" s="50" t="s">
        <v>456</v>
      </c>
      <c r="JMB1" s="50"/>
      <c r="JMC1" s="50"/>
      <c r="JMD1" s="50"/>
      <c r="JME1" s="50"/>
      <c r="JMF1" s="50"/>
      <c r="JMG1" s="50" t="s">
        <v>456</v>
      </c>
      <c r="JMH1" s="50"/>
      <c r="JMI1" s="50"/>
      <c r="JMJ1" s="50"/>
      <c r="JMK1" s="50"/>
      <c r="JML1" s="50"/>
      <c r="JMM1" s="50" t="s">
        <v>456</v>
      </c>
      <c r="JMN1" s="50"/>
      <c r="JMO1" s="50"/>
      <c r="JMP1" s="50"/>
      <c r="JMQ1" s="50"/>
      <c r="JMR1" s="50"/>
      <c r="JMS1" s="50" t="s">
        <v>456</v>
      </c>
      <c r="JMT1" s="50"/>
      <c r="JMU1" s="50"/>
      <c r="JMV1" s="50"/>
      <c r="JMW1" s="50"/>
      <c r="JMX1" s="50"/>
      <c r="JMY1" s="50" t="s">
        <v>456</v>
      </c>
      <c r="JMZ1" s="50"/>
      <c r="JNA1" s="50"/>
      <c r="JNB1" s="50"/>
      <c r="JNC1" s="50"/>
      <c r="JND1" s="50"/>
      <c r="JNE1" s="50" t="s">
        <v>456</v>
      </c>
      <c r="JNF1" s="50"/>
      <c r="JNG1" s="50"/>
      <c r="JNH1" s="50"/>
      <c r="JNI1" s="50"/>
      <c r="JNJ1" s="50"/>
      <c r="JNK1" s="50" t="s">
        <v>456</v>
      </c>
      <c r="JNL1" s="50"/>
      <c r="JNM1" s="50"/>
      <c r="JNN1" s="50"/>
      <c r="JNO1" s="50"/>
      <c r="JNP1" s="50"/>
      <c r="JNQ1" s="50" t="s">
        <v>456</v>
      </c>
      <c r="JNR1" s="50"/>
      <c r="JNS1" s="50"/>
      <c r="JNT1" s="50"/>
      <c r="JNU1" s="50"/>
      <c r="JNV1" s="50"/>
      <c r="JNW1" s="50" t="s">
        <v>456</v>
      </c>
      <c r="JNX1" s="50"/>
      <c r="JNY1" s="50"/>
      <c r="JNZ1" s="50"/>
      <c r="JOA1" s="50"/>
      <c r="JOB1" s="50"/>
      <c r="JOC1" s="50" t="s">
        <v>456</v>
      </c>
      <c r="JOD1" s="50"/>
      <c r="JOE1" s="50"/>
      <c r="JOF1" s="50"/>
      <c r="JOG1" s="50"/>
      <c r="JOH1" s="50"/>
      <c r="JOI1" s="50" t="s">
        <v>456</v>
      </c>
      <c r="JOJ1" s="50"/>
      <c r="JOK1" s="50"/>
      <c r="JOL1" s="50"/>
      <c r="JOM1" s="50"/>
      <c r="JON1" s="50"/>
      <c r="JOO1" s="50" t="s">
        <v>456</v>
      </c>
      <c r="JOP1" s="50"/>
      <c r="JOQ1" s="50"/>
      <c r="JOR1" s="50"/>
      <c r="JOS1" s="50"/>
      <c r="JOT1" s="50"/>
      <c r="JOU1" s="50" t="s">
        <v>456</v>
      </c>
      <c r="JOV1" s="50"/>
      <c r="JOW1" s="50"/>
      <c r="JOX1" s="50"/>
      <c r="JOY1" s="50"/>
      <c r="JOZ1" s="50"/>
      <c r="JPA1" s="50" t="s">
        <v>456</v>
      </c>
      <c r="JPB1" s="50"/>
      <c r="JPC1" s="50"/>
      <c r="JPD1" s="50"/>
      <c r="JPE1" s="50"/>
      <c r="JPF1" s="50"/>
      <c r="JPG1" s="50" t="s">
        <v>456</v>
      </c>
      <c r="JPH1" s="50"/>
      <c r="JPI1" s="50"/>
      <c r="JPJ1" s="50"/>
      <c r="JPK1" s="50"/>
      <c r="JPL1" s="50"/>
      <c r="JPM1" s="50" t="s">
        <v>456</v>
      </c>
      <c r="JPN1" s="50"/>
      <c r="JPO1" s="50"/>
      <c r="JPP1" s="50"/>
      <c r="JPQ1" s="50"/>
      <c r="JPR1" s="50"/>
      <c r="JPS1" s="50" t="s">
        <v>456</v>
      </c>
      <c r="JPT1" s="50"/>
      <c r="JPU1" s="50"/>
      <c r="JPV1" s="50"/>
      <c r="JPW1" s="50"/>
      <c r="JPX1" s="50"/>
      <c r="JPY1" s="50" t="s">
        <v>456</v>
      </c>
      <c r="JPZ1" s="50"/>
      <c r="JQA1" s="50"/>
      <c r="JQB1" s="50"/>
      <c r="JQC1" s="50"/>
      <c r="JQD1" s="50"/>
      <c r="JQE1" s="50" t="s">
        <v>456</v>
      </c>
      <c r="JQF1" s="50"/>
      <c r="JQG1" s="50"/>
      <c r="JQH1" s="50"/>
      <c r="JQI1" s="50"/>
      <c r="JQJ1" s="50"/>
      <c r="JQK1" s="50" t="s">
        <v>456</v>
      </c>
      <c r="JQL1" s="50"/>
      <c r="JQM1" s="50"/>
      <c r="JQN1" s="50"/>
      <c r="JQO1" s="50"/>
      <c r="JQP1" s="50"/>
      <c r="JQQ1" s="50" t="s">
        <v>456</v>
      </c>
      <c r="JQR1" s="50"/>
      <c r="JQS1" s="50"/>
      <c r="JQT1" s="50"/>
      <c r="JQU1" s="50"/>
      <c r="JQV1" s="50"/>
      <c r="JQW1" s="50" t="s">
        <v>456</v>
      </c>
      <c r="JQX1" s="50"/>
      <c r="JQY1" s="50"/>
      <c r="JQZ1" s="50"/>
      <c r="JRA1" s="50"/>
      <c r="JRB1" s="50"/>
      <c r="JRC1" s="50" t="s">
        <v>456</v>
      </c>
      <c r="JRD1" s="50"/>
      <c r="JRE1" s="50"/>
      <c r="JRF1" s="50"/>
      <c r="JRG1" s="50"/>
      <c r="JRH1" s="50"/>
      <c r="JRI1" s="50" t="s">
        <v>456</v>
      </c>
      <c r="JRJ1" s="50"/>
      <c r="JRK1" s="50"/>
      <c r="JRL1" s="50"/>
      <c r="JRM1" s="50"/>
      <c r="JRN1" s="50"/>
      <c r="JRO1" s="50" t="s">
        <v>456</v>
      </c>
      <c r="JRP1" s="50"/>
      <c r="JRQ1" s="50"/>
      <c r="JRR1" s="50"/>
      <c r="JRS1" s="50"/>
      <c r="JRT1" s="50"/>
      <c r="JRU1" s="50" t="s">
        <v>456</v>
      </c>
      <c r="JRV1" s="50"/>
      <c r="JRW1" s="50"/>
      <c r="JRX1" s="50"/>
      <c r="JRY1" s="50"/>
      <c r="JRZ1" s="50"/>
      <c r="JSA1" s="50" t="s">
        <v>456</v>
      </c>
      <c r="JSB1" s="50"/>
      <c r="JSC1" s="50"/>
      <c r="JSD1" s="50"/>
      <c r="JSE1" s="50"/>
      <c r="JSF1" s="50"/>
      <c r="JSG1" s="50" t="s">
        <v>456</v>
      </c>
      <c r="JSH1" s="50"/>
      <c r="JSI1" s="50"/>
      <c r="JSJ1" s="50"/>
      <c r="JSK1" s="50"/>
      <c r="JSL1" s="50"/>
      <c r="JSM1" s="50" t="s">
        <v>456</v>
      </c>
      <c r="JSN1" s="50"/>
      <c r="JSO1" s="50"/>
      <c r="JSP1" s="50"/>
      <c r="JSQ1" s="50"/>
      <c r="JSR1" s="50"/>
      <c r="JSS1" s="50" t="s">
        <v>456</v>
      </c>
      <c r="JST1" s="50"/>
      <c r="JSU1" s="50"/>
      <c r="JSV1" s="50"/>
      <c r="JSW1" s="50"/>
      <c r="JSX1" s="50"/>
      <c r="JSY1" s="50" t="s">
        <v>456</v>
      </c>
      <c r="JSZ1" s="50"/>
      <c r="JTA1" s="50"/>
      <c r="JTB1" s="50"/>
      <c r="JTC1" s="50"/>
      <c r="JTD1" s="50"/>
      <c r="JTE1" s="50" t="s">
        <v>456</v>
      </c>
      <c r="JTF1" s="50"/>
      <c r="JTG1" s="50"/>
      <c r="JTH1" s="50"/>
      <c r="JTI1" s="50"/>
      <c r="JTJ1" s="50"/>
      <c r="JTK1" s="50" t="s">
        <v>456</v>
      </c>
      <c r="JTL1" s="50"/>
      <c r="JTM1" s="50"/>
      <c r="JTN1" s="50"/>
      <c r="JTO1" s="50"/>
      <c r="JTP1" s="50"/>
      <c r="JTQ1" s="50" t="s">
        <v>456</v>
      </c>
      <c r="JTR1" s="50"/>
      <c r="JTS1" s="50"/>
      <c r="JTT1" s="50"/>
      <c r="JTU1" s="50"/>
      <c r="JTV1" s="50"/>
      <c r="JTW1" s="50" t="s">
        <v>456</v>
      </c>
      <c r="JTX1" s="50"/>
      <c r="JTY1" s="50"/>
      <c r="JTZ1" s="50"/>
      <c r="JUA1" s="50"/>
      <c r="JUB1" s="50"/>
      <c r="JUC1" s="50" t="s">
        <v>456</v>
      </c>
      <c r="JUD1" s="50"/>
      <c r="JUE1" s="50"/>
      <c r="JUF1" s="50"/>
      <c r="JUG1" s="50"/>
      <c r="JUH1" s="50"/>
      <c r="JUI1" s="50" t="s">
        <v>456</v>
      </c>
      <c r="JUJ1" s="50"/>
      <c r="JUK1" s="50"/>
      <c r="JUL1" s="50"/>
      <c r="JUM1" s="50"/>
      <c r="JUN1" s="50"/>
      <c r="JUO1" s="50" t="s">
        <v>456</v>
      </c>
      <c r="JUP1" s="50"/>
      <c r="JUQ1" s="50"/>
      <c r="JUR1" s="50"/>
      <c r="JUS1" s="50"/>
      <c r="JUT1" s="50"/>
      <c r="JUU1" s="50" t="s">
        <v>456</v>
      </c>
      <c r="JUV1" s="50"/>
      <c r="JUW1" s="50"/>
      <c r="JUX1" s="50"/>
      <c r="JUY1" s="50"/>
      <c r="JUZ1" s="50"/>
      <c r="JVA1" s="50" t="s">
        <v>456</v>
      </c>
      <c r="JVB1" s="50"/>
      <c r="JVC1" s="50"/>
      <c r="JVD1" s="50"/>
      <c r="JVE1" s="50"/>
      <c r="JVF1" s="50"/>
      <c r="JVG1" s="50" t="s">
        <v>456</v>
      </c>
      <c r="JVH1" s="50"/>
      <c r="JVI1" s="50"/>
      <c r="JVJ1" s="50"/>
      <c r="JVK1" s="50"/>
      <c r="JVL1" s="50"/>
      <c r="JVM1" s="50" t="s">
        <v>456</v>
      </c>
      <c r="JVN1" s="50"/>
      <c r="JVO1" s="50"/>
      <c r="JVP1" s="50"/>
      <c r="JVQ1" s="50"/>
      <c r="JVR1" s="50"/>
      <c r="JVS1" s="50" t="s">
        <v>456</v>
      </c>
      <c r="JVT1" s="50"/>
      <c r="JVU1" s="50"/>
      <c r="JVV1" s="50"/>
      <c r="JVW1" s="50"/>
      <c r="JVX1" s="50"/>
      <c r="JVY1" s="50" t="s">
        <v>456</v>
      </c>
      <c r="JVZ1" s="50"/>
      <c r="JWA1" s="50"/>
      <c r="JWB1" s="50"/>
      <c r="JWC1" s="50"/>
      <c r="JWD1" s="50"/>
      <c r="JWE1" s="50" t="s">
        <v>456</v>
      </c>
      <c r="JWF1" s="50"/>
      <c r="JWG1" s="50"/>
      <c r="JWH1" s="50"/>
      <c r="JWI1" s="50"/>
      <c r="JWJ1" s="50"/>
      <c r="JWK1" s="50" t="s">
        <v>456</v>
      </c>
      <c r="JWL1" s="50"/>
      <c r="JWM1" s="50"/>
      <c r="JWN1" s="50"/>
      <c r="JWO1" s="50"/>
      <c r="JWP1" s="50"/>
      <c r="JWQ1" s="50" t="s">
        <v>456</v>
      </c>
      <c r="JWR1" s="50"/>
      <c r="JWS1" s="50"/>
      <c r="JWT1" s="50"/>
      <c r="JWU1" s="50"/>
      <c r="JWV1" s="50"/>
      <c r="JWW1" s="50" t="s">
        <v>456</v>
      </c>
      <c r="JWX1" s="50"/>
      <c r="JWY1" s="50"/>
      <c r="JWZ1" s="50"/>
      <c r="JXA1" s="50"/>
      <c r="JXB1" s="50"/>
      <c r="JXC1" s="50" t="s">
        <v>456</v>
      </c>
      <c r="JXD1" s="50"/>
      <c r="JXE1" s="50"/>
      <c r="JXF1" s="50"/>
      <c r="JXG1" s="50"/>
      <c r="JXH1" s="50"/>
      <c r="JXI1" s="50" t="s">
        <v>456</v>
      </c>
      <c r="JXJ1" s="50"/>
      <c r="JXK1" s="50"/>
      <c r="JXL1" s="50"/>
      <c r="JXM1" s="50"/>
      <c r="JXN1" s="50"/>
      <c r="JXO1" s="50" t="s">
        <v>456</v>
      </c>
      <c r="JXP1" s="50"/>
      <c r="JXQ1" s="50"/>
      <c r="JXR1" s="50"/>
      <c r="JXS1" s="50"/>
      <c r="JXT1" s="50"/>
      <c r="JXU1" s="50" t="s">
        <v>456</v>
      </c>
      <c r="JXV1" s="50"/>
      <c r="JXW1" s="50"/>
      <c r="JXX1" s="50"/>
      <c r="JXY1" s="50"/>
      <c r="JXZ1" s="50"/>
      <c r="JYA1" s="50" t="s">
        <v>456</v>
      </c>
      <c r="JYB1" s="50"/>
      <c r="JYC1" s="50"/>
      <c r="JYD1" s="50"/>
      <c r="JYE1" s="50"/>
      <c r="JYF1" s="50"/>
      <c r="JYG1" s="50" t="s">
        <v>456</v>
      </c>
      <c r="JYH1" s="50"/>
      <c r="JYI1" s="50"/>
      <c r="JYJ1" s="50"/>
      <c r="JYK1" s="50"/>
      <c r="JYL1" s="50"/>
      <c r="JYM1" s="50" t="s">
        <v>456</v>
      </c>
      <c r="JYN1" s="50"/>
      <c r="JYO1" s="50"/>
      <c r="JYP1" s="50"/>
      <c r="JYQ1" s="50"/>
      <c r="JYR1" s="50"/>
      <c r="JYS1" s="50" t="s">
        <v>456</v>
      </c>
      <c r="JYT1" s="50"/>
      <c r="JYU1" s="50"/>
      <c r="JYV1" s="50"/>
      <c r="JYW1" s="50"/>
      <c r="JYX1" s="50"/>
      <c r="JYY1" s="50" t="s">
        <v>456</v>
      </c>
      <c r="JYZ1" s="50"/>
      <c r="JZA1" s="50"/>
      <c r="JZB1" s="50"/>
      <c r="JZC1" s="50"/>
      <c r="JZD1" s="50"/>
      <c r="JZE1" s="50" t="s">
        <v>456</v>
      </c>
      <c r="JZF1" s="50"/>
      <c r="JZG1" s="50"/>
      <c r="JZH1" s="50"/>
      <c r="JZI1" s="50"/>
      <c r="JZJ1" s="50"/>
      <c r="JZK1" s="50" t="s">
        <v>456</v>
      </c>
      <c r="JZL1" s="50"/>
      <c r="JZM1" s="50"/>
      <c r="JZN1" s="50"/>
      <c r="JZO1" s="50"/>
      <c r="JZP1" s="50"/>
      <c r="JZQ1" s="50" t="s">
        <v>456</v>
      </c>
      <c r="JZR1" s="50"/>
      <c r="JZS1" s="50"/>
      <c r="JZT1" s="50"/>
      <c r="JZU1" s="50"/>
      <c r="JZV1" s="50"/>
      <c r="JZW1" s="50" t="s">
        <v>456</v>
      </c>
      <c r="JZX1" s="50"/>
      <c r="JZY1" s="50"/>
      <c r="JZZ1" s="50"/>
      <c r="KAA1" s="50"/>
      <c r="KAB1" s="50"/>
      <c r="KAC1" s="50" t="s">
        <v>456</v>
      </c>
      <c r="KAD1" s="50"/>
      <c r="KAE1" s="50"/>
      <c r="KAF1" s="50"/>
      <c r="KAG1" s="50"/>
      <c r="KAH1" s="50"/>
      <c r="KAI1" s="50" t="s">
        <v>456</v>
      </c>
      <c r="KAJ1" s="50"/>
      <c r="KAK1" s="50"/>
      <c r="KAL1" s="50"/>
      <c r="KAM1" s="50"/>
      <c r="KAN1" s="50"/>
      <c r="KAO1" s="50" t="s">
        <v>456</v>
      </c>
      <c r="KAP1" s="50"/>
      <c r="KAQ1" s="50"/>
      <c r="KAR1" s="50"/>
      <c r="KAS1" s="50"/>
      <c r="KAT1" s="50"/>
      <c r="KAU1" s="50" t="s">
        <v>456</v>
      </c>
      <c r="KAV1" s="50"/>
      <c r="KAW1" s="50"/>
      <c r="KAX1" s="50"/>
      <c r="KAY1" s="50"/>
      <c r="KAZ1" s="50"/>
      <c r="KBA1" s="50" t="s">
        <v>456</v>
      </c>
      <c r="KBB1" s="50"/>
      <c r="KBC1" s="50"/>
      <c r="KBD1" s="50"/>
      <c r="KBE1" s="50"/>
      <c r="KBF1" s="50"/>
      <c r="KBG1" s="50" t="s">
        <v>456</v>
      </c>
      <c r="KBH1" s="50"/>
      <c r="KBI1" s="50"/>
      <c r="KBJ1" s="50"/>
      <c r="KBK1" s="50"/>
      <c r="KBL1" s="50"/>
      <c r="KBM1" s="50" t="s">
        <v>456</v>
      </c>
      <c r="KBN1" s="50"/>
      <c r="KBO1" s="50"/>
      <c r="KBP1" s="50"/>
      <c r="KBQ1" s="50"/>
      <c r="KBR1" s="50"/>
      <c r="KBS1" s="50" t="s">
        <v>456</v>
      </c>
      <c r="KBT1" s="50"/>
      <c r="KBU1" s="50"/>
      <c r="KBV1" s="50"/>
      <c r="KBW1" s="50"/>
      <c r="KBX1" s="50"/>
      <c r="KBY1" s="50" t="s">
        <v>456</v>
      </c>
      <c r="KBZ1" s="50"/>
      <c r="KCA1" s="50"/>
      <c r="KCB1" s="50"/>
      <c r="KCC1" s="50"/>
      <c r="KCD1" s="50"/>
      <c r="KCE1" s="50" t="s">
        <v>456</v>
      </c>
      <c r="KCF1" s="50"/>
      <c r="KCG1" s="50"/>
      <c r="KCH1" s="50"/>
      <c r="KCI1" s="50"/>
      <c r="KCJ1" s="50"/>
      <c r="KCK1" s="50" t="s">
        <v>456</v>
      </c>
      <c r="KCL1" s="50"/>
      <c r="KCM1" s="50"/>
      <c r="KCN1" s="50"/>
      <c r="KCO1" s="50"/>
      <c r="KCP1" s="50"/>
      <c r="KCQ1" s="50" t="s">
        <v>456</v>
      </c>
      <c r="KCR1" s="50"/>
      <c r="KCS1" s="50"/>
      <c r="KCT1" s="50"/>
      <c r="KCU1" s="50"/>
      <c r="KCV1" s="50"/>
      <c r="KCW1" s="50" t="s">
        <v>456</v>
      </c>
      <c r="KCX1" s="50"/>
      <c r="KCY1" s="50"/>
      <c r="KCZ1" s="50"/>
      <c r="KDA1" s="50"/>
      <c r="KDB1" s="50"/>
      <c r="KDC1" s="50" t="s">
        <v>456</v>
      </c>
      <c r="KDD1" s="50"/>
      <c r="KDE1" s="50"/>
      <c r="KDF1" s="50"/>
      <c r="KDG1" s="50"/>
      <c r="KDH1" s="50"/>
      <c r="KDI1" s="50" t="s">
        <v>456</v>
      </c>
      <c r="KDJ1" s="50"/>
      <c r="KDK1" s="50"/>
      <c r="KDL1" s="50"/>
      <c r="KDM1" s="50"/>
      <c r="KDN1" s="50"/>
      <c r="KDO1" s="50" t="s">
        <v>456</v>
      </c>
      <c r="KDP1" s="50"/>
      <c r="KDQ1" s="50"/>
      <c r="KDR1" s="50"/>
      <c r="KDS1" s="50"/>
      <c r="KDT1" s="50"/>
      <c r="KDU1" s="50" t="s">
        <v>456</v>
      </c>
      <c r="KDV1" s="50"/>
      <c r="KDW1" s="50"/>
      <c r="KDX1" s="50"/>
      <c r="KDY1" s="50"/>
      <c r="KDZ1" s="50"/>
      <c r="KEA1" s="50" t="s">
        <v>456</v>
      </c>
      <c r="KEB1" s="50"/>
      <c r="KEC1" s="50"/>
      <c r="KED1" s="50"/>
      <c r="KEE1" s="50"/>
      <c r="KEF1" s="50"/>
      <c r="KEG1" s="50" t="s">
        <v>456</v>
      </c>
      <c r="KEH1" s="50"/>
      <c r="KEI1" s="50"/>
      <c r="KEJ1" s="50"/>
      <c r="KEK1" s="50"/>
      <c r="KEL1" s="50"/>
      <c r="KEM1" s="50" t="s">
        <v>456</v>
      </c>
      <c r="KEN1" s="50"/>
      <c r="KEO1" s="50"/>
      <c r="KEP1" s="50"/>
      <c r="KEQ1" s="50"/>
      <c r="KER1" s="50"/>
      <c r="KES1" s="50" t="s">
        <v>456</v>
      </c>
      <c r="KET1" s="50"/>
      <c r="KEU1" s="50"/>
      <c r="KEV1" s="50"/>
      <c r="KEW1" s="50"/>
      <c r="KEX1" s="50"/>
      <c r="KEY1" s="50" t="s">
        <v>456</v>
      </c>
      <c r="KEZ1" s="50"/>
      <c r="KFA1" s="50"/>
      <c r="KFB1" s="50"/>
      <c r="KFC1" s="50"/>
      <c r="KFD1" s="50"/>
      <c r="KFE1" s="50" t="s">
        <v>456</v>
      </c>
      <c r="KFF1" s="50"/>
      <c r="KFG1" s="50"/>
      <c r="KFH1" s="50"/>
      <c r="KFI1" s="50"/>
      <c r="KFJ1" s="50"/>
      <c r="KFK1" s="50" t="s">
        <v>456</v>
      </c>
      <c r="KFL1" s="50"/>
      <c r="KFM1" s="50"/>
      <c r="KFN1" s="50"/>
      <c r="KFO1" s="50"/>
      <c r="KFP1" s="50"/>
      <c r="KFQ1" s="50" t="s">
        <v>456</v>
      </c>
      <c r="KFR1" s="50"/>
      <c r="KFS1" s="50"/>
      <c r="KFT1" s="50"/>
      <c r="KFU1" s="50"/>
      <c r="KFV1" s="50"/>
      <c r="KFW1" s="50" t="s">
        <v>456</v>
      </c>
      <c r="KFX1" s="50"/>
      <c r="KFY1" s="50"/>
      <c r="KFZ1" s="50"/>
      <c r="KGA1" s="50"/>
      <c r="KGB1" s="50"/>
      <c r="KGC1" s="50" t="s">
        <v>456</v>
      </c>
      <c r="KGD1" s="50"/>
      <c r="KGE1" s="50"/>
      <c r="KGF1" s="50"/>
      <c r="KGG1" s="50"/>
      <c r="KGH1" s="50"/>
      <c r="KGI1" s="50" t="s">
        <v>456</v>
      </c>
      <c r="KGJ1" s="50"/>
      <c r="KGK1" s="50"/>
      <c r="KGL1" s="50"/>
      <c r="KGM1" s="50"/>
      <c r="KGN1" s="50"/>
      <c r="KGO1" s="50" t="s">
        <v>456</v>
      </c>
      <c r="KGP1" s="50"/>
      <c r="KGQ1" s="50"/>
      <c r="KGR1" s="50"/>
      <c r="KGS1" s="50"/>
      <c r="KGT1" s="50"/>
      <c r="KGU1" s="50" t="s">
        <v>456</v>
      </c>
      <c r="KGV1" s="50"/>
      <c r="KGW1" s="50"/>
      <c r="KGX1" s="50"/>
      <c r="KGY1" s="50"/>
      <c r="KGZ1" s="50"/>
      <c r="KHA1" s="50" t="s">
        <v>456</v>
      </c>
      <c r="KHB1" s="50"/>
      <c r="KHC1" s="50"/>
      <c r="KHD1" s="50"/>
      <c r="KHE1" s="50"/>
      <c r="KHF1" s="50"/>
      <c r="KHG1" s="50" t="s">
        <v>456</v>
      </c>
      <c r="KHH1" s="50"/>
      <c r="KHI1" s="50"/>
      <c r="KHJ1" s="50"/>
      <c r="KHK1" s="50"/>
      <c r="KHL1" s="50"/>
      <c r="KHM1" s="50" t="s">
        <v>456</v>
      </c>
      <c r="KHN1" s="50"/>
      <c r="KHO1" s="50"/>
      <c r="KHP1" s="50"/>
      <c r="KHQ1" s="50"/>
      <c r="KHR1" s="50"/>
      <c r="KHS1" s="50" t="s">
        <v>456</v>
      </c>
      <c r="KHT1" s="50"/>
      <c r="KHU1" s="50"/>
      <c r="KHV1" s="50"/>
      <c r="KHW1" s="50"/>
      <c r="KHX1" s="50"/>
      <c r="KHY1" s="50" t="s">
        <v>456</v>
      </c>
      <c r="KHZ1" s="50"/>
      <c r="KIA1" s="50"/>
      <c r="KIB1" s="50"/>
      <c r="KIC1" s="50"/>
      <c r="KID1" s="50"/>
      <c r="KIE1" s="50" t="s">
        <v>456</v>
      </c>
      <c r="KIF1" s="50"/>
      <c r="KIG1" s="50"/>
      <c r="KIH1" s="50"/>
      <c r="KII1" s="50"/>
      <c r="KIJ1" s="50"/>
      <c r="KIK1" s="50" t="s">
        <v>456</v>
      </c>
      <c r="KIL1" s="50"/>
      <c r="KIM1" s="50"/>
      <c r="KIN1" s="50"/>
      <c r="KIO1" s="50"/>
      <c r="KIP1" s="50"/>
      <c r="KIQ1" s="50" t="s">
        <v>456</v>
      </c>
      <c r="KIR1" s="50"/>
      <c r="KIS1" s="50"/>
      <c r="KIT1" s="50"/>
      <c r="KIU1" s="50"/>
      <c r="KIV1" s="50"/>
      <c r="KIW1" s="50" t="s">
        <v>456</v>
      </c>
      <c r="KIX1" s="50"/>
      <c r="KIY1" s="50"/>
      <c r="KIZ1" s="50"/>
      <c r="KJA1" s="50"/>
      <c r="KJB1" s="50"/>
      <c r="KJC1" s="50" t="s">
        <v>456</v>
      </c>
      <c r="KJD1" s="50"/>
      <c r="KJE1" s="50"/>
      <c r="KJF1" s="50"/>
      <c r="KJG1" s="50"/>
      <c r="KJH1" s="50"/>
      <c r="KJI1" s="50" t="s">
        <v>456</v>
      </c>
      <c r="KJJ1" s="50"/>
      <c r="KJK1" s="50"/>
      <c r="KJL1" s="50"/>
      <c r="KJM1" s="50"/>
      <c r="KJN1" s="50"/>
      <c r="KJO1" s="50" t="s">
        <v>456</v>
      </c>
      <c r="KJP1" s="50"/>
      <c r="KJQ1" s="50"/>
      <c r="KJR1" s="50"/>
      <c r="KJS1" s="50"/>
      <c r="KJT1" s="50"/>
      <c r="KJU1" s="50" t="s">
        <v>456</v>
      </c>
      <c r="KJV1" s="50"/>
      <c r="KJW1" s="50"/>
      <c r="KJX1" s="50"/>
      <c r="KJY1" s="50"/>
      <c r="KJZ1" s="50"/>
      <c r="KKA1" s="50" t="s">
        <v>456</v>
      </c>
      <c r="KKB1" s="50"/>
      <c r="KKC1" s="50"/>
      <c r="KKD1" s="50"/>
      <c r="KKE1" s="50"/>
      <c r="KKF1" s="50"/>
      <c r="KKG1" s="50" t="s">
        <v>456</v>
      </c>
      <c r="KKH1" s="50"/>
      <c r="KKI1" s="50"/>
      <c r="KKJ1" s="50"/>
      <c r="KKK1" s="50"/>
      <c r="KKL1" s="50"/>
      <c r="KKM1" s="50" t="s">
        <v>456</v>
      </c>
      <c r="KKN1" s="50"/>
      <c r="KKO1" s="50"/>
      <c r="KKP1" s="50"/>
      <c r="KKQ1" s="50"/>
      <c r="KKR1" s="50"/>
      <c r="KKS1" s="50" t="s">
        <v>456</v>
      </c>
      <c r="KKT1" s="50"/>
      <c r="KKU1" s="50"/>
      <c r="KKV1" s="50"/>
      <c r="KKW1" s="50"/>
      <c r="KKX1" s="50"/>
      <c r="KKY1" s="50" t="s">
        <v>456</v>
      </c>
      <c r="KKZ1" s="50"/>
      <c r="KLA1" s="50"/>
      <c r="KLB1" s="50"/>
      <c r="KLC1" s="50"/>
      <c r="KLD1" s="50"/>
      <c r="KLE1" s="50" t="s">
        <v>456</v>
      </c>
      <c r="KLF1" s="50"/>
      <c r="KLG1" s="50"/>
      <c r="KLH1" s="50"/>
      <c r="KLI1" s="50"/>
      <c r="KLJ1" s="50"/>
      <c r="KLK1" s="50" t="s">
        <v>456</v>
      </c>
      <c r="KLL1" s="50"/>
      <c r="KLM1" s="50"/>
      <c r="KLN1" s="50"/>
      <c r="KLO1" s="50"/>
      <c r="KLP1" s="50"/>
      <c r="KLQ1" s="50" t="s">
        <v>456</v>
      </c>
      <c r="KLR1" s="50"/>
      <c r="KLS1" s="50"/>
      <c r="KLT1" s="50"/>
      <c r="KLU1" s="50"/>
      <c r="KLV1" s="50"/>
      <c r="KLW1" s="50" t="s">
        <v>456</v>
      </c>
      <c r="KLX1" s="50"/>
      <c r="KLY1" s="50"/>
      <c r="KLZ1" s="50"/>
      <c r="KMA1" s="50"/>
      <c r="KMB1" s="50"/>
      <c r="KMC1" s="50" t="s">
        <v>456</v>
      </c>
      <c r="KMD1" s="50"/>
      <c r="KME1" s="50"/>
      <c r="KMF1" s="50"/>
      <c r="KMG1" s="50"/>
      <c r="KMH1" s="50"/>
      <c r="KMI1" s="50" t="s">
        <v>456</v>
      </c>
      <c r="KMJ1" s="50"/>
      <c r="KMK1" s="50"/>
      <c r="KML1" s="50"/>
      <c r="KMM1" s="50"/>
      <c r="KMN1" s="50"/>
      <c r="KMO1" s="50" t="s">
        <v>456</v>
      </c>
      <c r="KMP1" s="50"/>
      <c r="KMQ1" s="50"/>
      <c r="KMR1" s="50"/>
      <c r="KMS1" s="50"/>
      <c r="KMT1" s="50"/>
      <c r="KMU1" s="50" t="s">
        <v>456</v>
      </c>
      <c r="KMV1" s="50"/>
      <c r="KMW1" s="50"/>
      <c r="KMX1" s="50"/>
      <c r="KMY1" s="50"/>
      <c r="KMZ1" s="50"/>
      <c r="KNA1" s="50" t="s">
        <v>456</v>
      </c>
      <c r="KNB1" s="50"/>
      <c r="KNC1" s="50"/>
      <c r="KND1" s="50"/>
      <c r="KNE1" s="50"/>
      <c r="KNF1" s="50"/>
      <c r="KNG1" s="50" t="s">
        <v>456</v>
      </c>
      <c r="KNH1" s="50"/>
      <c r="KNI1" s="50"/>
      <c r="KNJ1" s="50"/>
      <c r="KNK1" s="50"/>
      <c r="KNL1" s="50"/>
      <c r="KNM1" s="50" t="s">
        <v>456</v>
      </c>
      <c r="KNN1" s="50"/>
      <c r="KNO1" s="50"/>
      <c r="KNP1" s="50"/>
      <c r="KNQ1" s="50"/>
      <c r="KNR1" s="50"/>
      <c r="KNS1" s="50" t="s">
        <v>456</v>
      </c>
      <c r="KNT1" s="50"/>
      <c r="KNU1" s="50"/>
      <c r="KNV1" s="50"/>
      <c r="KNW1" s="50"/>
      <c r="KNX1" s="50"/>
      <c r="KNY1" s="50" t="s">
        <v>456</v>
      </c>
      <c r="KNZ1" s="50"/>
      <c r="KOA1" s="50"/>
      <c r="KOB1" s="50"/>
      <c r="KOC1" s="50"/>
      <c r="KOD1" s="50"/>
      <c r="KOE1" s="50" t="s">
        <v>456</v>
      </c>
      <c r="KOF1" s="50"/>
      <c r="KOG1" s="50"/>
      <c r="KOH1" s="50"/>
      <c r="KOI1" s="50"/>
      <c r="KOJ1" s="50"/>
      <c r="KOK1" s="50" t="s">
        <v>456</v>
      </c>
      <c r="KOL1" s="50"/>
      <c r="KOM1" s="50"/>
      <c r="KON1" s="50"/>
      <c r="KOO1" s="50"/>
      <c r="KOP1" s="50"/>
      <c r="KOQ1" s="50" t="s">
        <v>456</v>
      </c>
      <c r="KOR1" s="50"/>
      <c r="KOS1" s="50"/>
      <c r="KOT1" s="50"/>
      <c r="KOU1" s="50"/>
      <c r="KOV1" s="50"/>
      <c r="KOW1" s="50" t="s">
        <v>456</v>
      </c>
      <c r="KOX1" s="50"/>
      <c r="KOY1" s="50"/>
      <c r="KOZ1" s="50"/>
      <c r="KPA1" s="50"/>
      <c r="KPB1" s="50"/>
      <c r="KPC1" s="50" t="s">
        <v>456</v>
      </c>
      <c r="KPD1" s="50"/>
      <c r="KPE1" s="50"/>
      <c r="KPF1" s="50"/>
      <c r="KPG1" s="50"/>
      <c r="KPH1" s="50"/>
      <c r="KPI1" s="50" t="s">
        <v>456</v>
      </c>
      <c r="KPJ1" s="50"/>
      <c r="KPK1" s="50"/>
      <c r="KPL1" s="50"/>
      <c r="KPM1" s="50"/>
      <c r="KPN1" s="50"/>
      <c r="KPO1" s="50" t="s">
        <v>456</v>
      </c>
      <c r="KPP1" s="50"/>
      <c r="KPQ1" s="50"/>
      <c r="KPR1" s="50"/>
      <c r="KPS1" s="50"/>
      <c r="KPT1" s="50"/>
      <c r="KPU1" s="50" t="s">
        <v>456</v>
      </c>
      <c r="KPV1" s="50"/>
      <c r="KPW1" s="50"/>
      <c r="KPX1" s="50"/>
      <c r="KPY1" s="50"/>
      <c r="KPZ1" s="50"/>
      <c r="KQA1" s="50" t="s">
        <v>456</v>
      </c>
      <c r="KQB1" s="50"/>
      <c r="KQC1" s="50"/>
      <c r="KQD1" s="50"/>
      <c r="KQE1" s="50"/>
      <c r="KQF1" s="50"/>
      <c r="KQG1" s="50" t="s">
        <v>456</v>
      </c>
      <c r="KQH1" s="50"/>
      <c r="KQI1" s="50"/>
      <c r="KQJ1" s="50"/>
      <c r="KQK1" s="50"/>
      <c r="KQL1" s="50"/>
      <c r="KQM1" s="50" t="s">
        <v>456</v>
      </c>
      <c r="KQN1" s="50"/>
      <c r="KQO1" s="50"/>
      <c r="KQP1" s="50"/>
      <c r="KQQ1" s="50"/>
      <c r="KQR1" s="50"/>
      <c r="KQS1" s="50" t="s">
        <v>456</v>
      </c>
      <c r="KQT1" s="50"/>
      <c r="KQU1" s="50"/>
      <c r="KQV1" s="50"/>
      <c r="KQW1" s="50"/>
      <c r="KQX1" s="50"/>
      <c r="KQY1" s="50" t="s">
        <v>456</v>
      </c>
      <c r="KQZ1" s="50"/>
      <c r="KRA1" s="50"/>
      <c r="KRB1" s="50"/>
      <c r="KRC1" s="50"/>
      <c r="KRD1" s="50"/>
      <c r="KRE1" s="50" t="s">
        <v>456</v>
      </c>
      <c r="KRF1" s="50"/>
      <c r="KRG1" s="50"/>
      <c r="KRH1" s="50"/>
      <c r="KRI1" s="50"/>
      <c r="KRJ1" s="50"/>
      <c r="KRK1" s="50" t="s">
        <v>456</v>
      </c>
      <c r="KRL1" s="50"/>
      <c r="KRM1" s="50"/>
      <c r="KRN1" s="50"/>
      <c r="KRO1" s="50"/>
      <c r="KRP1" s="50"/>
      <c r="KRQ1" s="50" t="s">
        <v>456</v>
      </c>
      <c r="KRR1" s="50"/>
      <c r="KRS1" s="50"/>
      <c r="KRT1" s="50"/>
      <c r="KRU1" s="50"/>
      <c r="KRV1" s="50"/>
      <c r="KRW1" s="50" t="s">
        <v>456</v>
      </c>
      <c r="KRX1" s="50"/>
      <c r="KRY1" s="50"/>
      <c r="KRZ1" s="50"/>
      <c r="KSA1" s="50"/>
      <c r="KSB1" s="50"/>
      <c r="KSC1" s="50" t="s">
        <v>456</v>
      </c>
      <c r="KSD1" s="50"/>
      <c r="KSE1" s="50"/>
      <c r="KSF1" s="50"/>
      <c r="KSG1" s="50"/>
      <c r="KSH1" s="50"/>
      <c r="KSI1" s="50" t="s">
        <v>456</v>
      </c>
      <c r="KSJ1" s="50"/>
      <c r="KSK1" s="50"/>
      <c r="KSL1" s="50"/>
      <c r="KSM1" s="50"/>
      <c r="KSN1" s="50"/>
      <c r="KSO1" s="50" t="s">
        <v>456</v>
      </c>
      <c r="KSP1" s="50"/>
      <c r="KSQ1" s="50"/>
      <c r="KSR1" s="50"/>
      <c r="KSS1" s="50"/>
      <c r="KST1" s="50"/>
      <c r="KSU1" s="50" t="s">
        <v>456</v>
      </c>
      <c r="KSV1" s="50"/>
      <c r="KSW1" s="50"/>
      <c r="KSX1" s="50"/>
      <c r="KSY1" s="50"/>
      <c r="KSZ1" s="50"/>
      <c r="KTA1" s="50" t="s">
        <v>456</v>
      </c>
      <c r="KTB1" s="50"/>
      <c r="KTC1" s="50"/>
      <c r="KTD1" s="50"/>
      <c r="KTE1" s="50"/>
      <c r="KTF1" s="50"/>
      <c r="KTG1" s="50" t="s">
        <v>456</v>
      </c>
      <c r="KTH1" s="50"/>
      <c r="KTI1" s="50"/>
      <c r="KTJ1" s="50"/>
      <c r="KTK1" s="50"/>
      <c r="KTL1" s="50"/>
      <c r="KTM1" s="50" t="s">
        <v>456</v>
      </c>
      <c r="KTN1" s="50"/>
      <c r="KTO1" s="50"/>
      <c r="KTP1" s="50"/>
      <c r="KTQ1" s="50"/>
      <c r="KTR1" s="50"/>
      <c r="KTS1" s="50" t="s">
        <v>456</v>
      </c>
      <c r="KTT1" s="50"/>
      <c r="KTU1" s="50"/>
      <c r="KTV1" s="50"/>
      <c r="KTW1" s="50"/>
      <c r="KTX1" s="50"/>
      <c r="KTY1" s="50" t="s">
        <v>456</v>
      </c>
      <c r="KTZ1" s="50"/>
      <c r="KUA1" s="50"/>
      <c r="KUB1" s="50"/>
      <c r="KUC1" s="50"/>
      <c r="KUD1" s="50"/>
      <c r="KUE1" s="50" t="s">
        <v>456</v>
      </c>
      <c r="KUF1" s="50"/>
      <c r="KUG1" s="50"/>
      <c r="KUH1" s="50"/>
      <c r="KUI1" s="50"/>
      <c r="KUJ1" s="50"/>
      <c r="KUK1" s="50" t="s">
        <v>456</v>
      </c>
      <c r="KUL1" s="50"/>
      <c r="KUM1" s="50"/>
      <c r="KUN1" s="50"/>
      <c r="KUO1" s="50"/>
      <c r="KUP1" s="50"/>
      <c r="KUQ1" s="50" t="s">
        <v>456</v>
      </c>
      <c r="KUR1" s="50"/>
      <c r="KUS1" s="50"/>
      <c r="KUT1" s="50"/>
      <c r="KUU1" s="50"/>
      <c r="KUV1" s="50"/>
      <c r="KUW1" s="50" t="s">
        <v>456</v>
      </c>
      <c r="KUX1" s="50"/>
      <c r="KUY1" s="50"/>
      <c r="KUZ1" s="50"/>
      <c r="KVA1" s="50"/>
      <c r="KVB1" s="50"/>
      <c r="KVC1" s="50" t="s">
        <v>456</v>
      </c>
      <c r="KVD1" s="50"/>
      <c r="KVE1" s="50"/>
      <c r="KVF1" s="50"/>
      <c r="KVG1" s="50"/>
      <c r="KVH1" s="50"/>
      <c r="KVI1" s="50" t="s">
        <v>456</v>
      </c>
      <c r="KVJ1" s="50"/>
      <c r="KVK1" s="50"/>
      <c r="KVL1" s="50"/>
      <c r="KVM1" s="50"/>
      <c r="KVN1" s="50"/>
      <c r="KVO1" s="50" t="s">
        <v>456</v>
      </c>
      <c r="KVP1" s="50"/>
      <c r="KVQ1" s="50"/>
      <c r="KVR1" s="50"/>
      <c r="KVS1" s="50"/>
      <c r="KVT1" s="50"/>
      <c r="KVU1" s="50" t="s">
        <v>456</v>
      </c>
      <c r="KVV1" s="50"/>
      <c r="KVW1" s="50"/>
      <c r="KVX1" s="50"/>
      <c r="KVY1" s="50"/>
      <c r="KVZ1" s="50"/>
      <c r="KWA1" s="50" t="s">
        <v>456</v>
      </c>
      <c r="KWB1" s="50"/>
      <c r="KWC1" s="50"/>
      <c r="KWD1" s="50"/>
      <c r="KWE1" s="50"/>
      <c r="KWF1" s="50"/>
      <c r="KWG1" s="50" t="s">
        <v>456</v>
      </c>
      <c r="KWH1" s="50"/>
      <c r="KWI1" s="50"/>
      <c r="KWJ1" s="50"/>
      <c r="KWK1" s="50"/>
      <c r="KWL1" s="50"/>
      <c r="KWM1" s="50" t="s">
        <v>456</v>
      </c>
      <c r="KWN1" s="50"/>
      <c r="KWO1" s="50"/>
      <c r="KWP1" s="50"/>
      <c r="KWQ1" s="50"/>
      <c r="KWR1" s="50"/>
      <c r="KWS1" s="50" t="s">
        <v>456</v>
      </c>
      <c r="KWT1" s="50"/>
      <c r="KWU1" s="50"/>
      <c r="KWV1" s="50"/>
      <c r="KWW1" s="50"/>
      <c r="KWX1" s="50"/>
      <c r="KWY1" s="50" t="s">
        <v>456</v>
      </c>
      <c r="KWZ1" s="50"/>
      <c r="KXA1" s="50"/>
      <c r="KXB1" s="50"/>
      <c r="KXC1" s="50"/>
      <c r="KXD1" s="50"/>
      <c r="KXE1" s="50" t="s">
        <v>456</v>
      </c>
      <c r="KXF1" s="50"/>
      <c r="KXG1" s="50"/>
      <c r="KXH1" s="50"/>
      <c r="KXI1" s="50"/>
      <c r="KXJ1" s="50"/>
      <c r="KXK1" s="50" t="s">
        <v>456</v>
      </c>
      <c r="KXL1" s="50"/>
      <c r="KXM1" s="50"/>
      <c r="KXN1" s="50"/>
      <c r="KXO1" s="50"/>
      <c r="KXP1" s="50"/>
      <c r="KXQ1" s="50" t="s">
        <v>456</v>
      </c>
      <c r="KXR1" s="50"/>
      <c r="KXS1" s="50"/>
      <c r="KXT1" s="50"/>
      <c r="KXU1" s="50"/>
      <c r="KXV1" s="50"/>
      <c r="KXW1" s="50" t="s">
        <v>456</v>
      </c>
      <c r="KXX1" s="50"/>
      <c r="KXY1" s="50"/>
      <c r="KXZ1" s="50"/>
      <c r="KYA1" s="50"/>
      <c r="KYB1" s="50"/>
      <c r="KYC1" s="50" t="s">
        <v>456</v>
      </c>
      <c r="KYD1" s="50"/>
      <c r="KYE1" s="50"/>
      <c r="KYF1" s="50"/>
      <c r="KYG1" s="50"/>
      <c r="KYH1" s="50"/>
      <c r="KYI1" s="50" t="s">
        <v>456</v>
      </c>
      <c r="KYJ1" s="50"/>
      <c r="KYK1" s="50"/>
      <c r="KYL1" s="50"/>
      <c r="KYM1" s="50"/>
      <c r="KYN1" s="50"/>
      <c r="KYO1" s="50" t="s">
        <v>456</v>
      </c>
      <c r="KYP1" s="50"/>
      <c r="KYQ1" s="50"/>
      <c r="KYR1" s="50"/>
      <c r="KYS1" s="50"/>
      <c r="KYT1" s="50"/>
      <c r="KYU1" s="50" t="s">
        <v>456</v>
      </c>
      <c r="KYV1" s="50"/>
      <c r="KYW1" s="50"/>
      <c r="KYX1" s="50"/>
      <c r="KYY1" s="50"/>
      <c r="KYZ1" s="50"/>
      <c r="KZA1" s="50" t="s">
        <v>456</v>
      </c>
      <c r="KZB1" s="50"/>
      <c r="KZC1" s="50"/>
      <c r="KZD1" s="50"/>
      <c r="KZE1" s="50"/>
      <c r="KZF1" s="50"/>
      <c r="KZG1" s="50" t="s">
        <v>456</v>
      </c>
      <c r="KZH1" s="50"/>
      <c r="KZI1" s="50"/>
      <c r="KZJ1" s="50"/>
      <c r="KZK1" s="50"/>
      <c r="KZL1" s="50"/>
      <c r="KZM1" s="50" t="s">
        <v>456</v>
      </c>
      <c r="KZN1" s="50"/>
      <c r="KZO1" s="50"/>
      <c r="KZP1" s="50"/>
      <c r="KZQ1" s="50"/>
      <c r="KZR1" s="50"/>
      <c r="KZS1" s="50" t="s">
        <v>456</v>
      </c>
      <c r="KZT1" s="50"/>
      <c r="KZU1" s="50"/>
      <c r="KZV1" s="50"/>
      <c r="KZW1" s="50"/>
      <c r="KZX1" s="50"/>
      <c r="KZY1" s="50" t="s">
        <v>456</v>
      </c>
      <c r="KZZ1" s="50"/>
      <c r="LAA1" s="50"/>
      <c r="LAB1" s="50"/>
      <c r="LAC1" s="50"/>
      <c r="LAD1" s="50"/>
      <c r="LAE1" s="50" t="s">
        <v>456</v>
      </c>
      <c r="LAF1" s="50"/>
      <c r="LAG1" s="50"/>
      <c r="LAH1" s="50"/>
      <c r="LAI1" s="50"/>
      <c r="LAJ1" s="50"/>
      <c r="LAK1" s="50" t="s">
        <v>456</v>
      </c>
      <c r="LAL1" s="50"/>
      <c r="LAM1" s="50"/>
      <c r="LAN1" s="50"/>
      <c r="LAO1" s="50"/>
      <c r="LAP1" s="50"/>
      <c r="LAQ1" s="50" t="s">
        <v>456</v>
      </c>
      <c r="LAR1" s="50"/>
      <c r="LAS1" s="50"/>
      <c r="LAT1" s="50"/>
      <c r="LAU1" s="50"/>
      <c r="LAV1" s="50"/>
      <c r="LAW1" s="50" t="s">
        <v>456</v>
      </c>
      <c r="LAX1" s="50"/>
      <c r="LAY1" s="50"/>
      <c r="LAZ1" s="50"/>
      <c r="LBA1" s="50"/>
      <c r="LBB1" s="50"/>
      <c r="LBC1" s="50" t="s">
        <v>456</v>
      </c>
      <c r="LBD1" s="50"/>
      <c r="LBE1" s="50"/>
      <c r="LBF1" s="50"/>
      <c r="LBG1" s="50"/>
      <c r="LBH1" s="50"/>
      <c r="LBI1" s="50" t="s">
        <v>456</v>
      </c>
      <c r="LBJ1" s="50"/>
      <c r="LBK1" s="50"/>
      <c r="LBL1" s="50"/>
      <c r="LBM1" s="50"/>
      <c r="LBN1" s="50"/>
      <c r="LBO1" s="50" t="s">
        <v>456</v>
      </c>
      <c r="LBP1" s="50"/>
      <c r="LBQ1" s="50"/>
      <c r="LBR1" s="50"/>
      <c r="LBS1" s="50"/>
      <c r="LBT1" s="50"/>
      <c r="LBU1" s="50" t="s">
        <v>456</v>
      </c>
      <c r="LBV1" s="50"/>
      <c r="LBW1" s="50"/>
      <c r="LBX1" s="50"/>
      <c r="LBY1" s="50"/>
      <c r="LBZ1" s="50"/>
      <c r="LCA1" s="50" t="s">
        <v>456</v>
      </c>
      <c r="LCB1" s="50"/>
      <c r="LCC1" s="50"/>
      <c r="LCD1" s="50"/>
      <c r="LCE1" s="50"/>
      <c r="LCF1" s="50"/>
      <c r="LCG1" s="50" t="s">
        <v>456</v>
      </c>
      <c r="LCH1" s="50"/>
      <c r="LCI1" s="50"/>
      <c r="LCJ1" s="50"/>
      <c r="LCK1" s="50"/>
      <c r="LCL1" s="50"/>
      <c r="LCM1" s="50" t="s">
        <v>456</v>
      </c>
      <c r="LCN1" s="50"/>
      <c r="LCO1" s="50"/>
      <c r="LCP1" s="50"/>
      <c r="LCQ1" s="50"/>
      <c r="LCR1" s="50"/>
      <c r="LCS1" s="50" t="s">
        <v>456</v>
      </c>
      <c r="LCT1" s="50"/>
      <c r="LCU1" s="50"/>
      <c r="LCV1" s="50"/>
      <c r="LCW1" s="50"/>
      <c r="LCX1" s="50"/>
      <c r="LCY1" s="50" t="s">
        <v>456</v>
      </c>
      <c r="LCZ1" s="50"/>
      <c r="LDA1" s="50"/>
      <c r="LDB1" s="50"/>
      <c r="LDC1" s="50"/>
      <c r="LDD1" s="50"/>
      <c r="LDE1" s="50" t="s">
        <v>456</v>
      </c>
      <c r="LDF1" s="50"/>
      <c r="LDG1" s="50"/>
      <c r="LDH1" s="50"/>
      <c r="LDI1" s="50"/>
      <c r="LDJ1" s="50"/>
      <c r="LDK1" s="50" t="s">
        <v>456</v>
      </c>
      <c r="LDL1" s="50"/>
      <c r="LDM1" s="50"/>
      <c r="LDN1" s="50"/>
      <c r="LDO1" s="50"/>
      <c r="LDP1" s="50"/>
      <c r="LDQ1" s="50" t="s">
        <v>456</v>
      </c>
      <c r="LDR1" s="50"/>
      <c r="LDS1" s="50"/>
      <c r="LDT1" s="50"/>
      <c r="LDU1" s="50"/>
      <c r="LDV1" s="50"/>
      <c r="LDW1" s="50" t="s">
        <v>456</v>
      </c>
      <c r="LDX1" s="50"/>
      <c r="LDY1" s="50"/>
      <c r="LDZ1" s="50"/>
      <c r="LEA1" s="50"/>
      <c r="LEB1" s="50"/>
      <c r="LEC1" s="50" t="s">
        <v>456</v>
      </c>
      <c r="LED1" s="50"/>
      <c r="LEE1" s="50"/>
      <c r="LEF1" s="50"/>
      <c r="LEG1" s="50"/>
      <c r="LEH1" s="50"/>
      <c r="LEI1" s="50" t="s">
        <v>456</v>
      </c>
      <c r="LEJ1" s="50"/>
      <c r="LEK1" s="50"/>
      <c r="LEL1" s="50"/>
      <c r="LEM1" s="50"/>
      <c r="LEN1" s="50"/>
      <c r="LEO1" s="50" t="s">
        <v>456</v>
      </c>
      <c r="LEP1" s="50"/>
      <c r="LEQ1" s="50"/>
      <c r="LER1" s="50"/>
      <c r="LES1" s="50"/>
      <c r="LET1" s="50"/>
      <c r="LEU1" s="50" t="s">
        <v>456</v>
      </c>
      <c r="LEV1" s="50"/>
      <c r="LEW1" s="50"/>
      <c r="LEX1" s="50"/>
      <c r="LEY1" s="50"/>
      <c r="LEZ1" s="50"/>
      <c r="LFA1" s="50" t="s">
        <v>456</v>
      </c>
      <c r="LFB1" s="50"/>
      <c r="LFC1" s="50"/>
      <c r="LFD1" s="50"/>
      <c r="LFE1" s="50"/>
      <c r="LFF1" s="50"/>
      <c r="LFG1" s="50" t="s">
        <v>456</v>
      </c>
      <c r="LFH1" s="50"/>
      <c r="LFI1" s="50"/>
      <c r="LFJ1" s="50"/>
      <c r="LFK1" s="50"/>
      <c r="LFL1" s="50"/>
      <c r="LFM1" s="50" t="s">
        <v>456</v>
      </c>
      <c r="LFN1" s="50"/>
      <c r="LFO1" s="50"/>
      <c r="LFP1" s="50"/>
      <c r="LFQ1" s="50"/>
      <c r="LFR1" s="50"/>
      <c r="LFS1" s="50" t="s">
        <v>456</v>
      </c>
      <c r="LFT1" s="50"/>
      <c r="LFU1" s="50"/>
      <c r="LFV1" s="50"/>
      <c r="LFW1" s="50"/>
      <c r="LFX1" s="50"/>
      <c r="LFY1" s="50" t="s">
        <v>456</v>
      </c>
      <c r="LFZ1" s="50"/>
      <c r="LGA1" s="50"/>
      <c r="LGB1" s="50"/>
      <c r="LGC1" s="50"/>
      <c r="LGD1" s="50"/>
      <c r="LGE1" s="50" t="s">
        <v>456</v>
      </c>
      <c r="LGF1" s="50"/>
      <c r="LGG1" s="50"/>
      <c r="LGH1" s="50"/>
      <c r="LGI1" s="50"/>
      <c r="LGJ1" s="50"/>
      <c r="LGK1" s="50" t="s">
        <v>456</v>
      </c>
      <c r="LGL1" s="50"/>
      <c r="LGM1" s="50"/>
      <c r="LGN1" s="50"/>
      <c r="LGO1" s="50"/>
      <c r="LGP1" s="50"/>
      <c r="LGQ1" s="50" t="s">
        <v>456</v>
      </c>
      <c r="LGR1" s="50"/>
      <c r="LGS1" s="50"/>
      <c r="LGT1" s="50"/>
      <c r="LGU1" s="50"/>
      <c r="LGV1" s="50"/>
      <c r="LGW1" s="50" t="s">
        <v>456</v>
      </c>
      <c r="LGX1" s="50"/>
      <c r="LGY1" s="50"/>
      <c r="LGZ1" s="50"/>
      <c r="LHA1" s="50"/>
      <c r="LHB1" s="50"/>
      <c r="LHC1" s="50" t="s">
        <v>456</v>
      </c>
      <c r="LHD1" s="50"/>
      <c r="LHE1" s="50"/>
      <c r="LHF1" s="50"/>
      <c r="LHG1" s="50"/>
      <c r="LHH1" s="50"/>
      <c r="LHI1" s="50" t="s">
        <v>456</v>
      </c>
      <c r="LHJ1" s="50"/>
      <c r="LHK1" s="50"/>
      <c r="LHL1" s="50"/>
      <c r="LHM1" s="50"/>
      <c r="LHN1" s="50"/>
      <c r="LHO1" s="50" t="s">
        <v>456</v>
      </c>
      <c r="LHP1" s="50"/>
      <c r="LHQ1" s="50"/>
      <c r="LHR1" s="50"/>
      <c r="LHS1" s="50"/>
      <c r="LHT1" s="50"/>
      <c r="LHU1" s="50" t="s">
        <v>456</v>
      </c>
      <c r="LHV1" s="50"/>
      <c r="LHW1" s="50"/>
      <c r="LHX1" s="50"/>
      <c r="LHY1" s="50"/>
      <c r="LHZ1" s="50"/>
      <c r="LIA1" s="50" t="s">
        <v>456</v>
      </c>
      <c r="LIB1" s="50"/>
      <c r="LIC1" s="50"/>
      <c r="LID1" s="50"/>
      <c r="LIE1" s="50"/>
      <c r="LIF1" s="50"/>
      <c r="LIG1" s="50" t="s">
        <v>456</v>
      </c>
      <c r="LIH1" s="50"/>
      <c r="LII1" s="50"/>
      <c r="LIJ1" s="50"/>
      <c r="LIK1" s="50"/>
      <c r="LIL1" s="50"/>
      <c r="LIM1" s="50" t="s">
        <v>456</v>
      </c>
      <c r="LIN1" s="50"/>
      <c r="LIO1" s="50"/>
      <c r="LIP1" s="50"/>
      <c r="LIQ1" s="50"/>
      <c r="LIR1" s="50"/>
      <c r="LIS1" s="50" t="s">
        <v>456</v>
      </c>
      <c r="LIT1" s="50"/>
      <c r="LIU1" s="50"/>
      <c r="LIV1" s="50"/>
      <c r="LIW1" s="50"/>
      <c r="LIX1" s="50"/>
      <c r="LIY1" s="50" t="s">
        <v>456</v>
      </c>
      <c r="LIZ1" s="50"/>
      <c r="LJA1" s="50"/>
      <c r="LJB1" s="50"/>
      <c r="LJC1" s="50"/>
      <c r="LJD1" s="50"/>
      <c r="LJE1" s="50" t="s">
        <v>456</v>
      </c>
      <c r="LJF1" s="50"/>
      <c r="LJG1" s="50"/>
      <c r="LJH1" s="50"/>
      <c r="LJI1" s="50"/>
      <c r="LJJ1" s="50"/>
      <c r="LJK1" s="50" t="s">
        <v>456</v>
      </c>
      <c r="LJL1" s="50"/>
      <c r="LJM1" s="50"/>
      <c r="LJN1" s="50"/>
      <c r="LJO1" s="50"/>
      <c r="LJP1" s="50"/>
      <c r="LJQ1" s="50" t="s">
        <v>456</v>
      </c>
      <c r="LJR1" s="50"/>
      <c r="LJS1" s="50"/>
      <c r="LJT1" s="50"/>
      <c r="LJU1" s="50"/>
      <c r="LJV1" s="50"/>
      <c r="LJW1" s="50" t="s">
        <v>456</v>
      </c>
      <c r="LJX1" s="50"/>
      <c r="LJY1" s="50"/>
      <c r="LJZ1" s="50"/>
      <c r="LKA1" s="50"/>
      <c r="LKB1" s="50"/>
      <c r="LKC1" s="50" t="s">
        <v>456</v>
      </c>
      <c r="LKD1" s="50"/>
      <c r="LKE1" s="50"/>
      <c r="LKF1" s="50"/>
      <c r="LKG1" s="50"/>
      <c r="LKH1" s="50"/>
      <c r="LKI1" s="50" t="s">
        <v>456</v>
      </c>
      <c r="LKJ1" s="50"/>
      <c r="LKK1" s="50"/>
      <c r="LKL1" s="50"/>
      <c r="LKM1" s="50"/>
      <c r="LKN1" s="50"/>
      <c r="LKO1" s="50" t="s">
        <v>456</v>
      </c>
      <c r="LKP1" s="50"/>
      <c r="LKQ1" s="50"/>
      <c r="LKR1" s="50"/>
      <c r="LKS1" s="50"/>
      <c r="LKT1" s="50"/>
      <c r="LKU1" s="50" t="s">
        <v>456</v>
      </c>
      <c r="LKV1" s="50"/>
      <c r="LKW1" s="50"/>
      <c r="LKX1" s="50"/>
      <c r="LKY1" s="50"/>
      <c r="LKZ1" s="50"/>
      <c r="LLA1" s="50" t="s">
        <v>456</v>
      </c>
      <c r="LLB1" s="50"/>
      <c r="LLC1" s="50"/>
      <c r="LLD1" s="50"/>
      <c r="LLE1" s="50"/>
      <c r="LLF1" s="50"/>
      <c r="LLG1" s="50" t="s">
        <v>456</v>
      </c>
      <c r="LLH1" s="50"/>
      <c r="LLI1" s="50"/>
      <c r="LLJ1" s="50"/>
      <c r="LLK1" s="50"/>
      <c r="LLL1" s="50"/>
      <c r="LLM1" s="50" t="s">
        <v>456</v>
      </c>
      <c r="LLN1" s="50"/>
      <c r="LLO1" s="50"/>
      <c r="LLP1" s="50"/>
      <c r="LLQ1" s="50"/>
      <c r="LLR1" s="50"/>
      <c r="LLS1" s="50" t="s">
        <v>456</v>
      </c>
      <c r="LLT1" s="50"/>
      <c r="LLU1" s="50"/>
      <c r="LLV1" s="50"/>
      <c r="LLW1" s="50"/>
      <c r="LLX1" s="50"/>
      <c r="LLY1" s="50" t="s">
        <v>456</v>
      </c>
      <c r="LLZ1" s="50"/>
      <c r="LMA1" s="50"/>
      <c r="LMB1" s="50"/>
      <c r="LMC1" s="50"/>
      <c r="LMD1" s="50"/>
      <c r="LME1" s="50" t="s">
        <v>456</v>
      </c>
      <c r="LMF1" s="50"/>
      <c r="LMG1" s="50"/>
      <c r="LMH1" s="50"/>
      <c r="LMI1" s="50"/>
      <c r="LMJ1" s="50"/>
      <c r="LMK1" s="50" t="s">
        <v>456</v>
      </c>
      <c r="LML1" s="50"/>
      <c r="LMM1" s="50"/>
      <c r="LMN1" s="50"/>
      <c r="LMO1" s="50"/>
      <c r="LMP1" s="50"/>
      <c r="LMQ1" s="50" t="s">
        <v>456</v>
      </c>
      <c r="LMR1" s="50"/>
      <c r="LMS1" s="50"/>
      <c r="LMT1" s="50"/>
      <c r="LMU1" s="50"/>
      <c r="LMV1" s="50"/>
      <c r="LMW1" s="50" t="s">
        <v>456</v>
      </c>
      <c r="LMX1" s="50"/>
      <c r="LMY1" s="50"/>
      <c r="LMZ1" s="50"/>
      <c r="LNA1" s="50"/>
      <c r="LNB1" s="50"/>
      <c r="LNC1" s="50" t="s">
        <v>456</v>
      </c>
      <c r="LND1" s="50"/>
      <c r="LNE1" s="50"/>
      <c r="LNF1" s="50"/>
      <c r="LNG1" s="50"/>
      <c r="LNH1" s="50"/>
      <c r="LNI1" s="50" t="s">
        <v>456</v>
      </c>
      <c r="LNJ1" s="50"/>
      <c r="LNK1" s="50"/>
      <c r="LNL1" s="50"/>
      <c r="LNM1" s="50"/>
      <c r="LNN1" s="50"/>
      <c r="LNO1" s="50" t="s">
        <v>456</v>
      </c>
      <c r="LNP1" s="50"/>
      <c r="LNQ1" s="50"/>
      <c r="LNR1" s="50"/>
      <c r="LNS1" s="50"/>
      <c r="LNT1" s="50"/>
      <c r="LNU1" s="50" t="s">
        <v>456</v>
      </c>
      <c r="LNV1" s="50"/>
      <c r="LNW1" s="50"/>
      <c r="LNX1" s="50"/>
      <c r="LNY1" s="50"/>
      <c r="LNZ1" s="50"/>
      <c r="LOA1" s="50" t="s">
        <v>456</v>
      </c>
      <c r="LOB1" s="50"/>
      <c r="LOC1" s="50"/>
      <c r="LOD1" s="50"/>
      <c r="LOE1" s="50"/>
      <c r="LOF1" s="50"/>
      <c r="LOG1" s="50" t="s">
        <v>456</v>
      </c>
      <c r="LOH1" s="50"/>
      <c r="LOI1" s="50"/>
      <c r="LOJ1" s="50"/>
      <c r="LOK1" s="50"/>
      <c r="LOL1" s="50"/>
      <c r="LOM1" s="50" t="s">
        <v>456</v>
      </c>
      <c r="LON1" s="50"/>
      <c r="LOO1" s="50"/>
      <c r="LOP1" s="50"/>
      <c r="LOQ1" s="50"/>
      <c r="LOR1" s="50"/>
      <c r="LOS1" s="50" t="s">
        <v>456</v>
      </c>
      <c r="LOT1" s="50"/>
      <c r="LOU1" s="50"/>
      <c r="LOV1" s="50"/>
      <c r="LOW1" s="50"/>
      <c r="LOX1" s="50"/>
      <c r="LOY1" s="50" t="s">
        <v>456</v>
      </c>
      <c r="LOZ1" s="50"/>
      <c r="LPA1" s="50"/>
      <c r="LPB1" s="50"/>
      <c r="LPC1" s="50"/>
      <c r="LPD1" s="50"/>
      <c r="LPE1" s="50" t="s">
        <v>456</v>
      </c>
      <c r="LPF1" s="50"/>
      <c r="LPG1" s="50"/>
      <c r="LPH1" s="50"/>
      <c r="LPI1" s="50"/>
      <c r="LPJ1" s="50"/>
      <c r="LPK1" s="50" t="s">
        <v>456</v>
      </c>
      <c r="LPL1" s="50"/>
      <c r="LPM1" s="50"/>
      <c r="LPN1" s="50"/>
      <c r="LPO1" s="50"/>
      <c r="LPP1" s="50"/>
      <c r="LPQ1" s="50" t="s">
        <v>456</v>
      </c>
      <c r="LPR1" s="50"/>
      <c r="LPS1" s="50"/>
      <c r="LPT1" s="50"/>
      <c r="LPU1" s="50"/>
      <c r="LPV1" s="50"/>
      <c r="LPW1" s="50" t="s">
        <v>456</v>
      </c>
      <c r="LPX1" s="50"/>
      <c r="LPY1" s="50"/>
      <c r="LPZ1" s="50"/>
      <c r="LQA1" s="50"/>
      <c r="LQB1" s="50"/>
      <c r="LQC1" s="50" t="s">
        <v>456</v>
      </c>
      <c r="LQD1" s="50"/>
      <c r="LQE1" s="50"/>
      <c r="LQF1" s="50"/>
      <c r="LQG1" s="50"/>
      <c r="LQH1" s="50"/>
      <c r="LQI1" s="50" t="s">
        <v>456</v>
      </c>
      <c r="LQJ1" s="50"/>
      <c r="LQK1" s="50"/>
      <c r="LQL1" s="50"/>
      <c r="LQM1" s="50"/>
      <c r="LQN1" s="50"/>
      <c r="LQO1" s="50" t="s">
        <v>456</v>
      </c>
      <c r="LQP1" s="50"/>
      <c r="LQQ1" s="50"/>
      <c r="LQR1" s="50"/>
      <c r="LQS1" s="50"/>
      <c r="LQT1" s="50"/>
      <c r="LQU1" s="50" t="s">
        <v>456</v>
      </c>
      <c r="LQV1" s="50"/>
      <c r="LQW1" s="50"/>
      <c r="LQX1" s="50"/>
      <c r="LQY1" s="50"/>
      <c r="LQZ1" s="50"/>
      <c r="LRA1" s="50" t="s">
        <v>456</v>
      </c>
      <c r="LRB1" s="50"/>
      <c r="LRC1" s="50"/>
      <c r="LRD1" s="50"/>
      <c r="LRE1" s="50"/>
      <c r="LRF1" s="50"/>
      <c r="LRG1" s="50" t="s">
        <v>456</v>
      </c>
      <c r="LRH1" s="50"/>
      <c r="LRI1" s="50"/>
      <c r="LRJ1" s="50"/>
      <c r="LRK1" s="50"/>
      <c r="LRL1" s="50"/>
      <c r="LRM1" s="50" t="s">
        <v>456</v>
      </c>
      <c r="LRN1" s="50"/>
      <c r="LRO1" s="50"/>
      <c r="LRP1" s="50"/>
      <c r="LRQ1" s="50"/>
      <c r="LRR1" s="50"/>
      <c r="LRS1" s="50" t="s">
        <v>456</v>
      </c>
      <c r="LRT1" s="50"/>
      <c r="LRU1" s="50"/>
      <c r="LRV1" s="50"/>
      <c r="LRW1" s="50"/>
      <c r="LRX1" s="50"/>
      <c r="LRY1" s="50" t="s">
        <v>456</v>
      </c>
      <c r="LRZ1" s="50"/>
      <c r="LSA1" s="50"/>
      <c r="LSB1" s="50"/>
      <c r="LSC1" s="50"/>
      <c r="LSD1" s="50"/>
      <c r="LSE1" s="50" t="s">
        <v>456</v>
      </c>
      <c r="LSF1" s="50"/>
      <c r="LSG1" s="50"/>
      <c r="LSH1" s="50"/>
      <c r="LSI1" s="50"/>
      <c r="LSJ1" s="50"/>
      <c r="LSK1" s="50" t="s">
        <v>456</v>
      </c>
      <c r="LSL1" s="50"/>
      <c r="LSM1" s="50"/>
      <c r="LSN1" s="50"/>
      <c r="LSO1" s="50"/>
      <c r="LSP1" s="50"/>
      <c r="LSQ1" s="50" t="s">
        <v>456</v>
      </c>
      <c r="LSR1" s="50"/>
      <c r="LSS1" s="50"/>
      <c r="LST1" s="50"/>
      <c r="LSU1" s="50"/>
      <c r="LSV1" s="50"/>
      <c r="LSW1" s="50" t="s">
        <v>456</v>
      </c>
      <c r="LSX1" s="50"/>
      <c r="LSY1" s="50"/>
      <c r="LSZ1" s="50"/>
      <c r="LTA1" s="50"/>
      <c r="LTB1" s="50"/>
      <c r="LTC1" s="50" t="s">
        <v>456</v>
      </c>
      <c r="LTD1" s="50"/>
      <c r="LTE1" s="50"/>
      <c r="LTF1" s="50"/>
      <c r="LTG1" s="50"/>
      <c r="LTH1" s="50"/>
      <c r="LTI1" s="50" t="s">
        <v>456</v>
      </c>
      <c r="LTJ1" s="50"/>
      <c r="LTK1" s="50"/>
      <c r="LTL1" s="50"/>
      <c r="LTM1" s="50"/>
      <c r="LTN1" s="50"/>
      <c r="LTO1" s="50" t="s">
        <v>456</v>
      </c>
      <c r="LTP1" s="50"/>
      <c r="LTQ1" s="50"/>
      <c r="LTR1" s="50"/>
      <c r="LTS1" s="50"/>
      <c r="LTT1" s="50"/>
      <c r="LTU1" s="50" t="s">
        <v>456</v>
      </c>
      <c r="LTV1" s="50"/>
      <c r="LTW1" s="50"/>
      <c r="LTX1" s="50"/>
      <c r="LTY1" s="50"/>
      <c r="LTZ1" s="50"/>
      <c r="LUA1" s="50" t="s">
        <v>456</v>
      </c>
      <c r="LUB1" s="50"/>
      <c r="LUC1" s="50"/>
      <c r="LUD1" s="50"/>
      <c r="LUE1" s="50"/>
      <c r="LUF1" s="50"/>
      <c r="LUG1" s="50" t="s">
        <v>456</v>
      </c>
      <c r="LUH1" s="50"/>
      <c r="LUI1" s="50"/>
      <c r="LUJ1" s="50"/>
      <c r="LUK1" s="50"/>
      <c r="LUL1" s="50"/>
      <c r="LUM1" s="50" t="s">
        <v>456</v>
      </c>
      <c r="LUN1" s="50"/>
      <c r="LUO1" s="50"/>
      <c r="LUP1" s="50"/>
      <c r="LUQ1" s="50"/>
      <c r="LUR1" s="50"/>
      <c r="LUS1" s="50" t="s">
        <v>456</v>
      </c>
      <c r="LUT1" s="50"/>
      <c r="LUU1" s="50"/>
      <c r="LUV1" s="50"/>
      <c r="LUW1" s="50"/>
      <c r="LUX1" s="50"/>
      <c r="LUY1" s="50" t="s">
        <v>456</v>
      </c>
      <c r="LUZ1" s="50"/>
      <c r="LVA1" s="50"/>
      <c r="LVB1" s="50"/>
      <c r="LVC1" s="50"/>
      <c r="LVD1" s="50"/>
      <c r="LVE1" s="50" t="s">
        <v>456</v>
      </c>
      <c r="LVF1" s="50"/>
      <c r="LVG1" s="50"/>
      <c r="LVH1" s="50"/>
      <c r="LVI1" s="50"/>
      <c r="LVJ1" s="50"/>
      <c r="LVK1" s="50" t="s">
        <v>456</v>
      </c>
      <c r="LVL1" s="50"/>
      <c r="LVM1" s="50"/>
      <c r="LVN1" s="50"/>
      <c r="LVO1" s="50"/>
      <c r="LVP1" s="50"/>
      <c r="LVQ1" s="50" t="s">
        <v>456</v>
      </c>
      <c r="LVR1" s="50"/>
      <c r="LVS1" s="50"/>
      <c r="LVT1" s="50"/>
      <c r="LVU1" s="50"/>
      <c r="LVV1" s="50"/>
      <c r="LVW1" s="50" t="s">
        <v>456</v>
      </c>
      <c r="LVX1" s="50"/>
      <c r="LVY1" s="50"/>
      <c r="LVZ1" s="50"/>
      <c r="LWA1" s="50"/>
      <c r="LWB1" s="50"/>
      <c r="LWC1" s="50" t="s">
        <v>456</v>
      </c>
      <c r="LWD1" s="50"/>
      <c r="LWE1" s="50"/>
      <c r="LWF1" s="50"/>
      <c r="LWG1" s="50"/>
      <c r="LWH1" s="50"/>
      <c r="LWI1" s="50" t="s">
        <v>456</v>
      </c>
      <c r="LWJ1" s="50"/>
      <c r="LWK1" s="50"/>
      <c r="LWL1" s="50"/>
      <c r="LWM1" s="50"/>
      <c r="LWN1" s="50"/>
      <c r="LWO1" s="50" t="s">
        <v>456</v>
      </c>
      <c r="LWP1" s="50"/>
      <c r="LWQ1" s="50"/>
      <c r="LWR1" s="50"/>
      <c r="LWS1" s="50"/>
      <c r="LWT1" s="50"/>
      <c r="LWU1" s="50" t="s">
        <v>456</v>
      </c>
      <c r="LWV1" s="50"/>
      <c r="LWW1" s="50"/>
      <c r="LWX1" s="50"/>
      <c r="LWY1" s="50"/>
      <c r="LWZ1" s="50"/>
      <c r="LXA1" s="50" t="s">
        <v>456</v>
      </c>
      <c r="LXB1" s="50"/>
      <c r="LXC1" s="50"/>
      <c r="LXD1" s="50"/>
      <c r="LXE1" s="50"/>
      <c r="LXF1" s="50"/>
      <c r="LXG1" s="50" t="s">
        <v>456</v>
      </c>
      <c r="LXH1" s="50"/>
      <c r="LXI1" s="50"/>
      <c r="LXJ1" s="50"/>
      <c r="LXK1" s="50"/>
      <c r="LXL1" s="50"/>
      <c r="LXM1" s="50" t="s">
        <v>456</v>
      </c>
      <c r="LXN1" s="50"/>
      <c r="LXO1" s="50"/>
      <c r="LXP1" s="50"/>
      <c r="LXQ1" s="50"/>
      <c r="LXR1" s="50"/>
      <c r="LXS1" s="50" t="s">
        <v>456</v>
      </c>
      <c r="LXT1" s="50"/>
      <c r="LXU1" s="50"/>
      <c r="LXV1" s="50"/>
      <c r="LXW1" s="50"/>
      <c r="LXX1" s="50"/>
      <c r="LXY1" s="50" t="s">
        <v>456</v>
      </c>
      <c r="LXZ1" s="50"/>
      <c r="LYA1" s="50"/>
      <c r="LYB1" s="50"/>
      <c r="LYC1" s="50"/>
      <c r="LYD1" s="50"/>
      <c r="LYE1" s="50" t="s">
        <v>456</v>
      </c>
      <c r="LYF1" s="50"/>
      <c r="LYG1" s="50"/>
      <c r="LYH1" s="50"/>
      <c r="LYI1" s="50"/>
      <c r="LYJ1" s="50"/>
      <c r="LYK1" s="50" t="s">
        <v>456</v>
      </c>
      <c r="LYL1" s="50"/>
      <c r="LYM1" s="50"/>
      <c r="LYN1" s="50"/>
      <c r="LYO1" s="50"/>
      <c r="LYP1" s="50"/>
      <c r="LYQ1" s="50" t="s">
        <v>456</v>
      </c>
      <c r="LYR1" s="50"/>
      <c r="LYS1" s="50"/>
      <c r="LYT1" s="50"/>
      <c r="LYU1" s="50"/>
      <c r="LYV1" s="50"/>
      <c r="LYW1" s="50" t="s">
        <v>456</v>
      </c>
      <c r="LYX1" s="50"/>
      <c r="LYY1" s="50"/>
      <c r="LYZ1" s="50"/>
      <c r="LZA1" s="50"/>
      <c r="LZB1" s="50"/>
      <c r="LZC1" s="50" t="s">
        <v>456</v>
      </c>
      <c r="LZD1" s="50"/>
      <c r="LZE1" s="50"/>
      <c r="LZF1" s="50"/>
      <c r="LZG1" s="50"/>
      <c r="LZH1" s="50"/>
      <c r="LZI1" s="50" t="s">
        <v>456</v>
      </c>
      <c r="LZJ1" s="50"/>
      <c r="LZK1" s="50"/>
      <c r="LZL1" s="50"/>
      <c r="LZM1" s="50"/>
      <c r="LZN1" s="50"/>
      <c r="LZO1" s="50" t="s">
        <v>456</v>
      </c>
      <c r="LZP1" s="50"/>
      <c r="LZQ1" s="50"/>
      <c r="LZR1" s="50"/>
      <c r="LZS1" s="50"/>
      <c r="LZT1" s="50"/>
      <c r="LZU1" s="50" t="s">
        <v>456</v>
      </c>
      <c r="LZV1" s="50"/>
      <c r="LZW1" s="50"/>
      <c r="LZX1" s="50"/>
      <c r="LZY1" s="50"/>
      <c r="LZZ1" s="50"/>
      <c r="MAA1" s="50" t="s">
        <v>456</v>
      </c>
      <c r="MAB1" s="50"/>
      <c r="MAC1" s="50"/>
      <c r="MAD1" s="50"/>
      <c r="MAE1" s="50"/>
      <c r="MAF1" s="50"/>
      <c r="MAG1" s="50" t="s">
        <v>456</v>
      </c>
      <c r="MAH1" s="50"/>
      <c r="MAI1" s="50"/>
      <c r="MAJ1" s="50"/>
      <c r="MAK1" s="50"/>
      <c r="MAL1" s="50"/>
      <c r="MAM1" s="50" t="s">
        <v>456</v>
      </c>
      <c r="MAN1" s="50"/>
      <c r="MAO1" s="50"/>
      <c r="MAP1" s="50"/>
      <c r="MAQ1" s="50"/>
      <c r="MAR1" s="50"/>
      <c r="MAS1" s="50" t="s">
        <v>456</v>
      </c>
      <c r="MAT1" s="50"/>
      <c r="MAU1" s="50"/>
      <c r="MAV1" s="50"/>
      <c r="MAW1" s="50"/>
      <c r="MAX1" s="50"/>
      <c r="MAY1" s="50" t="s">
        <v>456</v>
      </c>
      <c r="MAZ1" s="50"/>
      <c r="MBA1" s="50"/>
      <c r="MBB1" s="50"/>
      <c r="MBC1" s="50"/>
      <c r="MBD1" s="50"/>
      <c r="MBE1" s="50" t="s">
        <v>456</v>
      </c>
      <c r="MBF1" s="50"/>
      <c r="MBG1" s="50"/>
      <c r="MBH1" s="50"/>
      <c r="MBI1" s="50"/>
      <c r="MBJ1" s="50"/>
      <c r="MBK1" s="50" t="s">
        <v>456</v>
      </c>
      <c r="MBL1" s="50"/>
      <c r="MBM1" s="50"/>
      <c r="MBN1" s="50"/>
      <c r="MBO1" s="50"/>
      <c r="MBP1" s="50"/>
      <c r="MBQ1" s="50" t="s">
        <v>456</v>
      </c>
      <c r="MBR1" s="50"/>
      <c r="MBS1" s="50"/>
      <c r="MBT1" s="50"/>
      <c r="MBU1" s="50"/>
      <c r="MBV1" s="50"/>
      <c r="MBW1" s="50" t="s">
        <v>456</v>
      </c>
      <c r="MBX1" s="50"/>
      <c r="MBY1" s="50"/>
      <c r="MBZ1" s="50"/>
      <c r="MCA1" s="50"/>
      <c r="MCB1" s="50"/>
      <c r="MCC1" s="50" t="s">
        <v>456</v>
      </c>
      <c r="MCD1" s="50"/>
      <c r="MCE1" s="50"/>
      <c r="MCF1" s="50"/>
      <c r="MCG1" s="50"/>
      <c r="MCH1" s="50"/>
      <c r="MCI1" s="50" t="s">
        <v>456</v>
      </c>
      <c r="MCJ1" s="50"/>
      <c r="MCK1" s="50"/>
      <c r="MCL1" s="50"/>
      <c r="MCM1" s="50"/>
      <c r="MCN1" s="50"/>
      <c r="MCO1" s="50" t="s">
        <v>456</v>
      </c>
      <c r="MCP1" s="50"/>
      <c r="MCQ1" s="50"/>
      <c r="MCR1" s="50"/>
      <c r="MCS1" s="50"/>
      <c r="MCT1" s="50"/>
      <c r="MCU1" s="50" t="s">
        <v>456</v>
      </c>
      <c r="MCV1" s="50"/>
      <c r="MCW1" s="50"/>
      <c r="MCX1" s="50"/>
      <c r="MCY1" s="50"/>
      <c r="MCZ1" s="50"/>
      <c r="MDA1" s="50" t="s">
        <v>456</v>
      </c>
      <c r="MDB1" s="50"/>
      <c r="MDC1" s="50"/>
      <c r="MDD1" s="50"/>
      <c r="MDE1" s="50"/>
      <c r="MDF1" s="50"/>
      <c r="MDG1" s="50" t="s">
        <v>456</v>
      </c>
      <c r="MDH1" s="50"/>
      <c r="MDI1" s="50"/>
      <c r="MDJ1" s="50"/>
      <c r="MDK1" s="50"/>
      <c r="MDL1" s="50"/>
      <c r="MDM1" s="50" t="s">
        <v>456</v>
      </c>
      <c r="MDN1" s="50"/>
      <c r="MDO1" s="50"/>
      <c r="MDP1" s="50"/>
      <c r="MDQ1" s="50"/>
      <c r="MDR1" s="50"/>
      <c r="MDS1" s="50" t="s">
        <v>456</v>
      </c>
      <c r="MDT1" s="50"/>
      <c r="MDU1" s="50"/>
      <c r="MDV1" s="50"/>
      <c r="MDW1" s="50"/>
      <c r="MDX1" s="50"/>
      <c r="MDY1" s="50" t="s">
        <v>456</v>
      </c>
      <c r="MDZ1" s="50"/>
      <c r="MEA1" s="50"/>
      <c r="MEB1" s="50"/>
      <c r="MEC1" s="50"/>
      <c r="MED1" s="50"/>
      <c r="MEE1" s="50" t="s">
        <v>456</v>
      </c>
      <c r="MEF1" s="50"/>
      <c r="MEG1" s="50"/>
      <c r="MEH1" s="50"/>
      <c r="MEI1" s="50"/>
      <c r="MEJ1" s="50"/>
      <c r="MEK1" s="50" t="s">
        <v>456</v>
      </c>
      <c r="MEL1" s="50"/>
      <c r="MEM1" s="50"/>
      <c r="MEN1" s="50"/>
      <c r="MEO1" s="50"/>
      <c r="MEP1" s="50"/>
      <c r="MEQ1" s="50" t="s">
        <v>456</v>
      </c>
      <c r="MER1" s="50"/>
      <c r="MES1" s="50"/>
      <c r="MET1" s="50"/>
      <c r="MEU1" s="50"/>
      <c r="MEV1" s="50"/>
      <c r="MEW1" s="50" t="s">
        <v>456</v>
      </c>
      <c r="MEX1" s="50"/>
      <c r="MEY1" s="50"/>
      <c r="MEZ1" s="50"/>
      <c r="MFA1" s="50"/>
      <c r="MFB1" s="50"/>
      <c r="MFC1" s="50" t="s">
        <v>456</v>
      </c>
      <c r="MFD1" s="50"/>
      <c r="MFE1" s="50"/>
      <c r="MFF1" s="50"/>
      <c r="MFG1" s="50"/>
      <c r="MFH1" s="50"/>
      <c r="MFI1" s="50" t="s">
        <v>456</v>
      </c>
      <c r="MFJ1" s="50"/>
      <c r="MFK1" s="50"/>
      <c r="MFL1" s="50"/>
      <c r="MFM1" s="50"/>
      <c r="MFN1" s="50"/>
      <c r="MFO1" s="50" t="s">
        <v>456</v>
      </c>
      <c r="MFP1" s="50"/>
      <c r="MFQ1" s="50"/>
      <c r="MFR1" s="50"/>
      <c r="MFS1" s="50"/>
      <c r="MFT1" s="50"/>
      <c r="MFU1" s="50" t="s">
        <v>456</v>
      </c>
      <c r="MFV1" s="50"/>
      <c r="MFW1" s="50"/>
      <c r="MFX1" s="50"/>
      <c r="MFY1" s="50"/>
      <c r="MFZ1" s="50"/>
      <c r="MGA1" s="50" t="s">
        <v>456</v>
      </c>
      <c r="MGB1" s="50"/>
      <c r="MGC1" s="50"/>
      <c r="MGD1" s="50"/>
      <c r="MGE1" s="50"/>
      <c r="MGF1" s="50"/>
      <c r="MGG1" s="50" t="s">
        <v>456</v>
      </c>
      <c r="MGH1" s="50"/>
      <c r="MGI1" s="50"/>
      <c r="MGJ1" s="50"/>
      <c r="MGK1" s="50"/>
      <c r="MGL1" s="50"/>
      <c r="MGM1" s="50" t="s">
        <v>456</v>
      </c>
      <c r="MGN1" s="50"/>
      <c r="MGO1" s="50"/>
      <c r="MGP1" s="50"/>
      <c r="MGQ1" s="50"/>
      <c r="MGR1" s="50"/>
      <c r="MGS1" s="50" t="s">
        <v>456</v>
      </c>
      <c r="MGT1" s="50"/>
      <c r="MGU1" s="50"/>
      <c r="MGV1" s="50"/>
      <c r="MGW1" s="50"/>
      <c r="MGX1" s="50"/>
      <c r="MGY1" s="50" t="s">
        <v>456</v>
      </c>
      <c r="MGZ1" s="50"/>
      <c r="MHA1" s="50"/>
      <c r="MHB1" s="50"/>
      <c r="MHC1" s="50"/>
      <c r="MHD1" s="50"/>
      <c r="MHE1" s="50" t="s">
        <v>456</v>
      </c>
      <c r="MHF1" s="50"/>
      <c r="MHG1" s="50"/>
      <c r="MHH1" s="50"/>
      <c r="MHI1" s="50"/>
      <c r="MHJ1" s="50"/>
      <c r="MHK1" s="50" t="s">
        <v>456</v>
      </c>
      <c r="MHL1" s="50"/>
      <c r="MHM1" s="50"/>
      <c r="MHN1" s="50"/>
      <c r="MHO1" s="50"/>
      <c r="MHP1" s="50"/>
      <c r="MHQ1" s="50" t="s">
        <v>456</v>
      </c>
      <c r="MHR1" s="50"/>
      <c r="MHS1" s="50"/>
      <c r="MHT1" s="50"/>
      <c r="MHU1" s="50"/>
      <c r="MHV1" s="50"/>
      <c r="MHW1" s="50" t="s">
        <v>456</v>
      </c>
      <c r="MHX1" s="50"/>
      <c r="MHY1" s="50"/>
      <c r="MHZ1" s="50"/>
      <c r="MIA1" s="50"/>
      <c r="MIB1" s="50"/>
      <c r="MIC1" s="50" t="s">
        <v>456</v>
      </c>
      <c r="MID1" s="50"/>
      <c r="MIE1" s="50"/>
      <c r="MIF1" s="50"/>
      <c r="MIG1" s="50"/>
      <c r="MIH1" s="50"/>
      <c r="MII1" s="50" t="s">
        <v>456</v>
      </c>
      <c r="MIJ1" s="50"/>
      <c r="MIK1" s="50"/>
      <c r="MIL1" s="50"/>
      <c r="MIM1" s="50"/>
      <c r="MIN1" s="50"/>
      <c r="MIO1" s="50" t="s">
        <v>456</v>
      </c>
      <c r="MIP1" s="50"/>
      <c r="MIQ1" s="50"/>
      <c r="MIR1" s="50"/>
      <c r="MIS1" s="50"/>
      <c r="MIT1" s="50"/>
      <c r="MIU1" s="50" t="s">
        <v>456</v>
      </c>
      <c r="MIV1" s="50"/>
      <c r="MIW1" s="50"/>
      <c r="MIX1" s="50"/>
      <c r="MIY1" s="50"/>
      <c r="MIZ1" s="50"/>
      <c r="MJA1" s="50" t="s">
        <v>456</v>
      </c>
      <c r="MJB1" s="50"/>
      <c r="MJC1" s="50"/>
      <c r="MJD1" s="50"/>
      <c r="MJE1" s="50"/>
      <c r="MJF1" s="50"/>
      <c r="MJG1" s="50" t="s">
        <v>456</v>
      </c>
      <c r="MJH1" s="50"/>
      <c r="MJI1" s="50"/>
      <c r="MJJ1" s="50"/>
      <c r="MJK1" s="50"/>
      <c r="MJL1" s="50"/>
      <c r="MJM1" s="50" t="s">
        <v>456</v>
      </c>
      <c r="MJN1" s="50"/>
      <c r="MJO1" s="50"/>
      <c r="MJP1" s="50"/>
      <c r="MJQ1" s="50"/>
      <c r="MJR1" s="50"/>
      <c r="MJS1" s="50" t="s">
        <v>456</v>
      </c>
      <c r="MJT1" s="50"/>
      <c r="MJU1" s="50"/>
      <c r="MJV1" s="50"/>
      <c r="MJW1" s="50"/>
      <c r="MJX1" s="50"/>
      <c r="MJY1" s="50" t="s">
        <v>456</v>
      </c>
      <c r="MJZ1" s="50"/>
      <c r="MKA1" s="50"/>
      <c r="MKB1" s="50"/>
      <c r="MKC1" s="50"/>
      <c r="MKD1" s="50"/>
      <c r="MKE1" s="50" t="s">
        <v>456</v>
      </c>
      <c r="MKF1" s="50"/>
      <c r="MKG1" s="50"/>
      <c r="MKH1" s="50"/>
      <c r="MKI1" s="50"/>
      <c r="MKJ1" s="50"/>
      <c r="MKK1" s="50" t="s">
        <v>456</v>
      </c>
      <c r="MKL1" s="50"/>
      <c r="MKM1" s="50"/>
      <c r="MKN1" s="50"/>
      <c r="MKO1" s="50"/>
      <c r="MKP1" s="50"/>
      <c r="MKQ1" s="50" t="s">
        <v>456</v>
      </c>
      <c r="MKR1" s="50"/>
      <c r="MKS1" s="50"/>
      <c r="MKT1" s="50"/>
      <c r="MKU1" s="50"/>
      <c r="MKV1" s="50"/>
      <c r="MKW1" s="50" t="s">
        <v>456</v>
      </c>
      <c r="MKX1" s="50"/>
      <c r="MKY1" s="50"/>
      <c r="MKZ1" s="50"/>
      <c r="MLA1" s="50"/>
      <c r="MLB1" s="50"/>
      <c r="MLC1" s="50" t="s">
        <v>456</v>
      </c>
      <c r="MLD1" s="50"/>
      <c r="MLE1" s="50"/>
      <c r="MLF1" s="50"/>
      <c r="MLG1" s="50"/>
      <c r="MLH1" s="50"/>
      <c r="MLI1" s="50" t="s">
        <v>456</v>
      </c>
      <c r="MLJ1" s="50"/>
      <c r="MLK1" s="50"/>
      <c r="MLL1" s="50"/>
      <c r="MLM1" s="50"/>
      <c r="MLN1" s="50"/>
      <c r="MLO1" s="50" t="s">
        <v>456</v>
      </c>
      <c r="MLP1" s="50"/>
      <c r="MLQ1" s="50"/>
      <c r="MLR1" s="50"/>
      <c r="MLS1" s="50"/>
      <c r="MLT1" s="50"/>
      <c r="MLU1" s="50" t="s">
        <v>456</v>
      </c>
      <c r="MLV1" s="50"/>
      <c r="MLW1" s="50"/>
      <c r="MLX1" s="50"/>
      <c r="MLY1" s="50"/>
      <c r="MLZ1" s="50"/>
      <c r="MMA1" s="50" t="s">
        <v>456</v>
      </c>
      <c r="MMB1" s="50"/>
      <c r="MMC1" s="50"/>
      <c r="MMD1" s="50"/>
      <c r="MME1" s="50"/>
      <c r="MMF1" s="50"/>
      <c r="MMG1" s="50" t="s">
        <v>456</v>
      </c>
      <c r="MMH1" s="50"/>
      <c r="MMI1" s="50"/>
      <c r="MMJ1" s="50"/>
      <c r="MMK1" s="50"/>
      <c r="MML1" s="50"/>
      <c r="MMM1" s="50" t="s">
        <v>456</v>
      </c>
      <c r="MMN1" s="50"/>
      <c r="MMO1" s="50"/>
      <c r="MMP1" s="50"/>
      <c r="MMQ1" s="50"/>
      <c r="MMR1" s="50"/>
      <c r="MMS1" s="50" t="s">
        <v>456</v>
      </c>
      <c r="MMT1" s="50"/>
      <c r="MMU1" s="50"/>
      <c r="MMV1" s="50"/>
      <c r="MMW1" s="50"/>
      <c r="MMX1" s="50"/>
      <c r="MMY1" s="50" t="s">
        <v>456</v>
      </c>
      <c r="MMZ1" s="50"/>
      <c r="MNA1" s="50"/>
      <c r="MNB1" s="50"/>
      <c r="MNC1" s="50"/>
      <c r="MND1" s="50"/>
      <c r="MNE1" s="50" t="s">
        <v>456</v>
      </c>
      <c r="MNF1" s="50"/>
      <c r="MNG1" s="50"/>
      <c r="MNH1" s="50"/>
      <c r="MNI1" s="50"/>
      <c r="MNJ1" s="50"/>
      <c r="MNK1" s="50" t="s">
        <v>456</v>
      </c>
      <c r="MNL1" s="50"/>
      <c r="MNM1" s="50"/>
      <c r="MNN1" s="50"/>
      <c r="MNO1" s="50"/>
      <c r="MNP1" s="50"/>
      <c r="MNQ1" s="50" t="s">
        <v>456</v>
      </c>
      <c r="MNR1" s="50"/>
      <c r="MNS1" s="50"/>
      <c r="MNT1" s="50"/>
      <c r="MNU1" s="50"/>
      <c r="MNV1" s="50"/>
      <c r="MNW1" s="50" t="s">
        <v>456</v>
      </c>
      <c r="MNX1" s="50"/>
      <c r="MNY1" s="50"/>
      <c r="MNZ1" s="50"/>
      <c r="MOA1" s="50"/>
      <c r="MOB1" s="50"/>
      <c r="MOC1" s="50" t="s">
        <v>456</v>
      </c>
      <c r="MOD1" s="50"/>
      <c r="MOE1" s="50"/>
      <c r="MOF1" s="50"/>
      <c r="MOG1" s="50"/>
      <c r="MOH1" s="50"/>
      <c r="MOI1" s="50" t="s">
        <v>456</v>
      </c>
      <c r="MOJ1" s="50"/>
      <c r="MOK1" s="50"/>
      <c r="MOL1" s="50"/>
      <c r="MOM1" s="50"/>
      <c r="MON1" s="50"/>
      <c r="MOO1" s="50" t="s">
        <v>456</v>
      </c>
      <c r="MOP1" s="50"/>
      <c r="MOQ1" s="50"/>
      <c r="MOR1" s="50"/>
      <c r="MOS1" s="50"/>
      <c r="MOT1" s="50"/>
      <c r="MOU1" s="50" t="s">
        <v>456</v>
      </c>
      <c r="MOV1" s="50"/>
      <c r="MOW1" s="50"/>
      <c r="MOX1" s="50"/>
      <c r="MOY1" s="50"/>
      <c r="MOZ1" s="50"/>
      <c r="MPA1" s="50" t="s">
        <v>456</v>
      </c>
      <c r="MPB1" s="50"/>
      <c r="MPC1" s="50"/>
      <c r="MPD1" s="50"/>
      <c r="MPE1" s="50"/>
      <c r="MPF1" s="50"/>
      <c r="MPG1" s="50" t="s">
        <v>456</v>
      </c>
      <c r="MPH1" s="50"/>
      <c r="MPI1" s="50"/>
      <c r="MPJ1" s="50"/>
      <c r="MPK1" s="50"/>
      <c r="MPL1" s="50"/>
      <c r="MPM1" s="50" t="s">
        <v>456</v>
      </c>
      <c r="MPN1" s="50"/>
      <c r="MPO1" s="50"/>
      <c r="MPP1" s="50"/>
      <c r="MPQ1" s="50"/>
      <c r="MPR1" s="50"/>
      <c r="MPS1" s="50" t="s">
        <v>456</v>
      </c>
      <c r="MPT1" s="50"/>
      <c r="MPU1" s="50"/>
      <c r="MPV1" s="50"/>
      <c r="MPW1" s="50"/>
      <c r="MPX1" s="50"/>
      <c r="MPY1" s="50" t="s">
        <v>456</v>
      </c>
      <c r="MPZ1" s="50"/>
      <c r="MQA1" s="50"/>
      <c r="MQB1" s="50"/>
      <c r="MQC1" s="50"/>
      <c r="MQD1" s="50"/>
      <c r="MQE1" s="50" t="s">
        <v>456</v>
      </c>
      <c r="MQF1" s="50"/>
      <c r="MQG1" s="50"/>
      <c r="MQH1" s="50"/>
      <c r="MQI1" s="50"/>
      <c r="MQJ1" s="50"/>
      <c r="MQK1" s="50" t="s">
        <v>456</v>
      </c>
      <c r="MQL1" s="50"/>
      <c r="MQM1" s="50"/>
      <c r="MQN1" s="50"/>
      <c r="MQO1" s="50"/>
      <c r="MQP1" s="50"/>
      <c r="MQQ1" s="50" t="s">
        <v>456</v>
      </c>
      <c r="MQR1" s="50"/>
      <c r="MQS1" s="50"/>
      <c r="MQT1" s="50"/>
      <c r="MQU1" s="50"/>
      <c r="MQV1" s="50"/>
      <c r="MQW1" s="50" t="s">
        <v>456</v>
      </c>
      <c r="MQX1" s="50"/>
      <c r="MQY1" s="50"/>
      <c r="MQZ1" s="50"/>
      <c r="MRA1" s="50"/>
      <c r="MRB1" s="50"/>
      <c r="MRC1" s="50" t="s">
        <v>456</v>
      </c>
      <c r="MRD1" s="50"/>
      <c r="MRE1" s="50"/>
      <c r="MRF1" s="50"/>
      <c r="MRG1" s="50"/>
      <c r="MRH1" s="50"/>
      <c r="MRI1" s="50" t="s">
        <v>456</v>
      </c>
      <c r="MRJ1" s="50"/>
      <c r="MRK1" s="50"/>
      <c r="MRL1" s="50"/>
      <c r="MRM1" s="50"/>
      <c r="MRN1" s="50"/>
      <c r="MRO1" s="50" t="s">
        <v>456</v>
      </c>
      <c r="MRP1" s="50"/>
      <c r="MRQ1" s="50"/>
      <c r="MRR1" s="50"/>
      <c r="MRS1" s="50"/>
      <c r="MRT1" s="50"/>
      <c r="MRU1" s="50" t="s">
        <v>456</v>
      </c>
      <c r="MRV1" s="50"/>
      <c r="MRW1" s="50"/>
      <c r="MRX1" s="50"/>
      <c r="MRY1" s="50"/>
      <c r="MRZ1" s="50"/>
      <c r="MSA1" s="50" t="s">
        <v>456</v>
      </c>
      <c r="MSB1" s="50"/>
      <c r="MSC1" s="50"/>
      <c r="MSD1" s="50"/>
      <c r="MSE1" s="50"/>
      <c r="MSF1" s="50"/>
      <c r="MSG1" s="50" t="s">
        <v>456</v>
      </c>
      <c r="MSH1" s="50"/>
      <c r="MSI1" s="50"/>
      <c r="MSJ1" s="50"/>
      <c r="MSK1" s="50"/>
      <c r="MSL1" s="50"/>
      <c r="MSM1" s="50" t="s">
        <v>456</v>
      </c>
      <c r="MSN1" s="50"/>
      <c r="MSO1" s="50"/>
      <c r="MSP1" s="50"/>
      <c r="MSQ1" s="50"/>
      <c r="MSR1" s="50"/>
      <c r="MSS1" s="50" t="s">
        <v>456</v>
      </c>
      <c r="MST1" s="50"/>
      <c r="MSU1" s="50"/>
      <c r="MSV1" s="50"/>
      <c r="MSW1" s="50"/>
      <c r="MSX1" s="50"/>
      <c r="MSY1" s="50" t="s">
        <v>456</v>
      </c>
      <c r="MSZ1" s="50"/>
      <c r="MTA1" s="50"/>
      <c r="MTB1" s="50"/>
      <c r="MTC1" s="50"/>
      <c r="MTD1" s="50"/>
      <c r="MTE1" s="50" t="s">
        <v>456</v>
      </c>
      <c r="MTF1" s="50"/>
      <c r="MTG1" s="50"/>
      <c r="MTH1" s="50"/>
      <c r="MTI1" s="50"/>
      <c r="MTJ1" s="50"/>
      <c r="MTK1" s="50" t="s">
        <v>456</v>
      </c>
      <c r="MTL1" s="50"/>
      <c r="MTM1" s="50"/>
      <c r="MTN1" s="50"/>
      <c r="MTO1" s="50"/>
      <c r="MTP1" s="50"/>
      <c r="MTQ1" s="50" t="s">
        <v>456</v>
      </c>
      <c r="MTR1" s="50"/>
      <c r="MTS1" s="50"/>
      <c r="MTT1" s="50"/>
      <c r="MTU1" s="50"/>
      <c r="MTV1" s="50"/>
      <c r="MTW1" s="50" t="s">
        <v>456</v>
      </c>
      <c r="MTX1" s="50"/>
      <c r="MTY1" s="50"/>
      <c r="MTZ1" s="50"/>
      <c r="MUA1" s="50"/>
      <c r="MUB1" s="50"/>
      <c r="MUC1" s="50" t="s">
        <v>456</v>
      </c>
      <c r="MUD1" s="50"/>
      <c r="MUE1" s="50"/>
      <c r="MUF1" s="50"/>
      <c r="MUG1" s="50"/>
      <c r="MUH1" s="50"/>
      <c r="MUI1" s="50" t="s">
        <v>456</v>
      </c>
      <c r="MUJ1" s="50"/>
      <c r="MUK1" s="50"/>
      <c r="MUL1" s="50"/>
      <c r="MUM1" s="50"/>
      <c r="MUN1" s="50"/>
      <c r="MUO1" s="50" t="s">
        <v>456</v>
      </c>
      <c r="MUP1" s="50"/>
      <c r="MUQ1" s="50"/>
      <c r="MUR1" s="50"/>
      <c r="MUS1" s="50"/>
      <c r="MUT1" s="50"/>
      <c r="MUU1" s="50" t="s">
        <v>456</v>
      </c>
      <c r="MUV1" s="50"/>
      <c r="MUW1" s="50"/>
      <c r="MUX1" s="50"/>
      <c r="MUY1" s="50"/>
      <c r="MUZ1" s="50"/>
      <c r="MVA1" s="50" t="s">
        <v>456</v>
      </c>
      <c r="MVB1" s="50"/>
      <c r="MVC1" s="50"/>
      <c r="MVD1" s="50"/>
      <c r="MVE1" s="50"/>
      <c r="MVF1" s="50"/>
      <c r="MVG1" s="50" t="s">
        <v>456</v>
      </c>
      <c r="MVH1" s="50"/>
      <c r="MVI1" s="50"/>
      <c r="MVJ1" s="50"/>
      <c r="MVK1" s="50"/>
      <c r="MVL1" s="50"/>
      <c r="MVM1" s="50" t="s">
        <v>456</v>
      </c>
      <c r="MVN1" s="50"/>
      <c r="MVO1" s="50"/>
      <c r="MVP1" s="50"/>
      <c r="MVQ1" s="50"/>
      <c r="MVR1" s="50"/>
      <c r="MVS1" s="50" t="s">
        <v>456</v>
      </c>
      <c r="MVT1" s="50"/>
      <c r="MVU1" s="50"/>
      <c r="MVV1" s="50"/>
      <c r="MVW1" s="50"/>
      <c r="MVX1" s="50"/>
      <c r="MVY1" s="50" t="s">
        <v>456</v>
      </c>
      <c r="MVZ1" s="50"/>
      <c r="MWA1" s="50"/>
      <c r="MWB1" s="50"/>
      <c r="MWC1" s="50"/>
      <c r="MWD1" s="50"/>
      <c r="MWE1" s="50" t="s">
        <v>456</v>
      </c>
      <c r="MWF1" s="50"/>
      <c r="MWG1" s="50"/>
      <c r="MWH1" s="50"/>
      <c r="MWI1" s="50"/>
      <c r="MWJ1" s="50"/>
      <c r="MWK1" s="50" t="s">
        <v>456</v>
      </c>
      <c r="MWL1" s="50"/>
      <c r="MWM1" s="50"/>
      <c r="MWN1" s="50"/>
      <c r="MWO1" s="50"/>
      <c r="MWP1" s="50"/>
      <c r="MWQ1" s="50" t="s">
        <v>456</v>
      </c>
      <c r="MWR1" s="50"/>
      <c r="MWS1" s="50"/>
      <c r="MWT1" s="50"/>
      <c r="MWU1" s="50"/>
      <c r="MWV1" s="50"/>
      <c r="MWW1" s="50" t="s">
        <v>456</v>
      </c>
      <c r="MWX1" s="50"/>
      <c r="MWY1" s="50"/>
      <c r="MWZ1" s="50"/>
      <c r="MXA1" s="50"/>
      <c r="MXB1" s="50"/>
      <c r="MXC1" s="50" t="s">
        <v>456</v>
      </c>
      <c r="MXD1" s="50"/>
      <c r="MXE1" s="50"/>
      <c r="MXF1" s="50"/>
      <c r="MXG1" s="50"/>
      <c r="MXH1" s="50"/>
      <c r="MXI1" s="50" t="s">
        <v>456</v>
      </c>
      <c r="MXJ1" s="50"/>
      <c r="MXK1" s="50"/>
      <c r="MXL1" s="50"/>
      <c r="MXM1" s="50"/>
      <c r="MXN1" s="50"/>
      <c r="MXO1" s="50" t="s">
        <v>456</v>
      </c>
      <c r="MXP1" s="50"/>
      <c r="MXQ1" s="50"/>
      <c r="MXR1" s="50"/>
      <c r="MXS1" s="50"/>
      <c r="MXT1" s="50"/>
      <c r="MXU1" s="50" t="s">
        <v>456</v>
      </c>
      <c r="MXV1" s="50"/>
      <c r="MXW1" s="50"/>
      <c r="MXX1" s="50"/>
      <c r="MXY1" s="50"/>
      <c r="MXZ1" s="50"/>
      <c r="MYA1" s="50" t="s">
        <v>456</v>
      </c>
      <c r="MYB1" s="50"/>
      <c r="MYC1" s="50"/>
      <c r="MYD1" s="50"/>
      <c r="MYE1" s="50"/>
      <c r="MYF1" s="50"/>
      <c r="MYG1" s="50" t="s">
        <v>456</v>
      </c>
      <c r="MYH1" s="50"/>
      <c r="MYI1" s="50"/>
      <c r="MYJ1" s="50"/>
      <c r="MYK1" s="50"/>
      <c r="MYL1" s="50"/>
      <c r="MYM1" s="50" t="s">
        <v>456</v>
      </c>
      <c r="MYN1" s="50"/>
      <c r="MYO1" s="50"/>
      <c r="MYP1" s="50"/>
      <c r="MYQ1" s="50"/>
      <c r="MYR1" s="50"/>
      <c r="MYS1" s="50" t="s">
        <v>456</v>
      </c>
      <c r="MYT1" s="50"/>
      <c r="MYU1" s="50"/>
      <c r="MYV1" s="50"/>
      <c r="MYW1" s="50"/>
      <c r="MYX1" s="50"/>
      <c r="MYY1" s="50" t="s">
        <v>456</v>
      </c>
      <c r="MYZ1" s="50"/>
      <c r="MZA1" s="50"/>
      <c r="MZB1" s="50"/>
      <c r="MZC1" s="50"/>
      <c r="MZD1" s="50"/>
      <c r="MZE1" s="50" t="s">
        <v>456</v>
      </c>
      <c r="MZF1" s="50"/>
      <c r="MZG1" s="50"/>
      <c r="MZH1" s="50"/>
      <c r="MZI1" s="50"/>
      <c r="MZJ1" s="50"/>
      <c r="MZK1" s="50" t="s">
        <v>456</v>
      </c>
      <c r="MZL1" s="50"/>
      <c r="MZM1" s="50"/>
      <c r="MZN1" s="50"/>
      <c r="MZO1" s="50"/>
      <c r="MZP1" s="50"/>
      <c r="MZQ1" s="50" t="s">
        <v>456</v>
      </c>
      <c r="MZR1" s="50"/>
      <c r="MZS1" s="50"/>
      <c r="MZT1" s="50"/>
      <c r="MZU1" s="50"/>
      <c r="MZV1" s="50"/>
      <c r="MZW1" s="50" t="s">
        <v>456</v>
      </c>
      <c r="MZX1" s="50"/>
      <c r="MZY1" s="50"/>
      <c r="MZZ1" s="50"/>
      <c r="NAA1" s="50"/>
      <c r="NAB1" s="50"/>
      <c r="NAC1" s="50" t="s">
        <v>456</v>
      </c>
      <c r="NAD1" s="50"/>
      <c r="NAE1" s="50"/>
      <c r="NAF1" s="50"/>
      <c r="NAG1" s="50"/>
      <c r="NAH1" s="50"/>
      <c r="NAI1" s="50" t="s">
        <v>456</v>
      </c>
      <c r="NAJ1" s="50"/>
      <c r="NAK1" s="50"/>
      <c r="NAL1" s="50"/>
      <c r="NAM1" s="50"/>
      <c r="NAN1" s="50"/>
      <c r="NAO1" s="50" t="s">
        <v>456</v>
      </c>
      <c r="NAP1" s="50"/>
      <c r="NAQ1" s="50"/>
      <c r="NAR1" s="50"/>
      <c r="NAS1" s="50"/>
      <c r="NAT1" s="50"/>
      <c r="NAU1" s="50" t="s">
        <v>456</v>
      </c>
      <c r="NAV1" s="50"/>
      <c r="NAW1" s="50"/>
      <c r="NAX1" s="50"/>
      <c r="NAY1" s="50"/>
      <c r="NAZ1" s="50"/>
      <c r="NBA1" s="50" t="s">
        <v>456</v>
      </c>
      <c r="NBB1" s="50"/>
      <c r="NBC1" s="50"/>
      <c r="NBD1" s="50"/>
      <c r="NBE1" s="50"/>
      <c r="NBF1" s="50"/>
      <c r="NBG1" s="50" t="s">
        <v>456</v>
      </c>
      <c r="NBH1" s="50"/>
      <c r="NBI1" s="50"/>
      <c r="NBJ1" s="50"/>
      <c r="NBK1" s="50"/>
      <c r="NBL1" s="50"/>
      <c r="NBM1" s="50" t="s">
        <v>456</v>
      </c>
      <c r="NBN1" s="50"/>
      <c r="NBO1" s="50"/>
      <c r="NBP1" s="50"/>
      <c r="NBQ1" s="50"/>
      <c r="NBR1" s="50"/>
      <c r="NBS1" s="50" t="s">
        <v>456</v>
      </c>
      <c r="NBT1" s="50"/>
      <c r="NBU1" s="50"/>
      <c r="NBV1" s="50"/>
      <c r="NBW1" s="50"/>
      <c r="NBX1" s="50"/>
      <c r="NBY1" s="50" t="s">
        <v>456</v>
      </c>
      <c r="NBZ1" s="50"/>
      <c r="NCA1" s="50"/>
      <c r="NCB1" s="50"/>
      <c r="NCC1" s="50"/>
      <c r="NCD1" s="50"/>
      <c r="NCE1" s="50" t="s">
        <v>456</v>
      </c>
      <c r="NCF1" s="50"/>
      <c r="NCG1" s="50"/>
      <c r="NCH1" s="50"/>
      <c r="NCI1" s="50"/>
      <c r="NCJ1" s="50"/>
      <c r="NCK1" s="50" t="s">
        <v>456</v>
      </c>
      <c r="NCL1" s="50"/>
      <c r="NCM1" s="50"/>
      <c r="NCN1" s="50"/>
      <c r="NCO1" s="50"/>
      <c r="NCP1" s="50"/>
      <c r="NCQ1" s="50" t="s">
        <v>456</v>
      </c>
      <c r="NCR1" s="50"/>
      <c r="NCS1" s="50"/>
      <c r="NCT1" s="50"/>
      <c r="NCU1" s="50"/>
      <c r="NCV1" s="50"/>
      <c r="NCW1" s="50" t="s">
        <v>456</v>
      </c>
      <c r="NCX1" s="50"/>
      <c r="NCY1" s="50"/>
      <c r="NCZ1" s="50"/>
      <c r="NDA1" s="50"/>
      <c r="NDB1" s="50"/>
      <c r="NDC1" s="50" t="s">
        <v>456</v>
      </c>
      <c r="NDD1" s="50"/>
      <c r="NDE1" s="50"/>
      <c r="NDF1" s="50"/>
      <c r="NDG1" s="50"/>
      <c r="NDH1" s="50"/>
      <c r="NDI1" s="50" t="s">
        <v>456</v>
      </c>
      <c r="NDJ1" s="50"/>
      <c r="NDK1" s="50"/>
      <c r="NDL1" s="50"/>
      <c r="NDM1" s="50"/>
      <c r="NDN1" s="50"/>
      <c r="NDO1" s="50" t="s">
        <v>456</v>
      </c>
      <c r="NDP1" s="50"/>
      <c r="NDQ1" s="50"/>
      <c r="NDR1" s="50"/>
      <c r="NDS1" s="50"/>
      <c r="NDT1" s="50"/>
      <c r="NDU1" s="50" t="s">
        <v>456</v>
      </c>
      <c r="NDV1" s="50"/>
      <c r="NDW1" s="50"/>
      <c r="NDX1" s="50"/>
      <c r="NDY1" s="50"/>
      <c r="NDZ1" s="50"/>
      <c r="NEA1" s="50" t="s">
        <v>456</v>
      </c>
      <c r="NEB1" s="50"/>
      <c r="NEC1" s="50"/>
      <c r="NED1" s="50"/>
      <c r="NEE1" s="50"/>
      <c r="NEF1" s="50"/>
      <c r="NEG1" s="50" t="s">
        <v>456</v>
      </c>
      <c r="NEH1" s="50"/>
      <c r="NEI1" s="50"/>
      <c r="NEJ1" s="50"/>
      <c r="NEK1" s="50"/>
      <c r="NEL1" s="50"/>
      <c r="NEM1" s="50" t="s">
        <v>456</v>
      </c>
      <c r="NEN1" s="50"/>
      <c r="NEO1" s="50"/>
      <c r="NEP1" s="50"/>
      <c r="NEQ1" s="50"/>
      <c r="NER1" s="50"/>
      <c r="NES1" s="50" t="s">
        <v>456</v>
      </c>
      <c r="NET1" s="50"/>
      <c r="NEU1" s="50"/>
      <c r="NEV1" s="50"/>
      <c r="NEW1" s="50"/>
      <c r="NEX1" s="50"/>
      <c r="NEY1" s="50" t="s">
        <v>456</v>
      </c>
      <c r="NEZ1" s="50"/>
      <c r="NFA1" s="50"/>
      <c r="NFB1" s="50"/>
      <c r="NFC1" s="50"/>
      <c r="NFD1" s="50"/>
      <c r="NFE1" s="50" t="s">
        <v>456</v>
      </c>
      <c r="NFF1" s="50"/>
      <c r="NFG1" s="50"/>
      <c r="NFH1" s="50"/>
      <c r="NFI1" s="50"/>
      <c r="NFJ1" s="50"/>
      <c r="NFK1" s="50" t="s">
        <v>456</v>
      </c>
      <c r="NFL1" s="50"/>
      <c r="NFM1" s="50"/>
      <c r="NFN1" s="50"/>
      <c r="NFO1" s="50"/>
      <c r="NFP1" s="50"/>
      <c r="NFQ1" s="50" t="s">
        <v>456</v>
      </c>
      <c r="NFR1" s="50"/>
      <c r="NFS1" s="50"/>
      <c r="NFT1" s="50"/>
      <c r="NFU1" s="50"/>
      <c r="NFV1" s="50"/>
      <c r="NFW1" s="50" t="s">
        <v>456</v>
      </c>
      <c r="NFX1" s="50"/>
      <c r="NFY1" s="50"/>
      <c r="NFZ1" s="50"/>
      <c r="NGA1" s="50"/>
      <c r="NGB1" s="50"/>
      <c r="NGC1" s="50" t="s">
        <v>456</v>
      </c>
      <c r="NGD1" s="50"/>
      <c r="NGE1" s="50"/>
      <c r="NGF1" s="50"/>
      <c r="NGG1" s="50"/>
      <c r="NGH1" s="50"/>
      <c r="NGI1" s="50" t="s">
        <v>456</v>
      </c>
      <c r="NGJ1" s="50"/>
      <c r="NGK1" s="50"/>
      <c r="NGL1" s="50"/>
      <c r="NGM1" s="50"/>
      <c r="NGN1" s="50"/>
      <c r="NGO1" s="50" t="s">
        <v>456</v>
      </c>
      <c r="NGP1" s="50"/>
      <c r="NGQ1" s="50"/>
      <c r="NGR1" s="50"/>
      <c r="NGS1" s="50"/>
      <c r="NGT1" s="50"/>
      <c r="NGU1" s="50" t="s">
        <v>456</v>
      </c>
      <c r="NGV1" s="50"/>
      <c r="NGW1" s="50"/>
      <c r="NGX1" s="50"/>
      <c r="NGY1" s="50"/>
      <c r="NGZ1" s="50"/>
      <c r="NHA1" s="50" t="s">
        <v>456</v>
      </c>
      <c r="NHB1" s="50"/>
      <c r="NHC1" s="50"/>
      <c r="NHD1" s="50"/>
      <c r="NHE1" s="50"/>
      <c r="NHF1" s="50"/>
      <c r="NHG1" s="50" t="s">
        <v>456</v>
      </c>
      <c r="NHH1" s="50"/>
      <c r="NHI1" s="50"/>
      <c r="NHJ1" s="50"/>
      <c r="NHK1" s="50"/>
      <c r="NHL1" s="50"/>
      <c r="NHM1" s="50" t="s">
        <v>456</v>
      </c>
      <c r="NHN1" s="50"/>
      <c r="NHO1" s="50"/>
      <c r="NHP1" s="50"/>
      <c r="NHQ1" s="50"/>
      <c r="NHR1" s="50"/>
      <c r="NHS1" s="50" t="s">
        <v>456</v>
      </c>
      <c r="NHT1" s="50"/>
      <c r="NHU1" s="50"/>
      <c r="NHV1" s="50"/>
      <c r="NHW1" s="50"/>
      <c r="NHX1" s="50"/>
      <c r="NHY1" s="50" t="s">
        <v>456</v>
      </c>
      <c r="NHZ1" s="50"/>
      <c r="NIA1" s="50"/>
      <c r="NIB1" s="50"/>
      <c r="NIC1" s="50"/>
      <c r="NID1" s="50"/>
      <c r="NIE1" s="50" t="s">
        <v>456</v>
      </c>
      <c r="NIF1" s="50"/>
      <c r="NIG1" s="50"/>
      <c r="NIH1" s="50"/>
      <c r="NII1" s="50"/>
      <c r="NIJ1" s="50"/>
      <c r="NIK1" s="50" t="s">
        <v>456</v>
      </c>
      <c r="NIL1" s="50"/>
      <c r="NIM1" s="50"/>
      <c r="NIN1" s="50"/>
      <c r="NIO1" s="50"/>
      <c r="NIP1" s="50"/>
      <c r="NIQ1" s="50" t="s">
        <v>456</v>
      </c>
      <c r="NIR1" s="50"/>
      <c r="NIS1" s="50"/>
      <c r="NIT1" s="50"/>
      <c r="NIU1" s="50"/>
      <c r="NIV1" s="50"/>
      <c r="NIW1" s="50" t="s">
        <v>456</v>
      </c>
      <c r="NIX1" s="50"/>
      <c r="NIY1" s="50"/>
      <c r="NIZ1" s="50"/>
      <c r="NJA1" s="50"/>
      <c r="NJB1" s="50"/>
      <c r="NJC1" s="50" t="s">
        <v>456</v>
      </c>
      <c r="NJD1" s="50"/>
      <c r="NJE1" s="50"/>
      <c r="NJF1" s="50"/>
      <c r="NJG1" s="50"/>
      <c r="NJH1" s="50"/>
      <c r="NJI1" s="50" t="s">
        <v>456</v>
      </c>
      <c r="NJJ1" s="50"/>
      <c r="NJK1" s="50"/>
      <c r="NJL1" s="50"/>
      <c r="NJM1" s="50"/>
      <c r="NJN1" s="50"/>
      <c r="NJO1" s="50" t="s">
        <v>456</v>
      </c>
      <c r="NJP1" s="50"/>
      <c r="NJQ1" s="50"/>
      <c r="NJR1" s="50"/>
      <c r="NJS1" s="50"/>
      <c r="NJT1" s="50"/>
      <c r="NJU1" s="50" t="s">
        <v>456</v>
      </c>
      <c r="NJV1" s="50"/>
      <c r="NJW1" s="50"/>
      <c r="NJX1" s="50"/>
      <c r="NJY1" s="50"/>
      <c r="NJZ1" s="50"/>
      <c r="NKA1" s="50" t="s">
        <v>456</v>
      </c>
      <c r="NKB1" s="50"/>
      <c r="NKC1" s="50"/>
      <c r="NKD1" s="50"/>
      <c r="NKE1" s="50"/>
      <c r="NKF1" s="50"/>
      <c r="NKG1" s="50" t="s">
        <v>456</v>
      </c>
      <c r="NKH1" s="50"/>
      <c r="NKI1" s="50"/>
      <c r="NKJ1" s="50"/>
      <c r="NKK1" s="50"/>
      <c r="NKL1" s="50"/>
      <c r="NKM1" s="50" t="s">
        <v>456</v>
      </c>
      <c r="NKN1" s="50"/>
      <c r="NKO1" s="50"/>
      <c r="NKP1" s="50"/>
      <c r="NKQ1" s="50"/>
      <c r="NKR1" s="50"/>
      <c r="NKS1" s="50" t="s">
        <v>456</v>
      </c>
      <c r="NKT1" s="50"/>
      <c r="NKU1" s="50"/>
      <c r="NKV1" s="50"/>
      <c r="NKW1" s="50"/>
      <c r="NKX1" s="50"/>
      <c r="NKY1" s="50" t="s">
        <v>456</v>
      </c>
      <c r="NKZ1" s="50"/>
      <c r="NLA1" s="50"/>
      <c r="NLB1" s="50"/>
      <c r="NLC1" s="50"/>
      <c r="NLD1" s="50"/>
      <c r="NLE1" s="50" t="s">
        <v>456</v>
      </c>
      <c r="NLF1" s="50"/>
      <c r="NLG1" s="50"/>
      <c r="NLH1" s="50"/>
      <c r="NLI1" s="50"/>
      <c r="NLJ1" s="50"/>
      <c r="NLK1" s="50" t="s">
        <v>456</v>
      </c>
      <c r="NLL1" s="50"/>
      <c r="NLM1" s="50"/>
      <c r="NLN1" s="50"/>
      <c r="NLO1" s="50"/>
      <c r="NLP1" s="50"/>
      <c r="NLQ1" s="50" t="s">
        <v>456</v>
      </c>
      <c r="NLR1" s="50"/>
      <c r="NLS1" s="50"/>
      <c r="NLT1" s="50"/>
      <c r="NLU1" s="50"/>
      <c r="NLV1" s="50"/>
      <c r="NLW1" s="50" t="s">
        <v>456</v>
      </c>
      <c r="NLX1" s="50"/>
      <c r="NLY1" s="50"/>
      <c r="NLZ1" s="50"/>
      <c r="NMA1" s="50"/>
      <c r="NMB1" s="50"/>
      <c r="NMC1" s="50" t="s">
        <v>456</v>
      </c>
      <c r="NMD1" s="50"/>
      <c r="NME1" s="50"/>
      <c r="NMF1" s="50"/>
      <c r="NMG1" s="50"/>
      <c r="NMH1" s="50"/>
      <c r="NMI1" s="50" t="s">
        <v>456</v>
      </c>
      <c r="NMJ1" s="50"/>
      <c r="NMK1" s="50"/>
      <c r="NML1" s="50"/>
      <c r="NMM1" s="50"/>
      <c r="NMN1" s="50"/>
      <c r="NMO1" s="50" t="s">
        <v>456</v>
      </c>
      <c r="NMP1" s="50"/>
      <c r="NMQ1" s="50"/>
      <c r="NMR1" s="50"/>
      <c r="NMS1" s="50"/>
      <c r="NMT1" s="50"/>
      <c r="NMU1" s="50" t="s">
        <v>456</v>
      </c>
      <c r="NMV1" s="50"/>
      <c r="NMW1" s="50"/>
      <c r="NMX1" s="50"/>
      <c r="NMY1" s="50"/>
      <c r="NMZ1" s="50"/>
      <c r="NNA1" s="50" t="s">
        <v>456</v>
      </c>
      <c r="NNB1" s="50"/>
      <c r="NNC1" s="50"/>
      <c r="NND1" s="50"/>
      <c r="NNE1" s="50"/>
      <c r="NNF1" s="50"/>
      <c r="NNG1" s="50" t="s">
        <v>456</v>
      </c>
      <c r="NNH1" s="50"/>
      <c r="NNI1" s="50"/>
      <c r="NNJ1" s="50"/>
      <c r="NNK1" s="50"/>
      <c r="NNL1" s="50"/>
      <c r="NNM1" s="50" t="s">
        <v>456</v>
      </c>
      <c r="NNN1" s="50"/>
      <c r="NNO1" s="50"/>
      <c r="NNP1" s="50"/>
      <c r="NNQ1" s="50"/>
      <c r="NNR1" s="50"/>
      <c r="NNS1" s="50" t="s">
        <v>456</v>
      </c>
      <c r="NNT1" s="50"/>
      <c r="NNU1" s="50"/>
      <c r="NNV1" s="50"/>
      <c r="NNW1" s="50"/>
      <c r="NNX1" s="50"/>
      <c r="NNY1" s="50" t="s">
        <v>456</v>
      </c>
      <c r="NNZ1" s="50"/>
      <c r="NOA1" s="50"/>
      <c r="NOB1" s="50"/>
      <c r="NOC1" s="50"/>
      <c r="NOD1" s="50"/>
      <c r="NOE1" s="50" t="s">
        <v>456</v>
      </c>
      <c r="NOF1" s="50"/>
      <c r="NOG1" s="50"/>
      <c r="NOH1" s="50"/>
      <c r="NOI1" s="50"/>
      <c r="NOJ1" s="50"/>
      <c r="NOK1" s="50" t="s">
        <v>456</v>
      </c>
      <c r="NOL1" s="50"/>
      <c r="NOM1" s="50"/>
      <c r="NON1" s="50"/>
      <c r="NOO1" s="50"/>
      <c r="NOP1" s="50"/>
      <c r="NOQ1" s="50" t="s">
        <v>456</v>
      </c>
      <c r="NOR1" s="50"/>
      <c r="NOS1" s="50"/>
      <c r="NOT1" s="50"/>
      <c r="NOU1" s="50"/>
      <c r="NOV1" s="50"/>
      <c r="NOW1" s="50" t="s">
        <v>456</v>
      </c>
      <c r="NOX1" s="50"/>
      <c r="NOY1" s="50"/>
      <c r="NOZ1" s="50"/>
      <c r="NPA1" s="50"/>
      <c r="NPB1" s="50"/>
      <c r="NPC1" s="50" t="s">
        <v>456</v>
      </c>
      <c r="NPD1" s="50"/>
      <c r="NPE1" s="50"/>
      <c r="NPF1" s="50"/>
      <c r="NPG1" s="50"/>
      <c r="NPH1" s="50"/>
      <c r="NPI1" s="50" t="s">
        <v>456</v>
      </c>
      <c r="NPJ1" s="50"/>
      <c r="NPK1" s="50"/>
      <c r="NPL1" s="50"/>
      <c r="NPM1" s="50"/>
      <c r="NPN1" s="50"/>
      <c r="NPO1" s="50" t="s">
        <v>456</v>
      </c>
      <c r="NPP1" s="50"/>
      <c r="NPQ1" s="50"/>
      <c r="NPR1" s="50"/>
      <c r="NPS1" s="50"/>
      <c r="NPT1" s="50"/>
      <c r="NPU1" s="50" t="s">
        <v>456</v>
      </c>
      <c r="NPV1" s="50"/>
      <c r="NPW1" s="50"/>
      <c r="NPX1" s="50"/>
      <c r="NPY1" s="50"/>
      <c r="NPZ1" s="50"/>
      <c r="NQA1" s="50" t="s">
        <v>456</v>
      </c>
      <c r="NQB1" s="50"/>
      <c r="NQC1" s="50"/>
      <c r="NQD1" s="50"/>
      <c r="NQE1" s="50"/>
      <c r="NQF1" s="50"/>
      <c r="NQG1" s="50" t="s">
        <v>456</v>
      </c>
      <c r="NQH1" s="50"/>
      <c r="NQI1" s="50"/>
      <c r="NQJ1" s="50"/>
      <c r="NQK1" s="50"/>
      <c r="NQL1" s="50"/>
      <c r="NQM1" s="50" t="s">
        <v>456</v>
      </c>
      <c r="NQN1" s="50"/>
      <c r="NQO1" s="50"/>
      <c r="NQP1" s="50"/>
      <c r="NQQ1" s="50"/>
      <c r="NQR1" s="50"/>
      <c r="NQS1" s="50" t="s">
        <v>456</v>
      </c>
      <c r="NQT1" s="50"/>
      <c r="NQU1" s="50"/>
      <c r="NQV1" s="50"/>
      <c r="NQW1" s="50"/>
      <c r="NQX1" s="50"/>
      <c r="NQY1" s="50" t="s">
        <v>456</v>
      </c>
      <c r="NQZ1" s="50"/>
      <c r="NRA1" s="50"/>
      <c r="NRB1" s="50"/>
      <c r="NRC1" s="50"/>
      <c r="NRD1" s="50"/>
      <c r="NRE1" s="50" t="s">
        <v>456</v>
      </c>
      <c r="NRF1" s="50"/>
      <c r="NRG1" s="50"/>
      <c r="NRH1" s="50"/>
      <c r="NRI1" s="50"/>
      <c r="NRJ1" s="50"/>
      <c r="NRK1" s="50" t="s">
        <v>456</v>
      </c>
      <c r="NRL1" s="50"/>
      <c r="NRM1" s="50"/>
      <c r="NRN1" s="50"/>
      <c r="NRO1" s="50"/>
      <c r="NRP1" s="50"/>
      <c r="NRQ1" s="50" t="s">
        <v>456</v>
      </c>
      <c r="NRR1" s="50"/>
      <c r="NRS1" s="50"/>
      <c r="NRT1" s="50"/>
      <c r="NRU1" s="50"/>
      <c r="NRV1" s="50"/>
      <c r="NRW1" s="50" t="s">
        <v>456</v>
      </c>
      <c r="NRX1" s="50"/>
      <c r="NRY1" s="50"/>
      <c r="NRZ1" s="50"/>
      <c r="NSA1" s="50"/>
      <c r="NSB1" s="50"/>
      <c r="NSC1" s="50" t="s">
        <v>456</v>
      </c>
      <c r="NSD1" s="50"/>
      <c r="NSE1" s="50"/>
      <c r="NSF1" s="50"/>
      <c r="NSG1" s="50"/>
      <c r="NSH1" s="50"/>
      <c r="NSI1" s="50" t="s">
        <v>456</v>
      </c>
      <c r="NSJ1" s="50"/>
      <c r="NSK1" s="50"/>
      <c r="NSL1" s="50"/>
      <c r="NSM1" s="50"/>
      <c r="NSN1" s="50"/>
      <c r="NSO1" s="50" t="s">
        <v>456</v>
      </c>
      <c r="NSP1" s="50"/>
      <c r="NSQ1" s="50"/>
      <c r="NSR1" s="50"/>
      <c r="NSS1" s="50"/>
      <c r="NST1" s="50"/>
      <c r="NSU1" s="50" t="s">
        <v>456</v>
      </c>
      <c r="NSV1" s="50"/>
      <c r="NSW1" s="50"/>
      <c r="NSX1" s="50"/>
      <c r="NSY1" s="50"/>
      <c r="NSZ1" s="50"/>
      <c r="NTA1" s="50" t="s">
        <v>456</v>
      </c>
      <c r="NTB1" s="50"/>
      <c r="NTC1" s="50"/>
      <c r="NTD1" s="50"/>
      <c r="NTE1" s="50"/>
      <c r="NTF1" s="50"/>
      <c r="NTG1" s="50" t="s">
        <v>456</v>
      </c>
      <c r="NTH1" s="50"/>
      <c r="NTI1" s="50"/>
      <c r="NTJ1" s="50"/>
      <c r="NTK1" s="50"/>
      <c r="NTL1" s="50"/>
      <c r="NTM1" s="50" t="s">
        <v>456</v>
      </c>
      <c r="NTN1" s="50"/>
      <c r="NTO1" s="50"/>
      <c r="NTP1" s="50"/>
      <c r="NTQ1" s="50"/>
      <c r="NTR1" s="50"/>
      <c r="NTS1" s="50" t="s">
        <v>456</v>
      </c>
      <c r="NTT1" s="50"/>
      <c r="NTU1" s="50"/>
      <c r="NTV1" s="50"/>
      <c r="NTW1" s="50"/>
      <c r="NTX1" s="50"/>
      <c r="NTY1" s="50" t="s">
        <v>456</v>
      </c>
      <c r="NTZ1" s="50"/>
      <c r="NUA1" s="50"/>
      <c r="NUB1" s="50"/>
      <c r="NUC1" s="50"/>
      <c r="NUD1" s="50"/>
      <c r="NUE1" s="50" t="s">
        <v>456</v>
      </c>
      <c r="NUF1" s="50"/>
      <c r="NUG1" s="50"/>
      <c r="NUH1" s="50"/>
      <c r="NUI1" s="50"/>
      <c r="NUJ1" s="50"/>
      <c r="NUK1" s="50" t="s">
        <v>456</v>
      </c>
      <c r="NUL1" s="50"/>
      <c r="NUM1" s="50"/>
      <c r="NUN1" s="50"/>
      <c r="NUO1" s="50"/>
      <c r="NUP1" s="50"/>
      <c r="NUQ1" s="50" t="s">
        <v>456</v>
      </c>
      <c r="NUR1" s="50"/>
      <c r="NUS1" s="50"/>
      <c r="NUT1" s="50"/>
      <c r="NUU1" s="50"/>
      <c r="NUV1" s="50"/>
      <c r="NUW1" s="50" t="s">
        <v>456</v>
      </c>
      <c r="NUX1" s="50"/>
      <c r="NUY1" s="50"/>
      <c r="NUZ1" s="50"/>
      <c r="NVA1" s="50"/>
      <c r="NVB1" s="50"/>
      <c r="NVC1" s="50" t="s">
        <v>456</v>
      </c>
      <c r="NVD1" s="50"/>
      <c r="NVE1" s="50"/>
      <c r="NVF1" s="50"/>
      <c r="NVG1" s="50"/>
      <c r="NVH1" s="50"/>
      <c r="NVI1" s="50" t="s">
        <v>456</v>
      </c>
      <c r="NVJ1" s="50"/>
      <c r="NVK1" s="50"/>
      <c r="NVL1" s="50"/>
      <c r="NVM1" s="50"/>
      <c r="NVN1" s="50"/>
      <c r="NVO1" s="50" t="s">
        <v>456</v>
      </c>
      <c r="NVP1" s="50"/>
      <c r="NVQ1" s="50"/>
      <c r="NVR1" s="50"/>
      <c r="NVS1" s="50"/>
      <c r="NVT1" s="50"/>
      <c r="NVU1" s="50" t="s">
        <v>456</v>
      </c>
      <c r="NVV1" s="50"/>
      <c r="NVW1" s="50"/>
      <c r="NVX1" s="50"/>
      <c r="NVY1" s="50"/>
      <c r="NVZ1" s="50"/>
      <c r="NWA1" s="50" t="s">
        <v>456</v>
      </c>
      <c r="NWB1" s="50"/>
      <c r="NWC1" s="50"/>
      <c r="NWD1" s="50"/>
      <c r="NWE1" s="50"/>
      <c r="NWF1" s="50"/>
      <c r="NWG1" s="50" t="s">
        <v>456</v>
      </c>
      <c r="NWH1" s="50"/>
      <c r="NWI1" s="50"/>
      <c r="NWJ1" s="50"/>
      <c r="NWK1" s="50"/>
      <c r="NWL1" s="50"/>
      <c r="NWM1" s="50" t="s">
        <v>456</v>
      </c>
      <c r="NWN1" s="50"/>
      <c r="NWO1" s="50"/>
      <c r="NWP1" s="50"/>
      <c r="NWQ1" s="50"/>
      <c r="NWR1" s="50"/>
      <c r="NWS1" s="50" t="s">
        <v>456</v>
      </c>
      <c r="NWT1" s="50"/>
      <c r="NWU1" s="50"/>
      <c r="NWV1" s="50"/>
      <c r="NWW1" s="50"/>
      <c r="NWX1" s="50"/>
      <c r="NWY1" s="50" t="s">
        <v>456</v>
      </c>
      <c r="NWZ1" s="50"/>
      <c r="NXA1" s="50"/>
      <c r="NXB1" s="50"/>
      <c r="NXC1" s="50"/>
      <c r="NXD1" s="50"/>
      <c r="NXE1" s="50" t="s">
        <v>456</v>
      </c>
      <c r="NXF1" s="50"/>
      <c r="NXG1" s="50"/>
      <c r="NXH1" s="50"/>
      <c r="NXI1" s="50"/>
      <c r="NXJ1" s="50"/>
      <c r="NXK1" s="50" t="s">
        <v>456</v>
      </c>
      <c r="NXL1" s="50"/>
      <c r="NXM1" s="50"/>
      <c r="NXN1" s="50"/>
      <c r="NXO1" s="50"/>
      <c r="NXP1" s="50"/>
      <c r="NXQ1" s="50" t="s">
        <v>456</v>
      </c>
      <c r="NXR1" s="50"/>
      <c r="NXS1" s="50"/>
      <c r="NXT1" s="50"/>
      <c r="NXU1" s="50"/>
      <c r="NXV1" s="50"/>
      <c r="NXW1" s="50" t="s">
        <v>456</v>
      </c>
      <c r="NXX1" s="50"/>
      <c r="NXY1" s="50"/>
      <c r="NXZ1" s="50"/>
      <c r="NYA1" s="50"/>
      <c r="NYB1" s="50"/>
      <c r="NYC1" s="50" t="s">
        <v>456</v>
      </c>
      <c r="NYD1" s="50"/>
      <c r="NYE1" s="50"/>
      <c r="NYF1" s="50"/>
      <c r="NYG1" s="50"/>
      <c r="NYH1" s="50"/>
      <c r="NYI1" s="50" t="s">
        <v>456</v>
      </c>
      <c r="NYJ1" s="50"/>
      <c r="NYK1" s="50"/>
      <c r="NYL1" s="50"/>
      <c r="NYM1" s="50"/>
      <c r="NYN1" s="50"/>
      <c r="NYO1" s="50" t="s">
        <v>456</v>
      </c>
      <c r="NYP1" s="50"/>
      <c r="NYQ1" s="50"/>
      <c r="NYR1" s="50"/>
      <c r="NYS1" s="50"/>
      <c r="NYT1" s="50"/>
      <c r="NYU1" s="50" t="s">
        <v>456</v>
      </c>
      <c r="NYV1" s="50"/>
      <c r="NYW1" s="50"/>
      <c r="NYX1" s="50"/>
      <c r="NYY1" s="50"/>
      <c r="NYZ1" s="50"/>
      <c r="NZA1" s="50" t="s">
        <v>456</v>
      </c>
      <c r="NZB1" s="50"/>
      <c r="NZC1" s="50"/>
      <c r="NZD1" s="50"/>
      <c r="NZE1" s="50"/>
      <c r="NZF1" s="50"/>
      <c r="NZG1" s="50" t="s">
        <v>456</v>
      </c>
      <c r="NZH1" s="50"/>
      <c r="NZI1" s="50"/>
      <c r="NZJ1" s="50"/>
      <c r="NZK1" s="50"/>
      <c r="NZL1" s="50"/>
      <c r="NZM1" s="50" t="s">
        <v>456</v>
      </c>
      <c r="NZN1" s="50"/>
      <c r="NZO1" s="50"/>
      <c r="NZP1" s="50"/>
      <c r="NZQ1" s="50"/>
      <c r="NZR1" s="50"/>
      <c r="NZS1" s="50" t="s">
        <v>456</v>
      </c>
      <c r="NZT1" s="50"/>
      <c r="NZU1" s="50"/>
      <c r="NZV1" s="50"/>
      <c r="NZW1" s="50"/>
      <c r="NZX1" s="50"/>
      <c r="NZY1" s="50" t="s">
        <v>456</v>
      </c>
      <c r="NZZ1" s="50"/>
      <c r="OAA1" s="50"/>
      <c r="OAB1" s="50"/>
      <c r="OAC1" s="50"/>
      <c r="OAD1" s="50"/>
      <c r="OAE1" s="50" t="s">
        <v>456</v>
      </c>
      <c r="OAF1" s="50"/>
      <c r="OAG1" s="50"/>
      <c r="OAH1" s="50"/>
      <c r="OAI1" s="50"/>
      <c r="OAJ1" s="50"/>
      <c r="OAK1" s="50" t="s">
        <v>456</v>
      </c>
      <c r="OAL1" s="50"/>
      <c r="OAM1" s="50"/>
      <c r="OAN1" s="50"/>
      <c r="OAO1" s="50"/>
      <c r="OAP1" s="50"/>
      <c r="OAQ1" s="50" t="s">
        <v>456</v>
      </c>
      <c r="OAR1" s="50"/>
      <c r="OAS1" s="50"/>
      <c r="OAT1" s="50"/>
      <c r="OAU1" s="50"/>
      <c r="OAV1" s="50"/>
      <c r="OAW1" s="50" t="s">
        <v>456</v>
      </c>
      <c r="OAX1" s="50"/>
      <c r="OAY1" s="50"/>
      <c r="OAZ1" s="50"/>
      <c r="OBA1" s="50"/>
      <c r="OBB1" s="50"/>
      <c r="OBC1" s="50" t="s">
        <v>456</v>
      </c>
      <c r="OBD1" s="50"/>
      <c r="OBE1" s="50"/>
      <c r="OBF1" s="50"/>
      <c r="OBG1" s="50"/>
      <c r="OBH1" s="50"/>
      <c r="OBI1" s="50" t="s">
        <v>456</v>
      </c>
      <c r="OBJ1" s="50"/>
      <c r="OBK1" s="50"/>
      <c r="OBL1" s="50"/>
      <c r="OBM1" s="50"/>
      <c r="OBN1" s="50"/>
      <c r="OBO1" s="50" t="s">
        <v>456</v>
      </c>
      <c r="OBP1" s="50"/>
      <c r="OBQ1" s="50"/>
      <c r="OBR1" s="50"/>
      <c r="OBS1" s="50"/>
      <c r="OBT1" s="50"/>
      <c r="OBU1" s="50" t="s">
        <v>456</v>
      </c>
      <c r="OBV1" s="50"/>
      <c r="OBW1" s="50"/>
      <c r="OBX1" s="50"/>
      <c r="OBY1" s="50"/>
      <c r="OBZ1" s="50"/>
      <c r="OCA1" s="50" t="s">
        <v>456</v>
      </c>
      <c r="OCB1" s="50"/>
      <c r="OCC1" s="50"/>
      <c r="OCD1" s="50"/>
      <c r="OCE1" s="50"/>
      <c r="OCF1" s="50"/>
      <c r="OCG1" s="50" t="s">
        <v>456</v>
      </c>
      <c r="OCH1" s="50"/>
      <c r="OCI1" s="50"/>
      <c r="OCJ1" s="50"/>
      <c r="OCK1" s="50"/>
      <c r="OCL1" s="50"/>
      <c r="OCM1" s="50" t="s">
        <v>456</v>
      </c>
      <c r="OCN1" s="50"/>
      <c r="OCO1" s="50"/>
      <c r="OCP1" s="50"/>
      <c r="OCQ1" s="50"/>
      <c r="OCR1" s="50"/>
      <c r="OCS1" s="50" t="s">
        <v>456</v>
      </c>
      <c r="OCT1" s="50"/>
      <c r="OCU1" s="50"/>
      <c r="OCV1" s="50"/>
      <c r="OCW1" s="50"/>
      <c r="OCX1" s="50"/>
      <c r="OCY1" s="50" t="s">
        <v>456</v>
      </c>
      <c r="OCZ1" s="50"/>
      <c r="ODA1" s="50"/>
      <c r="ODB1" s="50"/>
      <c r="ODC1" s="50"/>
      <c r="ODD1" s="50"/>
      <c r="ODE1" s="50" t="s">
        <v>456</v>
      </c>
      <c r="ODF1" s="50"/>
      <c r="ODG1" s="50"/>
      <c r="ODH1" s="50"/>
      <c r="ODI1" s="50"/>
      <c r="ODJ1" s="50"/>
      <c r="ODK1" s="50" t="s">
        <v>456</v>
      </c>
      <c r="ODL1" s="50"/>
      <c r="ODM1" s="50"/>
      <c r="ODN1" s="50"/>
      <c r="ODO1" s="50"/>
      <c r="ODP1" s="50"/>
      <c r="ODQ1" s="50" t="s">
        <v>456</v>
      </c>
      <c r="ODR1" s="50"/>
      <c r="ODS1" s="50"/>
      <c r="ODT1" s="50"/>
      <c r="ODU1" s="50"/>
      <c r="ODV1" s="50"/>
      <c r="ODW1" s="50" t="s">
        <v>456</v>
      </c>
      <c r="ODX1" s="50"/>
      <c r="ODY1" s="50"/>
      <c r="ODZ1" s="50"/>
      <c r="OEA1" s="50"/>
      <c r="OEB1" s="50"/>
      <c r="OEC1" s="50" t="s">
        <v>456</v>
      </c>
      <c r="OED1" s="50"/>
      <c r="OEE1" s="50"/>
      <c r="OEF1" s="50"/>
      <c r="OEG1" s="50"/>
      <c r="OEH1" s="50"/>
      <c r="OEI1" s="50" t="s">
        <v>456</v>
      </c>
      <c r="OEJ1" s="50"/>
      <c r="OEK1" s="50"/>
      <c r="OEL1" s="50"/>
      <c r="OEM1" s="50"/>
      <c r="OEN1" s="50"/>
      <c r="OEO1" s="50" t="s">
        <v>456</v>
      </c>
      <c r="OEP1" s="50"/>
      <c r="OEQ1" s="50"/>
      <c r="OER1" s="50"/>
      <c r="OES1" s="50"/>
      <c r="OET1" s="50"/>
      <c r="OEU1" s="50" t="s">
        <v>456</v>
      </c>
      <c r="OEV1" s="50"/>
      <c r="OEW1" s="50"/>
      <c r="OEX1" s="50"/>
      <c r="OEY1" s="50"/>
      <c r="OEZ1" s="50"/>
      <c r="OFA1" s="50" t="s">
        <v>456</v>
      </c>
      <c r="OFB1" s="50"/>
      <c r="OFC1" s="50"/>
      <c r="OFD1" s="50"/>
      <c r="OFE1" s="50"/>
      <c r="OFF1" s="50"/>
      <c r="OFG1" s="50" t="s">
        <v>456</v>
      </c>
      <c r="OFH1" s="50"/>
      <c r="OFI1" s="50"/>
      <c r="OFJ1" s="50"/>
      <c r="OFK1" s="50"/>
      <c r="OFL1" s="50"/>
      <c r="OFM1" s="50" t="s">
        <v>456</v>
      </c>
      <c r="OFN1" s="50"/>
      <c r="OFO1" s="50"/>
      <c r="OFP1" s="50"/>
      <c r="OFQ1" s="50"/>
      <c r="OFR1" s="50"/>
      <c r="OFS1" s="50" t="s">
        <v>456</v>
      </c>
      <c r="OFT1" s="50"/>
      <c r="OFU1" s="50"/>
      <c r="OFV1" s="50"/>
      <c r="OFW1" s="50"/>
      <c r="OFX1" s="50"/>
      <c r="OFY1" s="50" t="s">
        <v>456</v>
      </c>
      <c r="OFZ1" s="50"/>
      <c r="OGA1" s="50"/>
      <c r="OGB1" s="50"/>
      <c r="OGC1" s="50"/>
      <c r="OGD1" s="50"/>
      <c r="OGE1" s="50" t="s">
        <v>456</v>
      </c>
      <c r="OGF1" s="50"/>
      <c r="OGG1" s="50"/>
      <c r="OGH1" s="50"/>
      <c r="OGI1" s="50"/>
      <c r="OGJ1" s="50"/>
      <c r="OGK1" s="50" t="s">
        <v>456</v>
      </c>
      <c r="OGL1" s="50"/>
      <c r="OGM1" s="50"/>
      <c r="OGN1" s="50"/>
      <c r="OGO1" s="50"/>
      <c r="OGP1" s="50"/>
      <c r="OGQ1" s="50" t="s">
        <v>456</v>
      </c>
      <c r="OGR1" s="50"/>
      <c r="OGS1" s="50"/>
      <c r="OGT1" s="50"/>
      <c r="OGU1" s="50"/>
      <c r="OGV1" s="50"/>
      <c r="OGW1" s="50" t="s">
        <v>456</v>
      </c>
      <c r="OGX1" s="50"/>
      <c r="OGY1" s="50"/>
      <c r="OGZ1" s="50"/>
      <c r="OHA1" s="50"/>
      <c r="OHB1" s="50"/>
      <c r="OHC1" s="50" t="s">
        <v>456</v>
      </c>
      <c r="OHD1" s="50"/>
      <c r="OHE1" s="50"/>
      <c r="OHF1" s="50"/>
      <c r="OHG1" s="50"/>
      <c r="OHH1" s="50"/>
      <c r="OHI1" s="50" t="s">
        <v>456</v>
      </c>
      <c r="OHJ1" s="50"/>
      <c r="OHK1" s="50"/>
      <c r="OHL1" s="50"/>
      <c r="OHM1" s="50"/>
      <c r="OHN1" s="50"/>
      <c r="OHO1" s="50" t="s">
        <v>456</v>
      </c>
      <c r="OHP1" s="50"/>
      <c r="OHQ1" s="50"/>
      <c r="OHR1" s="50"/>
      <c r="OHS1" s="50"/>
      <c r="OHT1" s="50"/>
      <c r="OHU1" s="50" t="s">
        <v>456</v>
      </c>
      <c r="OHV1" s="50"/>
      <c r="OHW1" s="50"/>
      <c r="OHX1" s="50"/>
      <c r="OHY1" s="50"/>
      <c r="OHZ1" s="50"/>
      <c r="OIA1" s="50" t="s">
        <v>456</v>
      </c>
      <c r="OIB1" s="50"/>
      <c r="OIC1" s="50"/>
      <c r="OID1" s="50"/>
      <c r="OIE1" s="50"/>
      <c r="OIF1" s="50"/>
      <c r="OIG1" s="50" t="s">
        <v>456</v>
      </c>
      <c r="OIH1" s="50"/>
      <c r="OII1" s="50"/>
      <c r="OIJ1" s="50"/>
      <c r="OIK1" s="50"/>
      <c r="OIL1" s="50"/>
      <c r="OIM1" s="50" t="s">
        <v>456</v>
      </c>
      <c r="OIN1" s="50"/>
      <c r="OIO1" s="50"/>
      <c r="OIP1" s="50"/>
      <c r="OIQ1" s="50"/>
      <c r="OIR1" s="50"/>
      <c r="OIS1" s="50" t="s">
        <v>456</v>
      </c>
      <c r="OIT1" s="50"/>
      <c r="OIU1" s="50"/>
      <c r="OIV1" s="50"/>
      <c r="OIW1" s="50"/>
      <c r="OIX1" s="50"/>
      <c r="OIY1" s="50" t="s">
        <v>456</v>
      </c>
      <c r="OIZ1" s="50"/>
      <c r="OJA1" s="50"/>
      <c r="OJB1" s="50"/>
      <c r="OJC1" s="50"/>
      <c r="OJD1" s="50"/>
      <c r="OJE1" s="50" t="s">
        <v>456</v>
      </c>
      <c r="OJF1" s="50"/>
      <c r="OJG1" s="50"/>
      <c r="OJH1" s="50"/>
      <c r="OJI1" s="50"/>
      <c r="OJJ1" s="50"/>
      <c r="OJK1" s="50" t="s">
        <v>456</v>
      </c>
      <c r="OJL1" s="50"/>
      <c r="OJM1" s="50"/>
      <c r="OJN1" s="50"/>
      <c r="OJO1" s="50"/>
      <c r="OJP1" s="50"/>
      <c r="OJQ1" s="50" t="s">
        <v>456</v>
      </c>
      <c r="OJR1" s="50"/>
      <c r="OJS1" s="50"/>
      <c r="OJT1" s="50"/>
      <c r="OJU1" s="50"/>
      <c r="OJV1" s="50"/>
      <c r="OJW1" s="50" t="s">
        <v>456</v>
      </c>
      <c r="OJX1" s="50"/>
      <c r="OJY1" s="50"/>
      <c r="OJZ1" s="50"/>
      <c r="OKA1" s="50"/>
      <c r="OKB1" s="50"/>
      <c r="OKC1" s="50" t="s">
        <v>456</v>
      </c>
      <c r="OKD1" s="50"/>
      <c r="OKE1" s="50"/>
      <c r="OKF1" s="50"/>
      <c r="OKG1" s="50"/>
      <c r="OKH1" s="50"/>
      <c r="OKI1" s="50" t="s">
        <v>456</v>
      </c>
      <c r="OKJ1" s="50"/>
      <c r="OKK1" s="50"/>
      <c r="OKL1" s="50"/>
      <c r="OKM1" s="50"/>
      <c r="OKN1" s="50"/>
      <c r="OKO1" s="50" t="s">
        <v>456</v>
      </c>
      <c r="OKP1" s="50"/>
      <c r="OKQ1" s="50"/>
      <c r="OKR1" s="50"/>
      <c r="OKS1" s="50"/>
      <c r="OKT1" s="50"/>
      <c r="OKU1" s="50" t="s">
        <v>456</v>
      </c>
      <c r="OKV1" s="50"/>
      <c r="OKW1" s="50"/>
      <c r="OKX1" s="50"/>
      <c r="OKY1" s="50"/>
      <c r="OKZ1" s="50"/>
      <c r="OLA1" s="50" t="s">
        <v>456</v>
      </c>
      <c r="OLB1" s="50"/>
      <c r="OLC1" s="50"/>
      <c r="OLD1" s="50"/>
      <c r="OLE1" s="50"/>
      <c r="OLF1" s="50"/>
      <c r="OLG1" s="50" t="s">
        <v>456</v>
      </c>
      <c r="OLH1" s="50"/>
      <c r="OLI1" s="50"/>
      <c r="OLJ1" s="50"/>
      <c r="OLK1" s="50"/>
      <c r="OLL1" s="50"/>
      <c r="OLM1" s="50" t="s">
        <v>456</v>
      </c>
      <c r="OLN1" s="50"/>
      <c r="OLO1" s="50"/>
      <c r="OLP1" s="50"/>
      <c r="OLQ1" s="50"/>
      <c r="OLR1" s="50"/>
      <c r="OLS1" s="50" t="s">
        <v>456</v>
      </c>
      <c r="OLT1" s="50"/>
      <c r="OLU1" s="50"/>
      <c r="OLV1" s="50"/>
      <c r="OLW1" s="50"/>
      <c r="OLX1" s="50"/>
      <c r="OLY1" s="50" t="s">
        <v>456</v>
      </c>
      <c r="OLZ1" s="50"/>
      <c r="OMA1" s="50"/>
      <c r="OMB1" s="50"/>
      <c r="OMC1" s="50"/>
      <c r="OMD1" s="50"/>
      <c r="OME1" s="50" t="s">
        <v>456</v>
      </c>
      <c r="OMF1" s="50"/>
      <c r="OMG1" s="50"/>
      <c r="OMH1" s="50"/>
      <c r="OMI1" s="50"/>
      <c r="OMJ1" s="50"/>
      <c r="OMK1" s="50" t="s">
        <v>456</v>
      </c>
      <c r="OML1" s="50"/>
      <c r="OMM1" s="50"/>
      <c r="OMN1" s="50"/>
      <c r="OMO1" s="50"/>
      <c r="OMP1" s="50"/>
      <c r="OMQ1" s="50" t="s">
        <v>456</v>
      </c>
      <c r="OMR1" s="50"/>
      <c r="OMS1" s="50"/>
      <c r="OMT1" s="50"/>
      <c r="OMU1" s="50"/>
      <c r="OMV1" s="50"/>
      <c r="OMW1" s="50" t="s">
        <v>456</v>
      </c>
      <c r="OMX1" s="50"/>
      <c r="OMY1" s="50"/>
      <c r="OMZ1" s="50"/>
      <c r="ONA1" s="50"/>
      <c r="ONB1" s="50"/>
      <c r="ONC1" s="50" t="s">
        <v>456</v>
      </c>
      <c r="OND1" s="50"/>
      <c r="ONE1" s="50"/>
      <c r="ONF1" s="50"/>
      <c r="ONG1" s="50"/>
      <c r="ONH1" s="50"/>
      <c r="ONI1" s="50" t="s">
        <v>456</v>
      </c>
      <c r="ONJ1" s="50"/>
      <c r="ONK1" s="50"/>
      <c r="ONL1" s="50"/>
      <c r="ONM1" s="50"/>
      <c r="ONN1" s="50"/>
      <c r="ONO1" s="50" t="s">
        <v>456</v>
      </c>
      <c r="ONP1" s="50"/>
      <c r="ONQ1" s="50"/>
      <c r="ONR1" s="50"/>
      <c r="ONS1" s="50"/>
      <c r="ONT1" s="50"/>
      <c r="ONU1" s="50" t="s">
        <v>456</v>
      </c>
      <c r="ONV1" s="50"/>
      <c r="ONW1" s="50"/>
      <c r="ONX1" s="50"/>
      <c r="ONY1" s="50"/>
      <c r="ONZ1" s="50"/>
      <c r="OOA1" s="50" t="s">
        <v>456</v>
      </c>
      <c r="OOB1" s="50"/>
      <c r="OOC1" s="50"/>
      <c r="OOD1" s="50"/>
      <c r="OOE1" s="50"/>
      <c r="OOF1" s="50"/>
      <c r="OOG1" s="50" t="s">
        <v>456</v>
      </c>
      <c r="OOH1" s="50"/>
      <c r="OOI1" s="50"/>
      <c r="OOJ1" s="50"/>
      <c r="OOK1" s="50"/>
      <c r="OOL1" s="50"/>
      <c r="OOM1" s="50" t="s">
        <v>456</v>
      </c>
      <c r="OON1" s="50"/>
      <c r="OOO1" s="50"/>
      <c r="OOP1" s="50"/>
      <c r="OOQ1" s="50"/>
      <c r="OOR1" s="50"/>
      <c r="OOS1" s="50" t="s">
        <v>456</v>
      </c>
      <c r="OOT1" s="50"/>
      <c r="OOU1" s="50"/>
      <c r="OOV1" s="50"/>
      <c r="OOW1" s="50"/>
      <c r="OOX1" s="50"/>
      <c r="OOY1" s="50" t="s">
        <v>456</v>
      </c>
      <c r="OOZ1" s="50"/>
      <c r="OPA1" s="50"/>
      <c r="OPB1" s="50"/>
      <c r="OPC1" s="50"/>
      <c r="OPD1" s="50"/>
      <c r="OPE1" s="50" t="s">
        <v>456</v>
      </c>
      <c r="OPF1" s="50"/>
      <c r="OPG1" s="50"/>
      <c r="OPH1" s="50"/>
      <c r="OPI1" s="50"/>
      <c r="OPJ1" s="50"/>
      <c r="OPK1" s="50" t="s">
        <v>456</v>
      </c>
      <c r="OPL1" s="50"/>
      <c r="OPM1" s="50"/>
      <c r="OPN1" s="50"/>
      <c r="OPO1" s="50"/>
      <c r="OPP1" s="50"/>
      <c r="OPQ1" s="50" t="s">
        <v>456</v>
      </c>
      <c r="OPR1" s="50"/>
      <c r="OPS1" s="50"/>
      <c r="OPT1" s="50"/>
      <c r="OPU1" s="50"/>
      <c r="OPV1" s="50"/>
      <c r="OPW1" s="50" t="s">
        <v>456</v>
      </c>
      <c r="OPX1" s="50"/>
      <c r="OPY1" s="50"/>
      <c r="OPZ1" s="50"/>
      <c r="OQA1" s="50"/>
      <c r="OQB1" s="50"/>
      <c r="OQC1" s="50" t="s">
        <v>456</v>
      </c>
      <c r="OQD1" s="50"/>
      <c r="OQE1" s="50"/>
      <c r="OQF1" s="50"/>
      <c r="OQG1" s="50"/>
      <c r="OQH1" s="50"/>
      <c r="OQI1" s="50" t="s">
        <v>456</v>
      </c>
      <c r="OQJ1" s="50"/>
      <c r="OQK1" s="50"/>
      <c r="OQL1" s="50"/>
      <c r="OQM1" s="50"/>
      <c r="OQN1" s="50"/>
      <c r="OQO1" s="50" t="s">
        <v>456</v>
      </c>
      <c r="OQP1" s="50"/>
      <c r="OQQ1" s="50"/>
      <c r="OQR1" s="50"/>
      <c r="OQS1" s="50"/>
      <c r="OQT1" s="50"/>
      <c r="OQU1" s="50" t="s">
        <v>456</v>
      </c>
      <c r="OQV1" s="50"/>
      <c r="OQW1" s="50"/>
      <c r="OQX1" s="50"/>
      <c r="OQY1" s="50"/>
      <c r="OQZ1" s="50"/>
      <c r="ORA1" s="50" t="s">
        <v>456</v>
      </c>
      <c r="ORB1" s="50"/>
      <c r="ORC1" s="50"/>
      <c r="ORD1" s="50"/>
      <c r="ORE1" s="50"/>
      <c r="ORF1" s="50"/>
      <c r="ORG1" s="50" t="s">
        <v>456</v>
      </c>
      <c r="ORH1" s="50"/>
      <c r="ORI1" s="50"/>
      <c r="ORJ1" s="50"/>
      <c r="ORK1" s="50"/>
      <c r="ORL1" s="50"/>
      <c r="ORM1" s="50" t="s">
        <v>456</v>
      </c>
      <c r="ORN1" s="50"/>
      <c r="ORO1" s="50"/>
      <c r="ORP1" s="50"/>
      <c r="ORQ1" s="50"/>
      <c r="ORR1" s="50"/>
      <c r="ORS1" s="50" t="s">
        <v>456</v>
      </c>
      <c r="ORT1" s="50"/>
      <c r="ORU1" s="50"/>
      <c r="ORV1" s="50"/>
      <c r="ORW1" s="50"/>
      <c r="ORX1" s="50"/>
      <c r="ORY1" s="50" t="s">
        <v>456</v>
      </c>
      <c r="ORZ1" s="50"/>
      <c r="OSA1" s="50"/>
      <c r="OSB1" s="50"/>
      <c r="OSC1" s="50"/>
      <c r="OSD1" s="50"/>
      <c r="OSE1" s="50" t="s">
        <v>456</v>
      </c>
      <c r="OSF1" s="50"/>
      <c r="OSG1" s="50"/>
      <c r="OSH1" s="50"/>
      <c r="OSI1" s="50"/>
      <c r="OSJ1" s="50"/>
      <c r="OSK1" s="50" t="s">
        <v>456</v>
      </c>
      <c r="OSL1" s="50"/>
      <c r="OSM1" s="50"/>
      <c r="OSN1" s="50"/>
      <c r="OSO1" s="50"/>
      <c r="OSP1" s="50"/>
      <c r="OSQ1" s="50" t="s">
        <v>456</v>
      </c>
      <c r="OSR1" s="50"/>
      <c r="OSS1" s="50"/>
      <c r="OST1" s="50"/>
      <c r="OSU1" s="50"/>
      <c r="OSV1" s="50"/>
      <c r="OSW1" s="50" t="s">
        <v>456</v>
      </c>
      <c r="OSX1" s="50"/>
      <c r="OSY1" s="50"/>
      <c r="OSZ1" s="50"/>
      <c r="OTA1" s="50"/>
      <c r="OTB1" s="50"/>
      <c r="OTC1" s="50" t="s">
        <v>456</v>
      </c>
      <c r="OTD1" s="50"/>
      <c r="OTE1" s="50"/>
      <c r="OTF1" s="50"/>
      <c r="OTG1" s="50"/>
      <c r="OTH1" s="50"/>
      <c r="OTI1" s="50" t="s">
        <v>456</v>
      </c>
      <c r="OTJ1" s="50"/>
      <c r="OTK1" s="50"/>
      <c r="OTL1" s="50"/>
      <c r="OTM1" s="50"/>
      <c r="OTN1" s="50"/>
      <c r="OTO1" s="50" t="s">
        <v>456</v>
      </c>
      <c r="OTP1" s="50"/>
      <c r="OTQ1" s="50"/>
      <c r="OTR1" s="50"/>
      <c r="OTS1" s="50"/>
      <c r="OTT1" s="50"/>
      <c r="OTU1" s="50" t="s">
        <v>456</v>
      </c>
      <c r="OTV1" s="50"/>
      <c r="OTW1" s="50"/>
      <c r="OTX1" s="50"/>
      <c r="OTY1" s="50"/>
      <c r="OTZ1" s="50"/>
      <c r="OUA1" s="50" t="s">
        <v>456</v>
      </c>
      <c r="OUB1" s="50"/>
      <c r="OUC1" s="50"/>
      <c r="OUD1" s="50"/>
      <c r="OUE1" s="50"/>
      <c r="OUF1" s="50"/>
      <c r="OUG1" s="50" t="s">
        <v>456</v>
      </c>
      <c r="OUH1" s="50"/>
      <c r="OUI1" s="50"/>
      <c r="OUJ1" s="50"/>
      <c r="OUK1" s="50"/>
      <c r="OUL1" s="50"/>
      <c r="OUM1" s="50" t="s">
        <v>456</v>
      </c>
      <c r="OUN1" s="50"/>
      <c r="OUO1" s="50"/>
      <c r="OUP1" s="50"/>
      <c r="OUQ1" s="50"/>
      <c r="OUR1" s="50"/>
      <c r="OUS1" s="50" t="s">
        <v>456</v>
      </c>
      <c r="OUT1" s="50"/>
      <c r="OUU1" s="50"/>
      <c r="OUV1" s="50"/>
      <c r="OUW1" s="50"/>
      <c r="OUX1" s="50"/>
      <c r="OUY1" s="50" t="s">
        <v>456</v>
      </c>
      <c r="OUZ1" s="50"/>
      <c r="OVA1" s="50"/>
      <c r="OVB1" s="50"/>
      <c r="OVC1" s="50"/>
      <c r="OVD1" s="50"/>
      <c r="OVE1" s="50" t="s">
        <v>456</v>
      </c>
      <c r="OVF1" s="50"/>
      <c r="OVG1" s="50"/>
      <c r="OVH1" s="50"/>
      <c r="OVI1" s="50"/>
      <c r="OVJ1" s="50"/>
      <c r="OVK1" s="50" t="s">
        <v>456</v>
      </c>
      <c r="OVL1" s="50"/>
      <c r="OVM1" s="50"/>
      <c r="OVN1" s="50"/>
      <c r="OVO1" s="50"/>
      <c r="OVP1" s="50"/>
      <c r="OVQ1" s="50" t="s">
        <v>456</v>
      </c>
      <c r="OVR1" s="50"/>
      <c r="OVS1" s="50"/>
      <c r="OVT1" s="50"/>
      <c r="OVU1" s="50"/>
      <c r="OVV1" s="50"/>
      <c r="OVW1" s="50" t="s">
        <v>456</v>
      </c>
      <c r="OVX1" s="50"/>
      <c r="OVY1" s="50"/>
      <c r="OVZ1" s="50"/>
      <c r="OWA1" s="50"/>
      <c r="OWB1" s="50"/>
      <c r="OWC1" s="50" t="s">
        <v>456</v>
      </c>
      <c r="OWD1" s="50"/>
      <c r="OWE1" s="50"/>
      <c r="OWF1" s="50"/>
      <c r="OWG1" s="50"/>
      <c r="OWH1" s="50"/>
      <c r="OWI1" s="50" t="s">
        <v>456</v>
      </c>
      <c r="OWJ1" s="50"/>
      <c r="OWK1" s="50"/>
      <c r="OWL1" s="50"/>
      <c r="OWM1" s="50"/>
      <c r="OWN1" s="50"/>
      <c r="OWO1" s="50" t="s">
        <v>456</v>
      </c>
      <c r="OWP1" s="50"/>
      <c r="OWQ1" s="50"/>
      <c r="OWR1" s="50"/>
      <c r="OWS1" s="50"/>
      <c r="OWT1" s="50"/>
      <c r="OWU1" s="50" t="s">
        <v>456</v>
      </c>
      <c r="OWV1" s="50"/>
      <c r="OWW1" s="50"/>
      <c r="OWX1" s="50"/>
      <c r="OWY1" s="50"/>
      <c r="OWZ1" s="50"/>
      <c r="OXA1" s="50" t="s">
        <v>456</v>
      </c>
      <c r="OXB1" s="50"/>
      <c r="OXC1" s="50"/>
      <c r="OXD1" s="50"/>
      <c r="OXE1" s="50"/>
      <c r="OXF1" s="50"/>
      <c r="OXG1" s="50" t="s">
        <v>456</v>
      </c>
      <c r="OXH1" s="50"/>
      <c r="OXI1" s="50"/>
      <c r="OXJ1" s="50"/>
      <c r="OXK1" s="50"/>
      <c r="OXL1" s="50"/>
      <c r="OXM1" s="50" t="s">
        <v>456</v>
      </c>
      <c r="OXN1" s="50"/>
      <c r="OXO1" s="50"/>
      <c r="OXP1" s="50"/>
      <c r="OXQ1" s="50"/>
      <c r="OXR1" s="50"/>
      <c r="OXS1" s="50" t="s">
        <v>456</v>
      </c>
      <c r="OXT1" s="50"/>
      <c r="OXU1" s="50"/>
      <c r="OXV1" s="50"/>
      <c r="OXW1" s="50"/>
      <c r="OXX1" s="50"/>
      <c r="OXY1" s="50" t="s">
        <v>456</v>
      </c>
      <c r="OXZ1" s="50"/>
      <c r="OYA1" s="50"/>
      <c r="OYB1" s="50"/>
      <c r="OYC1" s="50"/>
      <c r="OYD1" s="50"/>
      <c r="OYE1" s="50" t="s">
        <v>456</v>
      </c>
      <c r="OYF1" s="50"/>
      <c r="OYG1" s="50"/>
      <c r="OYH1" s="50"/>
      <c r="OYI1" s="50"/>
      <c r="OYJ1" s="50"/>
      <c r="OYK1" s="50" t="s">
        <v>456</v>
      </c>
      <c r="OYL1" s="50"/>
      <c r="OYM1" s="50"/>
      <c r="OYN1" s="50"/>
      <c r="OYO1" s="50"/>
      <c r="OYP1" s="50"/>
      <c r="OYQ1" s="50" t="s">
        <v>456</v>
      </c>
      <c r="OYR1" s="50"/>
      <c r="OYS1" s="50"/>
      <c r="OYT1" s="50"/>
      <c r="OYU1" s="50"/>
      <c r="OYV1" s="50"/>
      <c r="OYW1" s="50" t="s">
        <v>456</v>
      </c>
      <c r="OYX1" s="50"/>
      <c r="OYY1" s="50"/>
      <c r="OYZ1" s="50"/>
      <c r="OZA1" s="50"/>
      <c r="OZB1" s="50"/>
      <c r="OZC1" s="50" t="s">
        <v>456</v>
      </c>
      <c r="OZD1" s="50"/>
      <c r="OZE1" s="50"/>
      <c r="OZF1" s="50"/>
      <c r="OZG1" s="50"/>
      <c r="OZH1" s="50"/>
      <c r="OZI1" s="50" t="s">
        <v>456</v>
      </c>
      <c r="OZJ1" s="50"/>
      <c r="OZK1" s="50"/>
      <c r="OZL1" s="50"/>
      <c r="OZM1" s="50"/>
      <c r="OZN1" s="50"/>
      <c r="OZO1" s="50" t="s">
        <v>456</v>
      </c>
      <c r="OZP1" s="50"/>
      <c r="OZQ1" s="50"/>
      <c r="OZR1" s="50"/>
      <c r="OZS1" s="50"/>
      <c r="OZT1" s="50"/>
      <c r="OZU1" s="50" t="s">
        <v>456</v>
      </c>
      <c r="OZV1" s="50"/>
      <c r="OZW1" s="50"/>
      <c r="OZX1" s="50"/>
      <c r="OZY1" s="50"/>
      <c r="OZZ1" s="50"/>
      <c r="PAA1" s="50" t="s">
        <v>456</v>
      </c>
      <c r="PAB1" s="50"/>
      <c r="PAC1" s="50"/>
      <c r="PAD1" s="50"/>
      <c r="PAE1" s="50"/>
      <c r="PAF1" s="50"/>
      <c r="PAG1" s="50" t="s">
        <v>456</v>
      </c>
      <c r="PAH1" s="50"/>
      <c r="PAI1" s="50"/>
      <c r="PAJ1" s="50"/>
      <c r="PAK1" s="50"/>
      <c r="PAL1" s="50"/>
      <c r="PAM1" s="50" t="s">
        <v>456</v>
      </c>
      <c r="PAN1" s="50"/>
      <c r="PAO1" s="50"/>
      <c r="PAP1" s="50"/>
      <c r="PAQ1" s="50"/>
      <c r="PAR1" s="50"/>
      <c r="PAS1" s="50" t="s">
        <v>456</v>
      </c>
      <c r="PAT1" s="50"/>
      <c r="PAU1" s="50"/>
      <c r="PAV1" s="50"/>
      <c r="PAW1" s="50"/>
      <c r="PAX1" s="50"/>
      <c r="PAY1" s="50" t="s">
        <v>456</v>
      </c>
      <c r="PAZ1" s="50"/>
      <c r="PBA1" s="50"/>
      <c r="PBB1" s="50"/>
      <c r="PBC1" s="50"/>
      <c r="PBD1" s="50"/>
      <c r="PBE1" s="50" t="s">
        <v>456</v>
      </c>
      <c r="PBF1" s="50"/>
      <c r="PBG1" s="50"/>
      <c r="PBH1" s="50"/>
      <c r="PBI1" s="50"/>
      <c r="PBJ1" s="50"/>
      <c r="PBK1" s="50" t="s">
        <v>456</v>
      </c>
      <c r="PBL1" s="50"/>
      <c r="PBM1" s="50"/>
      <c r="PBN1" s="50"/>
      <c r="PBO1" s="50"/>
      <c r="PBP1" s="50"/>
      <c r="PBQ1" s="50" t="s">
        <v>456</v>
      </c>
      <c r="PBR1" s="50"/>
      <c r="PBS1" s="50"/>
      <c r="PBT1" s="50"/>
      <c r="PBU1" s="50"/>
      <c r="PBV1" s="50"/>
      <c r="PBW1" s="50" t="s">
        <v>456</v>
      </c>
      <c r="PBX1" s="50"/>
      <c r="PBY1" s="50"/>
      <c r="PBZ1" s="50"/>
      <c r="PCA1" s="50"/>
      <c r="PCB1" s="50"/>
      <c r="PCC1" s="50" t="s">
        <v>456</v>
      </c>
      <c r="PCD1" s="50"/>
      <c r="PCE1" s="50"/>
      <c r="PCF1" s="50"/>
      <c r="PCG1" s="50"/>
      <c r="PCH1" s="50"/>
      <c r="PCI1" s="50" t="s">
        <v>456</v>
      </c>
      <c r="PCJ1" s="50"/>
      <c r="PCK1" s="50"/>
      <c r="PCL1" s="50"/>
      <c r="PCM1" s="50"/>
      <c r="PCN1" s="50"/>
      <c r="PCO1" s="50" t="s">
        <v>456</v>
      </c>
      <c r="PCP1" s="50"/>
      <c r="PCQ1" s="50"/>
      <c r="PCR1" s="50"/>
      <c r="PCS1" s="50"/>
      <c r="PCT1" s="50"/>
      <c r="PCU1" s="50" t="s">
        <v>456</v>
      </c>
      <c r="PCV1" s="50"/>
      <c r="PCW1" s="50"/>
      <c r="PCX1" s="50"/>
      <c r="PCY1" s="50"/>
      <c r="PCZ1" s="50"/>
      <c r="PDA1" s="50" t="s">
        <v>456</v>
      </c>
      <c r="PDB1" s="50"/>
      <c r="PDC1" s="50"/>
      <c r="PDD1" s="50"/>
      <c r="PDE1" s="50"/>
      <c r="PDF1" s="50"/>
      <c r="PDG1" s="50" t="s">
        <v>456</v>
      </c>
      <c r="PDH1" s="50"/>
      <c r="PDI1" s="50"/>
      <c r="PDJ1" s="50"/>
      <c r="PDK1" s="50"/>
      <c r="PDL1" s="50"/>
      <c r="PDM1" s="50" t="s">
        <v>456</v>
      </c>
      <c r="PDN1" s="50"/>
      <c r="PDO1" s="50"/>
      <c r="PDP1" s="50"/>
      <c r="PDQ1" s="50"/>
      <c r="PDR1" s="50"/>
      <c r="PDS1" s="50" t="s">
        <v>456</v>
      </c>
      <c r="PDT1" s="50"/>
      <c r="PDU1" s="50"/>
      <c r="PDV1" s="50"/>
      <c r="PDW1" s="50"/>
      <c r="PDX1" s="50"/>
      <c r="PDY1" s="50" t="s">
        <v>456</v>
      </c>
      <c r="PDZ1" s="50"/>
      <c r="PEA1" s="50"/>
      <c r="PEB1" s="50"/>
      <c r="PEC1" s="50"/>
      <c r="PED1" s="50"/>
      <c r="PEE1" s="50" t="s">
        <v>456</v>
      </c>
      <c r="PEF1" s="50"/>
      <c r="PEG1" s="50"/>
      <c r="PEH1" s="50"/>
      <c r="PEI1" s="50"/>
      <c r="PEJ1" s="50"/>
      <c r="PEK1" s="50" t="s">
        <v>456</v>
      </c>
      <c r="PEL1" s="50"/>
      <c r="PEM1" s="50"/>
      <c r="PEN1" s="50"/>
      <c r="PEO1" s="50"/>
      <c r="PEP1" s="50"/>
      <c r="PEQ1" s="50" t="s">
        <v>456</v>
      </c>
      <c r="PER1" s="50"/>
      <c r="PES1" s="50"/>
      <c r="PET1" s="50"/>
      <c r="PEU1" s="50"/>
      <c r="PEV1" s="50"/>
      <c r="PEW1" s="50" t="s">
        <v>456</v>
      </c>
      <c r="PEX1" s="50"/>
      <c r="PEY1" s="50"/>
      <c r="PEZ1" s="50"/>
      <c r="PFA1" s="50"/>
      <c r="PFB1" s="50"/>
      <c r="PFC1" s="50" t="s">
        <v>456</v>
      </c>
      <c r="PFD1" s="50"/>
      <c r="PFE1" s="50"/>
      <c r="PFF1" s="50"/>
      <c r="PFG1" s="50"/>
      <c r="PFH1" s="50"/>
      <c r="PFI1" s="50" t="s">
        <v>456</v>
      </c>
      <c r="PFJ1" s="50"/>
      <c r="PFK1" s="50"/>
      <c r="PFL1" s="50"/>
      <c r="PFM1" s="50"/>
      <c r="PFN1" s="50"/>
      <c r="PFO1" s="50" t="s">
        <v>456</v>
      </c>
      <c r="PFP1" s="50"/>
      <c r="PFQ1" s="50"/>
      <c r="PFR1" s="50"/>
      <c r="PFS1" s="50"/>
      <c r="PFT1" s="50"/>
      <c r="PFU1" s="50" t="s">
        <v>456</v>
      </c>
      <c r="PFV1" s="50"/>
      <c r="PFW1" s="50"/>
      <c r="PFX1" s="50"/>
      <c r="PFY1" s="50"/>
      <c r="PFZ1" s="50"/>
      <c r="PGA1" s="50" t="s">
        <v>456</v>
      </c>
      <c r="PGB1" s="50"/>
      <c r="PGC1" s="50"/>
      <c r="PGD1" s="50"/>
      <c r="PGE1" s="50"/>
      <c r="PGF1" s="50"/>
      <c r="PGG1" s="50" t="s">
        <v>456</v>
      </c>
      <c r="PGH1" s="50"/>
      <c r="PGI1" s="50"/>
      <c r="PGJ1" s="50"/>
      <c r="PGK1" s="50"/>
      <c r="PGL1" s="50"/>
      <c r="PGM1" s="50" t="s">
        <v>456</v>
      </c>
      <c r="PGN1" s="50"/>
      <c r="PGO1" s="50"/>
      <c r="PGP1" s="50"/>
      <c r="PGQ1" s="50"/>
      <c r="PGR1" s="50"/>
      <c r="PGS1" s="50" t="s">
        <v>456</v>
      </c>
      <c r="PGT1" s="50"/>
      <c r="PGU1" s="50"/>
      <c r="PGV1" s="50"/>
      <c r="PGW1" s="50"/>
      <c r="PGX1" s="50"/>
      <c r="PGY1" s="50" t="s">
        <v>456</v>
      </c>
      <c r="PGZ1" s="50"/>
      <c r="PHA1" s="50"/>
      <c r="PHB1" s="50"/>
      <c r="PHC1" s="50"/>
      <c r="PHD1" s="50"/>
      <c r="PHE1" s="50" t="s">
        <v>456</v>
      </c>
      <c r="PHF1" s="50"/>
      <c r="PHG1" s="50"/>
      <c r="PHH1" s="50"/>
      <c r="PHI1" s="50"/>
      <c r="PHJ1" s="50"/>
      <c r="PHK1" s="50" t="s">
        <v>456</v>
      </c>
      <c r="PHL1" s="50"/>
      <c r="PHM1" s="50"/>
      <c r="PHN1" s="50"/>
      <c r="PHO1" s="50"/>
      <c r="PHP1" s="50"/>
      <c r="PHQ1" s="50" t="s">
        <v>456</v>
      </c>
      <c r="PHR1" s="50"/>
      <c r="PHS1" s="50"/>
      <c r="PHT1" s="50"/>
      <c r="PHU1" s="50"/>
      <c r="PHV1" s="50"/>
      <c r="PHW1" s="50" t="s">
        <v>456</v>
      </c>
      <c r="PHX1" s="50"/>
      <c r="PHY1" s="50"/>
      <c r="PHZ1" s="50"/>
      <c r="PIA1" s="50"/>
      <c r="PIB1" s="50"/>
      <c r="PIC1" s="50" t="s">
        <v>456</v>
      </c>
      <c r="PID1" s="50"/>
      <c r="PIE1" s="50"/>
      <c r="PIF1" s="50"/>
      <c r="PIG1" s="50"/>
      <c r="PIH1" s="50"/>
      <c r="PII1" s="50" t="s">
        <v>456</v>
      </c>
      <c r="PIJ1" s="50"/>
      <c r="PIK1" s="50"/>
      <c r="PIL1" s="50"/>
      <c r="PIM1" s="50"/>
      <c r="PIN1" s="50"/>
      <c r="PIO1" s="50" t="s">
        <v>456</v>
      </c>
      <c r="PIP1" s="50"/>
      <c r="PIQ1" s="50"/>
      <c r="PIR1" s="50"/>
      <c r="PIS1" s="50"/>
      <c r="PIT1" s="50"/>
      <c r="PIU1" s="50" t="s">
        <v>456</v>
      </c>
      <c r="PIV1" s="50"/>
      <c r="PIW1" s="50"/>
      <c r="PIX1" s="50"/>
      <c r="PIY1" s="50"/>
      <c r="PIZ1" s="50"/>
      <c r="PJA1" s="50" t="s">
        <v>456</v>
      </c>
      <c r="PJB1" s="50"/>
      <c r="PJC1" s="50"/>
      <c r="PJD1" s="50"/>
      <c r="PJE1" s="50"/>
      <c r="PJF1" s="50"/>
      <c r="PJG1" s="50" t="s">
        <v>456</v>
      </c>
      <c r="PJH1" s="50"/>
      <c r="PJI1" s="50"/>
      <c r="PJJ1" s="50"/>
      <c r="PJK1" s="50"/>
      <c r="PJL1" s="50"/>
      <c r="PJM1" s="50" t="s">
        <v>456</v>
      </c>
      <c r="PJN1" s="50"/>
      <c r="PJO1" s="50"/>
      <c r="PJP1" s="50"/>
      <c r="PJQ1" s="50"/>
      <c r="PJR1" s="50"/>
      <c r="PJS1" s="50" t="s">
        <v>456</v>
      </c>
      <c r="PJT1" s="50"/>
      <c r="PJU1" s="50"/>
      <c r="PJV1" s="50"/>
      <c r="PJW1" s="50"/>
      <c r="PJX1" s="50"/>
      <c r="PJY1" s="50" t="s">
        <v>456</v>
      </c>
      <c r="PJZ1" s="50"/>
      <c r="PKA1" s="50"/>
      <c r="PKB1" s="50"/>
      <c r="PKC1" s="50"/>
      <c r="PKD1" s="50"/>
      <c r="PKE1" s="50" t="s">
        <v>456</v>
      </c>
      <c r="PKF1" s="50"/>
      <c r="PKG1" s="50"/>
      <c r="PKH1" s="50"/>
      <c r="PKI1" s="50"/>
      <c r="PKJ1" s="50"/>
      <c r="PKK1" s="50" t="s">
        <v>456</v>
      </c>
      <c r="PKL1" s="50"/>
      <c r="PKM1" s="50"/>
      <c r="PKN1" s="50"/>
      <c r="PKO1" s="50"/>
      <c r="PKP1" s="50"/>
      <c r="PKQ1" s="50" t="s">
        <v>456</v>
      </c>
      <c r="PKR1" s="50"/>
      <c r="PKS1" s="50"/>
      <c r="PKT1" s="50"/>
      <c r="PKU1" s="50"/>
      <c r="PKV1" s="50"/>
      <c r="PKW1" s="50" t="s">
        <v>456</v>
      </c>
      <c r="PKX1" s="50"/>
      <c r="PKY1" s="50"/>
      <c r="PKZ1" s="50"/>
      <c r="PLA1" s="50"/>
      <c r="PLB1" s="50"/>
      <c r="PLC1" s="50" t="s">
        <v>456</v>
      </c>
      <c r="PLD1" s="50"/>
      <c r="PLE1" s="50"/>
      <c r="PLF1" s="50"/>
      <c r="PLG1" s="50"/>
      <c r="PLH1" s="50"/>
      <c r="PLI1" s="50" t="s">
        <v>456</v>
      </c>
      <c r="PLJ1" s="50"/>
      <c r="PLK1" s="50"/>
      <c r="PLL1" s="50"/>
      <c r="PLM1" s="50"/>
      <c r="PLN1" s="50"/>
      <c r="PLO1" s="50" t="s">
        <v>456</v>
      </c>
      <c r="PLP1" s="50"/>
      <c r="PLQ1" s="50"/>
      <c r="PLR1" s="50"/>
      <c r="PLS1" s="50"/>
      <c r="PLT1" s="50"/>
      <c r="PLU1" s="50" t="s">
        <v>456</v>
      </c>
      <c r="PLV1" s="50"/>
      <c r="PLW1" s="50"/>
      <c r="PLX1" s="50"/>
      <c r="PLY1" s="50"/>
      <c r="PLZ1" s="50"/>
      <c r="PMA1" s="50" t="s">
        <v>456</v>
      </c>
      <c r="PMB1" s="50"/>
      <c r="PMC1" s="50"/>
      <c r="PMD1" s="50"/>
      <c r="PME1" s="50"/>
      <c r="PMF1" s="50"/>
      <c r="PMG1" s="50" t="s">
        <v>456</v>
      </c>
      <c r="PMH1" s="50"/>
      <c r="PMI1" s="50"/>
      <c r="PMJ1" s="50"/>
      <c r="PMK1" s="50"/>
      <c r="PML1" s="50"/>
      <c r="PMM1" s="50" t="s">
        <v>456</v>
      </c>
      <c r="PMN1" s="50"/>
      <c r="PMO1" s="50"/>
      <c r="PMP1" s="50"/>
      <c r="PMQ1" s="50"/>
      <c r="PMR1" s="50"/>
      <c r="PMS1" s="50" t="s">
        <v>456</v>
      </c>
      <c r="PMT1" s="50"/>
      <c r="PMU1" s="50"/>
      <c r="PMV1" s="50"/>
      <c r="PMW1" s="50"/>
      <c r="PMX1" s="50"/>
      <c r="PMY1" s="50" t="s">
        <v>456</v>
      </c>
      <c r="PMZ1" s="50"/>
      <c r="PNA1" s="50"/>
      <c r="PNB1" s="50"/>
      <c r="PNC1" s="50"/>
      <c r="PND1" s="50"/>
      <c r="PNE1" s="50" t="s">
        <v>456</v>
      </c>
      <c r="PNF1" s="50"/>
      <c r="PNG1" s="50"/>
      <c r="PNH1" s="50"/>
      <c r="PNI1" s="50"/>
      <c r="PNJ1" s="50"/>
      <c r="PNK1" s="50" t="s">
        <v>456</v>
      </c>
      <c r="PNL1" s="50"/>
      <c r="PNM1" s="50"/>
      <c r="PNN1" s="50"/>
      <c r="PNO1" s="50"/>
      <c r="PNP1" s="50"/>
      <c r="PNQ1" s="50" t="s">
        <v>456</v>
      </c>
      <c r="PNR1" s="50"/>
      <c r="PNS1" s="50"/>
      <c r="PNT1" s="50"/>
      <c r="PNU1" s="50"/>
      <c r="PNV1" s="50"/>
      <c r="PNW1" s="50" t="s">
        <v>456</v>
      </c>
      <c r="PNX1" s="50"/>
      <c r="PNY1" s="50"/>
      <c r="PNZ1" s="50"/>
      <c r="POA1" s="50"/>
      <c r="POB1" s="50"/>
      <c r="POC1" s="50" t="s">
        <v>456</v>
      </c>
      <c r="POD1" s="50"/>
      <c r="POE1" s="50"/>
      <c r="POF1" s="50"/>
      <c r="POG1" s="50"/>
      <c r="POH1" s="50"/>
      <c r="POI1" s="50" t="s">
        <v>456</v>
      </c>
      <c r="POJ1" s="50"/>
      <c r="POK1" s="50"/>
      <c r="POL1" s="50"/>
      <c r="POM1" s="50"/>
      <c r="PON1" s="50"/>
      <c r="POO1" s="50" t="s">
        <v>456</v>
      </c>
      <c r="POP1" s="50"/>
      <c r="POQ1" s="50"/>
      <c r="POR1" s="50"/>
      <c r="POS1" s="50"/>
      <c r="POT1" s="50"/>
      <c r="POU1" s="50" t="s">
        <v>456</v>
      </c>
      <c r="POV1" s="50"/>
      <c r="POW1" s="50"/>
      <c r="POX1" s="50"/>
      <c r="POY1" s="50"/>
      <c r="POZ1" s="50"/>
      <c r="PPA1" s="50" t="s">
        <v>456</v>
      </c>
      <c r="PPB1" s="50"/>
      <c r="PPC1" s="50"/>
      <c r="PPD1" s="50"/>
      <c r="PPE1" s="50"/>
      <c r="PPF1" s="50"/>
      <c r="PPG1" s="50" t="s">
        <v>456</v>
      </c>
      <c r="PPH1" s="50"/>
      <c r="PPI1" s="50"/>
      <c r="PPJ1" s="50"/>
      <c r="PPK1" s="50"/>
      <c r="PPL1" s="50"/>
      <c r="PPM1" s="50" t="s">
        <v>456</v>
      </c>
      <c r="PPN1" s="50"/>
      <c r="PPO1" s="50"/>
      <c r="PPP1" s="50"/>
      <c r="PPQ1" s="50"/>
      <c r="PPR1" s="50"/>
      <c r="PPS1" s="50" t="s">
        <v>456</v>
      </c>
      <c r="PPT1" s="50"/>
      <c r="PPU1" s="50"/>
      <c r="PPV1" s="50"/>
      <c r="PPW1" s="50"/>
      <c r="PPX1" s="50"/>
      <c r="PPY1" s="50" t="s">
        <v>456</v>
      </c>
      <c r="PPZ1" s="50"/>
      <c r="PQA1" s="50"/>
      <c r="PQB1" s="50"/>
      <c r="PQC1" s="50"/>
      <c r="PQD1" s="50"/>
      <c r="PQE1" s="50" t="s">
        <v>456</v>
      </c>
      <c r="PQF1" s="50"/>
      <c r="PQG1" s="50"/>
      <c r="PQH1" s="50"/>
      <c r="PQI1" s="50"/>
      <c r="PQJ1" s="50"/>
      <c r="PQK1" s="50" t="s">
        <v>456</v>
      </c>
      <c r="PQL1" s="50"/>
      <c r="PQM1" s="50"/>
      <c r="PQN1" s="50"/>
      <c r="PQO1" s="50"/>
      <c r="PQP1" s="50"/>
      <c r="PQQ1" s="50" t="s">
        <v>456</v>
      </c>
      <c r="PQR1" s="50"/>
      <c r="PQS1" s="50"/>
      <c r="PQT1" s="50"/>
      <c r="PQU1" s="50"/>
      <c r="PQV1" s="50"/>
      <c r="PQW1" s="50" t="s">
        <v>456</v>
      </c>
      <c r="PQX1" s="50"/>
      <c r="PQY1" s="50"/>
      <c r="PQZ1" s="50"/>
      <c r="PRA1" s="50"/>
      <c r="PRB1" s="50"/>
      <c r="PRC1" s="50" t="s">
        <v>456</v>
      </c>
      <c r="PRD1" s="50"/>
      <c r="PRE1" s="50"/>
      <c r="PRF1" s="50"/>
      <c r="PRG1" s="50"/>
      <c r="PRH1" s="50"/>
      <c r="PRI1" s="50" t="s">
        <v>456</v>
      </c>
      <c r="PRJ1" s="50"/>
      <c r="PRK1" s="50"/>
      <c r="PRL1" s="50"/>
      <c r="PRM1" s="50"/>
      <c r="PRN1" s="50"/>
      <c r="PRO1" s="50" t="s">
        <v>456</v>
      </c>
      <c r="PRP1" s="50"/>
      <c r="PRQ1" s="50"/>
      <c r="PRR1" s="50"/>
      <c r="PRS1" s="50"/>
      <c r="PRT1" s="50"/>
      <c r="PRU1" s="50" t="s">
        <v>456</v>
      </c>
      <c r="PRV1" s="50"/>
      <c r="PRW1" s="50"/>
      <c r="PRX1" s="50"/>
      <c r="PRY1" s="50"/>
      <c r="PRZ1" s="50"/>
      <c r="PSA1" s="50" t="s">
        <v>456</v>
      </c>
      <c r="PSB1" s="50"/>
      <c r="PSC1" s="50"/>
      <c r="PSD1" s="50"/>
      <c r="PSE1" s="50"/>
      <c r="PSF1" s="50"/>
      <c r="PSG1" s="50" t="s">
        <v>456</v>
      </c>
      <c r="PSH1" s="50"/>
      <c r="PSI1" s="50"/>
      <c r="PSJ1" s="50"/>
      <c r="PSK1" s="50"/>
      <c r="PSL1" s="50"/>
      <c r="PSM1" s="50" t="s">
        <v>456</v>
      </c>
      <c r="PSN1" s="50"/>
      <c r="PSO1" s="50"/>
      <c r="PSP1" s="50"/>
      <c r="PSQ1" s="50"/>
      <c r="PSR1" s="50"/>
      <c r="PSS1" s="50" t="s">
        <v>456</v>
      </c>
      <c r="PST1" s="50"/>
      <c r="PSU1" s="50"/>
      <c r="PSV1" s="50"/>
      <c r="PSW1" s="50"/>
      <c r="PSX1" s="50"/>
      <c r="PSY1" s="50" t="s">
        <v>456</v>
      </c>
      <c r="PSZ1" s="50"/>
      <c r="PTA1" s="50"/>
      <c r="PTB1" s="50"/>
      <c r="PTC1" s="50"/>
      <c r="PTD1" s="50"/>
      <c r="PTE1" s="50" t="s">
        <v>456</v>
      </c>
      <c r="PTF1" s="50"/>
      <c r="PTG1" s="50"/>
      <c r="PTH1" s="50"/>
      <c r="PTI1" s="50"/>
      <c r="PTJ1" s="50"/>
      <c r="PTK1" s="50" t="s">
        <v>456</v>
      </c>
      <c r="PTL1" s="50"/>
      <c r="PTM1" s="50"/>
      <c r="PTN1" s="50"/>
      <c r="PTO1" s="50"/>
      <c r="PTP1" s="50"/>
      <c r="PTQ1" s="50" t="s">
        <v>456</v>
      </c>
      <c r="PTR1" s="50"/>
      <c r="PTS1" s="50"/>
      <c r="PTT1" s="50"/>
      <c r="PTU1" s="50"/>
      <c r="PTV1" s="50"/>
      <c r="PTW1" s="50" t="s">
        <v>456</v>
      </c>
      <c r="PTX1" s="50"/>
      <c r="PTY1" s="50"/>
      <c r="PTZ1" s="50"/>
      <c r="PUA1" s="50"/>
      <c r="PUB1" s="50"/>
      <c r="PUC1" s="50" t="s">
        <v>456</v>
      </c>
      <c r="PUD1" s="50"/>
      <c r="PUE1" s="50"/>
      <c r="PUF1" s="50"/>
      <c r="PUG1" s="50"/>
      <c r="PUH1" s="50"/>
      <c r="PUI1" s="50" t="s">
        <v>456</v>
      </c>
      <c r="PUJ1" s="50"/>
      <c r="PUK1" s="50"/>
      <c r="PUL1" s="50"/>
      <c r="PUM1" s="50"/>
      <c r="PUN1" s="50"/>
      <c r="PUO1" s="50" t="s">
        <v>456</v>
      </c>
      <c r="PUP1" s="50"/>
      <c r="PUQ1" s="50"/>
      <c r="PUR1" s="50"/>
      <c r="PUS1" s="50"/>
      <c r="PUT1" s="50"/>
      <c r="PUU1" s="50" t="s">
        <v>456</v>
      </c>
      <c r="PUV1" s="50"/>
      <c r="PUW1" s="50"/>
      <c r="PUX1" s="50"/>
      <c r="PUY1" s="50"/>
      <c r="PUZ1" s="50"/>
      <c r="PVA1" s="50" t="s">
        <v>456</v>
      </c>
      <c r="PVB1" s="50"/>
      <c r="PVC1" s="50"/>
      <c r="PVD1" s="50"/>
      <c r="PVE1" s="50"/>
      <c r="PVF1" s="50"/>
      <c r="PVG1" s="50" t="s">
        <v>456</v>
      </c>
      <c r="PVH1" s="50"/>
      <c r="PVI1" s="50"/>
      <c r="PVJ1" s="50"/>
      <c r="PVK1" s="50"/>
      <c r="PVL1" s="50"/>
      <c r="PVM1" s="50" t="s">
        <v>456</v>
      </c>
      <c r="PVN1" s="50"/>
      <c r="PVO1" s="50"/>
      <c r="PVP1" s="50"/>
      <c r="PVQ1" s="50"/>
      <c r="PVR1" s="50"/>
      <c r="PVS1" s="50" t="s">
        <v>456</v>
      </c>
      <c r="PVT1" s="50"/>
      <c r="PVU1" s="50"/>
      <c r="PVV1" s="50"/>
      <c r="PVW1" s="50"/>
      <c r="PVX1" s="50"/>
      <c r="PVY1" s="50" t="s">
        <v>456</v>
      </c>
      <c r="PVZ1" s="50"/>
      <c r="PWA1" s="50"/>
      <c r="PWB1" s="50"/>
      <c r="PWC1" s="50"/>
      <c r="PWD1" s="50"/>
      <c r="PWE1" s="50" t="s">
        <v>456</v>
      </c>
      <c r="PWF1" s="50"/>
      <c r="PWG1" s="50"/>
      <c r="PWH1" s="50"/>
      <c r="PWI1" s="50"/>
      <c r="PWJ1" s="50"/>
      <c r="PWK1" s="50" t="s">
        <v>456</v>
      </c>
      <c r="PWL1" s="50"/>
      <c r="PWM1" s="50"/>
      <c r="PWN1" s="50"/>
      <c r="PWO1" s="50"/>
      <c r="PWP1" s="50"/>
      <c r="PWQ1" s="50" t="s">
        <v>456</v>
      </c>
      <c r="PWR1" s="50"/>
      <c r="PWS1" s="50"/>
      <c r="PWT1" s="50"/>
      <c r="PWU1" s="50"/>
      <c r="PWV1" s="50"/>
      <c r="PWW1" s="50" t="s">
        <v>456</v>
      </c>
      <c r="PWX1" s="50"/>
      <c r="PWY1" s="50"/>
      <c r="PWZ1" s="50"/>
      <c r="PXA1" s="50"/>
      <c r="PXB1" s="50"/>
      <c r="PXC1" s="50" t="s">
        <v>456</v>
      </c>
      <c r="PXD1" s="50"/>
      <c r="PXE1" s="50"/>
      <c r="PXF1" s="50"/>
      <c r="PXG1" s="50"/>
      <c r="PXH1" s="50"/>
      <c r="PXI1" s="50" t="s">
        <v>456</v>
      </c>
      <c r="PXJ1" s="50"/>
      <c r="PXK1" s="50"/>
      <c r="PXL1" s="50"/>
      <c r="PXM1" s="50"/>
      <c r="PXN1" s="50"/>
      <c r="PXO1" s="50" t="s">
        <v>456</v>
      </c>
      <c r="PXP1" s="50"/>
      <c r="PXQ1" s="50"/>
      <c r="PXR1" s="50"/>
      <c r="PXS1" s="50"/>
      <c r="PXT1" s="50"/>
      <c r="PXU1" s="50" t="s">
        <v>456</v>
      </c>
      <c r="PXV1" s="50"/>
      <c r="PXW1" s="50"/>
      <c r="PXX1" s="50"/>
      <c r="PXY1" s="50"/>
      <c r="PXZ1" s="50"/>
      <c r="PYA1" s="50" t="s">
        <v>456</v>
      </c>
      <c r="PYB1" s="50"/>
      <c r="PYC1" s="50"/>
      <c r="PYD1" s="50"/>
      <c r="PYE1" s="50"/>
      <c r="PYF1" s="50"/>
      <c r="PYG1" s="50" t="s">
        <v>456</v>
      </c>
      <c r="PYH1" s="50"/>
      <c r="PYI1" s="50"/>
      <c r="PYJ1" s="50"/>
      <c r="PYK1" s="50"/>
      <c r="PYL1" s="50"/>
      <c r="PYM1" s="50" t="s">
        <v>456</v>
      </c>
      <c r="PYN1" s="50"/>
      <c r="PYO1" s="50"/>
      <c r="PYP1" s="50"/>
      <c r="PYQ1" s="50"/>
      <c r="PYR1" s="50"/>
      <c r="PYS1" s="50" t="s">
        <v>456</v>
      </c>
      <c r="PYT1" s="50"/>
      <c r="PYU1" s="50"/>
      <c r="PYV1" s="50"/>
      <c r="PYW1" s="50"/>
      <c r="PYX1" s="50"/>
      <c r="PYY1" s="50" t="s">
        <v>456</v>
      </c>
      <c r="PYZ1" s="50"/>
      <c r="PZA1" s="50"/>
      <c r="PZB1" s="50"/>
      <c r="PZC1" s="50"/>
      <c r="PZD1" s="50"/>
      <c r="PZE1" s="50" t="s">
        <v>456</v>
      </c>
      <c r="PZF1" s="50"/>
      <c r="PZG1" s="50"/>
      <c r="PZH1" s="50"/>
      <c r="PZI1" s="50"/>
      <c r="PZJ1" s="50"/>
      <c r="PZK1" s="50" t="s">
        <v>456</v>
      </c>
      <c r="PZL1" s="50"/>
      <c r="PZM1" s="50"/>
      <c r="PZN1" s="50"/>
      <c r="PZO1" s="50"/>
      <c r="PZP1" s="50"/>
      <c r="PZQ1" s="50" t="s">
        <v>456</v>
      </c>
      <c r="PZR1" s="50"/>
      <c r="PZS1" s="50"/>
      <c r="PZT1" s="50"/>
      <c r="PZU1" s="50"/>
      <c r="PZV1" s="50"/>
      <c r="PZW1" s="50" t="s">
        <v>456</v>
      </c>
      <c r="PZX1" s="50"/>
      <c r="PZY1" s="50"/>
      <c r="PZZ1" s="50"/>
      <c r="QAA1" s="50"/>
      <c r="QAB1" s="50"/>
      <c r="QAC1" s="50" t="s">
        <v>456</v>
      </c>
      <c r="QAD1" s="50"/>
      <c r="QAE1" s="50"/>
      <c r="QAF1" s="50"/>
      <c r="QAG1" s="50"/>
      <c r="QAH1" s="50"/>
      <c r="QAI1" s="50" t="s">
        <v>456</v>
      </c>
      <c r="QAJ1" s="50"/>
      <c r="QAK1" s="50"/>
      <c r="QAL1" s="50"/>
      <c r="QAM1" s="50"/>
      <c r="QAN1" s="50"/>
      <c r="QAO1" s="50" t="s">
        <v>456</v>
      </c>
      <c r="QAP1" s="50"/>
      <c r="QAQ1" s="50"/>
      <c r="QAR1" s="50"/>
      <c r="QAS1" s="50"/>
      <c r="QAT1" s="50"/>
      <c r="QAU1" s="50" t="s">
        <v>456</v>
      </c>
      <c r="QAV1" s="50"/>
      <c r="QAW1" s="50"/>
      <c r="QAX1" s="50"/>
      <c r="QAY1" s="50"/>
      <c r="QAZ1" s="50"/>
      <c r="QBA1" s="50" t="s">
        <v>456</v>
      </c>
      <c r="QBB1" s="50"/>
      <c r="QBC1" s="50"/>
      <c r="QBD1" s="50"/>
      <c r="QBE1" s="50"/>
      <c r="QBF1" s="50"/>
      <c r="QBG1" s="50" t="s">
        <v>456</v>
      </c>
      <c r="QBH1" s="50"/>
      <c r="QBI1" s="50"/>
      <c r="QBJ1" s="50"/>
      <c r="QBK1" s="50"/>
      <c r="QBL1" s="50"/>
      <c r="QBM1" s="50" t="s">
        <v>456</v>
      </c>
      <c r="QBN1" s="50"/>
      <c r="QBO1" s="50"/>
      <c r="QBP1" s="50"/>
      <c r="QBQ1" s="50"/>
      <c r="QBR1" s="50"/>
      <c r="QBS1" s="50" t="s">
        <v>456</v>
      </c>
      <c r="QBT1" s="50"/>
      <c r="QBU1" s="50"/>
      <c r="QBV1" s="50"/>
      <c r="QBW1" s="50"/>
      <c r="QBX1" s="50"/>
      <c r="QBY1" s="50" t="s">
        <v>456</v>
      </c>
      <c r="QBZ1" s="50"/>
      <c r="QCA1" s="50"/>
      <c r="QCB1" s="50"/>
      <c r="QCC1" s="50"/>
      <c r="QCD1" s="50"/>
      <c r="QCE1" s="50" t="s">
        <v>456</v>
      </c>
      <c r="QCF1" s="50"/>
      <c r="QCG1" s="50"/>
      <c r="QCH1" s="50"/>
      <c r="QCI1" s="50"/>
      <c r="QCJ1" s="50"/>
      <c r="QCK1" s="50" t="s">
        <v>456</v>
      </c>
      <c r="QCL1" s="50"/>
      <c r="QCM1" s="50"/>
      <c r="QCN1" s="50"/>
      <c r="QCO1" s="50"/>
      <c r="QCP1" s="50"/>
      <c r="QCQ1" s="50" t="s">
        <v>456</v>
      </c>
      <c r="QCR1" s="50"/>
      <c r="QCS1" s="50"/>
      <c r="QCT1" s="50"/>
      <c r="QCU1" s="50"/>
      <c r="QCV1" s="50"/>
      <c r="QCW1" s="50" t="s">
        <v>456</v>
      </c>
      <c r="QCX1" s="50"/>
      <c r="QCY1" s="50"/>
      <c r="QCZ1" s="50"/>
      <c r="QDA1" s="50"/>
      <c r="QDB1" s="50"/>
      <c r="QDC1" s="50" t="s">
        <v>456</v>
      </c>
      <c r="QDD1" s="50"/>
      <c r="QDE1" s="50"/>
      <c r="QDF1" s="50"/>
      <c r="QDG1" s="50"/>
      <c r="QDH1" s="50"/>
      <c r="QDI1" s="50" t="s">
        <v>456</v>
      </c>
      <c r="QDJ1" s="50"/>
      <c r="QDK1" s="50"/>
      <c r="QDL1" s="50"/>
      <c r="QDM1" s="50"/>
      <c r="QDN1" s="50"/>
      <c r="QDO1" s="50" t="s">
        <v>456</v>
      </c>
      <c r="QDP1" s="50"/>
      <c r="QDQ1" s="50"/>
      <c r="QDR1" s="50"/>
      <c r="QDS1" s="50"/>
      <c r="QDT1" s="50"/>
      <c r="QDU1" s="50" t="s">
        <v>456</v>
      </c>
      <c r="QDV1" s="50"/>
      <c r="QDW1" s="50"/>
      <c r="QDX1" s="50"/>
      <c r="QDY1" s="50"/>
      <c r="QDZ1" s="50"/>
      <c r="QEA1" s="50" t="s">
        <v>456</v>
      </c>
      <c r="QEB1" s="50"/>
      <c r="QEC1" s="50"/>
      <c r="QED1" s="50"/>
      <c r="QEE1" s="50"/>
      <c r="QEF1" s="50"/>
      <c r="QEG1" s="50" t="s">
        <v>456</v>
      </c>
      <c r="QEH1" s="50"/>
      <c r="QEI1" s="50"/>
      <c r="QEJ1" s="50"/>
      <c r="QEK1" s="50"/>
      <c r="QEL1" s="50"/>
      <c r="QEM1" s="50" t="s">
        <v>456</v>
      </c>
      <c r="QEN1" s="50"/>
      <c r="QEO1" s="50"/>
      <c r="QEP1" s="50"/>
      <c r="QEQ1" s="50"/>
      <c r="QER1" s="50"/>
      <c r="QES1" s="50" t="s">
        <v>456</v>
      </c>
      <c r="QET1" s="50"/>
      <c r="QEU1" s="50"/>
      <c r="QEV1" s="50"/>
      <c r="QEW1" s="50"/>
      <c r="QEX1" s="50"/>
      <c r="QEY1" s="50" t="s">
        <v>456</v>
      </c>
      <c r="QEZ1" s="50"/>
      <c r="QFA1" s="50"/>
      <c r="QFB1" s="50"/>
      <c r="QFC1" s="50"/>
      <c r="QFD1" s="50"/>
      <c r="QFE1" s="50" t="s">
        <v>456</v>
      </c>
      <c r="QFF1" s="50"/>
      <c r="QFG1" s="50"/>
      <c r="QFH1" s="50"/>
      <c r="QFI1" s="50"/>
      <c r="QFJ1" s="50"/>
      <c r="QFK1" s="50" t="s">
        <v>456</v>
      </c>
      <c r="QFL1" s="50"/>
      <c r="QFM1" s="50"/>
      <c r="QFN1" s="50"/>
      <c r="QFO1" s="50"/>
      <c r="QFP1" s="50"/>
      <c r="QFQ1" s="50" t="s">
        <v>456</v>
      </c>
      <c r="QFR1" s="50"/>
      <c r="QFS1" s="50"/>
      <c r="QFT1" s="50"/>
      <c r="QFU1" s="50"/>
      <c r="QFV1" s="50"/>
      <c r="QFW1" s="50" t="s">
        <v>456</v>
      </c>
      <c r="QFX1" s="50"/>
      <c r="QFY1" s="50"/>
      <c r="QFZ1" s="50"/>
      <c r="QGA1" s="50"/>
      <c r="QGB1" s="50"/>
      <c r="QGC1" s="50" t="s">
        <v>456</v>
      </c>
      <c r="QGD1" s="50"/>
      <c r="QGE1" s="50"/>
      <c r="QGF1" s="50"/>
      <c r="QGG1" s="50"/>
      <c r="QGH1" s="50"/>
      <c r="QGI1" s="50" t="s">
        <v>456</v>
      </c>
      <c r="QGJ1" s="50"/>
      <c r="QGK1" s="50"/>
      <c r="QGL1" s="50"/>
      <c r="QGM1" s="50"/>
      <c r="QGN1" s="50"/>
      <c r="QGO1" s="50" t="s">
        <v>456</v>
      </c>
      <c r="QGP1" s="50"/>
      <c r="QGQ1" s="50"/>
      <c r="QGR1" s="50"/>
      <c r="QGS1" s="50"/>
      <c r="QGT1" s="50"/>
      <c r="QGU1" s="50" t="s">
        <v>456</v>
      </c>
      <c r="QGV1" s="50"/>
      <c r="QGW1" s="50"/>
      <c r="QGX1" s="50"/>
      <c r="QGY1" s="50"/>
      <c r="QGZ1" s="50"/>
      <c r="QHA1" s="50" t="s">
        <v>456</v>
      </c>
      <c r="QHB1" s="50"/>
      <c r="QHC1" s="50"/>
      <c r="QHD1" s="50"/>
      <c r="QHE1" s="50"/>
      <c r="QHF1" s="50"/>
      <c r="QHG1" s="50" t="s">
        <v>456</v>
      </c>
      <c r="QHH1" s="50"/>
      <c r="QHI1" s="50"/>
      <c r="QHJ1" s="50"/>
      <c r="QHK1" s="50"/>
      <c r="QHL1" s="50"/>
      <c r="QHM1" s="50" t="s">
        <v>456</v>
      </c>
      <c r="QHN1" s="50"/>
      <c r="QHO1" s="50"/>
      <c r="QHP1" s="50"/>
      <c r="QHQ1" s="50"/>
      <c r="QHR1" s="50"/>
      <c r="QHS1" s="50" t="s">
        <v>456</v>
      </c>
      <c r="QHT1" s="50"/>
      <c r="QHU1" s="50"/>
      <c r="QHV1" s="50"/>
      <c r="QHW1" s="50"/>
      <c r="QHX1" s="50"/>
      <c r="QHY1" s="50" t="s">
        <v>456</v>
      </c>
      <c r="QHZ1" s="50"/>
      <c r="QIA1" s="50"/>
      <c r="QIB1" s="50"/>
      <c r="QIC1" s="50"/>
      <c r="QID1" s="50"/>
      <c r="QIE1" s="50" t="s">
        <v>456</v>
      </c>
      <c r="QIF1" s="50"/>
      <c r="QIG1" s="50"/>
      <c r="QIH1" s="50"/>
      <c r="QII1" s="50"/>
      <c r="QIJ1" s="50"/>
      <c r="QIK1" s="50" t="s">
        <v>456</v>
      </c>
      <c r="QIL1" s="50"/>
      <c r="QIM1" s="50"/>
      <c r="QIN1" s="50"/>
      <c r="QIO1" s="50"/>
      <c r="QIP1" s="50"/>
      <c r="QIQ1" s="50" t="s">
        <v>456</v>
      </c>
      <c r="QIR1" s="50"/>
      <c r="QIS1" s="50"/>
      <c r="QIT1" s="50"/>
      <c r="QIU1" s="50"/>
      <c r="QIV1" s="50"/>
      <c r="QIW1" s="50" t="s">
        <v>456</v>
      </c>
      <c r="QIX1" s="50"/>
      <c r="QIY1" s="50"/>
      <c r="QIZ1" s="50"/>
      <c r="QJA1" s="50"/>
      <c r="QJB1" s="50"/>
      <c r="QJC1" s="50" t="s">
        <v>456</v>
      </c>
      <c r="QJD1" s="50"/>
      <c r="QJE1" s="50"/>
      <c r="QJF1" s="50"/>
      <c r="QJG1" s="50"/>
      <c r="QJH1" s="50"/>
      <c r="QJI1" s="50" t="s">
        <v>456</v>
      </c>
      <c r="QJJ1" s="50"/>
      <c r="QJK1" s="50"/>
      <c r="QJL1" s="50"/>
      <c r="QJM1" s="50"/>
      <c r="QJN1" s="50"/>
      <c r="QJO1" s="50" t="s">
        <v>456</v>
      </c>
      <c r="QJP1" s="50"/>
      <c r="QJQ1" s="50"/>
      <c r="QJR1" s="50"/>
      <c r="QJS1" s="50"/>
      <c r="QJT1" s="50"/>
      <c r="QJU1" s="50" t="s">
        <v>456</v>
      </c>
      <c r="QJV1" s="50"/>
      <c r="QJW1" s="50"/>
      <c r="QJX1" s="50"/>
      <c r="QJY1" s="50"/>
      <c r="QJZ1" s="50"/>
      <c r="QKA1" s="50" t="s">
        <v>456</v>
      </c>
      <c r="QKB1" s="50"/>
      <c r="QKC1" s="50"/>
      <c r="QKD1" s="50"/>
      <c r="QKE1" s="50"/>
      <c r="QKF1" s="50"/>
      <c r="QKG1" s="50" t="s">
        <v>456</v>
      </c>
      <c r="QKH1" s="50"/>
      <c r="QKI1" s="50"/>
      <c r="QKJ1" s="50"/>
      <c r="QKK1" s="50"/>
      <c r="QKL1" s="50"/>
      <c r="QKM1" s="50" t="s">
        <v>456</v>
      </c>
      <c r="QKN1" s="50"/>
      <c r="QKO1" s="50"/>
      <c r="QKP1" s="50"/>
      <c r="QKQ1" s="50"/>
      <c r="QKR1" s="50"/>
      <c r="QKS1" s="50" t="s">
        <v>456</v>
      </c>
      <c r="QKT1" s="50"/>
      <c r="QKU1" s="50"/>
      <c r="QKV1" s="50"/>
      <c r="QKW1" s="50"/>
      <c r="QKX1" s="50"/>
      <c r="QKY1" s="50" t="s">
        <v>456</v>
      </c>
      <c r="QKZ1" s="50"/>
      <c r="QLA1" s="50"/>
      <c r="QLB1" s="50"/>
      <c r="QLC1" s="50"/>
      <c r="QLD1" s="50"/>
      <c r="QLE1" s="50" t="s">
        <v>456</v>
      </c>
      <c r="QLF1" s="50"/>
      <c r="QLG1" s="50"/>
      <c r="QLH1" s="50"/>
      <c r="QLI1" s="50"/>
      <c r="QLJ1" s="50"/>
      <c r="QLK1" s="50" t="s">
        <v>456</v>
      </c>
      <c r="QLL1" s="50"/>
      <c r="QLM1" s="50"/>
      <c r="QLN1" s="50"/>
      <c r="QLO1" s="50"/>
      <c r="QLP1" s="50"/>
      <c r="QLQ1" s="50" t="s">
        <v>456</v>
      </c>
      <c r="QLR1" s="50"/>
      <c r="QLS1" s="50"/>
      <c r="QLT1" s="50"/>
      <c r="QLU1" s="50"/>
      <c r="QLV1" s="50"/>
      <c r="QLW1" s="50" t="s">
        <v>456</v>
      </c>
      <c r="QLX1" s="50"/>
      <c r="QLY1" s="50"/>
      <c r="QLZ1" s="50"/>
      <c r="QMA1" s="50"/>
      <c r="QMB1" s="50"/>
      <c r="QMC1" s="50" t="s">
        <v>456</v>
      </c>
      <c r="QMD1" s="50"/>
      <c r="QME1" s="50"/>
      <c r="QMF1" s="50"/>
      <c r="QMG1" s="50"/>
      <c r="QMH1" s="50"/>
      <c r="QMI1" s="50" t="s">
        <v>456</v>
      </c>
      <c r="QMJ1" s="50"/>
      <c r="QMK1" s="50"/>
      <c r="QML1" s="50"/>
      <c r="QMM1" s="50"/>
      <c r="QMN1" s="50"/>
      <c r="QMO1" s="50" t="s">
        <v>456</v>
      </c>
      <c r="QMP1" s="50"/>
      <c r="QMQ1" s="50"/>
      <c r="QMR1" s="50"/>
      <c r="QMS1" s="50"/>
      <c r="QMT1" s="50"/>
      <c r="QMU1" s="50" t="s">
        <v>456</v>
      </c>
      <c r="QMV1" s="50"/>
      <c r="QMW1" s="50"/>
      <c r="QMX1" s="50"/>
      <c r="QMY1" s="50"/>
      <c r="QMZ1" s="50"/>
      <c r="QNA1" s="50" t="s">
        <v>456</v>
      </c>
      <c r="QNB1" s="50"/>
      <c r="QNC1" s="50"/>
      <c r="QND1" s="50"/>
      <c r="QNE1" s="50"/>
      <c r="QNF1" s="50"/>
      <c r="QNG1" s="50" t="s">
        <v>456</v>
      </c>
      <c r="QNH1" s="50"/>
      <c r="QNI1" s="50"/>
      <c r="QNJ1" s="50"/>
      <c r="QNK1" s="50"/>
      <c r="QNL1" s="50"/>
      <c r="QNM1" s="50" t="s">
        <v>456</v>
      </c>
      <c r="QNN1" s="50"/>
      <c r="QNO1" s="50"/>
      <c r="QNP1" s="50"/>
      <c r="QNQ1" s="50"/>
      <c r="QNR1" s="50"/>
      <c r="QNS1" s="50" t="s">
        <v>456</v>
      </c>
      <c r="QNT1" s="50"/>
      <c r="QNU1" s="50"/>
      <c r="QNV1" s="50"/>
      <c r="QNW1" s="50"/>
      <c r="QNX1" s="50"/>
      <c r="QNY1" s="50" t="s">
        <v>456</v>
      </c>
      <c r="QNZ1" s="50"/>
      <c r="QOA1" s="50"/>
      <c r="QOB1" s="50"/>
      <c r="QOC1" s="50"/>
      <c r="QOD1" s="50"/>
      <c r="QOE1" s="50" t="s">
        <v>456</v>
      </c>
      <c r="QOF1" s="50"/>
      <c r="QOG1" s="50"/>
      <c r="QOH1" s="50"/>
      <c r="QOI1" s="50"/>
      <c r="QOJ1" s="50"/>
      <c r="QOK1" s="50" t="s">
        <v>456</v>
      </c>
      <c r="QOL1" s="50"/>
      <c r="QOM1" s="50"/>
      <c r="QON1" s="50"/>
      <c r="QOO1" s="50"/>
      <c r="QOP1" s="50"/>
      <c r="QOQ1" s="50" t="s">
        <v>456</v>
      </c>
      <c r="QOR1" s="50"/>
      <c r="QOS1" s="50"/>
      <c r="QOT1" s="50"/>
      <c r="QOU1" s="50"/>
      <c r="QOV1" s="50"/>
      <c r="QOW1" s="50" t="s">
        <v>456</v>
      </c>
      <c r="QOX1" s="50"/>
      <c r="QOY1" s="50"/>
      <c r="QOZ1" s="50"/>
      <c r="QPA1" s="50"/>
      <c r="QPB1" s="50"/>
      <c r="QPC1" s="50" t="s">
        <v>456</v>
      </c>
      <c r="QPD1" s="50"/>
      <c r="QPE1" s="50"/>
      <c r="QPF1" s="50"/>
      <c r="QPG1" s="50"/>
      <c r="QPH1" s="50"/>
      <c r="QPI1" s="50" t="s">
        <v>456</v>
      </c>
      <c r="QPJ1" s="50"/>
      <c r="QPK1" s="50"/>
      <c r="QPL1" s="50"/>
      <c r="QPM1" s="50"/>
      <c r="QPN1" s="50"/>
      <c r="QPO1" s="50" t="s">
        <v>456</v>
      </c>
      <c r="QPP1" s="50"/>
      <c r="QPQ1" s="50"/>
      <c r="QPR1" s="50"/>
      <c r="QPS1" s="50"/>
      <c r="QPT1" s="50"/>
      <c r="QPU1" s="50" t="s">
        <v>456</v>
      </c>
      <c r="QPV1" s="50"/>
      <c r="QPW1" s="50"/>
      <c r="QPX1" s="50"/>
      <c r="QPY1" s="50"/>
      <c r="QPZ1" s="50"/>
      <c r="QQA1" s="50" t="s">
        <v>456</v>
      </c>
      <c r="QQB1" s="50"/>
      <c r="QQC1" s="50"/>
      <c r="QQD1" s="50"/>
      <c r="QQE1" s="50"/>
      <c r="QQF1" s="50"/>
      <c r="QQG1" s="50" t="s">
        <v>456</v>
      </c>
      <c r="QQH1" s="50"/>
      <c r="QQI1" s="50"/>
      <c r="QQJ1" s="50"/>
      <c r="QQK1" s="50"/>
      <c r="QQL1" s="50"/>
      <c r="QQM1" s="50" t="s">
        <v>456</v>
      </c>
      <c r="QQN1" s="50"/>
      <c r="QQO1" s="50"/>
      <c r="QQP1" s="50"/>
      <c r="QQQ1" s="50"/>
      <c r="QQR1" s="50"/>
      <c r="QQS1" s="50" t="s">
        <v>456</v>
      </c>
      <c r="QQT1" s="50"/>
      <c r="QQU1" s="50"/>
      <c r="QQV1" s="50"/>
      <c r="QQW1" s="50"/>
      <c r="QQX1" s="50"/>
      <c r="QQY1" s="50" t="s">
        <v>456</v>
      </c>
      <c r="QQZ1" s="50"/>
      <c r="QRA1" s="50"/>
      <c r="QRB1" s="50"/>
      <c r="QRC1" s="50"/>
      <c r="QRD1" s="50"/>
      <c r="QRE1" s="50" t="s">
        <v>456</v>
      </c>
      <c r="QRF1" s="50"/>
      <c r="QRG1" s="50"/>
      <c r="QRH1" s="50"/>
      <c r="QRI1" s="50"/>
      <c r="QRJ1" s="50"/>
      <c r="QRK1" s="50" t="s">
        <v>456</v>
      </c>
      <c r="QRL1" s="50"/>
      <c r="QRM1" s="50"/>
      <c r="QRN1" s="50"/>
      <c r="QRO1" s="50"/>
      <c r="QRP1" s="50"/>
      <c r="QRQ1" s="50" t="s">
        <v>456</v>
      </c>
      <c r="QRR1" s="50"/>
      <c r="QRS1" s="50"/>
      <c r="QRT1" s="50"/>
      <c r="QRU1" s="50"/>
      <c r="QRV1" s="50"/>
      <c r="QRW1" s="50" t="s">
        <v>456</v>
      </c>
      <c r="QRX1" s="50"/>
      <c r="QRY1" s="50"/>
      <c r="QRZ1" s="50"/>
      <c r="QSA1" s="50"/>
      <c r="QSB1" s="50"/>
      <c r="QSC1" s="50" t="s">
        <v>456</v>
      </c>
      <c r="QSD1" s="50"/>
      <c r="QSE1" s="50"/>
      <c r="QSF1" s="50"/>
      <c r="QSG1" s="50"/>
      <c r="QSH1" s="50"/>
      <c r="QSI1" s="50" t="s">
        <v>456</v>
      </c>
      <c r="QSJ1" s="50"/>
      <c r="QSK1" s="50"/>
      <c r="QSL1" s="50"/>
      <c r="QSM1" s="50"/>
      <c r="QSN1" s="50"/>
      <c r="QSO1" s="50" t="s">
        <v>456</v>
      </c>
      <c r="QSP1" s="50"/>
      <c r="QSQ1" s="50"/>
      <c r="QSR1" s="50"/>
      <c r="QSS1" s="50"/>
      <c r="QST1" s="50"/>
      <c r="QSU1" s="50" t="s">
        <v>456</v>
      </c>
      <c r="QSV1" s="50"/>
      <c r="QSW1" s="50"/>
      <c r="QSX1" s="50"/>
      <c r="QSY1" s="50"/>
      <c r="QSZ1" s="50"/>
      <c r="QTA1" s="50" t="s">
        <v>456</v>
      </c>
      <c r="QTB1" s="50"/>
      <c r="QTC1" s="50"/>
      <c r="QTD1" s="50"/>
      <c r="QTE1" s="50"/>
      <c r="QTF1" s="50"/>
      <c r="QTG1" s="50" t="s">
        <v>456</v>
      </c>
      <c r="QTH1" s="50"/>
      <c r="QTI1" s="50"/>
      <c r="QTJ1" s="50"/>
      <c r="QTK1" s="50"/>
      <c r="QTL1" s="50"/>
      <c r="QTM1" s="50" t="s">
        <v>456</v>
      </c>
      <c r="QTN1" s="50"/>
      <c r="QTO1" s="50"/>
      <c r="QTP1" s="50"/>
      <c r="QTQ1" s="50"/>
      <c r="QTR1" s="50"/>
      <c r="QTS1" s="50" t="s">
        <v>456</v>
      </c>
      <c r="QTT1" s="50"/>
      <c r="QTU1" s="50"/>
      <c r="QTV1" s="50"/>
      <c r="QTW1" s="50"/>
      <c r="QTX1" s="50"/>
      <c r="QTY1" s="50" t="s">
        <v>456</v>
      </c>
      <c r="QTZ1" s="50"/>
      <c r="QUA1" s="50"/>
      <c r="QUB1" s="50"/>
      <c r="QUC1" s="50"/>
      <c r="QUD1" s="50"/>
      <c r="QUE1" s="50" t="s">
        <v>456</v>
      </c>
      <c r="QUF1" s="50"/>
      <c r="QUG1" s="50"/>
      <c r="QUH1" s="50"/>
      <c r="QUI1" s="50"/>
      <c r="QUJ1" s="50"/>
      <c r="QUK1" s="50" t="s">
        <v>456</v>
      </c>
      <c r="QUL1" s="50"/>
      <c r="QUM1" s="50"/>
      <c r="QUN1" s="50"/>
      <c r="QUO1" s="50"/>
      <c r="QUP1" s="50"/>
      <c r="QUQ1" s="50" t="s">
        <v>456</v>
      </c>
      <c r="QUR1" s="50"/>
      <c r="QUS1" s="50"/>
      <c r="QUT1" s="50"/>
      <c r="QUU1" s="50"/>
      <c r="QUV1" s="50"/>
      <c r="QUW1" s="50" t="s">
        <v>456</v>
      </c>
      <c r="QUX1" s="50"/>
      <c r="QUY1" s="50"/>
      <c r="QUZ1" s="50"/>
      <c r="QVA1" s="50"/>
      <c r="QVB1" s="50"/>
      <c r="QVC1" s="50" t="s">
        <v>456</v>
      </c>
      <c r="QVD1" s="50"/>
      <c r="QVE1" s="50"/>
      <c r="QVF1" s="50"/>
      <c r="QVG1" s="50"/>
      <c r="QVH1" s="50"/>
      <c r="QVI1" s="50" t="s">
        <v>456</v>
      </c>
      <c r="QVJ1" s="50"/>
      <c r="QVK1" s="50"/>
      <c r="QVL1" s="50"/>
      <c r="QVM1" s="50"/>
      <c r="QVN1" s="50"/>
      <c r="QVO1" s="50" t="s">
        <v>456</v>
      </c>
      <c r="QVP1" s="50"/>
      <c r="QVQ1" s="50"/>
      <c r="QVR1" s="50"/>
      <c r="QVS1" s="50"/>
      <c r="QVT1" s="50"/>
      <c r="QVU1" s="50" t="s">
        <v>456</v>
      </c>
      <c r="QVV1" s="50"/>
      <c r="QVW1" s="50"/>
      <c r="QVX1" s="50"/>
      <c r="QVY1" s="50"/>
      <c r="QVZ1" s="50"/>
      <c r="QWA1" s="50" t="s">
        <v>456</v>
      </c>
      <c r="QWB1" s="50"/>
      <c r="QWC1" s="50"/>
      <c r="QWD1" s="50"/>
      <c r="QWE1" s="50"/>
      <c r="QWF1" s="50"/>
      <c r="QWG1" s="50" t="s">
        <v>456</v>
      </c>
      <c r="QWH1" s="50"/>
      <c r="QWI1" s="50"/>
      <c r="QWJ1" s="50"/>
      <c r="QWK1" s="50"/>
      <c r="QWL1" s="50"/>
      <c r="QWM1" s="50" t="s">
        <v>456</v>
      </c>
      <c r="QWN1" s="50"/>
      <c r="QWO1" s="50"/>
      <c r="QWP1" s="50"/>
      <c r="QWQ1" s="50"/>
      <c r="QWR1" s="50"/>
      <c r="QWS1" s="50" t="s">
        <v>456</v>
      </c>
      <c r="QWT1" s="50"/>
      <c r="QWU1" s="50"/>
      <c r="QWV1" s="50"/>
      <c r="QWW1" s="50"/>
      <c r="QWX1" s="50"/>
      <c r="QWY1" s="50" t="s">
        <v>456</v>
      </c>
      <c r="QWZ1" s="50"/>
      <c r="QXA1" s="50"/>
      <c r="QXB1" s="50"/>
      <c r="QXC1" s="50"/>
      <c r="QXD1" s="50"/>
      <c r="QXE1" s="50" t="s">
        <v>456</v>
      </c>
      <c r="QXF1" s="50"/>
      <c r="QXG1" s="50"/>
      <c r="QXH1" s="50"/>
      <c r="QXI1" s="50"/>
      <c r="QXJ1" s="50"/>
      <c r="QXK1" s="50" t="s">
        <v>456</v>
      </c>
      <c r="QXL1" s="50"/>
      <c r="QXM1" s="50"/>
      <c r="QXN1" s="50"/>
      <c r="QXO1" s="50"/>
      <c r="QXP1" s="50"/>
      <c r="QXQ1" s="50" t="s">
        <v>456</v>
      </c>
      <c r="QXR1" s="50"/>
      <c r="QXS1" s="50"/>
      <c r="QXT1" s="50"/>
      <c r="QXU1" s="50"/>
      <c r="QXV1" s="50"/>
      <c r="QXW1" s="50" t="s">
        <v>456</v>
      </c>
      <c r="QXX1" s="50"/>
      <c r="QXY1" s="50"/>
      <c r="QXZ1" s="50"/>
      <c r="QYA1" s="50"/>
      <c r="QYB1" s="50"/>
      <c r="QYC1" s="50" t="s">
        <v>456</v>
      </c>
      <c r="QYD1" s="50"/>
      <c r="QYE1" s="50"/>
      <c r="QYF1" s="50"/>
      <c r="QYG1" s="50"/>
      <c r="QYH1" s="50"/>
      <c r="QYI1" s="50" t="s">
        <v>456</v>
      </c>
      <c r="QYJ1" s="50"/>
      <c r="QYK1" s="50"/>
      <c r="QYL1" s="50"/>
      <c r="QYM1" s="50"/>
      <c r="QYN1" s="50"/>
      <c r="QYO1" s="50" t="s">
        <v>456</v>
      </c>
      <c r="QYP1" s="50"/>
      <c r="QYQ1" s="50"/>
      <c r="QYR1" s="50"/>
      <c r="QYS1" s="50"/>
      <c r="QYT1" s="50"/>
      <c r="QYU1" s="50" t="s">
        <v>456</v>
      </c>
      <c r="QYV1" s="50"/>
      <c r="QYW1" s="50"/>
      <c r="QYX1" s="50"/>
      <c r="QYY1" s="50"/>
      <c r="QYZ1" s="50"/>
      <c r="QZA1" s="50" t="s">
        <v>456</v>
      </c>
      <c r="QZB1" s="50"/>
      <c r="QZC1" s="50"/>
      <c r="QZD1" s="50"/>
      <c r="QZE1" s="50"/>
      <c r="QZF1" s="50"/>
      <c r="QZG1" s="50" t="s">
        <v>456</v>
      </c>
      <c r="QZH1" s="50"/>
      <c r="QZI1" s="50"/>
      <c r="QZJ1" s="50"/>
      <c r="QZK1" s="50"/>
      <c r="QZL1" s="50"/>
      <c r="QZM1" s="50" t="s">
        <v>456</v>
      </c>
      <c r="QZN1" s="50"/>
      <c r="QZO1" s="50"/>
      <c r="QZP1" s="50"/>
      <c r="QZQ1" s="50"/>
      <c r="QZR1" s="50"/>
      <c r="QZS1" s="50" t="s">
        <v>456</v>
      </c>
      <c r="QZT1" s="50"/>
      <c r="QZU1" s="50"/>
      <c r="QZV1" s="50"/>
      <c r="QZW1" s="50"/>
      <c r="QZX1" s="50"/>
      <c r="QZY1" s="50" t="s">
        <v>456</v>
      </c>
      <c r="QZZ1" s="50"/>
      <c r="RAA1" s="50"/>
      <c r="RAB1" s="50"/>
      <c r="RAC1" s="50"/>
      <c r="RAD1" s="50"/>
      <c r="RAE1" s="50" t="s">
        <v>456</v>
      </c>
      <c r="RAF1" s="50"/>
      <c r="RAG1" s="50"/>
      <c r="RAH1" s="50"/>
      <c r="RAI1" s="50"/>
      <c r="RAJ1" s="50"/>
      <c r="RAK1" s="50" t="s">
        <v>456</v>
      </c>
      <c r="RAL1" s="50"/>
      <c r="RAM1" s="50"/>
      <c r="RAN1" s="50"/>
      <c r="RAO1" s="50"/>
      <c r="RAP1" s="50"/>
      <c r="RAQ1" s="50" t="s">
        <v>456</v>
      </c>
      <c r="RAR1" s="50"/>
      <c r="RAS1" s="50"/>
      <c r="RAT1" s="50"/>
      <c r="RAU1" s="50"/>
      <c r="RAV1" s="50"/>
      <c r="RAW1" s="50" t="s">
        <v>456</v>
      </c>
      <c r="RAX1" s="50"/>
      <c r="RAY1" s="50"/>
      <c r="RAZ1" s="50"/>
      <c r="RBA1" s="50"/>
      <c r="RBB1" s="50"/>
      <c r="RBC1" s="50" t="s">
        <v>456</v>
      </c>
      <c r="RBD1" s="50"/>
      <c r="RBE1" s="50"/>
      <c r="RBF1" s="50"/>
      <c r="RBG1" s="50"/>
      <c r="RBH1" s="50"/>
      <c r="RBI1" s="50" t="s">
        <v>456</v>
      </c>
      <c r="RBJ1" s="50"/>
      <c r="RBK1" s="50"/>
      <c r="RBL1" s="50"/>
      <c r="RBM1" s="50"/>
      <c r="RBN1" s="50"/>
      <c r="RBO1" s="50" t="s">
        <v>456</v>
      </c>
      <c r="RBP1" s="50"/>
      <c r="RBQ1" s="50"/>
      <c r="RBR1" s="50"/>
      <c r="RBS1" s="50"/>
      <c r="RBT1" s="50"/>
      <c r="RBU1" s="50" t="s">
        <v>456</v>
      </c>
      <c r="RBV1" s="50"/>
      <c r="RBW1" s="50"/>
      <c r="RBX1" s="50"/>
      <c r="RBY1" s="50"/>
      <c r="RBZ1" s="50"/>
      <c r="RCA1" s="50" t="s">
        <v>456</v>
      </c>
      <c r="RCB1" s="50"/>
      <c r="RCC1" s="50"/>
      <c r="RCD1" s="50"/>
      <c r="RCE1" s="50"/>
      <c r="RCF1" s="50"/>
      <c r="RCG1" s="50" t="s">
        <v>456</v>
      </c>
      <c r="RCH1" s="50"/>
      <c r="RCI1" s="50"/>
      <c r="RCJ1" s="50"/>
      <c r="RCK1" s="50"/>
      <c r="RCL1" s="50"/>
      <c r="RCM1" s="50" t="s">
        <v>456</v>
      </c>
      <c r="RCN1" s="50"/>
      <c r="RCO1" s="50"/>
      <c r="RCP1" s="50"/>
      <c r="RCQ1" s="50"/>
      <c r="RCR1" s="50"/>
      <c r="RCS1" s="50" t="s">
        <v>456</v>
      </c>
      <c r="RCT1" s="50"/>
      <c r="RCU1" s="50"/>
      <c r="RCV1" s="50"/>
      <c r="RCW1" s="50"/>
      <c r="RCX1" s="50"/>
      <c r="RCY1" s="50" t="s">
        <v>456</v>
      </c>
      <c r="RCZ1" s="50"/>
      <c r="RDA1" s="50"/>
      <c r="RDB1" s="50"/>
      <c r="RDC1" s="50"/>
      <c r="RDD1" s="50"/>
      <c r="RDE1" s="50" t="s">
        <v>456</v>
      </c>
      <c r="RDF1" s="50"/>
      <c r="RDG1" s="50"/>
      <c r="RDH1" s="50"/>
      <c r="RDI1" s="50"/>
      <c r="RDJ1" s="50"/>
      <c r="RDK1" s="50" t="s">
        <v>456</v>
      </c>
      <c r="RDL1" s="50"/>
      <c r="RDM1" s="50"/>
      <c r="RDN1" s="50"/>
      <c r="RDO1" s="50"/>
      <c r="RDP1" s="50"/>
      <c r="RDQ1" s="50" t="s">
        <v>456</v>
      </c>
      <c r="RDR1" s="50"/>
      <c r="RDS1" s="50"/>
      <c r="RDT1" s="50"/>
      <c r="RDU1" s="50"/>
      <c r="RDV1" s="50"/>
      <c r="RDW1" s="50" t="s">
        <v>456</v>
      </c>
      <c r="RDX1" s="50"/>
      <c r="RDY1" s="50"/>
      <c r="RDZ1" s="50"/>
      <c r="REA1" s="50"/>
      <c r="REB1" s="50"/>
      <c r="REC1" s="50" t="s">
        <v>456</v>
      </c>
      <c r="RED1" s="50"/>
      <c r="REE1" s="50"/>
      <c r="REF1" s="50"/>
      <c r="REG1" s="50"/>
      <c r="REH1" s="50"/>
      <c r="REI1" s="50" t="s">
        <v>456</v>
      </c>
      <c r="REJ1" s="50"/>
      <c r="REK1" s="50"/>
      <c r="REL1" s="50"/>
      <c r="REM1" s="50"/>
      <c r="REN1" s="50"/>
      <c r="REO1" s="50" t="s">
        <v>456</v>
      </c>
      <c r="REP1" s="50"/>
      <c r="REQ1" s="50"/>
      <c r="RER1" s="50"/>
      <c r="RES1" s="50"/>
      <c r="RET1" s="50"/>
      <c r="REU1" s="50" t="s">
        <v>456</v>
      </c>
      <c r="REV1" s="50"/>
      <c r="REW1" s="50"/>
      <c r="REX1" s="50"/>
      <c r="REY1" s="50"/>
      <c r="REZ1" s="50"/>
      <c r="RFA1" s="50" t="s">
        <v>456</v>
      </c>
      <c r="RFB1" s="50"/>
      <c r="RFC1" s="50"/>
      <c r="RFD1" s="50"/>
      <c r="RFE1" s="50"/>
      <c r="RFF1" s="50"/>
      <c r="RFG1" s="50" t="s">
        <v>456</v>
      </c>
      <c r="RFH1" s="50"/>
      <c r="RFI1" s="50"/>
      <c r="RFJ1" s="50"/>
      <c r="RFK1" s="50"/>
      <c r="RFL1" s="50"/>
      <c r="RFM1" s="50" t="s">
        <v>456</v>
      </c>
      <c r="RFN1" s="50"/>
      <c r="RFO1" s="50"/>
      <c r="RFP1" s="50"/>
      <c r="RFQ1" s="50"/>
      <c r="RFR1" s="50"/>
      <c r="RFS1" s="50" t="s">
        <v>456</v>
      </c>
      <c r="RFT1" s="50"/>
      <c r="RFU1" s="50"/>
      <c r="RFV1" s="50"/>
      <c r="RFW1" s="50"/>
      <c r="RFX1" s="50"/>
      <c r="RFY1" s="50" t="s">
        <v>456</v>
      </c>
      <c r="RFZ1" s="50"/>
      <c r="RGA1" s="50"/>
      <c r="RGB1" s="50"/>
      <c r="RGC1" s="50"/>
      <c r="RGD1" s="50"/>
      <c r="RGE1" s="50" t="s">
        <v>456</v>
      </c>
      <c r="RGF1" s="50"/>
      <c r="RGG1" s="50"/>
      <c r="RGH1" s="50"/>
      <c r="RGI1" s="50"/>
      <c r="RGJ1" s="50"/>
      <c r="RGK1" s="50" t="s">
        <v>456</v>
      </c>
      <c r="RGL1" s="50"/>
      <c r="RGM1" s="50"/>
      <c r="RGN1" s="50"/>
      <c r="RGO1" s="50"/>
      <c r="RGP1" s="50"/>
      <c r="RGQ1" s="50" t="s">
        <v>456</v>
      </c>
      <c r="RGR1" s="50"/>
      <c r="RGS1" s="50"/>
      <c r="RGT1" s="50"/>
      <c r="RGU1" s="50"/>
      <c r="RGV1" s="50"/>
      <c r="RGW1" s="50" t="s">
        <v>456</v>
      </c>
      <c r="RGX1" s="50"/>
      <c r="RGY1" s="50"/>
      <c r="RGZ1" s="50"/>
      <c r="RHA1" s="50"/>
      <c r="RHB1" s="50"/>
      <c r="RHC1" s="50" t="s">
        <v>456</v>
      </c>
      <c r="RHD1" s="50"/>
      <c r="RHE1" s="50"/>
      <c r="RHF1" s="50"/>
      <c r="RHG1" s="50"/>
      <c r="RHH1" s="50"/>
      <c r="RHI1" s="50" t="s">
        <v>456</v>
      </c>
      <c r="RHJ1" s="50"/>
      <c r="RHK1" s="50"/>
      <c r="RHL1" s="50"/>
      <c r="RHM1" s="50"/>
      <c r="RHN1" s="50"/>
      <c r="RHO1" s="50" t="s">
        <v>456</v>
      </c>
      <c r="RHP1" s="50"/>
      <c r="RHQ1" s="50"/>
      <c r="RHR1" s="50"/>
      <c r="RHS1" s="50"/>
      <c r="RHT1" s="50"/>
      <c r="RHU1" s="50" t="s">
        <v>456</v>
      </c>
      <c r="RHV1" s="50"/>
      <c r="RHW1" s="50"/>
      <c r="RHX1" s="50"/>
      <c r="RHY1" s="50"/>
      <c r="RHZ1" s="50"/>
      <c r="RIA1" s="50" t="s">
        <v>456</v>
      </c>
      <c r="RIB1" s="50"/>
      <c r="RIC1" s="50"/>
      <c r="RID1" s="50"/>
      <c r="RIE1" s="50"/>
      <c r="RIF1" s="50"/>
      <c r="RIG1" s="50" t="s">
        <v>456</v>
      </c>
      <c r="RIH1" s="50"/>
      <c r="RII1" s="50"/>
      <c r="RIJ1" s="50"/>
      <c r="RIK1" s="50"/>
      <c r="RIL1" s="50"/>
      <c r="RIM1" s="50" t="s">
        <v>456</v>
      </c>
      <c r="RIN1" s="50"/>
      <c r="RIO1" s="50"/>
      <c r="RIP1" s="50"/>
      <c r="RIQ1" s="50"/>
      <c r="RIR1" s="50"/>
      <c r="RIS1" s="50" t="s">
        <v>456</v>
      </c>
      <c r="RIT1" s="50"/>
      <c r="RIU1" s="50"/>
      <c r="RIV1" s="50"/>
      <c r="RIW1" s="50"/>
      <c r="RIX1" s="50"/>
      <c r="RIY1" s="50" t="s">
        <v>456</v>
      </c>
      <c r="RIZ1" s="50"/>
      <c r="RJA1" s="50"/>
      <c r="RJB1" s="50"/>
      <c r="RJC1" s="50"/>
      <c r="RJD1" s="50"/>
      <c r="RJE1" s="50" t="s">
        <v>456</v>
      </c>
      <c r="RJF1" s="50"/>
      <c r="RJG1" s="50"/>
      <c r="RJH1" s="50"/>
      <c r="RJI1" s="50"/>
      <c r="RJJ1" s="50"/>
      <c r="RJK1" s="50" t="s">
        <v>456</v>
      </c>
      <c r="RJL1" s="50"/>
      <c r="RJM1" s="50"/>
      <c r="RJN1" s="50"/>
      <c r="RJO1" s="50"/>
      <c r="RJP1" s="50"/>
      <c r="RJQ1" s="50" t="s">
        <v>456</v>
      </c>
      <c r="RJR1" s="50"/>
      <c r="RJS1" s="50"/>
      <c r="RJT1" s="50"/>
      <c r="RJU1" s="50"/>
      <c r="RJV1" s="50"/>
      <c r="RJW1" s="50" t="s">
        <v>456</v>
      </c>
      <c r="RJX1" s="50"/>
      <c r="RJY1" s="50"/>
      <c r="RJZ1" s="50"/>
      <c r="RKA1" s="50"/>
      <c r="RKB1" s="50"/>
      <c r="RKC1" s="50" t="s">
        <v>456</v>
      </c>
      <c r="RKD1" s="50"/>
      <c r="RKE1" s="50"/>
      <c r="RKF1" s="50"/>
      <c r="RKG1" s="50"/>
      <c r="RKH1" s="50"/>
      <c r="RKI1" s="50" t="s">
        <v>456</v>
      </c>
      <c r="RKJ1" s="50"/>
      <c r="RKK1" s="50"/>
      <c r="RKL1" s="50"/>
      <c r="RKM1" s="50"/>
      <c r="RKN1" s="50"/>
      <c r="RKO1" s="50" t="s">
        <v>456</v>
      </c>
      <c r="RKP1" s="50"/>
      <c r="RKQ1" s="50"/>
      <c r="RKR1" s="50"/>
      <c r="RKS1" s="50"/>
      <c r="RKT1" s="50"/>
      <c r="RKU1" s="50" t="s">
        <v>456</v>
      </c>
      <c r="RKV1" s="50"/>
      <c r="RKW1" s="50"/>
      <c r="RKX1" s="50"/>
      <c r="RKY1" s="50"/>
      <c r="RKZ1" s="50"/>
      <c r="RLA1" s="50" t="s">
        <v>456</v>
      </c>
      <c r="RLB1" s="50"/>
      <c r="RLC1" s="50"/>
      <c r="RLD1" s="50"/>
      <c r="RLE1" s="50"/>
      <c r="RLF1" s="50"/>
      <c r="RLG1" s="50" t="s">
        <v>456</v>
      </c>
      <c r="RLH1" s="50"/>
      <c r="RLI1" s="50"/>
      <c r="RLJ1" s="50"/>
      <c r="RLK1" s="50"/>
      <c r="RLL1" s="50"/>
      <c r="RLM1" s="50" t="s">
        <v>456</v>
      </c>
      <c r="RLN1" s="50"/>
      <c r="RLO1" s="50"/>
      <c r="RLP1" s="50"/>
      <c r="RLQ1" s="50"/>
      <c r="RLR1" s="50"/>
      <c r="RLS1" s="50" t="s">
        <v>456</v>
      </c>
      <c r="RLT1" s="50"/>
      <c r="RLU1" s="50"/>
      <c r="RLV1" s="50"/>
      <c r="RLW1" s="50"/>
      <c r="RLX1" s="50"/>
      <c r="RLY1" s="50" t="s">
        <v>456</v>
      </c>
      <c r="RLZ1" s="50"/>
      <c r="RMA1" s="50"/>
      <c r="RMB1" s="50"/>
      <c r="RMC1" s="50"/>
      <c r="RMD1" s="50"/>
      <c r="RME1" s="50" t="s">
        <v>456</v>
      </c>
      <c r="RMF1" s="50"/>
      <c r="RMG1" s="50"/>
      <c r="RMH1" s="50"/>
      <c r="RMI1" s="50"/>
      <c r="RMJ1" s="50"/>
      <c r="RMK1" s="50" t="s">
        <v>456</v>
      </c>
      <c r="RML1" s="50"/>
      <c r="RMM1" s="50"/>
      <c r="RMN1" s="50"/>
      <c r="RMO1" s="50"/>
      <c r="RMP1" s="50"/>
      <c r="RMQ1" s="50" t="s">
        <v>456</v>
      </c>
      <c r="RMR1" s="50"/>
      <c r="RMS1" s="50"/>
      <c r="RMT1" s="50"/>
      <c r="RMU1" s="50"/>
      <c r="RMV1" s="50"/>
      <c r="RMW1" s="50" t="s">
        <v>456</v>
      </c>
      <c r="RMX1" s="50"/>
      <c r="RMY1" s="50"/>
      <c r="RMZ1" s="50"/>
      <c r="RNA1" s="50"/>
      <c r="RNB1" s="50"/>
      <c r="RNC1" s="50" t="s">
        <v>456</v>
      </c>
      <c r="RND1" s="50"/>
      <c r="RNE1" s="50"/>
      <c r="RNF1" s="50"/>
      <c r="RNG1" s="50"/>
      <c r="RNH1" s="50"/>
      <c r="RNI1" s="50" t="s">
        <v>456</v>
      </c>
      <c r="RNJ1" s="50"/>
      <c r="RNK1" s="50"/>
      <c r="RNL1" s="50"/>
      <c r="RNM1" s="50"/>
      <c r="RNN1" s="50"/>
      <c r="RNO1" s="50" t="s">
        <v>456</v>
      </c>
      <c r="RNP1" s="50"/>
      <c r="RNQ1" s="50"/>
      <c r="RNR1" s="50"/>
      <c r="RNS1" s="50"/>
      <c r="RNT1" s="50"/>
      <c r="RNU1" s="50" t="s">
        <v>456</v>
      </c>
      <c r="RNV1" s="50"/>
      <c r="RNW1" s="50"/>
      <c r="RNX1" s="50"/>
      <c r="RNY1" s="50"/>
      <c r="RNZ1" s="50"/>
      <c r="ROA1" s="50" t="s">
        <v>456</v>
      </c>
      <c r="ROB1" s="50"/>
      <c r="ROC1" s="50"/>
      <c r="ROD1" s="50"/>
      <c r="ROE1" s="50"/>
      <c r="ROF1" s="50"/>
      <c r="ROG1" s="50" t="s">
        <v>456</v>
      </c>
      <c r="ROH1" s="50"/>
      <c r="ROI1" s="50"/>
      <c r="ROJ1" s="50"/>
      <c r="ROK1" s="50"/>
      <c r="ROL1" s="50"/>
      <c r="ROM1" s="50" t="s">
        <v>456</v>
      </c>
      <c r="RON1" s="50"/>
      <c r="ROO1" s="50"/>
      <c r="ROP1" s="50"/>
      <c r="ROQ1" s="50"/>
      <c r="ROR1" s="50"/>
      <c r="ROS1" s="50" t="s">
        <v>456</v>
      </c>
      <c r="ROT1" s="50"/>
      <c r="ROU1" s="50"/>
      <c r="ROV1" s="50"/>
      <c r="ROW1" s="50"/>
      <c r="ROX1" s="50"/>
      <c r="ROY1" s="50" t="s">
        <v>456</v>
      </c>
      <c r="ROZ1" s="50"/>
      <c r="RPA1" s="50"/>
      <c r="RPB1" s="50"/>
      <c r="RPC1" s="50"/>
      <c r="RPD1" s="50"/>
      <c r="RPE1" s="50" t="s">
        <v>456</v>
      </c>
      <c r="RPF1" s="50"/>
      <c r="RPG1" s="50"/>
      <c r="RPH1" s="50"/>
      <c r="RPI1" s="50"/>
      <c r="RPJ1" s="50"/>
      <c r="RPK1" s="50" t="s">
        <v>456</v>
      </c>
      <c r="RPL1" s="50"/>
      <c r="RPM1" s="50"/>
      <c r="RPN1" s="50"/>
      <c r="RPO1" s="50"/>
      <c r="RPP1" s="50"/>
      <c r="RPQ1" s="50" t="s">
        <v>456</v>
      </c>
      <c r="RPR1" s="50"/>
      <c r="RPS1" s="50"/>
      <c r="RPT1" s="50"/>
      <c r="RPU1" s="50"/>
      <c r="RPV1" s="50"/>
      <c r="RPW1" s="50" t="s">
        <v>456</v>
      </c>
      <c r="RPX1" s="50"/>
      <c r="RPY1" s="50"/>
      <c r="RPZ1" s="50"/>
      <c r="RQA1" s="50"/>
      <c r="RQB1" s="50"/>
      <c r="RQC1" s="50" t="s">
        <v>456</v>
      </c>
      <c r="RQD1" s="50"/>
      <c r="RQE1" s="50"/>
      <c r="RQF1" s="50"/>
      <c r="RQG1" s="50"/>
      <c r="RQH1" s="50"/>
      <c r="RQI1" s="50" t="s">
        <v>456</v>
      </c>
      <c r="RQJ1" s="50"/>
      <c r="RQK1" s="50"/>
      <c r="RQL1" s="50"/>
      <c r="RQM1" s="50"/>
      <c r="RQN1" s="50"/>
      <c r="RQO1" s="50" t="s">
        <v>456</v>
      </c>
      <c r="RQP1" s="50"/>
      <c r="RQQ1" s="50"/>
      <c r="RQR1" s="50"/>
      <c r="RQS1" s="50"/>
      <c r="RQT1" s="50"/>
      <c r="RQU1" s="50" t="s">
        <v>456</v>
      </c>
      <c r="RQV1" s="50"/>
      <c r="RQW1" s="50"/>
      <c r="RQX1" s="50"/>
      <c r="RQY1" s="50"/>
      <c r="RQZ1" s="50"/>
      <c r="RRA1" s="50" t="s">
        <v>456</v>
      </c>
      <c r="RRB1" s="50"/>
      <c r="RRC1" s="50"/>
      <c r="RRD1" s="50"/>
      <c r="RRE1" s="50"/>
      <c r="RRF1" s="50"/>
      <c r="RRG1" s="50" t="s">
        <v>456</v>
      </c>
      <c r="RRH1" s="50"/>
      <c r="RRI1" s="50"/>
      <c r="RRJ1" s="50"/>
      <c r="RRK1" s="50"/>
      <c r="RRL1" s="50"/>
      <c r="RRM1" s="50" t="s">
        <v>456</v>
      </c>
      <c r="RRN1" s="50"/>
      <c r="RRO1" s="50"/>
      <c r="RRP1" s="50"/>
      <c r="RRQ1" s="50"/>
      <c r="RRR1" s="50"/>
      <c r="RRS1" s="50" t="s">
        <v>456</v>
      </c>
      <c r="RRT1" s="50"/>
      <c r="RRU1" s="50"/>
      <c r="RRV1" s="50"/>
      <c r="RRW1" s="50"/>
      <c r="RRX1" s="50"/>
      <c r="RRY1" s="50" t="s">
        <v>456</v>
      </c>
      <c r="RRZ1" s="50"/>
      <c r="RSA1" s="50"/>
      <c r="RSB1" s="50"/>
      <c r="RSC1" s="50"/>
      <c r="RSD1" s="50"/>
      <c r="RSE1" s="50" t="s">
        <v>456</v>
      </c>
      <c r="RSF1" s="50"/>
      <c r="RSG1" s="50"/>
      <c r="RSH1" s="50"/>
      <c r="RSI1" s="50"/>
      <c r="RSJ1" s="50"/>
      <c r="RSK1" s="50" t="s">
        <v>456</v>
      </c>
      <c r="RSL1" s="50"/>
      <c r="RSM1" s="50"/>
      <c r="RSN1" s="50"/>
      <c r="RSO1" s="50"/>
      <c r="RSP1" s="50"/>
      <c r="RSQ1" s="50" t="s">
        <v>456</v>
      </c>
      <c r="RSR1" s="50"/>
      <c r="RSS1" s="50"/>
      <c r="RST1" s="50"/>
      <c r="RSU1" s="50"/>
      <c r="RSV1" s="50"/>
      <c r="RSW1" s="50" t="s">
        <v>456</v>
      </c>
      <c r="RSX1" s="50"/>
      <c r="RSY1" s="50"/>
      <c r="RSZ1" s="50"/>
      <c r="RTA1" s="50"/>
      <c r="RTB1" s="50"/>
      <c r="RTC1" s="50" t="s">
        <v>456</v>
      </c>
      <c r="RTD1" s="50"/>
      <c r="RTE1" s="50"/>
      <c r="RTF1" s="50"/>
      <c r="RTG1" s="50"/>
      <c r="RTH1" s="50"/>
      <c r="RTI1" s="50" t="s">
        <v>456</v>
      </c>
      <c r="RTJ1" s="50"/>
      <c r="RTK1" s="50"/>
      <c r="RTL1" s="50"/>
      <c r="RTM1" s="50"/>
      <c r="RTN1" s="50"/>
      <c r="RTO1" s="50" t="s">
        <v>456</v>
      </c>
      <c r="RTP1" s="50"/>
      <c r="RTQ1" s="50"/>
      <c r="RTR1" s="50"/>
      <c r="RTS1" s="50"/>
      <c r="RTT1" s="50"/>
      <c r="RTU1" s="50" t="s">
        <v>456</v>
      </c>
      <c r="RTV1" s="50"/>
      <c r="RTW1" s="50"/>
      <c r="RTX1" s="50"/>
      <c r="RTY1" s="50"/>
      <c r="RTZ1" s="50"/>
      <c r="RUA1" s="50" t="s">
        <v>456</v>
      </c>
      <c r="RUB1" s="50"/>
      <c r="RUC1" s="50"/>
      <c r="RUD1" s="50"/>
      <c r="RUE1" s="50"/>
      <c r="RUF1" s="50"/>
      <c r="RUG1" s="50" t="s">
        <v>456</v>
      </c>
      <c r="RUH1" s="50"/>
      <c r="RUI1" s="50"/>
      <c r="RUJ1" s="50"/>
      <c r="RUK1" s="50"/>
      <c r="RUL1" s="50"/>
      <c r="RUM1" s="50" t="s">
        <v>456</v>
      </c>
      <c r="RUN1" s="50"/>
      <c r="RUO1" s="50"/>
      <c r="RUP1" s="50"/>
      <c r="RUQ1" s="50"/>
      <c r="RUR1" s="50"/>
      <c r="RUS1" s="50" t="s">
        <v>456</v>
      </c>
      <c r="RUT1" s="50"/>
      <c r="RUU1" s="50"/>
      <c r="RUV1" s="50"/>
      <c r="RUW1" s="50"/>
      <c r="RUX1" s="50"/>
      <c r="RUY1" s="50" t="s">
        <v>456</v>
      </c>
      <c r="RUZ1" s="50"/>
      <c r="RVA1" s="50"/>
      <c r="RVB1" s="50"/>
      <c r="RVC1" s="50"/>
      <c r="RVD1" s="50"/>
      <c r="RVE1" s="50" t="s">
        <v>456</v>
      </c>
      <c r="RVF1" s="50"/>
      <c r="RVG1" s="50"/>
      <c r="RVH1" s="50"/>
      <c r="RVI1" s="50"/>
      <c r="RVJ1" s="50"/>
      <c r="RVK1" s="50" t="s">
        <v>456</v>
      </c>
      <c r="RVL1" s="50"/>
      <c r="RVM1" s="50"/>
      <c r="RVN1" s="50"/>
      <c r="RVO1" s="50"/>
      <c r="RVP1" s="50"/>
      <c r="RVQ1" s="50" t="s">
        <v>456</v>
      </c>
      <c r="RVR1" s="50"/>
      <c r="RVS1" s="50"/>
      <c r="RVT1" s="50"/>
      <c r="RVU1" s="50"/>
      <c r="RVV1" s="50"/>
      <c r="RVW1" s="50" t="s">
        <v>456</v>
      </c>
      <c r="RVX1" s="50"/>
      <c r="RVY1" s="50"/>
      <c r="RVZ1" s="50"/>
      <c r="RWA1" s="50"/>
      <c r="RWB1" s="50"/>
      <c r="RWC1" s="50" t="s">
        <v>456</v>
      </c>
      <c r="RWD1" s="50"/>
      <c r="RWE1" s="50"/>
      <c r="RWF1" s="50"/>
      <c r="RWG1" s="50"/>
      <c r="RWH1" s="50"/>
      <c r="RWI1" s="50" t="s">
        <v>456</v>
      </c>
      <c r="RWJ1" s="50"/>
      <c r="RWK1" s="50"/>
      <c r="RWL1" s="50"/>
      <c r="RWM1" s="50"/>
      <c r="RWN1" s="50"/>
      <c r="RWO1" s="50" t="s">
        <v>456</v>
      </c>
      <c r="RWP1" s="50"/>
      <c r="RWQ1" s="50"/>
      <c r="RWR1" s="50"/>
      <c r="RWS1" s="50"/>
      <c r="RWT1" s="50"/>
      <c r="RWU1" s="50" t="s">
        <v>456</v>
      </c>
      <c r="RWV1" s="50"/>
      <c r="RWW1" s="50"/>
      <c r="RWX1" s="50"/>
      <c r="RWY1" s="50"/>
      <c r="RWZ1" s="50"/>
      <c r="RXA1" s="50" t="s">
        <v>456</v>
      </c>
      <c r="RXB1" s="50"/>
      <c r="RXC1" s="50"/>
      <c r="RXD1" s="50"/>
      <c r="RXE1" s="50"/>
      <c r="RXF1" s="50"/>
      <c r="RXG1" s="50" t="s">
        <v>456</v>
      </c>
      <c r="RXH1" s="50"/>
      <c r="RXI1" s="50"/>
      <c r="RXJ1" s="50"/>
      <c r="RXK1" s="50"/>
      <c r="RXL1" s="50"/>
      <c r="RXM1" s="50" t="s">
        <v>456</v>
      </c>
      <c r="RXN1" s="50"/>
      <c r="RXO1" s="50"/>
      <c r="RXP1" s="50"/>
      <c r="RXQ1" s="50"/>
      <c r="RXR1" s="50"/>
      <c r="RXS1" s="50" t="s">
        <v>456</v>
      </c>
      <c r="RXT1" s="50"/>
      <c r="RXU1" s="50"/>
      <c r="RXV1" s="50"/>
      <c r="RXW1" s="50"/>
      <c r="RXX1" s="50"/>
      <c r="RXY1" s="50" t="s">
        <v>456</v>
      </c>
      <c r="RXZ1" s="50"/>
      <c r="RYA1" s="50"/>
      <c r="RYB1" s="50"/>
      <c r="RYC1" s="50"/>
      <c r="RYD1" s="50"/>
      <c r="RYE1" s="50" t="s">
        <v>456</v>
      </c>
      <c r="RYF1" s="50"/>
      <c r="RYG1" s="50"/>
      <c r="RYH1" s="50"/>
      <c r="RYI1" s="50"/>
      <c r="RYJ1" s="50"/>
      <c r="RYK1" s="50" t="s">
        <v>456</v>
      </c>
      <c r="RYL1" s="50"/>
      <c r="RYM1" s="50"/>
      <c r="RYN1" s="50"/>
      <c r="RYO1" s="50"/>
      <c r="RYP1" s="50"/>
      <c r="RYQ1" s="50" t="s">
        <v>456</v>
      </c>
      <c r="RYR1" s="50"/>
      <c r="RYS1" s="50"/>
      <c r="RYT1" s="50"/>
      <c r="RYU1" s="50"/>
      <c r="RYV1" s="50"/>
      <c r="RYW1" s="50" t="s">
        <v>456</v>
      </c>
      <c r="RYX1" s="50"/>
      <c r="RYY1" s="50"/>
      <c r="RYZ1" s="50"/>
      <c r="RZA1" s="50"/>
      <c r="RZB1" s="50"/>
      <c r="RZC1" s="50" t="s">
        <v>456</v>
      </c>
      <c r="RZD1" s="50"/>
      <c r="RZE1" s="50"/>
      <c r="RZF1" s="50"/>
      <c r="RZG1" s="50"/>
      <c r="RZH1" s="50"/>
      <c r="RZI1" s="50" t="s">
        <v>456</v>
      </c>
      <c r="RZJ1" s="50"/>
      <c r="RZK1" s="50"/>
      <c r="RZL1" s="50"/>
      <c r="RZM1" s="50"/>
      <c r="RZN1" s="50"/>
      <c r="RZO1" s="50" t="s">
        <v>456</v>
      </c>
      <c r="RZP1" s="50"/>
      <c r="RZQ1" s="50"/>
      <c r="RZR1" s="50"/>
      <c r="RZS1" s="50"/>
      <c r="RZT1" s="50"/>
      <c r="RZU1" s="50" t="s">
        <v>456</v>
      </c>
      <c r="RZV1" s="50"/>
      <c r="RZW1" s="50"/>
      <c r="RZX1" s="50"/>
      <c r="RZY1" s="50"/>
      <c r="RZZ1" s="50"/>
      <c r="SAA1" s="50" t="s">
        <v>456</v>
      </c>
      <c r="SAB1" s="50"/>
      <c r="SAC1" s="50"/>
      <c r="SAD1" s="50"/>
      <c r="SAE1" s="50"/>
      <c r="SAF1" s="50"/>
      <c r="SAG1" s="50" t="s">
        <v>456</v>
      </c>
      <c r="SAH1" s="50"/>
      <c r="SAI1" s="50"/>
      <c r="SAJ1" s="50"/>
      <c r="SAK1" s="50"/>
      <c r="SAL1" s="50"/>
      <c r="SAM1" s="50" t="s">
        <v>456</v>
      </c>
      <c r="SAN1" s="50"/>
      <c r="SAO1" s="50"/>
      <c r="SAP1" s="50"/>
      <c r="SAQ1" s="50"/>
      <c r="SAR1" s="50"/>
      <c r="SAS1" s="50" t="s">
        <v>456</v>
      </c>
      <c r="SAT1" s="50"/>
      <c r="SAU1" s="50"/>
      <c r="SAV1" s="50"/>
      <c r="SAW1" s="50"/>
      <c r="SAX1" s="50"/>
      <c r="SAY1" s="50" t="s">
        <v>456</v>
      </c>
      <c r="SAZ1" s="50"/>
      <c r="SBA1" s="50"/>
      <c r="SBB1" s="50"/>
      <c r="SBC1" s="50"/>
      <c r="SBD1" s="50"/>
      <c r="SBE1" s="50" t="s">
        <v>456</v>
      </c>
      <c r="SBF1" s="50"/>
      <c r="SBG1" s="50"/>
      <c r="SBH1" s="50"/>
      <c r="SBI1" s="50"/>
      <c r="SBJ1" s="50"/>
      <c r="SBK1" s="50" t="s">
        <v>456</v>
      </c>
      <c r="SBL1" s="50"/>
      <c r="SBM1" s="50"/>
      <c r="SBN1" s="50"/>
      <c r="SBO1" s="50"/>
      <c r="SBP1" s="50"/>
      <c r="SBQ1" s="50" t="s">
        <v>456</v>
      </c>
      <c r="SBR1" s="50"/>
      <c r="SBS1" s="50"/>
      <c r="SBT1" s="50"/>
      <c r="SBU1" s="50"/>
      <c r="SBV1" s="50"/>
      <c r="SBW1" s="50" t="s">
        <v>456</v>
      </c>
      <c r="SBX1" s="50"/>
      <c r="SBY1" s="50"/>
      <c r="SBZ1" s="50"/>
      <c r="SCA1" s="50"/>
      <c r="SCB1" s="50"/>
      <c r="SCC1" s="50" t="s">
        <v>456</v>
      </c>
      <c r="SCD1" s="50"/>
      <c r="SCE1" s="50"/>
      <c r="SCF1" s="50"/>
      <c r="SCG1" s="50"/>
      <c r="SCH1" s="50"/>
      <c r="SCI1" s="50" t="s">
        <v>456</v>
      </c>
      <c r="SCJ1" s="50"/>
      <c r="SCK1" s="50"/>
      <c r="SCL1" s="50"/>
      <c r="SCM1" s="50"/>
      <c r="SCN1" s="50"/>
      <c r="SCO1" s="50" t="s">
        <v>456</v>
      </c>
      <c r="SCP1" s="50"/>
      <c r="SCQ1" s="50"/>
      <c r="SCR1" s="50"/>
      <c r="SCS1" s="50"/>
      <c r="SCT1" s="50"/>
      <c r="SCU1" s="50" t="s">
        <v>456</v>
      </c>
      <c r="SCV1" s="50"/>
      <c r="SCW1" s="50"/>
      <c r="SCX1" s="50"/>
      <c r="SCY1" s="50"/>
      <c r="SCZ1" s="50"/>
      <c r="SDA1" s="50" t="s">
        <v>456</v>
      </c>
      <c r="SDB1" s="50"/>
      <c r="SDC1" s="50"/>
      <c r="SDD1" s="50"/>
      <c r="SDE1" s="50"/>
      <c r="SDF1" s="50"/>
      <c r="SDG1" s="50" t="s">
        <v>456</v>
      </c>
      <c r="SDH1" s="50"/>
      <c r="SDI1" s="50"/>
      <c r="SDJ1" s="50"/>
      <c r="SDK1" s="50"/>
      <c r="SDL1" s="50"/>
      <c r="SDM1" s="50" t="s">
        <v>456</v>
      </c>
      <c r="SDN1" s="50"/>
      <c r="SDO1" s="50"/>
      <c r="SDP1" s="50"/>
      <c r="SDQ1" s="50"/>
      <c r="SDR1" s="50"/>
      <c r="SDS1" s="50" t="s">
        <v>456</v>
      </c>
      <c r="SDT1" s="50"/>
      <c r="SDU1" s="50"/>
      <c r="SDV1" s="50"/>
      <c r="SDW1" s="50"/>
      <c r="SDX1" s="50"/>
      <c r="SDY1" s="50" t="s">
        <v>456</v>
      </c>
      <c r="SDZ1" s="50"/>
      <c r="SEA1" s="50"/>
      <c r="SEB1" s="50"/>
      <c r="SEC1" s="50"/>
      <c r="SED1" s="50"/>
      <c r="SEE1" s="50" t="s">
        <v>456</v>
      </c>
      <c r="SEF1" s="50"/>
      <c r="SEG1" s="50"/>
      <c r="SEH1" s="50"/>
      <c r="SEI1" s="50"/>
      <c r="SEJ1" s="50"/>
      <c r="SEK1" s="50" t="s">
        <v>456</v>
      </c>
      <c r="SEL1" s="50"/>
      <c r="SEM1" s="50"/>
      <c r="SEN1" s="50"/>
      <c r="SEO1" s="50"/>
      <c r="SEP1" s="50"/>
      <c r="SEQ1" s="50" t="s">
        <v>456</v>
      </c>
      <c r="SER1" s="50"/>
      <c r="SES1" s="50"/>
      <c r="SET1" s="50"/>
      <c r="SEU1" s="50"/>
      <c r="SEV1" s="50"/>
      <c r="SEW1" s="50" t="s">
        <v>456</v>
      </c>
      <c r="SEX1" s="50"/>
      <c r="SEY1" s="50"/>
      <c r="SEZ1" s="50"/>
      <c r="SFA1" s="50"/>
      <c r="SFB1" s="50"/>
      <c r="SFC1" s="50" t="s">
        <v>456</v>
      </c>
      <c r="SFD1" s="50"/>
      <c r="SFE1" s="50"/>
      <c r="SFF1" s="50"/>
      <c r="SFG1" s="50"/>
      <c r="SFH1" s="50"/>
      <c r="SFI1" s="50" t="s">
        <v>456</v>
      </c>
      <c r="SFJ1" s="50"/>
      <c r="SFK1" s="50"/>
      <c r="SFL1" s="50"/>
      <c r="SFM1" s="50"/>
      <c r="SFN1" s="50"/>
      <c r="SFO1" s="50" t="s">
        <v>456</v>
      </c>
      <c r="SFP1" s="50"/>
      <c r="SFQ1" s="50"/>
      <c r="SFR1" s="50"/>
      <c r="SFS1" s="50"/>
      <c r="SFT1" s="50"/>
      <c r="SFU1" s="50" t="s">
        <v>456</v>
      </c>
      <c r="SFV1" s="50"/>
      <c r="SFW1" s="50"/>
      <c r="SFX1" s="50"/>
      <c r="SFY1" s="50"/>
      <c r="SFZ1" s="50"/>
      <c r="SGA1" s="50" t="s">
        <v>456</v>
      </c>
      <c r="SGB1" s="50"/>
      <c r="SGC1" s="50"/>
      <c r="SGD1" s="50"/>
      <c r="SGE1" s="50"/>
      <c r="SGF1" s="50"/>
      <c r="SGG1" s="50" t="s">
        <v>456</v>
      </c>
      <c r="SGH1" s="50"/>
      <c r="SGI1" s="50"/>
      <c r="SGJ1" s="50"/>
      <c r="SGK1" s="50"/>
      <c r="SGL1" s="50"/>
      <c r="SGM1" s="50" t="s">
        <v>456</v>
      </c>
      <c r="SGN1" s="50"/>
      <c r="SGO1" s="50"/>
      <c r="SGP1" s="50"/>
      <c r="SGQ1" s="50"/>
      <c r="SGR1" s="50"/>
      <c r="SGS1" s="50" t="s">
        <v>456</v>
      </c>
      <c r="SGT1" s="50"/>
      <c r="SGU1" s="50"/>
      <c r="SGV1" s="50"/>
      <c r="SGW1" s="50"/>
      <c r="SGX1" s="50"/>
      <c r="SGY1" s="50" t="s">
        <v>456</v>
      </c>
      <c r="SGZ1" s="50"/>
      <c r="SHA1" s="50"/>
      <c r="SHB1" s="50"/>
      <c r="SHC1" s="50"/>
      <c r="SHD1" s="50"/>
      <c r="SHE1" s="50" t="s">
        <v>456</v>
      </c>
      <c r="SHF1" s="50"/>
      <c r="SHG1" s="50"/>
      <c r="SHH1" s="50"/>
      <c r="SHI1" s="50"/>
      <c r="SHJ1" s="50"/>
      <c r="SHK1" s="50" t="s">
        <v>456</v>
      </c>
      <c r="SHL1" s="50"/>
      <c r="SHM1" s="50"/>
      <c r="SHN1" s="50"/>
      <c r="SHO1" s="50"/>
      <c r="SHP1" s="50"/>
      <c r="SHQ1" s="50" t="s">
        <v>456</v>
      </c>
      <c r="SHR1" s="50"/>
      <c r="SHS1" s="50"/>
      <c r="SHT1" s="50"/>
      <c r="SHU1" s="50"/>
      <c r="SHV1" s="50"/>
      <c r="SHW1" s="50" t="s">
        <v>456</v>
      </c>
      <c r="SHX1" s="50"/>
      <c r="SHY1" s="50"/>
      <c r="SHZ1" s="50"/>
      <c r="SIA1" s="50"/>
      <c r="SIB1" s="50"/>
      <c r="SIC1" s="50" t="s">
        <v>456</v>
      </c>
      <c r="SID1" s="50"/>
      <c r="SIE1" s="50"/>
      <c r="SIF1" s="50"/>
      <c r="SIG1" s="50"/>
      <c r="SIH1" s="50"/>
      <c r="SII1" s="50" t="s">
        <v>456</v>
      </c>
      <c r="SIJ1" s="50"/>
      <c r="SIK1" s="50"/>
      <c r="SIL1" s="50"/>
      <c r="SIM1" s="50"/>
      <c r="SIN1" s="50"/>
      <c r="SIO1" s="50" t="s">
        <v>456</v>
      </c>
      <c r="SIP1" s="50"/>
      <c r="SIQ1" s="50"/>
      <c r="SIR1" s="50"/>
      <c r="SIS1" s="50"/>
      <c r="SIT1" s="50"/>
      <c r="SIU1" s="50" t="s">
        <v>456</v>
      </c>
      <c r="SIV1" s="50"/>
      <c r="SIW1" s="50"/>
      <c r="SIX1" s="50"/>
      <c r="SIY1" s="50"/>
      <c r="SIZ1" s="50"/>
      <c r="SJA1" s="50" t="s">
        <v>456</v>
      </c>
      <c r="SJB1" s="50"/>
      <c r="SJC1" s="50"/>
      <c r="SJD1" s="50"/>
      <c r="SJE1" s="50"/>
      <c r="SJF1" s="50"/>
      <c r="SJG1" s="50" t="s">
        <v>456</v>
      </c>
      <c r="SJH1" s="50"/>
      <c r="SJI1" s="50"/>
      <c r="SJJ1" s="50"/>
      <c r="SJK1" s="50"/>
      <c r="SJL1" s="50"/>
      <c r="SJM1" s="50" t="s">
        <v>456</v>
      </c>
      <c r="SJN1" s="50"/>
      <c r="SJO1" s="50"/>
      <c r="SJP1" s="50"/>
      <c r="SJQ1" s="50"/>
      <c r="SJR1" s="50"/>
      <c r="SJS1" s="50" t="s">
        <v>456</v>
      </c>
      <c r="SJT1" s="50"/>
      <c r="SJU1" s="50"/>
      <c r="SJV1" s="50"/>
      <c r="SJW1" s="50"/>
      <c r="SJX1" s="50"/>
      <c r="SJY1" s="50" t="s">
        <v>456</v>
      </c>
      <c r="SJZ1" s="50"/>
      <c r="SKA1" s="50"/>
      <c r="SKB1" s="50"/>
      <c r="SKC1" s="50"/>
      <c r="SKD1" s="50"/>
      <c r="SKE1" s="50" t="s">
        <v>456</v>
      </c>
      <c r="SKF1" s="50"/>
      <c r="SKG1" s="50"/>
      <c r="SKH1" s="50"/>
      <c r="SKI1" s="50"/>
      <c r="SKJ1" s="50"/>
      <c r="SKK1" s="50" t="s">
        <v>456</v>
      </c>
      <c r="SKL1" s="50"/>
      <c r="SKM1" s="50"/>
      <c r="SKN1" s="50"/>
      <c r="SKO1" s="50"/>
      <c r="SKP1" s="50"/>
      <c r="SKQ1" s="50" t="s">
        <v>456</v>
      </c>
      <c r="SKR1" s="50"/>
      <c r="SKS1" s="50"/>
      <c r="SKT1" s="50"/>
      <c r="SKU1" s="50"/>
      <c r="SKV1" s="50"/>
      <c r="SKW1" s="50" t="s">
        <v>456</v>
      </c>
      <c r="SKX1" s="50"/>
      <c r="SKY1" s="50"/>
      <c r="SKZ1" s="50"/>
      <c r="SLA1" s="50"/>
      <c r="SLB1" s="50"/>
      <c r="SLC1" s="50" t="s">
        <v>456</v>
      </c>
      <c r="SLD1" s="50"/>
      <c r="SLE1" s="50"/>
      <c r="SLF1" s="50"/>
      <c r="SLG1" s="50"/>
      <c r="SLH1" s="50"/>
      <c r="SLI1" s="50" t="s">
        <v>456</v>
      </c>
      <c r="SLJ1" s="50"/>
      <c r="SLK1" s="50"/>
      <c r="SLL1" s="50"/>
      <c r="SLM1" s="50"/>
      <c r="SLN1" s="50"/>
      <c r="SLO1" s="50" t="s">
        <v>456</v>
      </c>
      <c r="SLP1" s="50"/>
      <c r="SLQ1" s="50"/>
      <c r="SLR1" s="50"/>
      <c r="SLS1" s="50"/>
      <c r="SLT1" s="50"/>
      <c r="SLU1" s="50" t="s">
        <v>456</v>
      </c>
      <c r="SLV1" s="50"/>
      <c r="SLW1" s="50"/>
      <c r="SLX1" s="50"/>
      <c r="SLY1" s="50"/>
      <c r="SLZ1" s="50"/>
      <c r="SMA1" s="50" t="s">
        <v>456</v>
      </c>
      <c r="SMB1" s="50"/>
      <c r="SMC1" s="50"/>
      <c r="SMD1" s="50"/>
      <c r="SME1" s="50"/>
      <c r="SMF1" s="50"/>
      <c r="SMG1" s="50" t="s">
        <v>456</v>
      </c>
      <c r="SMH1" s="50"/>
      <c r="SMI1" s="50"/>
      <c r="SMJ1" s="50"/>
      <c r="SMK1" s="50"/>
      <c r="SML1" s="50"/>
      <c r="SMM1" s="50" t="s">
        <v>456</v>
      </c>
      <c r="SMN1" s="50"/>
      <c r="SMO1" s="50"/>
      <c r="SMP1" s="50"/>
      <c r="SMQ1" s="50"/>
      <c r="SMR1" s="50"/>
      <c r="SMS1" s="50" t="s">
        <v>456</v>
      </c>
      <c r="SMT1" s="50"/>
      <c r="SMU1" s="50"/>
      <c r="SMV1" s="50"/>
      <c r="SMW1" s="50"/>
      <c r="SMX1" s="50"/>
      <c r="SMY1" s="50" t="s">
        <v>456</v>
      </c>
      <c r="SMZ1" s="50"/>
      <c r="SNA1" s="50"/>
      <c r="SNB1" s="50"/>
      <c r="SNC1" s="50"/>
      <c r="SND1" s="50"/>
      <c r="SNE1" s="50" t="s">
        <v>456</v>
      </c>
      <c r="SNF1" s="50"/>
      <c r="SNG1" s="50"/>
      <c r="SNH1" s="50"/>
      <c r="SNI1" s="50"/>
      <c r="SNJ1" s="50"/>
      <c r="SNK1" s="50" t="s">
        <v>456</v>
      </c>
      <c r="SNL1" s="50"/>
      <c r="SNM1" s="50"/>
      <c r="SNN1" s="50"/>
      <c r="SNO1" s="50"/>
      <c r="SNP1" s="50"/>
      <c r="SNQ1" s="50" t="s">
        <v>456</v>
      </c>
      <c r="SNR1" s="50"/>
      <c r="SNS1" s="50"/>
      <c r="SNT1" s="50"/>
      <c r="SNU1" s="50"/>
      <c r="SNV1" s="50"/>
      <c r="SNW1" s="50" t="s">
        <v>456</v>
      </c>
      <c r="SNX1" s="50"/>
      <c r="SNY1" s="50"/>
      <c r="SNZ1" s="50"/>
      <c r="SOA1" s="50"/>
      <c r="SOB1" s="50"/>
      <c r="SOC1" s="50" t="s">
        <v>456</v>
      </c>
      <c r="SOD1" s="50"/>
      <c r="SOE1" s="50"/>
      <c r="SOF1" s="50"/>
      <c r="SOG1" s="50"/>
      <c r="SOH1" s="50"/>
      <c r="SOI1" s="50" t="s">
        <v>456</v>
      </c>
      <c r="SOJ1" s="50"/>
      <c r="SOK1" s="50"/>
      <c r="SOL1" s="50"/>
      <c r="SOM1" s="50"/>
      <c r="SON1" s="50"/>
      <c r="SOO1" s="50" t="s">
        <v>456</v>
      </c>
      <c r="SOP1" s="50"/>
      <c r="SOQ1" s="50"/>
      <c r="SOR1" s="50"/>
      <c r="SOS1" s="50"/>
      <c r="SOT1" s="50"/>
      <c r="SOU1" s="50" t="s">
        <v>456</v>
      </c>
      <c r="SOV1" s="50"/>
      <c r="SOW1" s="50"/>
      <c r="SOX1" s="50"/>
      <c r="SOY1" s="50"/>
      <c r="SOZ1" s="50"/>
      <c r="SPA1" s="50" t="s">
        <v>456</v>
      </c>
      <c r="SPB1" s="50"/>
      <c r="SPC1" s="50"/>
      <c r="SPD1" s="50"/>
      <c r="SPE1" s="50"/>
      <c r="SPF1" s="50"/>
      <c r="SPG1" s="50" t="s">
        <v>456</v>
      </c>
      <c r="SPH1" s="50"/>
      <c r="SPI1" s="50"/>
      <c r="SPJ1" s="50"/>
      <c r="SPK1" s="50"/>
      <c r="SPL1" s="50"/>
      <c r="SPM1" s="50" t="s">
        <v>456</v>
      </c>
      <c r="SPN1" s="50"/>
      <c r="SPO1" s="50"/>
      <c r="SPP1" s="50"/>
      <c r="SPQ1" s="50"/>
      <c r="SPR1" s="50"/>
      <c r="SPS1" s="50" t="s">
        <v>456</v>
      </c>
      <c r="SPT1" s="50"/>
      <c r="SPU1" s="50"/>
      <c r="SPV1" s="50"/>
      <c r="SPW1" s="50"/>
      <c r="SPX1" s="50"/>
      <c r="SPY1" s="50" t="s">
        <v>456</v>
      </c>
      <c r="SPZ1" s="50"/>
      <c r="SQA1" s="50"/>
      <c r="SQB1" s="50"/>
      <c r="SQC1" s="50"/>
      <c r="SQD1" s="50"/>
      <c r="SQE1" s="50" t="s">
        <v>456</v>
      </c>
      <c r="SQF1" s="50"/>
      <c r="SQG1" s="50"/>
      <c r="SQH1" s="50"/>
      <c r="SQI1" s="50"/>
      <c r="SQJ1" s="50"/>
      <c r="SQK1" s="50" t="s">
        <v>456</v>
      </c>
      <c r="SQL1" s="50"/>
      <c r="SQM1" s="50"/>
      <c r="SQN1" s="50"/>
      <c r="SQO1" s="50"/>
      <c r="SQP1" s="50"/>
      <c r="SQQ1" s="50" t="s">
        <v>456</v>
      </c>
      <c r="SQR1" s="50"/>
      <c r="SQS1" s="50"/>
      <c r="SQT1" s="50"/>
      <c r="SQU1" s="50"/>
      <c r="SQV1" s="50"/>
      <c r="SQW1" s="50" t="s">
        <v>456</v>
      </c>
      <c r="SQX1" s="50"/>
      <c r="SQY1" s="50"/>
      <c r="SQZ1" s="50"/>
      <c r="SRA1" s="50"/>
      <c r="SRB1" s="50"/>
      <c r="SRC1" s="50" t="s">
        <v>456</v>
      </c>
      <c r="SRD1" s="50"/>
      <c r="SRE1" s="50"/>
      <c r="SRF1" s="50"/>
      <c r="SRG1" s="50"/>
      <c r="SRH1" s="50"/>
      <c r="SRI1" s="50" t="s">
        <v>456</v>
      </c>
      <c r="SRJ1" s="50"/>
      <c r="SRK1" s="50"/>
      <c r="SRL1" s="50"/>
      <c r="SRM1" s="50"/>
      <c r="SRN1" s="50"/>
      <c r="SRO1" s="50" t="s">
        <v>456</v>
      </c>
      <c r="SRP1" s="50"/>
      <c r="SRQ1" s="50"/>
      <c r="SRR1" s="50"/>
      <c r="SRS1" s="50"/>
      <c r="SRT1" s="50"/>
      <c r="SRU1" s="50" t="s">
        <v>456</v>
      </c>
      <c r="SRV1" s="50"/>
      <c r="SRW1" s="50"/>
      <c r="SRX1" s="50"/>
      <c r="SRY1" s="50"/>
      <c r="SRZ1" s="50"/>
      <c r="SSA1" s="50" t="s">
        <v>456</v>
      </c>
      <c r="SSB1" s="50"/>
      <c r="SSC1" s="50"/>
      <c r="SSD1" s="50"/>
      <c r="SSE1" s="50"/>
      <c r="SSF1" s="50"/>
      <c r="SSG1" s="50" t="s">
        <v>456</v>
      </c>
      <c r="SSH1" s="50"/>
      <c r="SSI1" s="50"/>
      <c r="SSJ1" s="50"/>
      <c r="SSK1" s="50"/>
      <c r="SSL1" s="50"/>
      <c r="SSM1" s="50" t="s">
        <v>456</v>
      </c>
      <c r="SSN1" s="50"/>
      <c r="SSO1" s="50"/>
      <c r="SSP1" s="50"/>
      <c r="SSQ1" s="50"/>
      <c r="SSR1" s="50"/>
      <c r="SSS1" s="50" t="s">
        <v>456</v>
      </c>
      <c r="SST1" s="50"/>
      <c r="SSU1" s="50"/>
      <c r="SSV1" s="50"/>
      <c r="SSW1" s="50"/>
      <c r="SSX1" s="50"/>
      <c r="SSY1" s="50" t="s">
        <v>456</v>
      </c>
      <c r="SSZ1" s="50"/>
      <c r="STA1" s="50"/>
      <c r="STB1" s="50"/>
      <c r="STC1" s="50"/>
      <c r="STD1" s="50"/>
      <c r="STE1" s="50" t="s">
        <v>456</v>
      </c>
      <c r="STF1" s="50"/>
      <c r="STG1" s="50"/>
      <c r="STH1" s="50"/>
      <c r="STI1" s="50"/>
      <c r="STJ1" s="50"/>
      <c r="STK1" s="50" t="s">
        <v>456</v>
      </c>
      <c r="STL1" s="50"/>
      <c r="STM1" s="50"/>
      <c r="STN1" s="50"/>
      <c r="STO1" s="50"/>
      <c r="STP1" s="50"/>
      <c r="STQ1" s="50" t="s">
        <v>456</v>
      </c>
      <c r="STR1" s="50"/>
      <c r="STS1" s="50"/>
      <c r="STT1" s="50"/>
      <c r="STU1" s="50"/>
      <c r="STV1" s="50"/>
      <c r="STW1" s="50" t="s">
        <v>456</v>
      </c>
      <c r="STX1" s="50"/>
      <c r="STY1" s="50"/>
      <c r="STZ1" s="50"/>
      <c r="SUA1" s="50"/>
      <c r="SUB1" s="50"/>
      <c r="SUC1" s="50" t="s">
        <v>456</v>
      </c>
      <c r="SUD1" s="50"/>
      <c r="SUE1" s="50"/>
      <c r="SUF1" s="50"/>
      <c r="SUG1" s="50"/>
      <c r="SUH1" s="50"/>
      <c r="SUI1" s="50" t="s">
        <v>456</v>
      </c>
      <c r="SUJ1" s="50"/>
      <c r="SUK1" s="50"/>
      <c r="SUL1" s="50"/>
      <c r="SUM1" s="50"/>
      <c r="SUN1" s="50"/>
      <c r="SUO1" s="50" t="s">
        <v>456</v>
      </c>
      <c r="SUP1" s="50"/>
      <c r="SUQ1" s="50"/>
      <c r="SUR1" s="50"/>
      <c r="SUS1" s="50"/>
      <c r="SUT1" s="50"/>
      <c r="SUU1" s="50" t="s">
        <v>456</v>
      </c>
      <c r="SUV1" s="50"/>
      <c r="SUW1" s="50"/>
      <c r="SUX1" s="50"/>
      <c r="SUY1" s="50"/>
      <c r="SUZ1" s="50"/>
      <c r="SVA1" s="50" t="s">
        <v>456</v>
      </c>
      <c r="SVB1" s="50"/>
      <c r="SVC1" s="50"/>
      <c r="SVD1" s="50"/>
      <c r="SVE1" s="50"/>
      <c r="SVF1" s="50"/>
      <c r="SVG1" s="50" t="s">
        <v>456</v>
      </c>
      <c r="SVH1" s="50"/>
      <c r="SVI1" s="50"/>
      <c r="SVJ1" s="50"/>
      <c r="SVK1" s="50"/>
      <c r="SVL1" s="50"/>
      <c r="SVM1" s="50" t="s">
        <v>456</v>
      </c>
      <c r="SVN1" s="50"/>
      <c r="SVO1" s="50"/>
      <c r="SVP1" s="50"/>
      <c r="SVQ1" s="50"/>
      <c r="SVR1" s="50"/>
      <c r="SVS1" s="50" t="s">
        <v>456</v>
      </c>
      <c r="SVT1" s="50"/>
      <c r="SVU1" s="50"/>
      <c r="SVV1" s="50"/>
      <c r="SVW1" s="50"/>
      <c r="SVX1" s="50"/>
      <c r="SVY1" s="50" t="s">
        <v>456</v>
      </c>
      <c r="SVZ1" s="50"/>
      <c r="SWA1" s="50"/>
      <c r="SWB1" s="50"/>
      <c r="SWC1" s="50"/>
      <c r="SWD1" s="50"/>
      <c r="SWE1" s="50" t="s">
        <v>456</v>
      </c>
      <c r="SWF1" s="50"/>
      <c r="SWG1" s="50"/>
      <c r="SWH1" s="50"/>
      <c r="SWI1" s="50"/>
      <c r="SWJ1" s="50"/>
      <c r="SWK1" s="50" t="s">
        <v>456</v>
      </c>
      <c r="SWL1" s="50"/>
      <c r="SWM1" s="50"/>
      <c r="SWN1" s="50"/>
      <c r="SWO1" s="50"/>
      <c r="SWP1" s="50"/>
      <c r="SWQ1" s="50" t="s">
        <v>456</v>
      </c>
      <c r="SWR1" s="50"/>
      <c r="SWS1" s="50"/>
      <c r="SWT1" s="50"/>
      <c r="SWU1" s="50"/>
      <c r="SWV1" s="50"/>
      <c r="SWW1" s="50" t="s">
        <v>456</v>
      </c>
      <c r="SWX1" s="50"/>
      <c r="SWY1" s="50"/>
      <c r="SWZ1" s="50"/>
      <c r="SXA1" s="50"/>
      <c r="SXB1" s="50"/>
      <c r="SXC1" s="50" t="s">
        <v>456</v>
      </c>
      <c r="SXD1" s="50"/>
      <c r="SXE1" s="50"/>
      <c r="SXF1" s="50"/>
      <c r="SXG1" s="50"/>
      <c r="SXH1" s="50"/>
      <c r="SXI1" s="50" t="s">
        <v>456</v>
      </c>
      <c r="SXJ1" s="50"/>
      <c r="SXK1" s="50"/>
      <c r="SXL1" s="50"/>
      <c r="SXM1" s="50"/>
      <c r="SXN1" s="50"/>
      <c r="SXO1" s="50" t="s">
        <v>456</v>
      </c>
      <c r="SXP1" s="50"/>
      <c r="SXQ1" s="50"/>
      <c r="SXR1" s="50"/>
      <c r="SXS1" s="50"/>
      <c r="SXT1" s="50"/>
      <c r="SXU1" s="50" t="s">
        <v>456</v>
      </c>
      <c r="SXV1" s="50"/>
      <c r="SXW1" s="50"/>
      <c r="SXX1" s="50"/>
      <c r="SXY1" s="50"/>
      <c r="SXZ1" s="50"/>
      <c r="SYA1" s="50" t="s">
        <v>456</v>
      </c>
      <c r="SYB1" s="50"/>
      <c r="SYC1" s="50"/>
      <c r="SYD1" s="50"/>
      <c r="SYE1" s="50"/>
      <c r="SYF1" s="50"/>
      <c r="SYG1" s="50" t="s">
        <v>456</v>
      </c>
      <c r="SYH1" s="50"/>
      <c r="SYI1" s="50"/>
      <c r="SYJ1" s="50"/>
      <c r="SYK1" s="50"/>
      <c r="SYL1" s="50"/>
      <c r="SYM1" s="50" t="s">
        <v>456</v>
      </c>
      <c r="SYN1" s="50"/>
      <c r="SYO1" s="50"/>
      <c r="SYP1" s="50"/>
      <c r="SYQ1" s="50"/>
      <c r="SYR1" s="50"/>
      <c r="SYS1" s="50" t="s">
        <v>456</v>
      </c>
      <c r="SYT1" s="50"/>
      <c r="SYU1" s="50"/>
      <c r="SYV1" s="50"/>
      <c r="SYW1" s="50"/>
      <c r="SYX1" s="50"/>
      <c r="SYY1" s="50" t="s">
        <v>456</v>
      </c>
      <c r="SYZ1" s="50"/>
      <c r="SZA1" s="50"/>
      <c r="SZB1" s="50"/>
      <c r="SZC1" s="50"/>
      <c r="SZD1" s="50"/>
      <c r="SZE1" s="50" t="s">
        <v>456</v>
      </c>
      <c r="SZF1" s="50"/>
      <c r="SZG1" s="50"/>
      <c r="SZH1" s="50"/>
      <c r="SZI1" s="50"/>
      <c r="SZJ1" s="50"/>
      <c r="SZK1" s="50" t="s">
        <v>456</v>
      </c>
      <c r="SZL1" s="50"/>
      <c r="SZM1" s="50"/>
      <c r="SZN1" s="50"/>
      <c r="SZO1" s="50"/>
      <c r="SZP1" s="50"/>
      <c r="SZQ1" s="50" t="s">
        <v>456</v>
      </c>
      <c r="SZR1" s="50"/>
      <c r="SZS1" s="50"/>
      <c r="SZT1" s="50"/>
      <c r="SZU1" s="50"/>
      <c r="SZV1" s="50"/>
      <c r="SZW1" s="50" t="s">
        <v>456</v>
      </c>
      <c r="SZX1" s="50"/>
      <c r="SZY1" s="50"/>
      <c r="SZZ1" s="50"/>
      <c r="TAA1" s="50"/>
      <c r="TAB1" s="50"/>
      <c r="TAC1" s="50" t="s">
        <v>456</v>
      </c>
      <c r="TAD1" s="50"/>
      <c r="TAE1" s="50"/>
      <c r="TAF1" s="50"/>
      <c r="TAG1" s="50"/>
      <c r="TAH1" s="50"/>
      <c r="TAI1" s="50" t="s">
        <v>456</v>
      </c>
      <c r="TAJ1" s="50"/>
      <c r="TAK1" s="50"/>
      <c r="TAL1" s="50"/>
      <c r="TAM1" s="50"/>
      <c r="TAN1" s="50"/>
      <c r="TAO1" s="50" t="s">
        <v>456</v>
      </c>
      <c r="TAP1" s="50"/>
      <c r="TAQ1" s="50"/>
      <c r="TAR1" s="50"/>
      <c r="TAS1" s="50"/>
      <c r="TAT1" s="50"/>
      <c r="TAU1" s="50" t="s">
        <v>456</v>
      </c>
      <c r="TAV1" s="50"/>
      <c r="TAW1" s="50"/>
      <c r="TAX1" s="50"/>
      <c r="TAY1" s="50"/>
      <c r="TAZ1" s="50"/>
      <c r="TBA1" s="50" t="s">
        <v>456</v>
      </c>
      <c r="TBB1" s="50"/>
      <c r="TBC1" s="50"/>
      <c r="TBD1" s="50"/>
      <c r="TBE1" s="50"/>
      <c r="TBF1" s="50"/>
      <c r="TBG1" s="50" t="s">
        <v>456</v>
      </c>
      <c r="TBH1" s="50"/>
      <c r="TBI1" s="50"/>
      <c r="TBJ1" s="50"/>
      <c r="TBK1" s="50"/>
      <c r="TBL1" s="50"/>
      <c r="TBM1" s="50" t="s">
        <v>456</v>
      </c>
      <c r="TBN1" s="50"/>
      <c r="TBO1" s="50"/>
      <c r="TBP1" s="50"/>
      <c r="TBQ1" s="50"/>
      <c r="TBR1" s="50"/>
      <c r="TBS1" s="50" t="s">
        <v>456</v>
      </c>
      <c r="TBT1" s="50"/>
      <c r="TBU1" s="50"/>
      <c r="TBV1" s="50"/>
      <c r="TBW1" s="50"/>
      <c r="TBX1" s="50"/>
      <c r="TBY1" s="50" t="s">
        <v>456</v>
      </c>
      <c r="TBZ1" s="50"/>
      <c r="TCA1" s="50"/>
      <c r="TCB1" s="50"/>
      <c r="TCC1" s="50"/>
      <c r="TCD1" s="50"/>
      <c r="TCE1" s="50" t="s">
        <v>456</v>
      </c>
      <c r="TCF1" s="50"/>
      <c r="TCG1" s="50"/>
      <c r="TCH1" s="50"/>
      <c r="TCI1" s="50"/>
      <c r="TCJ1" s="50"/>
      <c r="TCK1" s="50" t="s">
        <v>456</v>
      </c>
      <c r="TCL1" s="50"/>
      <c r="TCM1" s="50"/>
      <c r="TCN1" s="50"/>
      <c r="TCO1" s="50"/>
      <c r="TCP1" s="50"/>
      <c r="TCQ1" s="50" t="s">
        <v>456</v>
      </c>
      <c r="TCR1" s="50"/>
      <c r="TCS1" s="50"/>
      <c r="TCT1" s="50"/>
      <c r="TCU1" s="50"/>
      <c r="TCV1" s="50"/>
      <c r="TCW1" s="50" t="s">
        <v>456</v>
      </c>
      <c r="TCX1" s="50"/>
      <c r="TCY1" s="50"/>
      <c r="TCZ1" s="50"/>
      <c r="TDA1" s="50"/>
      <c r="TDB1" s="50"/>
      <c r="TDC1" s="50" t="s">
        <v>456</v>
      </c>
      <c r="TDD1" s="50"/>
      <c r="TDE1" s="50"/>
      <c r="TDF1" s="50"/>
      <c r="TDG1" s="50"/>
      <c r="TDH1" s="50"/>
      <c r="TDI1" s="50" t="s">
        <v>456</v>
      </c>
      <c r="TDJ1" s="50"/>
      <c r="TDK1" s="50"/>
      <c r="TDL1" s="50"/>
      <c r="TDM1" s="50"/>
      <c r="TDN1" s="50"/>
      <c r="TDO1" s="50" t="s">
        <v>456</v>
      </c>
      <c r="TDP1" s="50"/>
      <c r="TDQ1" s="50"/>
      <c r="TDR1" s="50"/>
      <c r="TDS1" s="50"/>
      <c r="TDT1" s="50"/>
      <c r="TDU1" s="50" t="s">
        <v>456</v>
      </c>
      <c r="TDV1" s="50"/>
      <c r="TDW1" s="50"/>
      <c r="TDX1" s="50"/>
      <c r="TDY1" s="50"/>
      <c r="TDZ1" s="50"/>
      <c r="TEA1" s="50" t="s">
        <v>456</v>
      </c>
      <c r="TEB1" s="50"/>
      <c r="TEC1" s="50"/>
      <c r="TED1" s="50"/>
      <c r="TEE1" s="50"/>
      <c r="TEF1" s="50"/>
      <c r="TEG1" s="50" t="s">
        <v>456</v>
      </c>
      <c r="TEH1" s="50"/>
      <c r="TEI1" s="50"/>
      <c r="TEJ1" s="50"/>
      <c r="TEK1" s="50"/>
      <c r="TEL1" s="50"/>
      <c r="TEM1" s="50" t="s">
        <v>456</v>
      </c>
      <c r="TEN1" s="50"/>
      <c r="TEO1" s="50"/>
      <c r="TEP1" s="50"/>
      <c r="TEQ1" s="50"/>
      <c r="TER1" s="50"/>
      <c r="TES1" s="50" t="s">
        <v>456</v>
      </c>
      <c r="TET1" s="50"/>
      <c r="TEU1" s="50"/>
      <c r="TEV1" s="50"/>
      <c r="TEW1" s="50"/>
      <c r="TEX1" s="50"/>
      <c r="TEY1" s="50" t="s">
        <v>456</v>
      </c>
      <c r="TEZ1" s="50"/>
      <c r="TFA1" s="50"/>
      <c r="TFB1" s="50"/>
      <c r="TFC1" s="50"/>
      <c r="TFD1" s="50"/>
      <c r="TFE1" s="50" t="s">
        <v>456</v>
      </c>
      <c r="TFF1" s="50"/>
      <c r="TFG1" s="50"/>
      <c r="TFH1" s="50"/>
      <c r="TFI1" s="50"/>
      <c r="TFJ1" s="50"/>
      <c r="TFK1" s="50" t="s">
        <v>456</v>
      </c>
      <c r="TFL1" s="50"/>
      <c r="TFM1" s="50"/>
      <c r="TFN1" s="50"/>
      <c r="TFO1" s="50"/>
      <c r="TFP1" s="50"/>
      <c r="TFQ1" s="50" t="s">
        <v>456</v>
      </c>
      <c r="TFR1" s="50"/>
      <c r="TFS1" s="50"/>
      <c r="TFT1" s="50"/>
      <c r="TFU1" s="50"/>
      <c r="TFV1" s="50"/>
      <c r="TFW1" s="50" t="s">
        <v>456</v>
      </c>
      <c r="TFX1" s="50"/>
      <c r="TFY1" s="50"/>
      <c r="TFZ1" s="50"/>
      <c r="TGA1" s="50"/>
      <c r="TGB1" s="50"/>
      <c r="TGC1" s="50" t="s">
        <v>456</v>
      </c>
      <c r="TGD1" s="50"/>
      <c r="TGE1" s="50"/>
      <c r="TGF1" s="50"/>
      <c r="TGG1" s="50"/>
      <c r="TGH1" s="50"/>
      <c r="TGI1" s="50" t="s">
        <v>456</v>
      </c>
      <c r="TGJ1" s="50"/>
      <c r="TGK1" s="50"/>
      <c r="TGL1" s="50"/>
      <c r="TGM1" s="50"/>
      <c r="TGN1" s="50"/>
      <c r="TGO1" s="50" t="s">
        <v>456</v>
      </c>
      <c r="TGP1" s="50"/>
      <c r="TGQ1" s="50"/>
      <c r="TGR1" s="50"/>
      <c r="TGS1" s="50"/>
      <c r="TGT1" s="50"/>
      <c r="TGU1" s="50" t="s">
        <v>456</v>
      </c>
      <c r="TGV1" s="50"/>
      <c r="TGW1" s="50"/>
      <c r="TGX1" s="50"/>
      <c r="TGY1" s="50"/>
      <c r="TGZ1" s="50"/>
      <c r="THA1" s="50" t="s">
        <v>456</v>
      </c>
      <c r="THB1" s="50"/>
      <c r="THC1" s="50"/>
      <c r="THD1" s="50"/>
      <c r="THE1" s="50"/>
      <c r="THF1" s="50"/>
      <c r="THG1" s="50" t="s">
        <v>456</v>
      </c>
      <c r="THH1" s="50"/>
      <c r="THI1" s="50"/>
      <c r="THJ1" s="50"/>
      <c r="THK1" s="50"/>
      <c r="THL1" s="50"/>
      <c r="THM1" s="50" t="s">
        <v>456</v>
      </c>
      <c r="THN1" s="50"/>
      <c r="THO1" s="50"/>
      <c r="THP1" s="50"/>
      <c r="THQ1" s="50"/>
      <c r="THR1" s="50"/>
      <c r="THS1" s="50" t="s">
        <v>456</v>
      </c>
      <c r="THT1" s="50"/>
      <c r="THU1" s="50"/>
      <c r="THV1" s="50"/>
      <c r="THW1" s="50"/>
      <c r="THX1" s="50"/>
      <c r="THY1" s="50" t="s">
        <v>456</v>
      </c>
      <c r="THZ1" s="50"/>
      <c r="TIA1" s="50"/>
      <c r="TIB1" s="50"/>
      <c r="TIC1" s="50"/>
      <c r="TID1" s="50"/>
      <c r="TIE1" s="50" t="s">
        <v>456</v>
      </c>
      <c r="TIF1" s="50"/>
      <c r="TIG1" s="50"/>
      <c r="TIH1" s="50"/>
      <c r="TII1" s="50"/>
      <c r="TIJ1" s="50"/>
      <c r="TIK1" s="50" t="s">
        <v>456</v>
      </c>
      <c r="TIL1" s="50"/>
      <c r="TIM1" s="50"/>
      <c r="TIN1" s="50"/>
      <c r="TIO1" s="50"/>
      <c r="TIP1" s="50"/>
      <c r="TIQ1" s="50" t="s">
        <v>456</v>
      </c>
      <c r="TIR1" s="50"/>
      <c r="TIS1" s="50"/>
      <c r="TIT1" s="50"/>
      <c r="TIU1" s="50"/>
      <c r="TIV1" s="50"/>
      <c r="TIW1" s="50" t="s">
        <v>456</v>
      </c>
      <c r="TIX1" s="50"/>
      <c r="TIY1" s="50"/>
      <c r="TIZ1" s="50"/>
      <c r="TJA1" s="50"/>
      <c r="TJB1" s="50"/>
      <c r="TJC1" s="50" t="s">
        <v>456</v>
      </c>
      <c r="TJD1" s="50"/>
      <c r="TJE1" s="50"/>
      <c r="TJF1" s="50"/>
      <c r="TJG1" s="50"/>
      <c r="TJH1" s="50"/>
      <c r="TJI1" s="50" t="s">
        <v>456</v>
      </c>
      <c r="TJJ1" s="50"/>
      <c r="TJK1" s="50"/>
      <c r="TJL1" s="50"/>
      <c r="TJM1" s="50"/>
      <c r="TJN1" s="50"/>
      <c r="TJO1" s="50" t="s">
        <v>456</v>
      </c>
      <c r="TJP1" s="50"/>
      <c r="TJQ1" s="50"/>
      <c r="TJR1" s="50"/>
      <c r="TJS1" s="50"/>
      <c r="TJT1" s="50"/>
      <c r="TJU1" s="50" t="s">
        <v>456</v>
      </c>
      <c r="TJV1" s="50"/>
      <c r="TJW1" s="50"/>
      <c r="TJX1" s="50"/>
      <c r="TJY1" s="50"/>
      <c r="TJZ1" s="50"/>
      <c r="TKA1" s="50" t="s">
        <v>456</v>
      </c>
      <c r="TKB1" s="50"/>
      <c r="TKC1" s="50"/>
      <c r="TKD1" s="50"/>
      <c r="TKE1" s="50"/>
      <c r="TKF1" s="50"/>
      <c r="TKG1" s="50" t="s">
        <v>456</v>
      </c>
      <c r="TKH1" s="50"/>
      <c r="TKI1" s="50"/>
      <c r="TKJ1" s="50"/>
      <c r="TKK1" s="50"/>
      <c r="TKL1" s="50"/>
      <c r="TKM1" s="50" t="s">
        <v>456</v>
      </c>
      <c r="TKN1" s="50"/>
      <c r="TKO1" s="50"/>
      <c r="TKP1" s="50"/>
      <c r="TKQ1" s="50"/>
      <c r="TKR1" s="50"/>
      <c r="TKS1" s="50" t="s">
        <v>456</v>
      </c>
      <c r="TKT1" s="50"/>
      <c r="TKU1" s="50"/>
      <c r="TKV1" s="50"/>
      <c r="TKW1" s="50"/>
      <c r="TKX1" s="50"/>
      <c r="TKY1" s="50" t="s">
        <v>456</v>
      </c>
      <c r="TKZ1" s="50"/>
      <c r="TLA1" s="50"/>
      <c r="TLB1" s="50"/>
      <c r="TLC1" s="50"/>
      <c r="TLD1" s="50"/>
      <c r="TLE1" s="50" t="s">
        <v>456</v>
      </c>
      <c r="TLF1" s="50"/>
      <c r="TLG1" s="50"/>
      <c r="TLH1" s="50"/>
      <c r="TLI1" s="50"/>
      <c r="TLJ1" s="50"/>
      <c r="TLK1" s="50" t="s">
        <v>456</v>
      </c>
      <c r="TLL1" s="50"/>
      <c r="TLM1" s="50"/>
      <c r="TLN1" s="50"/>
      <c r="TLO1" s="50"/>
      <c r="TLP1" s="50"/>
      <c r="TLQ1" s="50" t="s">
        <v>456</v>
      </c>
      <c r="TLR1" s="50"/>
      <c r="TLS1" s="50"/>
      <c r="TLT1" s="50"/>
      <c r="TLU1" s="50"/>
      <c r="TLV1" s="50"/>
      <c r="TLW1" s="50" t="s">
        <v>456</v>
      </c>
      <c r="TLX1" s="50"/>
      <c r="TLY1" s="50"/>
      <c r="TLZ1" s="50"/>
      <c r="TMA1" s="50"/>
      <c r="TMB1" s="50"/>
      <c r="TMC1" s="50" t="s">
        <v>456</v>
      </c>
      <c r="TMD1" s="50"/>
      <c r="TME1" s="50"/>
      <c r="TMF1" s="50"/>
      <c r="TMG1" s="50"/>
      <c r="TMH1" s="50"/>
      <c r="TMI1" s="50" t="s">
        <v>456</v>
      </c>
      <c r="TMJ1" s="50"/>
      <c r="TMK1" s="50"/>
      <c r="TML1" s="50"/>
      <c r="TMM1" s="50"/>
      <c r="TMN1" s="50"/>
      <c r="TMO1" s="50" t="s">
        <v>456</v>
      </c>
      <c r="TMP1" s="50"/>
      <c r="TMQ1" s="50"/>
      <c r="TMR1" s="50"/>
      <c r="TMS1" s="50"/>
      <c r="TMT1" s="50"/>
      <c r="TMU1" s="50" t="s">
        <v>456</v>
      </c>
      <c r="TMV1" s="50"/>
      <c r="TMW1" s="50"/>
      <c r="TMX1" s="50"/>
      <c r="TMY1" s="50"/>
      <c r="TMZ1" s="50"/>
      <c r="TNA1" s="50" t="s">
        <v>456</v>
      </c>
      <c r="TNB1" s="50"/>
      <c r="TNC1" s="50"/>
      <c r="TND1" s="50"/>
      <c r="TNE1" s="50"/>
      <c r="TNF1" s="50"/>
      <c r="TNG1" s="50" t="s">
        <v>456</v>
      </c>
      <c r="TNH1" s="50"/>
      <c r="TNI1" s="50"/>
      <c r="TNJ1" s="50"/>
      <c r="TNK1" s="50"/>
      <c r="TNL1" s="50"/>
      <c r="TNM1" s="50" t="s">
        <v>456</v>
      </c>
      <c r="TNN1" s="50"/>
      <c r="TNO1" s="50"/>
      <c r="TNP1" s="50"/>
      <c r="TNQ1" s="50"/>
      <c r="TNR1" s="50"/>
      <c r="TNS1" s="50" t="s">
        <v>456</v>
      </c>
      <c r="TNT1" s="50"/>
      <c r="TNU1" s="50"/>
      <c r="TNV1" s="50"/>
      <c r="TNW1" s="50"/>
      <c r="TNX1" s="50"/>
      <c r="TNY1" s="50" t="s">
        <v>456</v>
      </c>
      <c r="TNZ1" s="50"/>
      <c r="TOA1" s="50"/>
      <c r="TOB1" s="50"/>
      <c r="TOC1" s="50"/>
      <c r="TOD1" s="50"/>
      <c r="TOE1" s="50" t="s">
        <v>456</v>
      </c>
      <c r="TOF1" s="50"/>
      <c r="TOG1" s="50"/>
      <c r="TOH1" s="50"/>
      <c r="TOI1" s="50"/>
      <c r="TOJ1" s="50"/>
      <c r="TOK1" s="50" t="s">
        <v>456</v>
      </c>
      <c r="TOL1" s="50"/>
      <c r="TOM1" s="50"/>
      <c r="TON1" s="50"/>
      <c r="TOO1" s="50"/>
      <c r="TOP1" s="50"/>
      <c r="TOQ1" s="50" t="s">
        <v>456</v>
      </c>
      <c r="TOR1" s="50"/>
      <c r="TOS1" s="50"/>
      <c r="TOT1" s="50"/>
      <c r="TOU1" s="50"/>
      <c r="TOV1" s="50"/>
      <c r="TOW1" s="50" t="s">
        <v>456</v>
      </c>
      <c r="TOX1" s="50"/>
      <c r="TOY1" s="50"/>
      <c r="TOZ1" s="50"/>
      <c r="TPA1" s="50"/>
      <c r="TPB1" s="50"/>
      <c r="TPC1" s="50" t="s">
        <v>456</v>
      </c>
      <c r="TPD1" s="50"/>
      <c r="TPE1" s="50"/>
      <c r="TPF1" s="50"/>
      <c r="TPG1" s="50"/>
      <c r="TPH1" s="50"/>
      <c r="TPI1" s="50" t="s">
        <v>456</v>
      </c>
      <c r="TPJ1" s="50"/>
      <c r="TPK1" s="50"/>
      <c r="TPL1" s="50"/>
      <c r="TPM1" s="50"/>
      <c r="TPN1" s="50"/>
      <c r="TPO1" s="50" t="s">
        <v>456</v>
      </c>
      <c r="TPP1" s="50"/>
      <c r="TPQ1" s="50"/>
      <c r="TPR1" s="50"/>
      <c r="TPS1" s="50"/>
      <c r="TPT1" s="50"/>
      <c r="TPU1" s="50" t="s">
        <v>456</v>
      </c>
      <c r="TPV1" s="50"/>
      <c r="TPW1" s="50"/>
      <c r="TPX1" s="50"/>
      <c r="TPY1" s="50"/>
      <c r="TPZ1" s="50"/>
      <c r="TQA1" s="50" t="s">
        <v>456</v>
      </c>
      <c r="TQB1" s="50"/>
      <c r="TQC1" s="50"/>
      <c r="TQD1" s="50"/>
      <c r="TQE1" s="50"/>
      <c r="TQF1" s="50"/>
      <c r="TQG1" s="50" t="s">
        <v>456</v>
      </c>
      <c r="TQH1" s="50"/>
      <c r="TQI1" s="50"/>
      <c r="TQJ1" s="50"/>
      <c r="TQK1" s="50"/>
      <c r="TQL1" s="50"/>
      <c r="TQM1" s="50" t="s">
        <v>456</v>
      </c>
      <c r="TQN1" s="50"/>
      <c r="TQO1" s="50"/>
      <c r="TQP1" s="50"/>
      <c r="TQQ1" s="50"/>
      <c r="TQR1" s="50"/>
      <c r="TQS1" s="50" t="s">
        <v>456</v>
      </c>
      <c r="TQT1" s="50"/>
      <c r="TQU1" s="50"/>
      <c r="TQV1" s="50"/>
      <c r="TQW1" s="50"/>
      <c r="TQX1" s="50"/>
      <c r="TQY1" s="50" t="s">
        <v>456</v>
      </c>
      <c r="TQZ1" s="50"/>
      <c r="TRA1" s="50"/>
      <c r="TRB1" s="50"/>
      <c r="TRC1" s="50"/>
      <c r="TRD1" s="50"/>
      <c r="TRE1" s="50" t="s">
        <v>456</v>
      </c>
      <c r="TRF1" s="50"/>
      <c r="TRG1" s="50"/>
      <c r="TRH1" s="50"/>
      <c r="TRI1" s="50"/>
      <c r="TRJ1" s="50"/>
      <c r="TRK1" s="50" t="s">
        <v>456</v>
      </c>
      <c r="TRL1" s="50"/>
      <c r="TRM1" s="50"/>
      <c r="TRN1" s="50"/>
      <c r="TRO1" s="50"/>
      <c r="TRP1" s="50"/>
      <c r="TRQ1" s="50" t="s">
        <v>456</v>
      </c>
      <c r="TRR1" s="50"/>
      <c r="TRS1" s="50"/>
      <c r="TRT1" s="50"/>
      <c r="TRU1" s="50"/>
      <c r="TRV1" s="50"/>
      <c r="TRW1" s="50" t="s">
        <v>456</v>
      </c>
      <c r="TRX1" s="50"/>
      <c r="TRY1" s="50"/>
      <c r="TRZ1" s="50"/>
      <c r="TSA1" s="50"/>
      <c r="TSB1" s="50"/>
      <c r="TSC1" s="50" t="s">
        <v>456</v>
      </c>
      <c r="TSD1" s="50"/>
      <c r="TSE1" s="50"/>
      <c r="TSF1" s="50"/>
      <c r="TSG1" s="50"/>
      <c r="TSH1" s="50"/>
      <c r="TSI1" s="50" t="s">
        <v>456</v>
      </c>
      <c r="TSJ1" s="50"/>
      <c r="TSK1" s="50"/>
      <c r="TSL1" s="50"/>
      <c r="TSM1" s="50"/>
      <c r="TSN1" s="50"/>
      <c r="TSO1" s="50" t="s">
        <v>456</v>
      </c>
      <c r="TSP1" s="50"/>
      <c r="TSQ1" s="50"/>
      <c r="TSR1" s="50"/>
      <c r="TSS1" s="50"/>
      <c r="TST1" s="50"/>
      <c r="TSU1" s="50" t="s">
        <v>456</v>
      </c>
      <c r="TSV1" s="50"/>
      <c r="TSW1" s="50"/>
      <c r="TSX1" s="50"/>
      <c r="TSY1" s="50"/>
      <c r="TSZ1" s="50"/>
      <c r="TTA1" s="50" t="s">
        <v>456</v>
      </c>
      <c r="TTB1" s="50"/>
      <c r="TTC1" s="50"/>
      <c r="TTD1" s="50"/>
      <c r="TTE1" s="50"/>
      <c r="TTF1" s="50"/>
      <c r="TTG1" s="50" t="s">
        <v>456</v>
      </c>
      <c r="TTH1" s="50"/>
      <c r="TTI1" s="50"/>
      <c r="TTJ1" s="50"/>
      <c r="TTK1" s="50"/>
      <c r="TTL1" s="50"/>
      <c r="TTM1" s="50" t="s">
        <v>456</v>
      </c>
      <c r="TTN1" s="50"/>
      <c r="TTO1" s="50"/>
      <c r="TTP1" s="50"/>
      <c r="TTQ1" s="50"/>
      <c r="TTR1" s="50"/>
      <c r="TTS1" s="50" t="s">
        <v>456</v>
      </c>
      <c r="TTT1" s="50"/>
      <c r="TTU1" s="50"/>
      <c r="TTV1" s="50"/>
      <c r="TTW1" s="50"/>
      <c r="TTX1" s="50"/>
      <c r="TTY1" s="50" t="s">
        <v>456</v>
      </c>
      <c r="TTZ1" s="50"/>
      <c r="TUA1" s="50"/>
      <c r="TUB1" s="50"/>
      <c r="TUC1" s="50"/>
      <c r="TUD1" s="50"/>
      <c r="TUE1" s="50" t="s">
        <v>456</v>
      </c>
      <c r="TUF1" s="50"/>
      <c r="TUG1" s="50"/>
      <c r="TUH1" s="50"/>
      <c r="TUI1" s="50"/>
      <c r="TUJ1" s="50"/>
      <c r="TUK1" s="50" t="s">
        <v>456</v>
      </c>
      <c r="TUL1" s="50"/>
      <c r="TUM1" s="50"/>
      <c r="TUN1" s="50"/>
      <c r="TUO1" s="50"/>
      <c r="TUP1" s="50"/>
      <c r="TUQ1" s="50" t="s">
        <v>456</v>
      </c>
      <c r="TUR1" s="50"/>
      <c r="TUS1" s="50"/>
      <c r="TUT1" s="50"/>
      <c r="TUU1" s="50"/>
      <c r="TUV1" s="50"/>
      <c r="TUW1" s="50" t="s">
        <v>456</v>
      </c>
      <c r="TUX1" s="50"/>
      <c r="TUY1" s="50"/>
      <c r="TUZ1" s="50"/>
      <c r="TVA1" s="50"/>
      <c r="TVB1" s="50"/>
      <c r="TVC1" s="50" t="s">
        <v>456</v>
      </c>
      <c r="TVD1" s="50"/>
      <c r="TVE1" s="50"/>
      <c r="TVF1" s="50"/>
      <c r="TVG1" s="50"/>
      <c r="TVH1" s="50"/>
      <c r="TVI1" s="50" t="s">
        <v>456</v>
      </c>
      <c r="TVJ1" s="50"/>
      <c r="TVK1" s="50"/>
      <c r="TVL1" s="50"/>
      <c r="TVM1" s="50"/>
      <c r="TVN1" s="50"/>
      <c r="TVO1" s="50" t="s">
        <v>456</v>
      </c>
      <c r="TVP1" s="50"/>
      <c r="TVQ1" s="50"/>
      <c r="TVR1" s="50"/>
      <c r="TVS1" s="50"/>
      <c r="TVT1" s="50"/>
      <c r="TVU1" s="50" t="s">
        <v>456</v>
      </c>
      <c r="TVV1" s="50"/>
      <c r="TVW1" s="50"/>
      <c r="TVX1" s="50"/>
      <c r="TVY1" s="50"/>
      <c r="TVZ1" s="50"/>
      <c r="TWA1" s="50" t="s">
        <v>456</v>
      </c>
      <c r="TWB1" s="50"/>
      <c r="TWC1" s="50"/>
      <c r="TWD1" s="50"/>
      <c r="TWE1" s="50"/>
      <c r="TWF1" s="50"/>
      <c r="TWG1" s="50" t="s">
        <v>456</v>
      </c>
      <c r="TWH1" s="50"/>
      <c r="TWI1" s="50"/>
      <c r="TWJ1" s="50"/>
      <c r="TWK1" s="50"/>
      <c r="TWL1" s="50"/>
      <c r="TWM1" s="50" t="s">
        <v>456</v>
      </c>
      <c r="TWN1" s="50"/>
      <c r="TWO1" s="50"/>
      <c r="TWP1" s="50"/>
      <c r="TWQ1" s="50"/>
      <c r="TWR1" s="50"/>
      <c r="TWS1" s="50" t="s">
        <v>456</v>
      </c>
      <c r="TWT1" s="50"/>
      <c r="TWU1" s="50"/>
      <c r="TWV1" s="50"/>
      <c r="TWW1" s="50"/>
      <c r="TWX1" s="50"/>
      <c r="TWY1" s="50" t="s">
        <v>456</v>
      </c>
      <c r="TWZ1" s="50"/>
      <c r="TXA1" s="50"/>
      <c r="TXB1" s="50"/>
      <c r="TXC1" s="50"/>
      <c r="TXD1" s="50"/>
      <c r="TXE1" s="50" t="s">
        <v>456</v>
      </c>
      <c r="TXF1" s="50"/>
      <c r="TXG1" s="50"/>
      <c r="TXH1" s="50"/>
      <c r="TXI1" s="50"/>
      <c r="TXJ1" s="50"/>
      <c r="TXK1" s="50" t="s">
        <v>456</v>
      </c>
      <c r="TXL1" s="50"/>
      <c r="TXM1" s="50"/>
      <c r="TXN1" s="50"/>
      <c r="TXO1" s="50"/>
      <c r="TXP1" s="50"/>
      <c r="TXQ1" s="50" t="s">
        <v>456</v>
      </c>
      <c r="TXR1" s="50"/>
      <c r="TXS1" s="50"/>
      <c r="TXT1" s="50"/>
      <c r="TXU1" s="50"/>
      <c r="TXV1" s="50"/>
      <c r="TXW1" s="50" t="s">
        <v>456</v>
      </c>
      <c r="TXX1" s="50"/>
      <c r="TXY1" s="50"/>
      <c r="TXZ1" s="50"/>
      <c r="TYA1" s="50"/>
      <c r="TYB1" s="50"/>
      <c r="TYC1" s="50" t="s">
        <v>456</v>
      </c>
      <c r="TYD1" s="50"/>
      <c r="TYE1" s="50"/>
      <c r="TYF1" s="50"/>
      <c r="TYG1" s="50"/>
      <c r="TYH1" s="50"/>
      <c r="TYI1" s="50" t="s">
        <v>456</v>
      </c>
      <c r="TYJ1" s="50"/>
      <c r="TYK1" s="50"/>
      <c r="TYL1" s="50"/>
      <c r="TYM1" s="50"/>
      <c r="TYN1" s="50"/>
      <c r="TYO1" s="50" t="s">
        <v>456</v>
      </c>
      <c r="TYP1" s="50"/>
      <c r="TYQ1" s="50"/>
      <c r="TYR1" s="50"/>
      <c r="TYS1" s="50"/>
      <c r="TYT1" s="50"/>
      <c r="TYU1" s="50" t="s">
        <v>456</v>
      </c>
      <c r="TYV1" s="50"/>
      <c r="TYW1" s="50"/>
      <c r="TYX1" s="50"/>
      <c r="TYY1" s="50"/>
      <c r="TYZ1" s="50"/>
      <c r="TZA1" s="50" t="s">
        <v>456</v>
      </c>
      <c r="TZB1" s="50"/>
      <c r="TZC1" s="50"/>
      <c r="TZD1" s="50"/>
      <c r="TZE1" s="50"/>
      <c r="TZF1" s="50"/>
      <c r="TZG1" s="50" t="s">
        <v>456</v>
      </c>
      <c r="TZH1" s="50"/>
      <c r="TZI1" s="50"/>
      <c r="TZJ1" s="50"/>
      <c r="TZK1" s="50"/>
      <c r="TZL1" s="50"/>
      <c r="TZM1" s="50" t="s">
        <v>456</v>
      </c>
      <c r="TZN1" s="50"/>
      <c r="TZO1" s="50"/>
      <c r="TZP1" s="50"/>
      <c r="TZQ1" s="50"/>
      <c r="TZR1" s="50"/>
      <c r="TZS1" s="50" t="s">
        <v>456</v>
      </c>
      <c r="TZT1" s="50"/>
      <c r="TZU1" s="50"/>
      <c r="TZV1" s="50"/>
      <c r="TZW1" s="50"/>
      <c r="TZX1" s="50"/>
      <c r="TZY1" s="50" t="s">
        <v>456</v>
      </c>
      <c r="TZZ1" s="50"/>
      <c r="UAA1" s="50"/>
      <c r="UAB1" s="50"/>
      <c r="UAC1" s="50"/>
      <c r="UAD1" s="50"/>
      <c r="UAE1" s="50" t="s">
        <v>456</v>
      </c>
      <c r="UAF1" s="50"/>
      <c r="UAG1" s="50"/>
      <c r="UAH1" s="50"/>
      <c r="UAI1" s="50"/>
      <c r="UAJ1" s="50"/>
      <c r="UAK1" s="50" t="s">
        <v>456</v>
      </c>
      <c r="UAL1" s="50"/>
      <c r="UAM1" s="50"/>
      <c r="UAN1" s="50"/>
      <c r="UAO1" s="50"/>
      <c r="UAP1" s="50"/>
      <c r="UAQ1" s="50" t="s">
        <v>456</v>
      </c>
      <c r="UAR1" s="50"/>
      <c r="UAS1" s="50"/>
      <c r="UAT1" s="50"/>
      <c r="UAU1" s="50"/>
      <c r="UAV1" s="50"/>
      <c r="UAW1" s="50" t="s">
        <v>456</v>
      </c>
      <c r="UAX1" s="50"/>
      <c r="UAY1" s="50"/>
      <c r="UAZ1" s="50"/>
      <c r="UBA1" s="50"/>
      <c r="UBB1" s="50"/>
      <c r="UBC1" s="50" t="s">
        <v>456</v>
      </c>
      <c r="UBD1" s="50"/>
      <c r="UBE1" s="50"/>
      <c r="UBF1" s="50"/>
      <c r="UBG1" s="50"/>
      <c r="UBH1" s="50"/>
      <c r="UBI1" s="50" t="s">
        <v>456</v>
      </c>
      <c r="UBJ1" s="50"/>
      <c r="UBK1" s="50"/>
      <c r="UBL1" s="50"/>
      <c r="UBM1" s="50"/>
      <c r="UBN1" s="50"/>
      <c r="UBO1" s="50" t="s">
        <v>456</v>
      </c>
      <c r="UBP1" s="50"/>
      <c r="UBQ1" s="50"/>
      <c r="UBR1" s="50"/>
      <c r="UBS1" s="50"/>
      <c r="UBT1" s="50"/>
      <c r="UBU1" s="50" t="s">
        <v>456</v>
      </c>
      <c r="UBV1" s="50"/>
      <c r="UBW1" s="50"/>
      <c r="UBX1" s="50"/>
      <c r="UBY1" s="50"/>
      <c r="UBZ1" s="50"/>
      <c r="UCA1" s="50" t="s">
        <v>456</v>
      </c>
      <c r="UCB1" s="50"/>
      <c r="UCC1" s="50"/>
      <c r="UCD1" s="50"/>
      <c r="UCE1" s="50"/>
      <c r="UCF1" s="50"/>
      <c r="UCG1" s="50" t="s">
        <v>456</v>
      </c>
      <c r="UCH1" s="50"/>
      <c r="UCI1" s="50"/>
      <c r="UCJ1" s="50"/>
      <c r="UCK1" s="50"/>
      <c r="UCL1" s="50"/>
      <c r="UCM1" s="50" t="s">
        <v>456</v>
      </c>
      <c r="UCN1" s="50"/>
      <c r="UCO1" s="50"/>
      <c r="UCP1" s="50"/>
      <c r="UCQ1" s="50"/>
      <c r="UCR1" s="50"/>
      <c r="UCS1" s="50" t="s">
        <v>456</v>
      </c>
      <c r="UCT1" s="50"/>
      <c r="UCU1" s="50"/>
      <c r="UCV1" s="50"/>
      <c r="UCW1" s="50"/>
      <c r="UCX1" s="50"/>
      <c r="UCY1" s="50" t="s">
        <v>456</v>
      </c>
      <c r="UCZ1" s="50"/>
      <c r="UDA1" s="50"/>
      <c r="UDB1" s="50"/>
      <c r="UDC1" s="50"/>
      <c r="UDD1" s="50"/>
      <c r="UDE1" s="50" t="s">
        <v>456</v>
      </c>
      <c r="UDF1" s="50"/>
      <c r="UDG1" s="50"/>
      <c r="UDH1" s="50"/>
      <c r="UDI1" s="50"/>
      <c r="UDJ1" s="50"/>
      <c r="UDK1" s="50" t="s">
        <v>456</v>
      </c>
      <c r="UDL1" s="50"/>
      <c r="UDM1" s="50"/>
      <c r="UDN1" s="50"/>
      <c r="UDO1" s="50"/>
      <c r="UDP1" s="50"/>
      <c r="UDQ1" s="50" t="s">
        <v>456</v>
      </c>
      <c r="UDR1" s="50"/>
      <c r="UDS1" s="50"/>
      <c r="UDT1" s="50"/>
      <c r="UDU1" s="50"/>
      <c r="UDV1" s="50"/>
      <c r="UDW1" s="50" t="s">
        <v>456</v>
      </c>
      <c r="UDX1" s="50"/>
      <c r="UDY1" s="50"/>
      <c r="UDZ1" s="50"/>
      <c r="UEA1" s="50"/>
      <c r="UEB1" s="50"/>
      <c r="UEC1" s="50" t="s">
        <v>456</v>
      </c>
      <c r="UED1" s="50"/>
      <c r="UEE1" s="50"/>
      <c r="UEF1" s="50"/>
      <c r="UEG1" s="50"/>
      <c r="UEH1" s="50"/>
      <c r="UEI1" s="50" t="s">
        <v>456</v>
      </c>
      <c r="UEJ1" s="50"/>
      <c r="UEK1" s="50"/>
      <c r="UEL1" s="50"/>
      <c r="UEM1" s="50"/>
      <c r="UEN1" s="50"/>
      <c r="UEO1" s="50" t="s">
        <v>456</v>
      </c>
      <c r="UEP1" s="50"/>
      <c r="UEQ1" s="50"/>
      <c r="UER1" s="50"/>
      <c r="UES1" s="50"/>
      <c r="UET1" s="50"/>
      <c r="UEU1" s="50" t="s">
        <v>456</v>
      </c>
      <c r="UEV1" s="50"/>
      <c r="UEW1" s="50"/>
      <c r="UEX1" s="50"/>
      <c r="UEY1" s="50"/>
      <c r="UEZ1" s="50"/>
      <c r="UFA1" s="50" t="s">
        <v>456</v>
      </c>
      <c r="UFB1" s="50"/>
      <c r="UFC1" s="50"/>
      <c r="UFD1" s="50"/>
      <c r="UFE1" s="50"/>
      <c r="UFF1" s="50"/>
      <c r="UFG1" s="50" t="s">
        <v>456</v>
      </c>
      <c r="UFH1" s="50"/>
      <c r="UFI1" s="50"/>
      <c r="UFJ1" s="50"/>
      <c r="UFK1" s="50"/>
      <c r="UFL1" s="50"/>
      <c r="UFM1" s="50" t="s">
        <v>456</v>
      </c>
      <c r="UFN1" s="50"/>
      <c r="UFO1" s="50"/>
      <c r="UFP1" s="50"/>
      <c r="UFQ1" s="50"/>
      <c r="UFR1" s="50"/>
      <c r="UFS1" s="50" t="s">
        <v>456</v>
      </c>
      <c r="UFT1" s="50"/>
      <c r="UFU1" s="50"/>
      <c r="UFV1" s="50"/>
      <c r="UFW1" s="50"/>
      <c r="UFX1" s="50"/>
      <c r="UFY1" s="50" t="s">
        <v>456</v>
      </c>
      <c r="UFZ1" s="50"/>
      <c r="UGA1" s="50"/>
      <c r="UGB1" s="50"/>
      <c r="UGC1" s="50"/>
      <c r="UGD1" s="50"/>
      <c r="UGE1" s="50" t="s">
        <v>456</v>
      </c>
      <c r="UGF1" s="50"/>
      <c r="UGG1" s="50"/>
      <c r="UGH1" s="50"/>
      <c r="UGI1" s="50"/>
      <c r="UGJ1" s="50"/>
      <c r="UGK1" s="50" t="s">
        <v>456</v>
      </c>
      <c r="UGL1" s="50"/>
      <c r="UGM1" s="50"/>
      <c r="UGN1" s="50"/>
      <c r="UGO1" s="50"/>
      <c r="UGP1" s="50"/>
      <c r="UGQ1" s="50" t="s">
        <v>456</v>
      </c>
      <c r="UGR1" s="50"/>
      <c r="UGS1" s="50"/>
      <c r="UGT1" s="50"/>
      <c r="UGU1" s="50"/>
      <c r="UGV1" s="50"/>
      <c r="UGW1" s="50" t="s">
        <v>456</v>
      </c>
      <c r="UGX1" s="50"/>
      <c r="UGY1" s="50"/>
      <c r="UGZ1" s="50"/>
      <c r="UHA1" s="50"/>
      <c r="UHB1" s="50"/>
      <c r="UHC1" s="50" t="s">
        <v>456</v>
      </c>
      <c r="UHD1" s="50"/>
      <c r="UHE1" s="50"/>
      <c r="UHF1" s="50"/>
      <c r="UHG1" s="50"/>
      <c r="UHH1" s="50"/>
      <c r="UHI1" s="50" t="s">
        <v>456</v>
      </c>
      <c r="UHJ1" s="50"/>
      <c r="UHK1" s="50"/>
      <c r="UHL1" s="50"/>
      <c r="UHM1" s="50"/>
      <c r="UHN1" s="50"/>
      <c r="UHO1" s="50" t="s">
        <v>456</v>
      </c>
      <c r="UHP1" s="50"/>
      <c r="UHQ1" s="50"/>
      <c r="UHR1" s="50"/>
      <c r="UHS1" s="50"/>
      <c r="UHT1" s="50"/>
      <c r="UHU1" s="50" t="s">
        <v>456</v>
      </c>
      <c r="UHV1" s="50"/>
      <c r="UHW1" s="50"/>
      <c r="UHX1" s="50"/>
      <c r="UHY1" s="50"/>
      <c r="UHZ1" s="50"/>
      <c r="UIA1" s="50" t="s">
        <v>456</v>
      </c>
      <c r="UIB1" s="50"/>
      <c r="UIC1" s="50"/>
      <c r="UID1" s="50"/>
      <c r="UIE1" s="50"/>
      <c r="UIF1" s="50"/>
      <c r="UIG1" s="50" t="s">
        <v>456</v>
      </c>
      <c r="UIH1" s="50"/>
      <c r="UII1" s="50"/>
      <c r="UIJ1" s="50"/>
      <c r="UIK1" s="50"/>
      <c r="UIL1" s="50"/>
      <c r="UIM1" s="50" t="s">
        <v>456</v>
      </c>
      <c r="UIN1" s="50"/>
      <c r="UIO1" s="50"/>
      <c r="UIP1" s="50"/>
      <c r="UIQ1" s="50"/>
      <c r="UIR1" s="50"/>
      <c r="UIS1" s="50" t="s">
        <v>456</v>
      </c>
      <c r="UIT1" s="50"/>
      <c r="UIU1" s="50"/>
      <c r="UIV1" s="50"/>
      <c r="UIW1" s="50"/>
      <c r="UIX1" s="50"/>
      <c r="UIY1" s="50" t="s">
        <v>456</v>
      </c>
      <c r="UIZ1" s="50"/>
      <c r="UJA1" s="50"/>
      <c r="UJB1" s="50"/>
      <c r="UJC1" s="50"/>
      <c r="UJD1" s="50"/>
      <c r="UJE1" s="50" t="s">
        <v>456</v>
      </c>
      <c r="UJF1" s="50"/>
      <c r="UJG1" s="50"/>
      <c r="UJH1" s="50"/>
      <c r="UJI1" s="50"/>
      <c r="UJJ1" s="50"/>
      <c r="UJK1" s="50" t="s">
        <v>456</v>
      </c>
      <c r="UJL1" s="50"/>
      <c r="UJM1" s="50"/>
      <c r="UJN1" s="50"/>
      <c r="UJO1" s="50"/>
      <c r="UJP1" s="50"/>
      <c r="UJQ1" s="50" t="s">
        <v>456</v>
      </c>
      <c r="UJR1" s="50"/>
      <c r="UJS1" s="50"/>
      <c r="UJT1" s="50"/>
      <c r="UJU1" s="50"/>
      <c r="UJV1" s="50"/>
      <c r="UJW1" s="50" t="s">
        <v>456</v>
      </c>
      <c r="UJX1" s="50"/>
      <c r="UJY1" s="50"/>
      <c r="UJZ1" s="50"/>
      <c r="UKA1" s="50"/>
      <c r="UKB1" s="50"/>
      <c r="UKC1" s="50" t="s">
        <v>456</v>
      </c>
      <c r="UKD1" s="50"/>
      <c r="UKE1" s="50"/>
      <c r="UKF1" s="50"/>
      <c r="UKG1" s="50"/>
      <c r="UKH1" s="50"/>
      <c r="UKI1" s="50" t="s">
        <v>456</v>
      </c>
      <c r="UKJ1" s="50"/>
      <c r="UKK1" s="50"/>
      <c r="UKL1" s="50"/>
      <c r="UKM1" s="50"/>
      <c r="UKN1" s="50"/>
      <c r="UKO1" s="50" t="s">
        <v>456</v>
      </c>
      <c r="UKP1" s="50"/>
      <c r="UKQ1" s="50"/>
      <c r="UKR1" s="50"/>
      <c r="UKS1" s="50"/>
      <c r="UKT1" s="50"/>
      <c r="UKU1" s="50" t="s">
        <v>456</v>
      </c>
      <c r="UKV1" s="50"/>
      <c r="UKW1" s="50"/>
      <c r="UKX1" s="50"/>
      <c r="UKY1" s="50"/>
      <c r="UKZ1" s="50"/>
      <c r="ULA1" s="50" t="s">
        <v>456</v>
      </c>
      <c r="ULB1" s="50"/>
      <c r="ULC1" s="50"/>
      <c r="ULD1" s="50"/>
      <c r="ULE1" s="50"/>
      <c r="ULF1" s="50"/>
      <c r="ULG1" s="50" t="s">
        <v>456</v>
      </c>
      <c r="ULH1" s="50"/>
      <c r="ULI1" s="50"/>
      <c r="ULJ1" s="50"/>
      <c r="ULK1" s="50"/>
      <c r="ULL1" s="50"/>
      <c r="ULM1" s="50" t="s">
        <v>456</v>
      </c>
      <c r="ULN1" s="50"/>
      <c r="ULO1" s="50"/>
      <c r="ULP1" s="50"/>
      <c r="ULQ1" s="50"/>
      <c r="ULR1" s="50"/>
      <c r="ULS1" s="50" t="s">
        <v>456</v>
      </c>
      <c r="ULT1" s="50"/>
      <c r="ULU1" s="50"/>
      <c r="ULV1" s="50"/>
      <c r="ULW1" s="50"/>
      <c r="ULX1" s="50"/>
      <c r="ULY1" s="50" t="s">
        <v>456</v>
      </c>
      <c r="ULZ1" s="50"/>
      <c r="UMA1" s="50"/>
      <c r="UMB1" s="50"/>
      <c r="UMC1" s="50"/>
      <c r="UMD1" s="50"/>
      <c r="UME1" s="50" t="s">
        <v>456</v>
      </c>
      <c r="UMF1" s="50"/>
      <c r="UMG1" s="50"/>
      <c r="UMH1" s="50"/>
      <c r="UMI1" s="50"/>
      <c r="UMJ1" s="50"/>
      <c r="UMK1" s="50" t="s">
        <v>456</v>
      </c>
      <c r="UML1" s="50"/>
      <c r="UMM1" s="50"/>
      <c r="UMN1" s="50"/>
      <c r="UMO1" s="50"/>
      <c r="UMP1" s="50"/>
      <c r="UMQ1" s="50" t="s">
        <v>456</v>
      </c>
      <c r="UMR1" s="50"/>
      <c r="UMS1" s="50"/>
      <c r="UMT1" s="50"/>
      <c r="UMU1" s="50"/>
      <c r="UMV1" s="50"/>
      <c r="UMW1" s="50" t="s">
        <v>456</v>
      </c>
      <c r="UMX1" s="50"/>
      <c r="UMY1" s="50"/>
      <c r="UMZ1" s="50"/>
      <c r="UNA1" s="50"/>
      <c r="UNB1" s="50"/>
      <c r="UNC1" s="50" t="s">
        <v>456</v>
      </c>
      <c r="UND1" s="50"/>
      <c r="UNE1" s="50"/>
      <c r="UNF1" s="50"/>
      <c r="UNG1" s="50"/>
      <c r="UNH1" s="50"/>
      <c r="UNI1" s="50" t="s">
        <v>456</v>
      </c>
      <c r="UNJ1" s="50"/>
      <c r="UNK1" s="50"/>
      <c r="UNL1" s="50"/>
      <c r="UNM1" s="50"/>
      <c r="UNN1" s="50"/>
      <c r="UNO1" s="50" t="s">
        <v>456</v>
      </c>
      <c r="UNP1" s="50"/>
      <c r="UNQ1" s="50"/>
      <c r="UNR1" s="50"/>
      <c r="UNS1" s="50"/>
      <c r="UNT1" s="50"/>
      <c r="UNU1" s="50" t="s">
        <v>456</v>
      </c>
      <c r="UNV1" s="50"/>
      <c r="UNW1" s="50"/>
      <c r="UNX1" s="50"/>
      <c r="UNY1" s="50"/>
      <c r="UNZ1" s="50"/>
      <c r="UOA1" s="50" t="s">
        <v>456</v>
      </c>
      <c r="UOB1" s="50"/>
      <c r="UOC1" s="50"/>
      <c r="UOD1" s="50"/>
      <c r="UOE1" s="50"/>
      <c r="UOF1" s="50"/>
      <c r="UOG1" s="50" t="s">
        <v>456</v>
      </c>
      <c r="UOH1" s="50"/>
      <c r="UOI1" s="50"/>
      <c r="UOJ1" s="50"/>
      <c r="UOK1" s="50"/>
      <c r="UOL1" s="50"/>
      <c r="UOM1" s="50" t="s">
        <v>456</v>
      </c>
      <c r="UON1" s="50"/>
      <c r="UOO1" s="50"/>
      <c r="UOP1" s="50"/>
      <c r="UOQ1" s="50"/>
      <c r="UOR1" s="50"/>
      <c r="UOS1" s="50" t="s">
        <v>456</v>
      </c>
      <c r="UOT1" s="50"/>
      <c r="UOU1" s="50"/>
      <c r="UOV1" s="50"/>
      <c r="UOW1" s="50"/>
      <c r="UOX1" s="50"/>
      <c r="UOY1" s="50" t="s">
        <v>456</v>
      </c>
      <c r="UOZ1" s="50"/>
      <c r="UPA1" s="50"/>
      <c r="UPB1" s="50"/>
      <c r="UPC1" s="50"/>
      <c r="UPD1" s="50"/>
      <c r="UPE1" s="50" t="s">
        <v>456</v>
      </c>
      <c r="UPF1" s="50"/>
      <c r="UPG1" s="50"/>
      <c r="UPH1" s="50"/>
      <c r="UPI1" s="50"/>
      <c r="UPJ1" s="50"/>
      <c r="UPK1" s="50" t="s">
        <v>456</v>
      </c>
      <c r="UPL1" s="50"/>
      <c r="UPM1" s="50"/>
      <c r="UPN1" s="50"/>
      <c r="UPO1" s="50"/>
      <c r="UPP1" s="50"/>
      <c r="UPQ1" s="50" t="s">
        <v>456</v>
      </c>
      <c r="UPR1" s="50"/>
      <c r="UPS1" s="50"/>
      <c r="UPT1" s="50"/>
      <c r="UPU1" s="50"/>
      <c r="UPV1" s="50"/>
      <c r="UPW1" s="50" t="s">
        <v>456</v>
      </c>
      <c r="UPX1" s="50"/>
      <c r="UPY1" s="50"/>
      <c r="UPZ1" s="50"/>
      <c r="UQA1" s="50"/>
      <c r="UQB1" s="50"/>
      <c r="UQC1" s="50" t="s">
        <v>456</v>
      </c>
      <c r="UQD1" s="50"/>
      <c r="UQE1" s="50"/>
      <c r="UQF1" s="50"/>
      <c r="UQG1" s="50"/>
      <c r="UQH1" s="50"/>
      <c r="UQI1" s="50" t="s">
        <v>456</v>
      </c>
      <c r="UQJ1" s="50"/>
      <c r="UQK1" s="50"/>
      <c r="UQL1" s="50"/>
      <c r="UQM1" s="50"/>
      <c r="UQN1" s="50"/>
      <c r="UQO1" s="50" t="s">
        <v>456</v>
      </c>
      <c r="UQP1" s="50"/>
      <c r="UQQ1" s="50"/>
      <c r="UQR1" s="50"/>
      <c r="UQS1" s="50"/>
      <c r="UQT1" s="50"/>
      <c r="UQU1" s="50" t="s">
        <v>456</v>
      </c>
      <c r="UQV1" s="50"/>
      <c r="UQW1" s="50"/>
      <c r="UQX1" s="50"/>
      <c r="UQY1" s="50"/>
      <c r="UQZ1" s="50"/>
      <c r="URA1" s="50" t="s">
        <v>456</v>
      </c>
      <c r="URB1" s="50"/>
      <c r="URC1" s="50"/>
      <c r="URD1" s="50"/>
      <c r="URE1" s="50"/>
      <c r="URF1" s="50"/>
      <c r="URG1" s="50" t="s">
        <v>456</v>
      </c>
      <c r="URH1" s="50"/>
      <c r="URI1" s="50"/>
      <c r="URJ1" s="50"/>
      <c r="URK1" s="50"/>
      <c r="URL1" s="50"/>
      <c r="URM1" s="50" t="s">
        <v>456</v>
      </c>
      <c r="URN1" s="50"/>
      <c r="URO1" s="50"/>
      <c r="URP1" s="50"/>
      <c r="URQ1" s="50"/>
      <c r="URR1" s="50"/>
      <c r="URS1" s="50" t="s">
        <v>456</v>
      </c>
      <c r="URT1" s="50"/>
      <c r="URU1" s="50"/>
      <c r="URV1" s="50"/>
      <c r="URW1" s="50"/>
      <c r="URX1" s="50"/>
      <c r="URY1" s="50" t="s">
        <v>456</v>
      </c>
      <c r="URZ1" s="50"/>
      <c r="USA1" s="50"/>
      <c r="USB1" s="50"/>
      <c r="USC1" s="50"/>
      <c r="USD1" s="50"/>
      <c r="USE1" s="50" t="s">
        <v>456</v>
      </c>
      <c r="USF1" s="50"/>
      <c r="USG1" s="50"/>
      <c r="USH1" s="50"/>
      <c r="USI1" s="50"/>
      <c r="USJ1" s="50"/>
      <c r="USK1" s="50" t="s">
        <v>456</v>
      </c>
      <c r="USL1" s="50"/>
      <c r="USM1" s="50"/>
      <c r="USN1" s="50"/>
      <c r="USO1" s="50"/>
      <c r="USP1" s="50"/>
      <c r="USQ1" s="50" t="s">
        <v>456</v>
      </c>
      <c r="USR1" s="50"/>
      <c r="USS1" s="50"/>
      <c r="UST1" s="50"/>
      <c r="USU1" s="50"/>
      <c r="USV1" s="50"/>
      <c r="USW1" s="50" t="s">
        <v>456</v>
      </c>
      <c r="USX1" s="50"/>
      <c r="USY1" s="50"/>
      <c r="USZ1" s="50"/>
      <c r="UTA1" s="50"/>
      <c r="UTB1" s="50"/>
      <c r="UTC1" s="50" t="s">
        <v>456</v>
      </c>
      <c r="UTD1" s="50"/>
      <c r="UTE1" s="50"/>
      <c r="UTF1" s="50"/>
      <c r="UTG1" s="50"/>
      <c r="UTH1" s="50"/>
      <c r="UTI1" s="50" t="s">
        <v>456</v>
      </c>
      <c r="UTJ1" s="50"/>
      <c r="UTK1" s="50"/>
      <c r="UTL1" s="50"/>
      <c r="UTM1" s="50"/>
      <c r="UTN1" s="50"/>
      <c r="UTO1" s="50" t="s">
        <v>456</v>
      </c>
      <c r="UTP1" s="50"/>
      <c r="UTQ1" s="50"/>
      <c r="UTR1" s="50"/>
      <c r="UTS1" s="50"/>
      <c r="UTT1" s="50"/>
      <c r="UTU1" s="50" t="s">
        <v>456</v>
      </c>
      <c r="UTV1" s="50"/>
      <c r="UTW1" s="50"/>
      <c r="UTX1" s="50"/>
      <c r="UTY1" s="50"/>
      <c r="UTZ1" s="50"/>
      <c r="UUA1" s="50" t="s">
        <v>456</v>
      </c>
      <c r="UUB1" s="50"/>
      <c r="UUC1" s="50"/>
      <c r="UUD1" s="50"/>
      <c r="UUE1" s="50"/>
      <c r="UUF1" s="50"/>
      <c r="UUG1" s="50" t="s">
        <v>456</v>
      </c>
      <c r="UUH1" s="50"/>
      <c r="UUI1" s="50"/>
      <c r="UUJ1" s="50"/>
      <c r="UUK1" s="50"/>
      <c r="UUL1" s="50"/>
      <c r="UUM1" s="50" t="s">
        <v>456</v>
      </c>
      <c r="UUN1" s="50"/>
      <c r="UUO1" s="50"/>
      <c r="UUP1" s="50"/>
      <c r="UUQ1" s="50"/>
      <c r="UUR1" s="50"/>
      <c r="UUS1" s="50" t="s">
        <v>456</v>
      </c>
      <c r="UUT1" s="50"/>
      <c r="UUU1" s="50"/>
      <c r="UUV1" s="50"/>
      <c r="UUW1" s="50"/>
      <c r="UUX1" s="50"/>
      <c r="UUY1" s="50" t="s">
        <v>456</v>
      </c>
      <c r="UUZ1" s="50"/>
      <c r="UVA1" s="50"/>
      <c r="UVB1" s="50"/>
      <c r="UVC1" s="50"/>
      <c r="UVD1" s="50"/>
      <c r="UVE1" s="50" t="s">
        <v>456</v>
      </c>
      <c r="UVF1" s="50"/>
      <c r="UVG1" s="50"/>
      <c r="UVH1" s="50"/>
      <c r="UVI1" s="50"/>
      <c r="UVJ1" s="50"/>
      <c r="UVK1" s="50" t="s">
        <v>456</v>
      </c>
      <c r="UVL1" s="50"/>
      <c r="UVM1" s="50"/>
      <c r="UVN1" s="50"/>
      <c r="UVO1" s="50"/>
      <c r="UVP1" s="50"/>
      <c r="UVQ1" s="50" t="s">
        <v>456</v>
      </c>
      <c r="UVR1" s="50"/>
      <c r="UVS1" s="50"/>
      <c r="UVT1" s="50"/>
      <c r="UVU1" s="50"/>
      <c r="UVV1" s="50"/>
      <c r="UVW1" s="50" t="s">
        <v>456</v>
      </c>
      <c r="UVX1" s="50"/>
      <c r="UVY1" s="50"/>
      <c r="UVZ1" s="50"/>
      <c r="UWA1" s="50"/>
      <c r="UWB1" s="50"/>
      <c r="UWC1" s="50" t="s">
        <v>456</v>
      </c>
      <c r="UWD1" s="50"/>
      <c r="UWE1" s="50"/>
      <c r="UWF1" s="50"/>
      <c r="UWG1" s="50"/>
      <c r="UWH1" s="50"/>
      <c r="UWI1" s="50" t="s">
        <v>456</v>
      </c>
      <c r="UWJ1" s="50"/>
      <c r="UWK1" s="50"/>
      <c r="UWL1" s="50"/>
      <c r="UWM1" s="50"/>
      <c r="UWN1" s="50"/>
      <c r="UWO1" s="50" t="s">
        <v>456</v>
      </c>
      <c r="UWP1" s="50"/>
      <c r="UWQ1" s="50"/>
      <c r="UWR1" s="50"/>
      <c r="UWS1" s="50"/>
      <c r="UWT1" s="50"/>
      <c r="UWU1" s="50" t="s">
        <v>456</v>
      </c>
      <c r="UWV1" s="50"/>
      <c r="UWW1" s="50"/>
      <c r="UWX1" s="50"/>
      <c r="UWY1" s="50"/>
      <c r="UWZ1" s="50"/>
      <c r="UXA1" s="50" t="s">
        <v>456</v>
      </c>
      <c r="UXB1" s="50"/>
      <c r="UXC1" s="50"/>
      <c r="UXD1" s="50"/>
      <c r="UXE1" s="50"/>
      <c r="UXF1" s="50"/>
      <c r="UXG1" s="50" t="s">
        <v>456</v>
      </c>
      <c r="UXH1" s="50"/>
      <c r="UXI1" s="50"/>
      <c r="UXJ1" s="50"/>
      <c r="UXK1" s="50"/>
      <c r="UXL1" s="50"/>
      <c r="UXM1" s="50" t="s">
        <v>456</v>
      </c>
      <c r="UXN1" s="50"/>
      <c r="UXO1" s="50"/>
      <c r="UXP1" s="50"/>
      <c r="UXQ1" s="50"/>
      <c r="UXR1" s="50"/>
      <c r="UXS1" s="50" t="s">
        <v>456</v>
      </c>
      <c r="UXT1" s="50"/>
      <c r="UXU1" s="50"/>
      <c r="UXV1" s="50"/>
      <c r="UXW1" s="50"/>
      <c r="UXX1" s="50"/>
      <c r="UXY1" s="50" t="s">
        <v>456</v>
      </c>
      <c r="UXZ1" s="50"/>
      <c r="UYA1" s="50"/>
      <c r="UYB1" s="50"/>
      <c r="UYC1" s="50"/>
      <c r="UYD1" s="50"/>
      <c r="UYE1" s="50" t="s">
        <v>456</v>
      </c>
      <c r="UYF1" s="50"/>
      <c r="UYG1" s="50"/>
      <c r="UYH1" s="50"/>
      <c r="UYI1" s="50"/>
      <c r="UYJ1" s="50"/>
      <c r="UYK1" s="50" t="s">
        <v>456</v>
      </c>
      <c r="UYL1" s="50"/>
      <c r="UYM1" s="50"/>
      <c r="UYN1" s="50"/>
      <c r="UYO1" s="50"/>
      <c r="UYP1" s="50"/>
      <c r="UYQ1" s="50" t="s">
        <v>456</v>
      </c>
      <c r="UYR1" s="50"/>
      <c r="UYS1" s="50"/>
      <c r="UYT1" s="50"/>
      <c r="UYU1" s="50"/>
      <c r="UYV1" s="50"/>
      <c r="UYW1" s="50" t="s">
        <v>456</v>
      </c>
      <c r="UYX1" s="50"/>
      <c r="UYY1" s="50"/>
      <c r="UYZ1" s="50"/>
      <c r="UZA1" s="50"/>
      <c r="UZB1" s="50"/>
      <c r="UZC1" s="50" t="s">
        <v>456</v>
      </c>
      <c r="UZD1" s="50"/>
      <c r="UZE1" s="50"/>
      <c r="UZF1" s="50"/>
      <c r="UZG1" s="50"/>
      <c r="UZH1" s="50"/>
      <c r="UZI1" s="50" t="s">
        <v>456</v>
      </c>
      <c r="UZJ1" s="50"/>
      <c r="UZK1" s="50"/>
      <c r="UZL1" s="50"/>
      <c r="UZM1" s="50"/>
      <c r="UZN1" s="50"/>
      <c r="UZO1" s="50" t="s">
        <v>456</v>
      </c>
      <c r="UZP1" s="50"/>
      <c r="UZQ1" s="50"/>
      <c r="UZR1" s="50"/>
      <c r="UZS1" s="50"/>
      <c r="UZT1" s="50"/>
      <c r="UZU1" s="50" t="s">
        <v>456</v>
      </c>
      <c r="UZV1" s="50"/>
      <c r="UZW1" s="50"/>
      <c r="UZX1" s="50"/>
      <c r="UZY1" s="50"/>
      <c r="UZZ1" s="50"/>
      <c r="VAA1" s="50" t="s">
        <v>456</v>
      </c>
      <c r="VAB1" s="50"/>
      <c r="VAC1" s="50"/>
      <c r="VAD1" s="50"/>
      <c r="VAE1" s="50"/>
      <c r="VAF1" s="50"/>
      <c r="VAG1" s="50" t="s">
        <v>456</v>
      </c>
      <c r="VAH1" s="50"/>
      <c r="VAI1" s="50"/>
      <c r="VAJ1" s="50"/>
      <c r="VAK1" s="50"/>
      <c r="VAL1" s="50"/>
      <c r="VAM1" s="50" t="s">
        <v>456</v>
      </c>
      <c r="VAN1" s="50"/>
      <c r="VAO1" s="50"/>
      <c r="VAP1" s="50"/>
      <c r="VAQ1" s="50"/>
      <c r="VAR1" s="50"/>
      <c r="VAS1" s="50" t="s">
        <v>456</v>
      </c>
      <c r="VAT1" s="50"/>
      <c r="VAU1" s="50"/>
      <c r="VAV1" s="50"/>
      <c r="VAW1" s="50"/>
      <c r="VAX1" s="50"/>
      <c r="VAY1" s="50" t="s">
        <v>456</v>
      </c>
      <c r="VAZ1" s="50"/>
      <c r="VBA1" s="50"/>
      <c r="VBB1" s="50"/>
      <c r="VBC1" s="50"/>
      <c r="VBD1" s="50"/>
      <c r="VBE1" s="50" t="s">
        <v>456</v>
      </c>
      <c r="VBF1" s="50"/>
      <c r="VBG1" s="50"/>
      <c r="VBH1" s="50"/>
      <c r="VBI1" s="50"/>
      <c r="VBJ1" s="50"/>
      <c r="VBK1" s="50" t="s">
        <v>456</v>
      </c>
      <c r="VBL1" s="50"/>
      <c r="VBM1" s="50"/>
      <c r="VBN1" s="50"/>
      <c r="VBO1" s="50"/>
      <c r="VBP1" s="50"/>
      <c r="VBQ1" s="50" t="s">
        <v>456</v>
      </c>
      <c r="VBR1" s="50"/>
      <c r="VBS1" s="50"/>
      <c r="VBT1" s="50"/>
      <c r="VBU1" s="50"/>
      <c r="VBV1" s="50"/>
      <c r="VBW1" s="50" t="s">
        <v>456</v>
      </c>
      <c r="VBX1" s="50"/>
      <c r="VBY1" s="50"/>
      <c r="VBZ1" s="50"/>
      <c r="VCA1" s="50"/>
      <c r="VCB1" s="50"/>
      <c r="VCC1" s="50" t="s">
        <v>456</v>
      </c>
      <c r="VCD1" s="50"/>
      <c r="VCE1" s="50"/>
      <c r="VCF1" s="50"/>
      <c r="VCG1" s="50"/>
      <c r="VCH1" s="50"/>
      <c r="VCI1" s="50" t="s">
        <v>456</v>
      </c>
      <c r="VCJ1" s="50"/>
      <c r="VCK1" s="50"/>
      <c r="VCL1" s="50"/>
      <c r="VCM1" s="50"/>
      <c r="VCN1" s="50"/>
      <c r="VCO1" s="50" t="s">
        <v>456</v>
      </c>
      <c r="VCP1" s="50"/>
      <c r="VCQ1" s="50"/>
      <c r="VCR1" s="50"/>
      <c r="VCS1" s="50"/>
      <c r="VCT1" s="50"/>
      <c r="VCU1" s="50" t="s">
        <v>456</v>
      </c>
      <c r="VCV1" s="50"/>
      <c r="VCW1" s="50"/>
      <c r="VCX1" s="50"/>
      <c r="VCY1" s="50"/>
      <c r="VCZ1" s="50"/>
      <c r="VDA1" s="50" t="s">
        <v>456</v>
      </c>
      <c r="VDB1" s="50"/>
      <c r="VDC1" s="50"/>
      <c r="VDD1" s="50"/>
      <c r="VDE1" s="50"/>
      <c r="VDF1" s="50"/>
      <c r="VDG1" s="50" t="s">
        <v>456</v>
      </c>
      <c r="VDH1" s="50"/>
      <c r="VDI1" s="50"/>
      <c r="VDJ1" s="50"/>
      <c r="VDK1" s="50"/>
      <c r="VDL1" s="50"/>
      <c r="VDM1" s="50" t="s">
        <v>456</v>
      </c>
      <c r="VDN1" s="50"/>
      <c r="VDO1" s="50"/>
      <c r="VDP1" s="50"/>
      <c r="VDQ1" s="50"/>
      <c r="VDR1" s="50"/>
      <c r="VDS1" s="50" t="s">
        <v>456</v>
      </c>
      <c r="VDT1" s="50"/>
      <c r="VDU1" s="50"/>
      <c r="VDV1" s="50"/>
      <c r="VDW1" s="50"/>
      <c r="VDX1" s="50"/>
      <c r="VDY1" s="50" t="s">
        <v>456</v>
      </c>
      <c r="VDZ1" s="50"/>
      <c r="VEA1" s="50"/>
      <c r="VEB1" s="50"/>
      <c r="VEC1" s="50"/>
      <c r="VED1" s="50"/>
      <c r="VEE1" s="50" t="s">
        <v>456</v>
      </c>
      <c r="VEF1" s="50"/>
      <c r="VEG1" s="50"/>
      <c r="VEH1" s="50"/>
      <c r="VEI1" s="50"/>
      <c r="VEJ1" s="50"/>
      <c r="VEK1" s="50" t="s">
        <v>456</v>
      </c>
      <c r="VEL1" s="50"/>
      <c r="VEM1" s="50"/>
      <c r="VEN1" s="50"/>
      <c r="VEO1" s="50"/>
      <c r="VEP1" s="50"/>
      <c r="VEQ1" s="50" t="s">
        <v>456</v>
      </c>
      <c r="VER1" s="50"/>
      <c r="VES1" s="50"/>
      <c r="VET1" s="50"/>
      <c r="VEU1" s="50"/>
      <c r="VEV1" s="50"/>
      <c r="VEW1" s="50" t="s">
        <v>456</v>
      </c>
      <c r="VEX1" s="50"/>
      <c r="VEY1" s="50"/>
      <c r="VEZ1" s="50"/>
      <c r="VFA1" s="50"/>
      <c r="VFB1" s="50"/>
      <c r="VFC1" s="50" t="s">
        <v>456</v>
      </c>
      <c r="VFD1" s="50"/>
      <c r="VFE1" s="50"/>
      <c r="VFF1" s="50"/>
      <c r="VFG1" s="50"/>
      <c r="VFH1" s="50"/>
      <c r="VFI1" s="50" t="s">
        <v>456</v>
      </c>
      <c r="VFJ1" s="50"/>
      <c r="VFK1" s="50"/>
      <c r="VFL1" s="50"/>
      <c r="VFM1" s="50"/>
      <c r="VFN1" s="50"/>
      <c r="VFO1" s="50" t="s">
        <v>456</v>
      </c>
      <c r="VFP1" s="50"/>
      <c r="VFQ1" s="50"/>
      <c r="VFR1" s="50"/>
      <c r="VFS1" s="50"/>
      <c r="VFT1" s="50"/>
      <c r="VFU1" s="50" t="s">
        <v>456</v>
      </c>
      <c r="VFV1" s="50"/>
      <c r="VFW1" s="50"/>
      <c r="VFX1" s="50"/>
      <c r="VFY1" s="50"/>
      <c r="VFZ1" s="50"/>
      <c r="VGA1" s="50" t="s">
        <v>456</v>
      </c>
      <c r="VGB1" s="50"/>
      <c r="VGC1" s="50"/>
      <c r="VGD1" s="50"/>
      <c r="VGE1" s="50"/>
      <c r="VGF1" s="50"/>
      <c r="VGG1" s="50" t="s">
        <v>456</v>
      </c>
      <c r="VGH1" s="50"/>
      <c r="VGI1" s="50"/>
      <c r="VGJ1" s="50"/>
      <c r="VGK1" s="50"/>
      <c r="VGL1" s="50"/>
      <c r="VGM1" s="50" t="s">
        <v>456</v>
      </c>
      <c r="VGN1" s="50"/>
      <c r="VGO1" s="50"/>
      <c r="VGP1" s="50"/>
      <c r="VGQ1" s="50"/>
      <c r="VGR1" s="50"/>
      <c r="VGS1" s="50" t="s">
        <v>456</v>
      </c>
      <c r="VGT1" s="50"/>
      <c r="VGU1" s="50"/>
      <c r="VGV1" s="50"/>
      <c r="VGW1" s="50"/>
      <c r="VGX1" s="50"/>
      <c r="VGY1" s="50" t="s">
        <v>456</v>
      </c>
      <c r="VGZ1" s="50"/>
      <c r="VHA1" s="50"/>
      <c r="VHB1" s="50"/>
      <c r="VHC1" s="50"/>
      <c r="VHD1" s="50"/>
      <c r="VHE1" s="50" t="s">
        <v>456</v>
      </c>
      <c r="VHF1" s="50"/>
      <c r="VHG1" s="50"/>
      <c r="VHH1" s="50"/>
      <c r="VHI1" s="50"/>
      <c r="VHJ1" s="50"/>
      <c r="VHK1" s="50" t="s">
        <v>456</v>
      </c>
      <c r="VHL1" s="50"/>
      <c r="VHM1" s="50"/>
      <c r="VHN1" s="50"/>
      <c r="VHO1" s="50"/>
      <c r="VHP1" s="50"/>
      <c r="VHQ1" s="50" t="s">
        <v>456</v>
      </c>
      <c r="VHR1" s="50"/>
      <c r="VHS1" s="50"/>
      <c r="VHT1" s="50"/>
      <c r="VHU1" s="50"/>
      <c r="VHV1" s="50"/>
      <c r="VHW1" s="50" t="s">
        <v>456</v>
      </c>
      <c r="VHX1" s="50"/>
      <c r="VHY1" s="50"/>
      <c r="VHZ1" s="50"/>
      <c r="VIA1" s="50"/>
      <c r="VIB1" s="50"/>
      <c r="VIC1" s="50" t="s">
        <v>456</v>
      </c>
      <c r="VID1" s="50"/>
      <c r="VIE1" s="50"/>
      <c r="VIF1" s="50"/>
      <c r="VIG1" s="50"/>
      <c r="VIH1" s="50"/>
      <c r="VII1" s="50" t="s">
        <v>456</v>
      </c>
      <c r="VIJ1" s="50"/>
      <c r="VIK1" s="50"/>
      <c r="VIL1" s="50"/>
      <c r="VIM1" s="50"/>
      <c r="VIN1" s="50"/>
      <c r="VIO1" s="50" t="s">
        <v>456</v>
      </c>
      <c r="VIP1" s="50"/>
      <c r="VIQ1" s="50"/>
      <c r="VIR1" s="50"/>
      <c r="VIS1" s="50"/>
      <c r="VIT1" s="50"/>
      <c r="VIU1" s="50" t="s">
        <v>456</v>
      </c>
      <c r="VIV1" s="50"/>
      <c r="VIW1" s="50"/>
      <c r="VIX1" s="50"/>
      <c r="VIY1" s="50"/>
      <c r="VIZ1" s="50"/>
      <c r="VJA1" s="50" t="s">
        <v>456</v>
      </c>
      <c r="VJB1" s="50"/>
      <c r="VJC1" s="50"/>
      <c r="VJD1" s="50"/>
      <c r="VJE1" s="50"/>
      <c r="VJF1" s="50"/>
      <c r="VJG1" s="50" t="s">
        <v>456</v>
      </c>
      <c r="VJH1" s="50"/>
      <c r="VJI1" s="50"/>
      <c r="VJJ1" s="50"/>
      <c r="VJK1" s="50"/>
      <c r="VJL1" s="50"/>
      <c r="VJM1" s="50" t="s">
        <v>456</v>
      </c>
      <c r="VJN1" s="50"/>
      <c r="VJO1" s="50"/>
      <c r="VJP1" s="50"/>
      <c r="VJQ1" s="50"/>
      <c r="VJR1" s="50"/>
      <c r="VJS1" s="50" t="s">
        <v>456</v>
      </c>
      <c r="VJT1" s="50"/>
      <c r="VJU1" s="50"/>
      <c r="VJV1" s="50"/>
      <c r="VJW1" s="50"/>
      <c r="VJX1" s="50"/>
      <c r="VJY1" s="50" t="s">
        <v>456</v>
      </c>
      <c r="VJZ1" s="50"/>
      <c r="VKA1" s="50"/>
      <c r="VKB1" s="50"/>
      <c r="VKC1" s="50"/>
      <c r="VKD1" s="50"/>
      <c r="VKE1" s="50" t="s">
        <v>456</v>
      </c>
      <c r="VKF1" s="50"/>
      <c r="VKG1" s="50"/>
      <c r="VKH1" s="50"/>
      <c r="VKI1" s="50"/>
      <c r="VKJ1" s="50"/>
      <c r="VKK1" s="50" t="s">
        <v>456</v>
      </c>
      <c r="VKL1" s="50"/>
      <c r="VKM1" s="50"/>
      <c r="VKN1" s="50"/>
      <c r="VKO1" s="50"/>
      <c r="VKP1" s="50"/>
      <c r="VKQ1" s="50" t="s">
        <v>456</v>
      </c>
      <c r="VKR1" s="50"/>
      <c r="VKS1" s="50"/>
      <c r="VKT1" s="50"/>
      <c r="VKU1" s="50"/>
      <c r="VKV1" s="50"/>
      <c r="VKW1" s="50" t="s">
        <v>456</v>
      </c>
      <c r="VKX1" s="50"/>
      <c r="VKY1" s="50"/>
      <c r="VKZ1" s="50"/>
      <c r="VLA1" s="50"/>
      <c r="VLB1" s="50"/>
      <c r="VLC1" s="50" t="s">
        <v>456</v>
      </c>
      <c r="VLD1" s="50"/>
      <c r="VLE1" s="50"/>
      <c r="VLF1" s="50"/>
      <c r="VLG1" s="50"/>
      <c r="VLH1" s="50"/>
      <c r="VLI1" s="50" t="s">
        <v>456</v>
      </c>
      <c r="VLJ1" s="50"/>
      <c r="VLK1" s="50"/>
      <c r="VLL1" s="50"/>
      <c r="VLM1" s="50"/>
      <c r="VLN1" s="50"/>
      <c r="VLO1" s="50" t="s">
        <v>456</v>
      </c>
      <c r="VLP1" s="50"/>
      <c r="VLQ1" s="50"/>
      <c r="VLR1" s="50"/>
      <c r="VLS1" s="50"/>
      <c r="VLT1" s="50"/>
      <c r="VLU1" s="50" t="s">
        <v>456</v>
      </c>
      <c r="VLV1" s="50"/>
      <c r="VLW1" s="50"/>
      <c r="VLX1" s="50"/>
      <c r="VLY1" s="50"/>
      <c r="VLZ1" s="50"/>
      <c r="VMA1" s="50" t="s">
        <v>456</v>
      </c>
      <c r="VMB1" s="50"/>
      <c r="VMC1" s="50"/>
      <c r="VMD1" s="50"/>
      <c r="VME1" s="50"/>
      <c r="VMF1" s="50"/>
      <c r="VMG1" s="50" t="s">
        <v>456</v>
      </c>
      <c r="VMH1" s="50"/>
      <c r="VMI1" s="50"/>
      <c r="VMJ1" s="50"/>
      <c r="VMK1" s="50"/>
      <c r="VML1" s="50"/>
      <c r="VMM1" s="50" t="s">
        <v>456</v>
      </c>
      <c r="VMN1" s="50"/>
      <c r="VMO1" s="50"/>
      <c r="VMP1" s="50"/>
      <c r="VMQ1" s="50"/>
      <c r="VMR1" s="50"/>
      <c r="VMS1" s="50" t="s">
        <v>456</v>
      </c>
      <c r="VMT1" s="50"/>
      <c r="VMU1" s="50"/>
      <c r="VMV1" s="50"/>
      <c r="VMW1" s="50"/>
      <c r="VMX1" s="50"/>
      <c r="VMY1" s="50" t="s">
        <v>456</v>
      </c>
      <c r="VMZ1" s="50"/>
      <c r="VNA1" s="50"/>
      <c r="VNB1" s="50"/>
      <c r="VNC1" s="50"/>
      <c r="VND1" s="50"/>
      <c r="VNE1" s="50" t="s">
        <v>456</v>
      </c>
      <c r="VNF1" s="50"/>
      <c r="VNG1" s="50"/>
      <c r="VNH1" s="50"/>
      <c r="VNI1" s="50"/>
      <c r="VNJ1" s="50"/>
      <c r="VNK1" s="50" t="s">
        <v>456</v>
      </c>
      <c r="VNL1" s="50"/>
      <c r="VNM1" s="50"/>
      <c r="VNN1" s="50"/>
      <c r="VNO1" s="50"/>
      <c r="VNP1" s="50"/>
      <c r="VNQ1" s="50" t="s">
        <v>456</v>
      </c>
      <c r="VNR1" s="50"/>
      <c r="VNS1" s="50"/>
      <c r="VNT1" s="50"/>
      <c r="VNU1" s="50"/>
      <c r="VNV1" s="50"/>
      <c r="VNW1" s="50" t="s">
        <v>456</v>
      </c>
      <c r="VNX1" s="50"/>
      <c r="VNY1" s="50"/>
      <c r="VNZ1" s="50"/>
      <c r="VOA1" s="50"/>
      <c r="VOB1" s="50"/>
      <c r="VOC1" s="50" t="s">
        <v>456</v>
      </c>
      <c r="VOD1" s="50"/>
      <c r="VOE1" s="50"/>
      <c r="VOF1" s="50"/>
      <c r="VOG1" s="50"/>
      <c r="VOH1" s="50"/>
      <c r="VOI1" s="50" t="s">
        <v>456</v>
      </c>
      <c r="VOJ1" s="50"/>
      <c r="VOK1" s="50"/>
      <c r="VOL1" s="50"/>
      <c r="VOM1" s="50"/>
      <c r="VON1" s="50"/>
      <c r="VOO1" s="50" t="s">
        <v>456</v>
      </c>
      <c r="VOP1" s="50"/>
      <c r="VOQ1" s="50"/>
      <c r="VOR1" s="50"/>
      <c r="VOS1" s="50"/>
      <c r="VOT1" s="50"/>
      <c r="VOU1" s="50" t="s">
        <v>456</v>
      </c>
      <c r="VOV1" s="50"/>
      <c r="VOW1" s="50"/>
      <c r="VOX1" s="50"/>
      <c r="VOY1" s="50"/>
      <c r="VOZ1" s="50"/>
      <c r="VPA1" s="50" t="s">
        <v>456</v>
      </c>
      <c r="VPB1" s="50"/>
      <c r="VPC1" s="50"/>
      <c r="VPD1" s="50"/>
      <c r="VPE1" s="50"/>
      <c r="VPF1" s="50"/>
      <c r="VPG1" s="50" t="s">
        <v>456</v>
      </c>
      <c r="VPH1" s="50"/>
      <c r="VPI1" s="50"/>
      <c r="VPJ1" s="50"/>
      <c r="VPK1" s="50"/>
      <c r="VPL1" s="50"/>
      <c r="VPM1" s="50" t="s">
        <v>456</v>
      </c>
      <c r="VPN1" s="50"/>
      <c r="VPO1" s="50"/>
      <c r="VPP1" s="50"/>
      <c r="VPQ1" s="50"/>
      <c r="VPR1" s="50"/>
      <c r="VPS1" s="50" t="s">
        <v>456</v>
      </c>
      <c r="VPT1" s="50"/>
      <c r="VPU1" s="50"/>
      <c r="VPV1" s="50"/>
      <c r="VPW1" s="50"/>
      <c r="VPX1" s="50"/>
      <c r="VPY1" s="50" t="s">
        <v>456</v>
      </c>
      <c r="VPZ1" s="50"/>
      <c r="VQA1" s="50"/>
      <c r="VQB1" s="50"/>
      <c r="VQC1" s="50"/>
      <c r="VQD1" s="50"/>
      <c r="VQE1" s="50" t="s">
        <v>456</v>
      </c>
      <c r="VQF1" s="50"/>
      <c r="VQG1" s="50"/>
      <c r="VQH1" s="50"/>
      <c r="VQI1" s="50"/>
      <c r="VQJ1" s="50"/>
      <c r="VQK1" s="50" t="s">
        <v>456</v>
      </c>
      <c r="VQL1" s="50"/>
      <c r="VQM1" s="50"/>
      <c r="VQN1" s="50"/>
      <c r="VQO1" s="50"/>
      <c r="VQP1" s="50"/>
      <c r="VQQ1" s="50" t="s">
        <v>456</v>
      </c>
      <c r="VQR1" s="50"/>
      <c r="VQS1" s="50"/>
      <c r="VQT1" s="50"/>
      <c r="VQU1" s="50"/>
      <c r="VQV1" s="50"/>
      <c r="VQW1" s="50" t="s">
        <v>456</v>
      </c>
      <c r="VQX1" s="50"/>
      <c r="VQY1" s="50"/>
      <c r="VQZ1" s="50"/>
      <c r="VRA1" s="50"/>
      <c r="VRB1" s="50"/>
      <c r="VRC1" s="50" t="s">
        <v>456</v>
      </c>
      <c r="VRD1" s="50"/>
      <c r="VRE1" s="50"/>
      <c r="VRF1" s="50"/>
      <c r="VRG1" s="50"/>
      <c r="VRH1" s="50"/>
      <c r="VRI1" s="50" t="s">
        <v>456</v>
      </c>
      <c r="VRJ1" s="50"/>
      <c r="VRK1" s="50"/>
      <c r="VRL1" s="50"/>
      <c r="VRM1" s="50"/>
      <c r="VRN1" s="50"/>
      <c r="VRO1" s="50" t="s">
        <v>456</v>
      </c>
      <c r="VRP1" s="50"/>
      <c r="VRQ1" s="50"/>
      <c r="VRR1" s="50"/>
      <c r="VRS1" s="50"/>
      <c r="VRT1" s="50"/>
      <c r="VRU1" s="50" t="s">
        <v>456</v>
      </c>
      <c r="VRV1" s="50"/>
      <c r="VRW1" s="50"/>
      <c r="VRX1" s="50"/>
      <c r="VRY1" s="50"/>
      <c r="VRZ1" s="50"/>
      <c r="VSA1" s="50" t="s">
        <v>456</v>
      </c>
      <c r="VSB1" s="50"/>
      <c r="VSC1" s="50"/>
      <c r="VSD1" s="50"/>
      <c r="VSE1" s="50"/>
      <c r="VSF1" s="50"/>
      <c r="VSG1" s="50" t="s">
        <v>456</v>
      </c>
      <c r="VSH1" s="50"/>
      <c r="VSI1" s="50"/>
      <c r="VSJ1" s="50"/>
      <c r="VSK1" s="50"/>
      <c r="VSL1" s="50"/>
      <c r="VSM1" s="50" t="s">
        <v>456</v>
      </c>
      <c r="VSN1" s="50"/>
      <c r="VSO1" s="50"/>
      <c r="VSP1" s="50"/>
      <c r="VSQ1" s="50"/>
      <c r="VSR1" s="50"/>
      <c r="VSS1" s="50" t="s">
        <v>456</v>
      </c>
      <c r="VST1" s="50"/>
      <c r="VSU1" s="50"/>
      <c r="VSV1" s="50"/>
      <c r="VSW1" s="50"/>
      <c r="VSX1" s="50"/>
      <c r="VSY1" s="50" t="s">
        <v>456</v>
      </c>
      <c r="VSZ1" s="50"/>
      <c r="VTA1" s="50"/>
      <c r="VTB1" s="50"/>
      <c r="VTC1" s="50"/>
      <c r="VTD1" s="50"/>
      <c r="VTE1" s="50" t="s">
        <v>456</v>
      </c>
      <c r="VTF1" s="50"/>
      <c r="VTG1" s="50"/>
      <c r="VTH1" s="50"/>
      <c r="VTI1" s="50"/>
      <c r="VTJ1" s="50"/>
      <c r="VTK1" s="50" t="s">
        <v>456</v>
      </c>
      <c r="VTL1" s="50"/>
      <c r="VTM1" s="50"/>
      <c r="VTN1" s="50"/>
      <c r="VTO1" s="50"/>
      <c r="VTP1" s="50"/>
      <c r="VTQ1" s="50" t="s">
        <v>456</v>
      </c>
      <c r="VTR1" s="50"/>
      <c r="VTS1" s="50"/>
      <c r="VTT1" s="50"/>
      <c r="VTU1" s="50"/>
      <c r="VTV1" s="50"/>
      <c r="VTW1" s="50" t="s">
        <v>456</v>
      </c>
      <c r="VTX1" s="50"/>
      <c r="VTY1" s="50"/>
      <c r="VTZ1" s="50"/>
      <c r="VUA1" s="50"/>
      <c r="VUB1" s="50"/>
      <c r="VUC1" s="50" t="s">
        <v>456</v>
      </c>
      <c r="VUD1" s="50"/>
      <c r="VUE1" s="50"/>
      <c r="VUF1" s="50"/>
      <c r="VUG1" s="50"/>
      <c r="VUH1" s="50"/>
      <c r="VUI1" s="50" t="s">
        <v>456</v>
      </c>
      <c r="VUJ1" s="50"/>
      <c r="VUK1" s="50"/>
      <c r="VUL1" s="50"/>
      <c r="VUM1" s="50"/>
      <c r="VUN1" s="50"/>
      <c r="VUO1" s="50" t="s">
        <v>456</v>
      </c>
      <c r="VUP1" s="50"/>
      <c r="VUQ1" s="50"/>
      <c r="VUR1" s="50"/>
      <c r="VUS1" s="50"/>
      <c r="VUT1" s="50"/>
      <c r="VUU1" s="50" t="s">
        <v>456</v>
      </c>
      <c r="VUV1" s="50"/>
      <c r="VUW1" s="50"/>
      <c r="VUX1" s="50"/>
      <c r="VUY1" s="50"/>
      <c r="VUZ1" s="50"/>
      <c r="VVA1" s="50" t="s">
        <v>456</v>
      </c>
      <c r="VVB1" s="50"/>
      <c r="VVC1" s="50"/>
      <c r="VVD1" s="50"/>
      <c r="VVE1" s="50"/>
      <c r="VVF1" s="50"/>
      <c r="VVG1" s="50" t="s">
        <v>456</v>
      </c>
      <c r="VVH1" s="50"/>
      <c r="VVI1" s="50"/>
      <c r="VVJ1" s="50"/>
      <c r="VVK1" s="50"/>
      <c r="VVL1" s="50"/>
      <c r="VVM1" s="50" t="s">
        <v>456</v>
      </c>
      <c r="VVN1" s="50"/>
      <c r="VVO1" s="50"/>
      <c r="VVP1" s="50"/>
      <c r="VVQ1" s="50"/>
      <c r="VVR1" s="50"/>
      <c r="VVS1" s="50" t="s">
        <v>456</v>
      </c>
      <c r="VVT1" s="50"/>
      <c r="VVU1" s="50"/>
      <c r="VVV1" s="50"/>
      <c r="VVW1" s="50"/>
      <c r="VVX1" s="50"/>
      <c r="VVY1" s="50" t="s">
        <v>456</v>
      </c>
      <c r="VVZ1" s="50"/>
      <c r="VWA1" s="50"/>
      <c r="VWB1" s="50"/>
      <c r="VWC1" s="50"/>
      <c r="VWD1" s="50"/>
      <c r="VWE1" s="50" t="s">
        <v>456</v>
      </c>
      <c r="VWF1" s="50"/>
      <c r="VWG1" s="50"/>
      <c r="VWH1" s="50"/>
      <c r="VWI1" s="50"/>
      <c r="VWJ1" s="50"/>
      <c r="VWK1" s="50" t="s">
        <v>456</v>
      </c>
      <c r="VWL1" s="50"/>
      <c r="VWM1" s="50"/>
      <c r="VWN1" s="50"/>
      <c r="VWO1" s="50"/>
      <c r="VWP1" s="50"/>
      <c r="VWQ1" s="50" t="s">
        <v>456</v>
      </c>
      <c r="VWR1" s="50"/>
      <c r="VWS1" s="50"/>
      <c r="VWT1" s="50"/>
      <c r="VWU1" s="50"/>
      <c r="VWV1" s="50"/>
      <c r="VWW1" s="50" t="s">
        <v>456</v>
      </c>
      <c r="VWX1" s="50"/>
      <c r="VWY1" s="50"/>
      <c r="VWZ1" s="50"/>
      <c r="VXA1" s="50"/>
      <c r="VXB1" s="50"/>
      <c r="VXC1" s="50" t="s">
        <v>456</v>
      </c>
      <c r="VXD1" s="50"/>
      <c r="VXE1" s="50"/>
      <c r="VXF1" s="50"/>
      <c r="VXG1" s="50"/>
      <c r="VXH1" s="50"/>
      <c r="VXI1" s="50" t="s">
        <v>456</v>
      </c>
      <c r="VXJ1" s="50"/>
      <c r="VXK1" s="50"/>
      <c r="VXL1" s="50"/>
      <c r="VXM1" s="50"/>
      <c r="VXN1" s="50"/>
      <c r="VXO1" s="50" t="s">
        <v>456</v>
      </c>
      <c r="VXP1" s="50"/>
      <c r="VXQ1" s="50"/>
      <c r="VXR1" s="50"/>
      <c r="VXS1" s="50"/>
      <c r="VXT1" s="50"/>
      <c r="VXU1" s="50" t="s">
        <v>456</v>
      </c>
      <c r="VXV1" s="50"/>
      <c r="VXW1" s="50"/>
      <c r="VXX1" s="50"/>
      <c r="VXY1" s="50"/>
      <c r="VXZ1" s="50"/>
      <c r="VYA1" s="50" t="s">
        <v>456</v>
      </c>
      <c r="VYB1" s="50"/>
      <c r="VYC1" s="50"/>
      <c r="VYD1" s="50"/>
      <c r="VYE1" s="50"/>
      <c r="VYF1" s="50"/>
      <c r="VYG1" s="50" t="s">
        <v>456</v>
      </c>
      <c r="VYH1" s="50"/>
      <c r="VYI1" s="50"/>
      <c r="VYJ1" s="50"/>
      <c r="VYK1" s="50"/>
      <c r="VYL1" s="50"/>
      <c r="VYM1" s="50" t="s">
        <v>456</v>
      </c>
      <c r="VYN1" s="50"/>
      <c r="VYO1" s="50"/>
      <c r="VYP1" s="50"/>
      <c r="VYQ1" s="50"/>
      <c r="VYR1" s="50"/>
      <c r="VYS1" s="50" t="s">
        <v>456</v>
      </c>
      <c r="VYT1" s="50"/>
      <c r="VYU1" s="50"/>
      <c r="VYV1" s="50"/>
      <c r="VYW1" s="50"/>
      <c r="VYX1" s="50"/>
      <c r="VYY1" s="50" t="s">
        <v>456</v>
      </c>
      <c r="VYZ1" s="50"/>
      <c r="VZA1" s="50"/>
      <c r="VZB1" s="50"/>
      <c r="VZC1" s="50"/>
      <c r="VZD1" s="50"/>
      <c r="VZE1" s="50" t="s">
        <v>456</v>
      </c>
      <c r="VZF1" s="50"/>
      <c r="VZG1" s="50"/>
      <c r="VZH1" s="50"/>
      <c r="VZI1" s="50"/>
      <c r="VZJ1" s="50"/>
      <c r="VZK1" s="50" t="s">
        <v>456</v>
      </c>
      <c r="VZL1" s="50"/>
      <c r="VZM1" s="50"/>
      <c r="VZN1" s="50"/>
      <c r="VZO1" s="50"/>
      <c r="VZP1" s="50"/>
      <c r="VZQ1" s="50" t="s">
        <v>456</v>
      </c>
      <c r="VZR1" s="50"/>
      <c r="VZS1" s="50"/>
      <c r="VZT1" s="50"/>
      <c r="VZU1" s="50"/>
      <c r="VZV1" s="50"/>
      <c r="VZW1" s="50" t="s">
        <v>456</v>
      </c>
      <c r="VZX1" s="50"/>
      <c r="VZY1" s="50"/>
      <c r="VZZ1" s="50"/>
      <c r="WAA1" s="50"/>
      <c r="WAB1" s="50"/>
      <c r="WAC1" s="50" t="s">
        <v>456</v>
      </c>
      <c r="WAD1" s="50"/>
      <c r="WAE1" s="50"/>
      <c r="WAF1" s="50"/>
      <c r="WAG1" s="50"/>
      <c r="WAH1" s="50"/>
      <c r="WAI1" s="50" t="s">
        <v>456</v>
      </c>
      <c r="WAJ1" s="50"/>
      <c r="WAK1" s="50"/>
      <c r="WAL1" s="50"/>
      <c r="WAM1" s="50"/>
      <c r="WAN1" s="50"/>
      <c r="WAO1" s="50" t="s">
        <v>456</v>
      </c>
      <c r="WAP1" s="50"/>
      <c r="WAQ1" s="50"/>
      <c r="WAR1" s="50"/>
      <c r="WAS1" s="50"/>
      <c r="WAT1" s="50"/>
      <c r="WAU1" s="50" t="s">
        <v>456</v>
      </c>
      <c r="WAV1" s="50"/>
      <c r="WAW1" s="50"/>
      <c r="WAX1" s="50"/>
      <c r="WAY1" s="50"/>
      <c r="WAZ1" s="50"/>
      <c r="WBA1" s="50" t="s">
        <v>456</v>
      </c>
      <c r="WBB1" s="50"/>
      <c r="WBC1" s="50"/>
      <c r="WBD1" s="50"/>
      <c r="WBE1" s="50"/>
      <c r="WBF1" s="50"/>
      <c r="WBG1" s="50" t="s">
        <v>456</v>
      </c>
      <c r="WBH1" s="50"/>
      <c r="WBI1" s="50"/>
      <c r="WBJ1" s="50"/>
      <c r="WBK1" s="50"/>
      <c r="WBL1" s="50"/>
      <c r="WBM1" s="50" t="s">
        <v>456</v>
      </c>
      <c r="WBN1" s="50"/>
      <c r="WBO1" s="50"/>
      <c r="WBP1" s="50"/>
      <c r="WBQ1" s="50"/>
      <c r="WBR1" s="50"/>
      <c r="WBS1" s="50" t="s">
        <v>456</v>
      </c>
      <c r="WBT1" s="50"/>
      <c r="WBU1" s="50"/>
      <c r="WBV1" s="50"/>
      <c r="WBW1" s="50"/>
      <c r="WBX1" s="50"/>
      <c r="WBY1" s="50" t="s">
        <v>456</v>
      </c>
      <c r="WBZ1" s="50"/>
      <c r="WCA1" s="50"/>
      <c r="WCB1" s="50"/>
      <c r="WCC1" s="50"/>
      <c r="WCD1" s="50"/>
      <c r="WCE1" s="50" t="s">
        <v>456</v>
      </c>
      <c r="WCF1" s="50"/>
      <c r="WCG1" s="50"/>
      <c r="WCH1" s="50"/>
      <c r="WCI1" s="50"/>
      <c r="WCJ1" s="50"/>
      <c r="WCK1" s="50" t="s">
        <v>456</v>
      </c>
      <c r="WCL1" s="50"/>
      <c r="WCM1" s="50"/>
      <c r="WCN1" s="50"/>
      <c r="WCO1" s="50"/>
      <c r="WCP1" s="50"/>
      <c r="WCQ1" s="50" t="s">
        <v>456</v>
      </c>
      <c r="WCR1" s="50"/>
      <c r="WCS1" s="50"/>
      <c r="WCT1" s="50"/>
      <c r="WCU1" s="50"/>
      <c r="WCV1" s="50"/>
      <c r="WCW1" s="50" t="s">
        <v>456</v>
      </c>
      <c r="WCX1" s="50"/>
      <c r="WCY1" s="50"/>
      <c r="WCZ1" s="50"/>
      <c r="WDA1" s="50"/>
      <c r="WDB1" s="50"/>
      <c r="WDC1" s="50" t="s">
        <v>456</v>
      </c>
      <c r="WDD1" s="50"/>
      <c r="WDE1" s="50"/>
      <c r="WDF1" s="50"/>
      <c r="WDG1" s="50"/>
      <c r="WDH1" s="50"/>
      <c r="WDI1" s="50" t="s">
        <v>456</v>
      </c>
      <c r="WDJ1" s="50"/>
      <c r="WDK1" s="50"/>
      <c r="WDL1" s="50"/>
      <c r="WDM1" s="50"/>
      <c r="WDN1" s="50"/>
      <c r="WDO1" s="50" t="s">
        <v>456</v>
      </c>
      <c r="WDP1" s="50"/>
      <c r="WDQ1" s="50"/>
      <c r="WDR1" s="50"/>
      <c r="WDS1" s="50"/>
      <c r="WDT1" s="50"/>
      <c r="WDU1" s="50" t="s">
        <v>456</v>
      </c>
      <c r="WDV1" s="50"/>
      <c r="WDW1" s="50"/>
      <c r="WDX1" s="50"/>
      <c r="WDY1" s="50"/>
      <c r="WDZ1" s="50"/>
      <c r="WEA1" s="50" t="s">
        <v>456</v>
      </c>
      <c r="WEB1" s="50"/>
      <c r="WEC1" s="50"/>
      <c r="WED1" s="50"/>
      <c r="WEE1" s="50"/>
      <c r="WEF1" s="50"/>
      <c r="WEG1" s="50" t="s">
        <v>456</v>
      </c>
      <c r="WEH1" s="50"/>
      <c r="WEI1" s="50"/>
      <c r="WEJ1" s="50"/>
      <c r="WEK1" s="50"/>
      <c r="WEL1" s="50"/>
      <c r="WEM1" s="50" t="s">
        <v>456</v>
      </c>
      <c r="WEN1" s="50"/>
      <c r="WEO1" s="50"/>
      <c r="WEP1" s="50"/>
      <c r="WEQ1" s="50"/>
      <c r="WER1" s="50"/>
      <c r="WES1" s="50" t="s">
        <v>456</v>
      </c>
      <c r="WET1" s="50"/>
      <c r="WEU1" s="50"/>
      <c r="WEV1" s="50"/>
      <c r="WEW1" s="50"/>
      <c r="WEX1" s="50"/>
      <c r="WEY1" s="50" t="s">
        <v>456</v>
      </c>
      <c r="WEZ1" s="50"/>
      <c r="WFA1" s="50"/>
      <c r="WFB1" s="50"/>
      <c r="WFC1" s="50"/>
      <c r="WFD1" s="50"/>
      <c r="WFE1" s="50" t="s">
        <v>456</v>
      </c>
      <c r="WFF1" s="50"/>
      <c r="WFG1" s="50"/>
      <c r="WFH1" s="50"/>
      <c r="WFI1" s="50"/>
      <c r="WFJ1" s="50"/>
      <c r="WFK1" s="50" t="s">
        <v>456</v>
      </c>
      <c r="WFL1" s="50"/>
      <c r="WFM1" s="50"/>
      <c r="WFN1" s="50"/>
      <c r="WFO1" s="50"/>
      <c r="WFP1" s="50"/>
      <c r="WFQ1" s="50" t="s">
        <v>456</v>
      </c>
      <c r="WFR1" s="50"/>
      <c r="WFS1" s="50"/>
      <c r="WFT1" s="50"/>
      <c r="WFU1" s="50"/>
      <c r="WFV1" s="50"/>
      <c r="WFW1" s="50" t="s">
        <v>456</v>
      </c>
      <c r="WFX1" s="50"/>
      <c r="WFY1" s="50"/>
      <c r="WFZ1" s="50"/>
      <c r="WGA1" s="50"/>
      <c r="WGB1" s="50"/>
      <c r="WGC1" s="50" t="s">
        <v>456</v>
      </c>
      <c r="WGD1" s="50"/>
      <c r="WGE1" s="50"/>
      <c r="WGF1" s="50"/>
      <c r="WGG1" s="50"/>
      <c r="WGH1" s="50"/>
      <c r="WGI1" s="50" t="s">
        <v>456</v>
      </c>
      <c r="WGJ1" s="50"/>
      <c r="WGK1" s="50"/>
      <c r="WGL1" s="50"/>
      <c r="WGM1" s="50"/>
      <c r="WGN1" s="50"/>
      <c r="WGO1" s="50" t="s">
        <v>456</v>
      </c>
      <c r="WGP1" s="50"/>
      <c r="WGQ1" s="50"/>
      <c r="WGR1" s="50"/>
      <c r="WGS1" s="50"/>
      <c r="WGT1" s="50"/>
      <c r="WGU1" s="50" t="s">
        <v>456</v>
      </c>
      <c r="WGV1" s="50"/>
      <c r="WGW1" s="50"/>
      <c r="WGX1" s="50"/>
      <c r="WGY1" s="50"/>
      <c r="WGZ1" s="50"/>
      <c r="WHA1" s="50" t="s">
        <v>456</v>
      </c>
      <c r="WHB1" s="50"/>
      <c r="WHC1" s="50"/>
      <c r="WHD1" s="50"/>
      <c r="WHE1" s="50"/>
      <c r="WHF1" s="50"/>
      <c r="WHG1" s="50" t="s">
        <v>456</v>
      </c>
      <c r="WHH1" s="50"/>
      <c r="WHI1" s="50"/>
      <c r="WHJ1" s="50"/>
      <c r="WHK1" s="50"/>
      <c r="WHL1" s="50"/>
      <c r="WHM1" s="50" t="s">
        <v>456</v>
      </c>
      <c r="WHN1" s="50"/>
      <c r="WHO1" s="50"/>
      <c r="WHP1" s="50"/>
      <c r="WHQ1" s="50"/>
      <c r="WHR1" s="50"/>
      <c r="WHS1" s="50" t="s">
        <v>456</v>
      </c>
      <c r="WHT1" s="50"/>
      <c r="WHU1" s="50"/>
      <c r="WHV1" s="50"/>
      <c r="WHW1" s="50"/>
      <c r="WHX1" s="50"/>
      <c r="WHY1" s="50" t="s">
        <v>456</v>
      </c>
      <c r="WHZ1" s="50"/>
      <c r="WIA1" s="50"/>
      <c r="WIB1" s="50"/>
      <c r="WIC1" s="50"/>
      <c r="WID1" s="50"/>
      <c r="WIE1" s="50" t="s">
        <v>456</v>
      </c>
      <c r="WIF1" s="50"/>
      <c r="WIG1" s="50"/>
      <c r="WIH1" s="50"/>
      <c r="WII1" s="50"/>
      <c r="WIJ1" s="50"/>
      <c r="WIK1" s="50" t="s">
        <v>456</v>
      </c>
      <c r="WIL1" s="50"/>
      <c r="WIM1" s="50"/>
      <c r="WIN1" s="50"/>
      <c r="WIO1" s="50"/>
      <c r="WIP1" s="50"/>
      <c r="WIQ1" s="50" t="s">
        <v>456</v>
      </c>
      <c r="WIR1" s="50"/>
      <c r="WIS1" s="50"/>
      <c r="WIT1" s="50"/>
      <c r="WIU1" s="50"/>
      <c r="WIV1" s="50"/>
      <c r="WIW1" s="50" t="s">
        <v>456</v>
      </c>
      <c r="WIX1" s="50"/>
      <c r="WIY1" s="50"/>
      <c r="WIZ1" s="50"/>
      <c r="WJA1" s="50"/>
      <c r="WJB1" s="50"/>
      <c r="WJC1" s="50" t="s">
        <v>456</v>
      </c>
      <c r="WJD1" s="50"/>
      <c r="WJE1" s="50"/>
      <c r="WJF1" s="50"/>
      <c r="WJG1" s="50"/>
      <c r="WJH1" s="50"/>
      <c r="WJI1" s="50" t="s">
        <v>456</v>
      </c>
      <c r="WJJ1" s="50"/>
      <c r="WJK1" s="50"/>
      <c r="WJL1" s="50"/>
      <c r="WJM1" s="50"/>
      <c r="WJN1" s="50"/>
      <c r="WJO1" s="50" t="s">
        <v>456</v>
      </c>
      <c r="WJP1" s="50"/>
      <c r="WJQ1" s="50"/>
      <c r="WJR1" s="50"/>
      <c r="WJS1" s="50"/>
      <c r="WJT1" s="50"/>
      <c r="WJU1" s="50" t="s">
        <v>456</v>
      </c>
      <c r="WJV1" s="50"/>
      <c r="WJW1" s="50"/>
      <c r="WJX1" s="50"/>
      <c r="WJY1" s="50"/>
      <c r="WJZ1" s="50"/>
      <c r="WKA1" s="50" t="s">
        <v>456</v>
      </c>
      <c r="WKB1" s="50"/>
      <c r="WKC1" s="50"/>
      <c r="WKD1" s="50"/>
      <c r="WKE1" s="50"/>
      <c r="WKF1" s="50"/>
      <c r="WKG1" s="50" t="s">
        <v>456</v>
      </c>
      <c r="WKH1" s="50"/>
      <c r="WKI1" s="50"/>
      <c r="WKJ1" s="50"/>
      <c r="WKK1" s="50"/>
      <c r="WKL1" s="50"/>
      <c r="WKM1" s="50" t="s">
        <v>456</v>
      </c>
      <c r="WKN1" s="50"/>
      <c r="WKO1" s="50"/>
      <c r="WKP1" s="50"/>
      <c r="WKQ1" s="50"/>
      <c r="WKR1" s="50"/>
      <c r="WKS1" s="50" t="s">
        <v>456</v>
      </c>
      <c r="WKT1" s="50"/>
      <c r="WKU1" s="50"/>
      <c r="WKV1" s="50"/>
      <c r="WKW1" s="50"/>
      <c r="WKX1" s="50"/>
      <c r="WKY1" s="50" t="s">
        <v>456</v>
      </c>
      <c r="WKZ1" s="50"/>
      <c r="WLA1" s="50"/>
      <c r="WLB1" s="50"/>
      <c r="WLC1" s="50"/>
      <c r="WLD1" s="50"/>
      <c r="WLE1" s="50" t="s">
        <v>456</v>
      </c>
      <c r="WLF1" s="50"/>
      <c r="WLG1" s="50"/>
      <c r="WLH1" s="50"/>
      <c r="WLI1" s="50"/>
      <c r="WLJ1" s="50"/>
      <c r="WLK1" s="50" t="s">
        <v>456</v>
      </c>
      <c r="WLL1" s="50"/>
      <c r="WLM1" s="50"/>
      <c r="WLN1" s="50"/>
      <c r="WLO1" s="50"/>
      <c r="WLP1" s="50"/>
      <c r="WLQ1" s="50" t="s">
        <v>456</v>
      </c>
      <c r="WLR1" s="50"/>
      <c r="WLS1" s="50"/>
      <c r="WLT1" s="50"/>
      <c r="WLU1" s="50"/>
      <c r="WLV1" s="50"/>
      <c r="WLW1" s="50" t="s">
        <v>456</v>
      </c>
      <c r="WLX1" s="50"/>
      <c r="WLY1" s="50"/>
      <c r="WLZ1" s="50"/>
      <c r="WMA1" s="50"/>
      <c r="WMB1" s="50"/>
      <c r="WMC1" s="50" t="s">
        <v>456</v>
      </c>
      <c r="WMD1" s="50"/>
      <c r="WME1" s="50"/>
      <c r="WMF1" s="50"/>
      <c r="WMG1" s="50"/>
      <c r="WMH1" s="50"/>
      <c r="WMI1" s="50" t="s">
        <v>456</v>
      </c>
      <c r="WMJ1" s="50"/>
      <c r="WMK1" s="50"/>
      <c r="WML1" s="50"/>
      <c r="WMM1" s="50"/>
      <c r="WMN1" s="50"/>
      <c r="WMO1" s="50" t="s">
        <v>456</v>
      </c>
      <c r="WMP1" s="50"/>
      <c r="WMQ1" s="50"/>
      <c r="WMR1" s="50"/>
      <c r="WMS1" s="50"/>
      <c r="WMT1" s="50"/>
      <c r="WMU1" s="50" t="s">
        <v>456</v>
      </c>
      <c r="WMV1" s="50"/>
      <c r="WMW1" s="50"/>
      <c r="WMX1" s="50"/>
      <c r="WMY1" s="50"/>
      <c r="WMZ1" s="50"/>
      <c r="WNA1" s="50" t="s">
        <v>456</v>
      </c>
      <c r="WNB1" s="50"/>
      <c r="WNC1" s="50"/>
      <c r="WND1" s="50"/>
      <c r="WNE1" s="50"/>
      <c r="WNF1" s="50"/>
      <c r="WNG1" s="50" t="s">
        <v>456</v>
      </c>
      <c r="WNH1" s="50"/>
      <c r="WNI1" s="50"/>
      <c r="WNJ1" s="50"/>
      <c r="WNK1" s="50"/>
      <c r="WNL1" s="50"/>
      <c r="WNM1" s="50" t="s">
        <v>456</v>
      </c>
      <c r="WNN1" s="50"/>
      <c r="WNO1" s="50"/>
      <c r="WNP1" s="50"/>
      <c r="WNQ1" s="50"/>
      <c r="WNR1" s="50"/>
      <c r="WNS1" s="50" t="s">
        <v>456</v>
      </c>
      <c r="WNT1" s="50"/>
      <c r="WNU1" s="50"/>
      <c r="WNV1" s="50"/>
      <c r="WNW1" s="50"/>
      <c r="WNX1" s="50"/>
      <c r="WNY1" s="50" t="s">
        <v>456</v>
      </c>
      <c r="WNZ1" s="50"/>
      <c r="WOA1" s="50"/>
      <c r="WOB1" s="50"/>
      <c r="WOC1" s="50"/>
      <c r="WOD1" s="50"/>
      <c r="WOE1" s="50" t="s">
        <v>456</v>
      </c>
      <c r="WOF1" s="50"/>
      <c r="WOG1" s="50"/>
      <c r="WOH1" s="50"/>
      <c r="WOI1" s="50"/>
      <c r="WOJ1" s="50"/>
      <c r="WOK1" s="50" t="s">
        <v>456</v>
      </c>
      <c r="WOL1" s="50"/>
      <c r="WOM1" s="50"/>
      <c r="WON1" s="50"/>
      <c r="WOO1" s="50"/>
      <c r="WOP1" s="50"/>
      <c r="WOQ1" s="50" t="s">
        <v>456</v>
      </c>
      <c r="WOR1" s="50"/>
      <c r="WOS1" s="50"/>
      <c r="WOT1" s="50"/>
      <c r="WOU1" s="50"/>
      <c r="WOV1" s="50"/>
      <c r="WOW1" s="50" t="s">
        <v>456</v>
      </c>
      <c r="WOX1" s="50"/>
      <c r="WOY1" s="50"/>
      <c r="WOZ1" s="50"/>
      <c r="WPA1" s="50"/>
      <c r="WPB1" s="50"/>
      <c r="WPC1" s="50" t="s">
        <v>456</v>
      </c>
      <c r="WPD1" s="50"/>
      <c r="WPE1" s="50"/>
      <c r="WPF1" s="50"/>
      <c r="WPG1" s="50"/>
      <c r="WPH1" s="50"/>
      <c r="WPI1" s="50" t="s">
        <v>456</v>
      </c>
      <c r="WPJ1" s="50"/>
      <c r="WPK1" s="50"/>
      <c r="WPL1" s="50"/>
      <c r="WPM1" s="50"/>
      <c r="WPN1" s="50"/>
      <c r="WPO1" s="50" t="s">
        <v>456</v>
      </c>
      <c r="WPP1" s="50"/>
      <c r="WPQ1" s="50"/>
      <c r="WPR1" s="50"/>
      <c r="WPS1" s="50"/>
      <c r="WPT1" s="50"/>
      <c r="WPU1" s="50" t="s">
        <v>456</v>
      </c>
      <c r="WPV1" s="50"/>
      <c r="WPW1" s="50"/>
      <c r="WPX1" s="50"/>
      <c r="WPY1" s="50"/>
      <c r="WPZ1" s="50"/>
      <c r="WQA1" s="50" t="s">
        <v>456</v>
      </c>
      <c r="WQB1" s="50"/>
      <c r="WQC1" s="50"/>
      <c r="WQD1" s="50"/>
      <c r="WQE1" s="50"/>
      <c r="WQF1" s="50"/>
      <c r="WQG1" s="50" t="s">
        <v>456</v>
      </c>
      <c r="WQH1" s="50"/>
      <c r="WQI1" s="50"/>
      <c r="WQJ1" s="50"/>
      <c r="WQK1" s="50"/>
      <c r="WQL1" s="50"/>
      <c r="WQM1" s="50" t="s">
        <v>456</v>
      </c>
      <c r="WQN1" s="50"/>
      <c r="WQO1" s="50"/>
      <c r="WQP1" s="50"/>
      <c r="WQQ1" s="50"/>
      <c r="WQR1" s="50"/>
      <c r="WQS1" s="50" t="s">
        <v>456</v>
      </c>
      <c r="WQT1" s="50"/>
      <c r="WQU1" s="50"/>
      <c r="WQV1" s="50"/>
      <c r="WQW1" s="50"/>
      <c r="WQX1" s="50"/>
      <c r="WQY1" s="50" t="s">
        <v>456</v>
      </c>
      <c r="WQZ1" s="50"/>
      <c r="WRA1" s="50"/>
      <c r="WRB1" s="50"/>
      <c r="WRC1" s="50"/>
      <c r="WRD1" s="50"/>
      <c r="WRE1" s="50" t="s">
        <v>456</v>
      </c>
      <c r="WRF1" s="50"/>
      <c r="WRG1" s="50"/>
      <c r="WRH1" s="50"/>
      <c r="WRI1" s="50"/>
      <c r="WRJ1" s="50"/>
      <c r="WRK1" s="50" t="s">
        <v>456</v>
      </c>
      <c r="WRL1" s="50"/>
      <c r="WRM1" s="50"/>
      <c r="WRN1" s="50"/>
      <c r="WRO1" s="50"/>
      <c r="WRP1" s="50"/>
      <c r="WRQ1" s="50" t="s">
        <v>456</v>
      </c>
      <c r="WRR1" s="50"/>
      <c r="WRS1" s="50"/>
      <c r="WRT1" s="50"/>
      <c r="WRU1" s="50"/>
      <c r="WRV1" s="50"/>
      <c r="WRW1" s="50" t="s">
        <v>456</v>
      </c>
      <c r="WRX1" s="50"/>
      <c r="WRY1" s="50"/>
      <c r="WRZ1" s="50"/>
      <c r="WSA1" s="50"/>
      <c r="WSB1" s="50"/>
      <c r="WSC1" s="50" t="s">
        <v>456</v>
      </c>
      <c r="WSD1" s="50"/>
      <c r="WSE1" s="50"/>
      <c r="WSF1" s="50"/>
      <c r="WSG1" s="50"/>
      <c r="WSH1" s="50"/>
      <c r="WSI1" s="50" t="s">
        <v>456</v>
      </c>
      <c r="WSJ1" s="50"/>
      <c r="WSK1" s="50"/>
      <c r="WSL1" s="50"/>
      <c r="WSM1" s="50"/>
      <c r="WSN1" s="50"/>
      <c r="WSO1" s="50" t="s">
        <v>456</v>
      </c>
      <c r="WSP1" s="50"/>
      <c r="WSQ1" s="50"/>
      <c r="WSR1" s="50"/>
      <c r="WSS1" s="50"/>
      <c r="WST1" s="50"/>
      <c r="WSU1" s="50" t="s">
        <v>456</v>
      </c>
      <c r="WSV1" s="50"/>
      <c r="WSW1" s="50"/>
      <c r="WSX1" s="50"/>
      <c r="WSY1" s="50"/>
      <c r="WSZ1" s="50"/>
      <c r="WTA1" s="50" t="s">
        <v>456</v>
      </c>
      <c r="WTB1" s="50"/>
      <c r="WTC1" s="50"/>
      <c r="WTD1" s="50"/>
      <c r="WTE1" s="50"/>
      <c r="WTF1" s="50"/>
      <c r="WTG1" s="50" t="s">
        <v>456</v>
      </c>
      <c r="WTH1" s="50"/>
      <c r="WTI1" s="50"/>
      <c r="WTJ1" s="50"/>
      <c r="WTK1" s="50"/>
      <c r="WTL1" s="50"/>
      <c r="WTM1" s="50" t="s">
        <v>456</v>
      </c>
      <c r="WTN1" s="50"/>
      <c r="WTO1" s="50"/>
      <c r="WTP1" s="50"/>
      <c r="WTQ1" s="50"/>
      <c r="WTR1" s="50"/>
      <c r="WTS1" s="50" t="s">
        <v>456</v>
      </c>
      <c r="WTT1" s="50"/>
      <c r="WTU1" s="50"/>
      <c r="WTV1" s="50"/>
      <c r="WTW1" s="50"/>
      <c r="WTX1" s="50"/>
      <c r="WTY1" s="50" t="s">
        <v>456</v>
      </c>
      <c r="WTZ1" s="50"/>
      <c r="WUA1" s="50"/>
      <c r="WUB1" s="50"/>
      <c r="WUC1" s="50"/>
      <c r="WUD1" s="50"/>
      <c r="WUE1" s="50" t="s">
        <v>456</v>
      </c>
      <c r="WUF1" s="50"/>
      <c r="WUG1" s="50"/>
      <c r="WUH1" s="50"/>
      <c r="WUI1" s="50"/>
      <c r="WUJ1" s="50"/>
      <c r="WUK1" s="50" t="s">
        <v>456</v>
      </c>
      <c r="WUL1" s="50"/>
      <c r="WUM1" s="50"/>
      <c r="WUN1" s="50"/>
      <c r="WUO1" s="50"/>
      <c r="WUP1" s="50"/>
      <c r="WUQ1" s="50" t="s">
        <v>456</v>
      </c>
      <c r="WUR1" s="50"/>
      <c r="WUS1" s="50"/>
      <c r="WUT1" s="50"/>
      <c r="WUU1" s="50"/>
      <c r="WUV1" s="50"/>
      <c r="WUW1" s="50" t="s">
        <v>456</v>
      </c>
      <c r="WUX1" s="50"/>
      <c r="WUY1" s="50"/>
      <c r="WUZ1" s="50"/>
      <c r="WVA1" s="50"/>
      <c r="WVB1" s="50"/>
      <c r="WVC1" s="50" t="s">
        <v>456</v>
      </c>
      <c r="WVD1" s="50"/>
      <c r="WVE1" s="50"/>
      <c r="WVF1" s="50"/>
      <c r="WVG1" s="50"/>
      <c r="WVH1" s="50"/>
      <c r="WVI1" s="50" t="s">
        <v>456</v>
      </c>
      <c r="WVJ1" s="50"/>
      <c r="WVK1" s="50"/>
      <c r="WVL1" s="50"/>
      <c r="WVM1" s="50"/>
      <c r="WVN1" s="50"/>
      <c r="WVO1" s="50" t="s">
        <v>456</v>
      </c>
      <c r="WVP1" s="50"/>
      <c r="WVQ1" s="50"/>
      <c r="WVR1" s="50"/>
      <c r="WVS1" s="50"/>
      <c r="WVT1" s="50"/>
      <c r="WVU1" s="50" t="s">
        <v>456</v>
      </c>
      <c r="WVV1" s="50"/>
      <c r="WVW1" s="50"/>
      <c r="WVX1" s="50"/>
      <c r="WVY1" s="50"/>
      <c r="WVZ1" s="50"/>
      <c r="WWA1" s="50" t="s">
        <v>456</v>
      </c>
      <c r="WWB1" s="50"/>
      <c r="WWC1" s="50"/>
      <c r="WWD1" s="50"/>
      <c r="WWE1" s="50"/>
      <c r="WWF1" s="50"/>
      <c r="WWG1" s="50" t="s">
        <v>456</v>
      </c>
      <c r="WWH1" s="50"/>
      <c r="WWI1" s="50"/>
      <c r="WWJ1" s="50"/>
      <c r="WWK1" s="50"/>
      <c r="WWL1" s="50"/>
      <c r="WWM1" s="50" t="s">
        <v>456</v>
      </c>
      <c r="WWN1" s="50"/>
      <c r="WWO1" s="50"/>
      <c r="WWP1" s="50"/>
      <c r="WWQ1" s="50"/>
      <c r="WWR1" s="50"/>
      <c r="WWS1" s="50" t="s">
        <v>456</v>
      </c>
      <c r="WWT1" s="50"/>
      <c r="WWU1" s="50"/>
      <c r="WWV1" s="50"/>
      <c r="WWW1" s="50"/>
      <c r="WWX1" s="50"/>
      <c r="WWY1" s="50" t="s">
        <v>456</v>
      </c>
      <c r="WWZ1" s="50"/>
      <c r="WXA1" s="50"/>
      <c r="WXB1" s="50"/>
      <c r="WXC1" s="50"/>
      <c r="WXD1" s="50"/>
      <c r="WXE1" s="50" t="s">
        <v>456</v>
      </c>
      <c r="WXF1" s="50"/>
      <c r="WXG1" s="50"/>
      <c r="WXH1" s="50"/>
      <c r="WXI1" s="50"/>
      <c r="WXJ1" s="50"/>
      <c r="WXK1" s="50" t="s">
        <v>456</v>
      </c>
      <c r="WXL1" s="50"/>
      <c r="WXM1" s="50"/>
      <c r="WXN1" s="50"/>
      <c r="WXO1" s="50"/>
      <c r="WXP1" s="50"/>
      <c r="WXQ1" s="50" t="s">
        <v>456</v>
      </c>
      <c r="WXR1" s="50"/>
      <c r="WXS1" s="50"/>
      <c r="WXT1" s="50"/>
      <c r="WXU1" s="50"/>
      <c r="WXV1" s="50"/>
      <c r="WXW1" s="50" t="s">
        <v>456</v>
      </c>
      <c r="WXX1" s="50"/>
      <c r="WXY1" s="50"/>
      <c r="WXZ1" s="50"/>
      <c r="WYA1" s="50"/>
      <c r="WYB1" s="50"/>
      <c r="WYC1" s="50" t="s">
        <v>456</v>
      </c>
      <c r="WYD1" s="50"/>
      <c r="WYE1" s="50"/>
      <c r="WYF1" s="50"/>
      <c r="WYG1" s="50"/>
      <c r="WYH1" s="50"/>
      <c r="WYI1" s="50" t="s">
        <v>456</v>
      </c>
      <c r="WYJ1" s="50"/>
      <c r="WYK1" s="50"/>
      <c r="WYL1" s="50"/>
      <c r="WYM1" s="50"/>
      <c r="WYN1" s="50"/>
      <c r="WYO1" s="50" t="s">
        <v>456</v>
      </c>
      <c r="WYP1" s="50"/>
      <c r="WYQ1" s="50"/>
      <c r="WYR1" s="50"/>
      <c r="WYS1" s="50"/>
      <c r="WYT1" s="50"/>
      <c r="WYU1" s="50" t="s">
        <v>456</v>
      </c>
      <c r="WYV1" s="50"/>
      <c r="WYW1" s="50"/>
      <c r="WYX1" s="50"/>
      <c r="WYY1" s="50"/>
      <c r="WYZ1" s="50"/>
      <c r="WZA1" s="50" t="s">
        <v>456</v>
      </c>
      <c r="WZB1" s="50"/>
      <c r="WZC1" s="50"/>
      <c r="WZD1" s="50"/>
      <c r="WZE1" s="50"/>
      <c r="WZF1" s="50"/>
      <c r="WZG1" s="50" t="s">
        <v>456</v>
      </c>
      <c r="WZH1" s="50"/>
      <c r="WZI1" s="50"/>
      <c r="WZJ1" s="50"/>
      <c r="WZK1" s="50"/>
      <c r="WZL1" s="50"/>
      <c r="WZM1" s="50" t="s">
        <v>456</v>
      </c>
      <c r="WZN1" s="50"/>
      <c r="WZO1" s="50"/>
      <c r="WZP1" s="50"/>
      <c r="WZQ1" s="50"/>
      <c r="WZR1" s="50"/>
      <c r="WZS1" s="50" t="s">
        <v>456</v>
      </c>
      <c r="WZT1" s="50"/>
      <c r="WZU1" s="50"/>
      <c r="WZV1" s="50"/>
      <c r="WZW1" s="50"/>
      <c r="WZX1" s="50"/>
      <c r="WZY1" s="50" t="s">
        <v>456</v>
      </c>
      <c r="WZZ1" s="50"/>
      <c r="XAA1" s="50"/>
      <c r="XAB1" s="50"/>
      <c r="XAC1" s="50"/>
      <c r="XAD1" s="50"/>
      <c r="XAE1" s="50" t="s">
        <v>456</v>
      </c>
      <c r="XAF1" s="50"/>
      <c r="XAG1" s="50"/>
      <c r="XAH1" s="50"/>
      <c r="XAI1" s="50"/>
      <c r="XAJ1" s="50"/>
      <c r="XAK1" s="50" t="s">
        <v>456</v>
      </c>
      <c r="XAL1" s="50"/>
      <c r="XAM1" s="50"/>
      <c r="XAN1" s="50"/>
      <c r="XAO1" s="50"/>
      <c r="XAP1" s="50"/>
      <c r="XAQ1" s="50" t="s">
        <v>456</v>
      </c>
      <c r="XAR1" s="50"/>
      <c r="XAS1" s="50"/>
      <c r="XAT1" s="50"/>
      <c r="XAU1" s="50"/>
      <c r="XAV1" s="50"/>
      <c r="XAW1" s="50" t="s">
        <v>456</v>
      </c>
      <c r="XAX1" s="50"/>
      <c r="XAY1" s="50"/>
      <c r="XAZ1" s="50"/>
      <c r="XBA1" s="50"/>
      <c r="XBB1" s="50"/>
      <c r="XBC1" s="50" t="s">
        <v>456</v>
      </c>
      <c r="XBD1" s="50"/>
      <c r="XBE1" s="50"/>
      <c r="XBF1" s="50"/>
      <c r="XBG1" s="50"/>
      <c r="XBH1" s="50"/>
      <c r="XBI1" s="50" t="s">
        <v>456</v>
      </c>
      <c r="XBJ1" s="50"/>
      <c r="XBK1" s="50"/>
      <c r="XBL1" s="50"/>
      <c r="XBM1" s="50"/>
      <c r="XBN1" s="50"/>
      <c r="XBO1" s="50" t="s">
        <v>456</v>
      </c>
      <c r="XBP1" s="50"/>
      <c r="XBQ1" s="50"/>
      <c r="XBR1" s="50"/>
      <c r="XBS1" s="50"/>
      <c r="XBT1" s="50"/>
      <c r="XBU1" s="50" t="s">
        <v>456</v>
      </c>
      <c r="XBV1" s="50"/>
      <c r="XBW1" s="50"/>
      <c r="XBX1" s="50"/>
      <c r="XBY1" s="50"/>
      <c r="XBZ1" s="50"/>
      <c r="XCA1" s="50" t="s">
        <v>456</v>
      </c>
      <c r="XCB1" s="50"/>
      <c r="XCC1" s="50"/>
      <c r="XCD1" s="50"/>
      <c r="XCE1" s="50"/>
      <c r="XCF1" s="50"/>
      <c r="XCG1" s="50" t="s">
        <v>456</v>
      </c>
      <c r="XCH1" s="50"/>
      <c r="XCI1" s="50"/>
      <c r="XCJ1" s="50"/>
      <c r="XCK1" s="50"/>
      <c r="XCL1" s="50"/>
      <c r="XCM1" s="50" t="s">
        <v>456</v>
      </c>
      <c r="XCN1" s="50"/>
      <c r="XCO1" s="50"/>
      <c r="XCP1" s="50"/>
      <c r="XCQ1" s="50"/>
      <c r="XCR1" s="50"/>
      <c r="XCS1" s="50" t="s">
        <v>456</v>
      </c>
      <c r="XCT1" s="50"/>
      <c r="XCU1" s="50"/>
      <c r="XCV1" s="50"/>
      <c r="XCW1" s="50"/>
      <c r="XCX1" s="50"/>
      <c r="XCY1" s="50" t="s">
        <v>456</v>
      </c>
      <c r="XCZ1" s="50"/>
      <c r="XDA1" s="50"/>
      <c r="XDB1" s="50"/>
      <c r="XDC1" s="50"/>
      <c r="XDD1" s="50"/>
      <c r="XDE1" s="50" t="s">
        <v>456</v>
      </c>
      <c r="XDF1" s="50"/>
      <c r="XDG1" s="50"/>
      <c r="XDH1" s="50"/>
      <c r="XDI1" s="50"/>
      <c r="XDJ1" s="50"/>
      <c r="XDK1" s="50" t="s">
        <v>456</v>
      </c>
      <c r="XDL1" s="50"/>
      <c r="XDM1" s="50"/>
      <c r="XDN1" s="50"/>
      <c r="XDO1" s="50"/>
      <c r="XDP1" s="50"/>
      <c r="XDQ1" s="50" t="s">
        <v>456</v>
      </c>
      <c r="XDR1" s="50"/>
      <c r="XDS1" s="50"/>
      <c r="XDT1" s="50"/>
      <c r="XDU1" s="50"/>
      <c r="XDV1" s="50"/>
      <c r="XDW1" s="50" t="s">
        <v>456</v>
      </c>
      <c r="XDX1" s="50"/>
      <c r="XDY1" s="50"/>
      <c r="XDZ1" s="50"/>
      <c r="XEA1" s="50"/>
      <c r="XEB1" s="50"/>
      <c r="XEC1" s="50" t="s">
        <v>456</v>
      </c>
      <c r="XED1" s="50"/>
      <c r="XEE1" s="50"/>
      <c r="XEF1" s="50"/>
      <c r="XEG1" s="50"/>
      <c r="XEH1" s="50"/>
      <c r="XEI1" s="50" t="s">
        <v>456</v>
      </c>
      <c r="XEJ1" s="50"/>
      <c r="XEK1" s="50"/>
      <c r="XEL1" s="50"/>
      <c r="XEM1" s="50"/>
      <c r="XEN1" s="50"/>
      <c r="XEO1" s="50" t="s">
        <v>456</v>
      </c>
      <c r="XEP1" s="50"/>
      <c r="XEQ1" s="50"/>
      <c r="XER1" s="50"/>
      <c r="XES1" s="50"/>
      <c r="XET1" s="50"/>
      <c r="XEU1" s="50" t="s">
        <v>456</v>
      </c>
      <c r="XEV1" s="50"/>
      <c r="XEW1" s="50"/>
      <c r="XEX1" s="50"/>
      <c r="XEY1" s="50"/>
      <c r="XEZ1" s="50"/>
    </row>
    <row r="2" spans="1:16380" s="23" customFormat="1" ht="30" x14ac:dyDescent="0.25">
      <c r="A2" s="51" t="s">
        <v>453</v>
      </c>
      <c r="B2" s="52"/>
      <c r="C2" s="34" t="s">
        <v>454</v>
      </c>
      <c r="D2" s="34" t="s">
        <v>455</v>
      </c>
      <c r="E2" s="35" t="s">
        <v>463</v>
      </c>
      <c r="F2" s="36" t="s">
        <v>446</v>
      </c>
    </row>
    <row r="3" spans="1:16380" customFormat="1" x14ac:dyDescent="0.25">
      <c r="A3" s="53"/>
      <c r="B3" s="54"/>
      <c r="C3" s="18">
        <f>COUNTIF(cleaned!E5:E331,Pivot!A3)</f>
        <v>0</v>
      </c>
      <c r="D3" s="19" t="str">
        <f>IFERROR(INDEX(B6:B26,MATCH(A3,A6:A26,0)),"-")</f>
        <v>-</v>
      </c>
      <c r="E3" s="32" t="str">
        <f>IFERROR(INDEX(D6:D26,MATCH(A3,A6:A26,0)),"-")</f>
        <v>-</v>
      </c>
      <c r="F3" s="33" t="str">
        <f>IFERROR(INDEX(F6:F26,MATCH(A3,A6:A26,0)),"-")</f>
        <v>-</v>
      </c>
    </row>
    <row r="4" spans="1:16380" customFormat="1" ht="15.75" customHeight="1" x14ac:dyDescent="0.25">
      <c r="A4" s="16"/>
      <c r="C4" s="11"/>
      <c r="D4" s="10"/>
      <c r="E4" s="20"/>
      <c r="F4" s="20"/>
    </row>
    <row r="5" spans="1:16380" customFormat="1" x14ac:dyDescent="0.25">
      <c r="A5" s="13" t="s">
        <v>442</v>
      </c>
      <c r="B5" s="7" t="s">
        <v>447</v>
      </c>
      <c r="C5" s="29" t="s">
        <v>448</v>
      </c>
      <c r="D5" s="30" t="s">
        <v>445</v>
      </c>
      <c r="E5" s="30" t="s">
        <v>449</v>
      </c>
      <c r="F5" s="30" t="s">
        <v>450</v>
      </c>
      <c r="J5" s="17" t="s">
        <v>12</v>
      </c>
    </row>
    <row r="6" spans="1:16380" customFormat="1" x14ac:dyDescent="0.25">
      <c r="A6" s="14" t="s">
        <v>12</v>
      </c>
      <c r="B6" s="3">
        <v>55.3</v>
      </c>
      <c r="C6" s="27">
        <v>1111</v>
      </c>
      <c r="D6" s="28">
        <v>801.59999999999991</v>
      </c>
      <c r="E6" s="28">
        <v>56.112000000000009</v>
      </c>
      <c r="F6" s="28">
        <v>745.48799999999994</v>
      </c>
      <c r="J6" s="14" t="s">
        <v>43</v>
      </c>
    </row>
    <row r="7" spans="1:16380" customFormat="1" x14ac:dyDescent="0.25">
      <c r="A7" s="14" t="s">
        <v>43</v>
      </c>
      <c r="B7" s="3">
        <v>203.20000000000002</v>
      </c>
      <c r="C7" s="27">
        <v>4065</v>
      </c>
      <c r="D7" s="28">
        <v>2885.3</v>
      </c>
      <c r="E7" s="28">
        <v>201.97099999999995</v>
      </c>
      <c r="F7" s="28">
        <v>2683.3290000000002</v>
      </c>
      <c r="J7" s="17" t="s">
        <v>117</v>
      </c>
    </row>
    <row r="8" spans="1:16380" customFormat="1" x14ac:dyDescent="0.25">
      <c r="A8" s="14" t="s">
        <v>117</v>
      </c>
      <c r="B8" s="3">
        <v>14.4</v>
      </c>
      <c r="C8" s="27">
        <v>176</v>
      </c>
      <c r="D8" s="28">
        <v>147.6</v>
      </c>
      <c r="E8" s="28">
        <v>10.332000000000001</v>
      </c>
      <c r="F8" s="28">
        <v>137.268</v>
      </c>
      <c r="J8" s="14" t="s">
        <v>118</v>
      </c>
    </row>
    <row r="9" spans="1:16380" customFormat="1" x14ac:dyDescent="0.25">
      <c r="A9" s="14" t="s">
        <v>118</v>
      </c>
      <c r="B9" s="3">
        <v>39.5</v>
      </c>
      <c r="C9" s="27">
        <v>761</v>
      </c>
      <c r="D9" s="28">
        <v>560.79999999999995</v>
      </c>
      <c r="E9" s="28">
        <v>39.256</v>
      </c>
      <c r="F9" s="28">
        <v>521.54399999999998</v>
      </c>
      <c r="J9" s="17" t="s">
        <v>125</v>
      </c>
    </row>
    <row r="10" spans="1:16380" customFormat="1" x14ac:dyDescent="0.25">
      <c r="A10" s="14" t="s">
        <v>125</v>
      </c>
      <c r="B10" s="3">
        <v>4.8</v>
      </c>
      <c r="C10" s="27">
        <v>92</v>
      </c>
      <c r="D10" s="28">
        <v>70</v>
      </c>
      <c r="E10" s="28">
        <v>4.9000000000000004</v>
      </c>
      <c r="F10" s="28">
        <v>65.099999999999994</v>
      </c>
      <c r="J10" s="14" t="s">
        <v>130</v>
      </c>
    </row>
    <row r="11" spans="1:16380" customFormat="1" x14ac:dyDescent="0.25">
      <c r="A11" s="14" t="s">
        <v>130</v>
      </c>
      <c r="B11" s="3">
        <v>91.699999999999974</v>
      </c>
      <c r="C11" s="27">
        <v>1890</v>
      </c>
      <c r="D11" s="28">
        <v>1387.9</v>
      </c>
      <c r="E11" s="28">
        <v>97.15300000000002</v>
      </c>
      <c r="F11" s="28">
        <v>1290.7470000000003</v>
      </c>
      <c r="J11" s="17" t="s">
        <v>137</v>
      </c>
    </row>
    <row r="12" spans="1:16380" customFormat="1" x14ac:dyDescent="0.25">
      <c r="A12" s="14" t="s">
        <v>137</v>
      </c>
      <c r="B12" s="3">
        <v>4.5999999999999996</v>
      </c>
      <c r="C12" s="27">
        <v>83</v>
      </c>
      <c r="D12" s="28">
        <v>64.5</v>
      </c>
      <c r="E12" s="28">
        <v>4.5150000000000006</v>
      </c>
      <c r="F12" s="28">
        <v>59.984999999999999</v>
      </c>
      <c r="J12" s="14" t="s">
        <v>153</v>
      </c>
    </row>
    <row r="13" spans="1:16380" customFormat="1" x14ac:dyDescent="0.25">
      <c r="A13" s="14" t="s">
        <v>153</v>
      </c>
      <c r="B13" s="3">
        <v>27.499999999999996</v>
      </c>
      <c r="C13" s="27">
        <v>492</v>
      </c>
      <c r="D13" s="28">
        <v>383.5</v>
      </c>
      <c r="E13" s="28">
        <v>26.844999999999999</v>
      </c>
      <c r="F13" s="28">
        <v>356.65499999999997</v>
      </c>
      <c r="J13" s="17" t="s">
        <v>156</v>
      </c>
    </row>
    <row r="14" spans="1:16380" customFormat="1" x14ac:dyDescent="0.25">
      <c r="A14" s="14" t="s">
        <v>156</v>
      </c>
      <c r="B14" s="3">
        <v>4.5</v>
      </c>
      <c r="C14" s="27">
        <v>114</v>
      </c>
      <c r="D14" s="28">
        <v>79.5</v>
      </c>
      <c r="E14" s="28">
        <v>5.5650000000000004</v>
      </c>
      <c r="F14" s="28">
        <v>73.935000000000002</v>
      </c>
      <c r="J14" s="14" t="s">
        <v>161</v>
      </c>
    </row>
    <row r="15" spans="1:16380" customFormat="1" x14ac:dyDescent="0.25">
      <c r="A15" s="14" t="s">
        <v>161</v>
      </c>
      <c r="B15" s="3">
        <v>57.399999999999991</v>
      </c>
      <c r="C15" s="27">
        <v>951</v>
      </c>
      <c r="D15" s="28">
        <v>727.90000000000009</v>
      </c>
      <c r="E15" s="28">
        <v>50.952999999999996</v>
      </c>
      <c r="F15" s="28">
        <v>676.94700000000012</v>
      </c>
      <c r="J15" s="17" t="s">
        <v>174</v>
      </c>
    </row>
    <row r="16" spans="1:16380" customFormat="1" x14ac:dyDescent="0.25">
      <c r="A16" s="14" t="s">
        <v>174</v>
      </c>
      <c r="B16" s="3">
        <v>12</v>
      </c>
      <c r="C16" s="27">
        <v>160</v>
      </c>
      <c r="D16" s="28">
        <v>140</v>
      </c>
      <c r="E16" s="28">
        <v>9.8000000000000007</v>
      </c>
      <c r="F16" s="28">
        <v>130.19999999999999</v>
      </c>
      <c r="J16" s="14" t="s">
        <v>175</v>
      </c>
    </row>
    <row r="17" spans="1:10 16384:16384" customFormat="1" x14ac:dyDescent="0.25">
      <c r="A17" s="14" t="s">
        <v>175</v>
      </c>
      <c r="B17" s="3">
        <v>170.49999999999997</v>
      </c>
      <c r="C17" s="27">
        <v>3118</v>
      </c>
      <c r="D17" s="28">
        <v>2329.5</v>
      </c>
      <c r="E17" s="28">
        <v>163.06500000000003</v>
      </c>
      <c r="F17" s="28">
        <v>2166.4350000000004</v>
      </c>
      <c r="J17" s="17" t="s">
        <v>233</v>
      </c>
    </row>
    <row r="18" spans="1:10 16384:16384" customFormat="1" x14ac:dyDescent="0.25">
      <c r="A18" s="14" t="s">
        <v>233</v>
      </c>
      <c r="B18" s="3">
        <v>47.3</v>
      </c>
      <c r="C18" s="27">
        <v>876</v>
      </c>
      <c r="D18" s="28">
        <v>635.9</v>
      </c>
      <c r="E18" s="28">
        <v>44.512999999999998</v>
      </c>
      <c r="F18" s="28">
        <v>591.38700000000006</v>
      </c>
      <c r="J18" s="14" t="s">
        <v>242</v>
      </c>
    </row>
    <row r="19" spans="1:10 16384:16384" customFormat="1" x14ac:dyDescent="0.25">
      <c r="A19" s="14" t="s">
        <v>242</v>
      </c>
      <c r="B19" s="3">
        <v>26.099999999999998</v>
      </c>
      <c r="C19" s="27">
        <v>596</v>
      </c>
      <c r="D19" s="28">
        <v>406.1</v>
      </c>
      <c r="E19" s="28">
        <v>28.427000000000003</v>
      </c>
      <c r="F19" s="28">
        <v>377.673</v>
      </c>
      <c r="J19" s="17" t="s">
        <v>192</v>
      </c>
    </row>
    <row r="20" spans="1:10 16384:16384" customFormat="1" x14ac:dyDescent="0.25">
      <c r="A20" s="14" t="s">
        <v>192</v>
      </c>
      <c r="B20" s="3">
        <v>47.500000000000014</v>
      </c>
      <c r="C20" s="27">
        <v>819</v>
      </c>
      <c r="D20" s="28">
        <v>599.6</v>
      </c>
      <c r="E20" s="28">
        <v>41.972000000000008</v>
      </c>
      <c r="F20" s="28">
        <v>557.62799999999982</v>
      </c>
      <c r="J20" s="14" t="s">
        <v>255</v>
      </c>
    </row>
    <row r="21" spans="1:10 16384:16384" customFormat="1" x14ac:dyDescent="0.25">
      <c r="A21" s="14" t="s">
        <v>255</v>
      </c>
      <c r="B21" s="3">
        <v>66.2</v>
      </c>
      <c r="C21" s="27">
        <v>1268</v>
      </c>
      <c r="D21" s="28">
        <v>818.4</v>
      </c>
      <c r="E21" s="28">
        <v>57.288000000000004</v>
      </c>
      <c r="F21" s="28">
        <v>761.11200000000008</v>
      </c>
      <c r="J21" s="17" t="s">
        <v>270</v>
      </c>
    </row>
    <row r="22" spans="1:10 16384:16384" customFormat="1" x14ac:dyDescent="0.25">
      <c r="A22" s="14" t="s">
        <v>270</v>
      </c>
      <c r="B22" s="3">
        <v>49.4</v>
      </c>
      <c r="C22" s="27">
        <v>819</v>
      </c>
      <c r="D22" s="28">
        <v>631.9</v>
      </c>
      <c r="E22" s="28">
        <v>44.232999999999997</v>
      </c>
      <c r="F22" s="28">
        <v>587.66699999999992</v>
      </c>
      <c r="J22" s="14" t="s">
        <v>288</v>
      </c>
    </row>
    <row r="23" spans="1:10 16384:16384" customFormat="1" x14ac:dyDescent="0.25">
      <c r="A23" s="14" t="s">
        <v>288</v>
      </c>
      <c r="B23" s="3">
        <v>147.30000000000004</v>
      </c>
      <c r="C23" s="27">
        <v>2733</v>
      </c>
      <c r="D23" s="28">
        <v>2024.6</v>
      </c>
      <c r="E23" s="28">
        <v>141.72200000000004</v>
      </c>
      <c r="F23" s="28">
        <v>1882.8779999999999</v>
      </c>
      <c r="J23" s="17" t="s">
        <v>337</v>
      </c>
    </row>
    <row r="24" spans="1:10 16384:16384" x14ac:dyDescent="0.25">
      <c r="A24" s="14" t="s">
        <v>337</v>
      </c>
      <c r="B24" s="3">
        <v>69.599999999999994</v>
      </c>
      <c r="C24" s="27">
        <v>1148</v>
      </c>
      <c r="D24" s="28">
        <v>868.8</v>
      </c>
      <c r="E24" s="28">
        <v>60.816000000000003</v>
      </c>
      <c r="F24" s="28">
        <v>807.98399999999992</v>
      </c>
      <c r="J24" s="41" t="s">
        <v>351</v>
      </c>
      <c r="XFD24"/>
    </row>
    <row r="25" spans="1:10 16384:16384" x14ac:dyDescent="0.25">
      <c r="A25" s="14" t="s">
        <v>351</v>
      </c>
      <c r="B25" s="3">
        <v>142.40000000000003</v>
      </c>
      <c r="C25" s="27">
        <v>2540</v>
      </c>
      <c r="D25" s="28">
        <v>1809.4</v>
      </c>
      <c r="E25" s="28">
        <v>126.658</v>
      </c>
      <c r="F25" s="28">
        <v>1682.7420000000002</v>
      </c>
      <c r="J25" s="42" t="s">
        <v>397</v>
      </c>
      <c r="XFD25"/>
    </row>
    <row r="26" spans="1:10 16384:16384" x14ac:dyDescent="0.25">
      <c r="A26" s="14" t="s">
        <v>397</v>
      </c>
      <c r="B26" s="3">
        <v>157.20000000000002</v>
      </c>
      <c r="C26" s="27">
        <v>2924</v>
      </c>
      <c r="D26" s="28">
        <v>2113.3999999999996</v>
      </c>
      <c r="E26" s="28">
        <v>147.93800000000002</v>
      </c>
      <c r="F26" s="28">
        <v>1965.4620000000002</v>
      </c>
      <c r="XFD26"/>
    </row>
    <row r="27" spans="1:10 16384:16384" x14ac:dyDescent="0.25">
      <c r="A27" s="15" t="s">
        <v>441</v>
      </c>
      <c r="B27" s="6">
        <v>1438.4</v>
      </c>
      <c r="C27" s="29">
        <v>26736</v>
      </c>
      <c r="D27" s="31">
        <v>19486.199999999997</v>
      </c>
      <c r="E27" s="31">
        <v>1364.0340000000001</v>
      </c>
      <c r="F27" s="31">
        <v>18122.166000000005</v>
      </c>
      <c r="XFD27"/>
    </row>
  </sheetData>
  <mergeCells count="2732">
    <mergeCell ref="AW1:BB1"/>
    <mergeCell ref="BC1:BH1"/>
    <mergeCell ref="BI1:BN1"/>
    <mergeCell ref="BO1:BT1"/>
    <mergeCell ref="BU1:BZ1"/>
    <mergeCell ref="S1:X1"/>
    <mergeCell ref="Y1:AD1"/>
    <mergeCell ref="AE1:AJ1"/>
    <mergeCell ref="AK1:AP1"/>
    <mergeCell ref="AQ1:AV1"/>
    <mergeCell ref="A2:B2"/>
    <mergeCell ref="A3:B3"/>
    <mergeCell ref="A1:F1"/>
    <mergeCell ref="G1:L1"/>
    <mergeCell ref="M1:R1"/>
    <mergeCell ref="FM1:FR1"/>
    <mergeCell ref="FS1:FX1"/>
    <mergeCell ref="FY1:GD1"/>
    <mergeCell ref="GE1:GJ1"/>
    <mergeCell ref="GK1:GP1"/>
    <mergeCell ref="EI1:EN1"/>
    <mergeCell ref="EO1:ET1"/>
    <mergeCell ref="EU1:EZ1"/>
    <mergeCell ref="FA1:FF1"/>
    <mergeCell ref="FG1:FL1"/>
    <mergeCell ref="DE1:DJ1"/>
    <mergeCell ref="DK1:DP1"/>
    <mergeCell ref="DQ1:DV1"/>
    <mergeCell ref="DW1:EB1"/>
    <mergeCell ref="EC1:EH1"/>
    <mergeCell ref="CA1:CF1"/>
    <mergeCell ref="CG1:CL1"/>
    <mergeCell ref="CM1:CR1"/>
    <mergeCell ref="CS1:CX1"/>
    <mergeCell ref="CY1:DD1"/>
    <mergeCell ref="KC1:KH1"/>
    <mergeCell ref="KI1:KN1"/>
    <mergeCell ref="KO1:KT1"/>
    <mergeCell ref="KU1:KZ1"/>
    <mergeCell ref="LA1:LF1"/>
    <mergeCell ref="IY1:JD1"/>
    <mergeCell ref="JE1:JJ1"/>
    <mergeCell ref="JK1:JP1"/>
    <mergeCell ref="JQ1:JV1"/>
    <mergeCell ref="JW1:KB1"/>
    <mergeCell ref="HU1:HZ1"/>
    <mergeCell ref="IA1:IF1"/>
    <mergeCell ref="IG1:IL1"/>
    <mergeCell ref="IM1:IR1"/>
    <mergeCell ref="IS1:IX1"/>
    <mergeCell ref="GQ1:GV1"/>
    <mergeCell ref="GW1:HB1"/>
    <mergeCell ref="HC1:HH1"/>
    <mergeCell ref="HI1:HN1"/>
    <mergeCell ref="HO1:HT1"/>
    <mergeCell ref="OS1:OX1"/>
    <mergeCell ref="OY1:PD1"/>
    <mergeCell ref="PE1:PJ1"/>
    <mergeCell ref="PK1:PP1"/>
    <mergeCell ref="PQ1:PV1"/>
    <mergeCell ref="NO1:NT1"/>
    <mergeCell ref="NU1:NZ1"/>
    <mergeCell ref="OA1:OF1"/>
    <mergeCell ref="OG1:OL1"/>
    <mergeCell ref="OM1:OR1"/>
    <mergeCell ref="MK1:MP1"/>
    <mergeCell ref="MQ1:MV1"/>
    <mergeCell ref="MW1:NB1"/>
    <mergeCell ref="NC1:NH1"/>
    <mergeCell ref="NI1:NN1"/>
    <mergeCell ref="LG1:LL1"/>
    <mergeCell ref="LM1:LR1"/>
    <mergeCell ref="LS1:LX1"/>
    <mergeCell ref="LY1:MD1"/>
    <mergeCell ref="ME1:MJ1"/>
    <mergeCell ref="TI1:TN1"/>
    <mergeCell ref="TO1:TT1"/>
    <mergeCell ref="TU1:TZ1"/>
    <mergeCell ref="UA1:UF1"/>
    <mergeCell ref="UG1:UL1"/>
    <mergeCell ref="SE1:SJ1"/>
    <mergeCell ref="SK1:SP1"/>
    <mergeCell ref="SQ1:SV1"/>
    <mergeCell ref="SW1:TB1"/>
    <mergeCell ref="TC1:TH1"/>
    <mergeCell ref="RA1:RF1"/>
    <mergeCell ref="RG1:RL1"/>
    <mergeCell ref="RM1:RR1"/>
    <mergeCell ref="RS1:RX1"/>
    <mergeCell ref="RY1:SD1"/>
    <mergeCell ref="PW1:QB1"/>
    <mergeCell ref="QC1:QH1"/>
    <mergeCell ref="QI1:QN1"/>
    <mergeCell ref="QO1:QT1"/>
    <mergeCell ref="QU1:QZ1"/>
    <mergeCell ref="XY1:YD1"/>
    <mergeCell ref="YE1:YJ1"/>
    <mergeCell ref="YK1:YP1"/>
    <mergeCell ref="YQ1:YV1"/>
    <mergeCell ref="YW1:ZB1"/>
    <mergeCell ref="WU1:WZ1"/>
    <mergeCell ref="XA1:XF1"/>
    <mergeCell ref="XG1:XL1"/>
    <mergeCell ref="XM1:XR1"/>
    <mergeCell ref="XS1:XX1"/>
    <mergeCell ref="VQ1:VV1"/>
    <mergeCell ref="VW1:WB1"/>
    <mergeCell ref="WC1:WH1"/>
    <mergeCell ref="WI1:WN1"/>
    <mergeCell ref="WO1:WT1"/>
    <mergeCell ref="UM1:UR1"/>
    <mergeCell ref="US1:UX1"/>
    <mergeCell ref="UY1:VD1"/>
    <mergeCell ref="VE1:VJ1"/>
    <mergeCell ref="VK1:VP1"/>
    <mergeCell ref="ACO1:ACT1"/>
    <mergeCell ref="ACU1:ACZ1"/>
    <mergeCell ref="ADA1:ADF1"/>
    <mergeCell ref="ADG1:ADL1"/>
    <mergeCell ref="ADM1:ADR1"/>
    <mergeCell ref="ABK1:ABP1"/>
    <mergeCell ref="ABQ1:ABV1"/>
    <mergeCell ref="ABW1:ACB1"/>
    <mergeCell ref="ACC1:ACH1"/>
    <mergeCell ref="ACI1:ACN1"/>
    <mergeCell ref="AAG1:AAL1"/>
    <mergeCell ref="AAM1:AAR1"/>
    <mergeCell ref="AAS1:AAX1"/>
    <mergeCell ref="AAY1:ABD1"/>
    <mergeCell ref="ABE1:ABJ1"/>
    <mergeCell ref="ZC1:ZH1"/>
    <mergeCell ref="ZI1:ZN1"/>
    <mergeCell ref="ZO1:ZT1"/>
    <mergeCell ref="ZU1:ZZ1"/>
    <mergeCell ref="AAA1:AAF1"/>
    <mergeCell ref="AHE1:AHJ1"/>
    <mergeCell ref="AHK1:AHP1"/>
    <mergeCell ref="AHQ1:AHV1"/>
    <mergeCell ref="AHW1:AIB1"/>
    <mergeCell ref="AIC1:AIH1"/>
    <mergeCell ref="AGA1:AGF1"/>
    <mergeCell ref="AGG1:AGL1"/>
    <mergeCell ref="AGM1:AGR1"/>
    <mergeCell ref="AGS1:AGX1"/>
    <mergeCell ref="AGY1:AHD1"/>
    <mergeCell ref="AEW1:AFB1"/>
    <mergeCell ref="AFC1:AFH1"/>
    <mergeCell ref="AFI1:AFN1"/>
    <mergeCell ref="AFO1:AFT1"/>
    <mergeCell ref="AFU1:AFZ1"/>
    <mergeCell ref="ADS1:ADX1"/>
    <mergeCell ref="ADY1:AED1"/>
    <mergeCell ref="AEE1:AEJ1"/>
    <mergeCell ref="AEK1:AEP1"/>
    <mergeCell ref="AEQ1:AEV1"/>
    <mergeCell ref="ALU1:ALZ1"/>
    <mergeCell ref="AMA1:AMF1"/>
    <mergeCell ref="AMG1:AML1"/>
    <mergeCell ref="AMM1:AMR1"/>
    <mergeCell ref="AMS1:AMX1"/>
    <mergeCell ref="AKQ1:AKV1"/>
    <mergeCell ref="AKW1:ALB1"/>
    <mergeCell ref="ALC1:ALH1"/>
    <mergeCell ref="ALI1:ALN1"/>
    <mergeCell ref="ALO1:ALT1"/>
    <mergeCell ref="AJM1:AJR1"/>
    <mergeCell ref="AJS1:AJX1"/>
    <mergeCell ref="AJY1:AKD1"/>
    <mergeCell ref="AKE1:AKJ1"/>
    <mergeCell ref="AKK1:AKP1"/>
    <mergeCell ref="AII1:AIN1"/>
    <mergeCell ref="AIO1:AIT1"/>
    <mergeCell ref="AIU1:AIZ1"/>
    <mergeCell ref="AJA1:AJF1"/>
    <mergeCell ref="AJG1:AJL1"/>
    <mergeCell ref="AQK1:AQP1"/>
    <mergeCell ref="AQQ1:AQV1"/>
    <mergeCell ref="AQW1:ARB1"/>
    <mergeCell ref="ARC1:ARH1"/>
    <mergeCell ref="ARI1:ARN1"/>
    <mergeCell ref="APG1:APL1"/>
    <mergeCell ref="APM1:APR1"/>
    <mergeCell ref="APS1:APX1"/>
    <mergeCell ref="APY1:AQD1"/>
    <mergeCell ref="AQE1:AQJ1"/>
    <mergeCell ref="AOC1:AOH1"/>
    <mergeCell ref="AOI1:AON1"/>
    <mergeCell ref="AOO1:AOT1"/>
    <mergeCell ref="AOU1:AOZ1"/>
    <mergeCell ref="APA1:APF1"/>
    <mergeCell ref="AMY1:AND1"/>
    <mergeCell ref="ANE1:ANJ1"/>
    <mergeCell ref="ANK1:ANP1"/>
    <mergeCell ref="ANQ1:ANV1"/>
    <mergeCell ref="ANW1:AOB1"/>
    <mergeCell ref="AVA1:AVF1"/>
    <mergeCell ref="AVG1:AVL1"/>
    <mergeCell ref="AVM1:AVR1"/>
    <mergeCell ref="AVS1:AVX1"/>
    <mergeCell ref="AVY1:AWD1"/>
    <mergeCell ref="ATW1:AUB1"/>
    <mergeCell ref="AUC1:AUH1"/>
    <mergeCell ref="AUI1:AUN1"/>
    <mergeCell ref="AUO1:AUT1"/>
    <mergeCell ref="AUU1:AUZ1"/>
    <mergeCell ref="ASS1:ASX1"/>
    <mergeCell ref="ASY1:ATD1"/>
    <mergeCell ref="ATE1:ATJ1"/>
    <mergeCell ref="ATK1:ATP1"/>
    <mergeCell ref="ATQ1:ATV1"/>
    <mergeCell ref="ARO1:ART1"/>
    <mergeCell ref="ARU1:ARZ1"/>
    <mergeCell ref="ASA1:ASF1"/>
    <mergeCell ref="ASG1:ASL1"/>
    <mergeCell ref="ASM1:ASR1"/>
    <mergeCell ref="AZQ1:AZV1"/>
    <mergeCell ref="AZW1:BAB1"/>
    <mergeCell ref="BAC1:BAH1"/>
    <mergeCell ref="BAI1:BAN1"/>
    <mergeCell ref="BAO1:BAT1"/>
    <mergeCell ref="AYM1:AYR1"/>
    <mergeCell ref="AYS1:AYX1"/>
    <mergeCell ref="AYY1:AZD1"/>
    <mergeCell ref="AZE1:AZJ1"/>
    <mergeCell ref="AZK1:AZP1"/>
    <mergeCell ref="AXI1:AXN1"/>
    <mergeCell ref="AXO1:AXT1"/>
    <mergeCell ref="AXU1:AXZ1"/>
    <mergeCell ref="AYA1:AYF1"/>
    <mergeCell ref="AYG1:AYL1"/>
    <mergeCell ref="AWE1:AWJ1"/>
    <mergeCell ref="AWK1:AWP1"/>
    <mergeCell ref="AWQ1:AWV1"/>
    <mergeCell ref="AWW1:AXB1"/>
    <mergeCell ref="AXC1:AXH1"/>
    <mergeCell ref="BEG1:BEL1"/>
    <mergeCell ref="BEM1:BER1"/>
    <mergeCell ref="BES1:BEX1"/>
    <mergeCell ref="BEY1:BFD1"/>
    <mergeCell ref="BFE1:BFJ1"/>
    <mergeCell ref="BDC1:BDH1"/>
    <mergeCell ref="BDI1:BDN1"/>
    <mergeCell ref="BDO1:BDT1"/>
    <mergeCell ref="BDU1:BDZ1"/>
    <mergeCell ref="BEA1:BEF1"/>
    <mergeCell ref="BBY1:BCD1"/>
    <mergeCell ref="BCE1:BCJ1"/>
    <mergeCell ref="BCK1:BCP1"/>
    <mergeCell ref="BCQ1:BCV1"/>
    <mergeCell ref="BCW1:BDB1"/>
    <mergeCell ref="BAU1:BAZ1"/>
    <mergeCell ref="BBA1:BBF1"/>
    <mergeCell ref="BBG1:BBL1"/>
    <mergeCell ref="BBM1:BBR1"/>
    <mergeCell ref="BBS1:BBX1"/>
    <mergeCell ref="BIW1:BJB1"/>
    <mergeCell ref="BJC1:BJH1"/>
    <mergeCell ref="BJI1:BJN1"/>
    <mergeCell ref="BJO1:BJT1"/>
    <mergeCell ref="BJU1:BJZ1"/>
    <mergeCell ref="BHS1:BHX1"/>
    <mergeCell ref="BHY1:BID1"/>
    <mergeCell ref="BIE1:BIJ1"/>
    <mergeCell ref="BIK1:BIP1"/>
    <mergeCell ref="BIQ1:BIV1"/>
    <mergeCell ref="BGO1:BGT1"/>
    <mergeCell ref="BGU1:BGZ1"/>
    <mergeCell ref="BHA1:BHF1"/>
    <mergeCell ref="BHG1:BHL1"/>
    <mergeCell ref="BHM1:BHR1"/>
    <mergeCell ref="BFK1:BFP1"/>
    <mergeCell ref="BFQ1:BFV1"/>
    <mergeCell ref="BFW1:BGB1"/>
    <mergeCell ref="BGC1:BGH1"/>
    <mergeCell ref="BGI1:BGN1"/>
    <mergeCell ref="BNM1:BNR1"/>
    <mergeCell ref="BNS1:BNX1"/>
    <mergeCell ref="BNY1:BOD1"/>
    <mergeCell ref="BOE1:BOJ1"/>
    <mergeCell ref="BOK1:BOP1"/>
    <mergeCell ref="BMI1:BMN1"/>
    <mergeCell ref="BMO1:BMT1"/>
    <mergeCell ref="BMU1:BMZ1"/>
    <mergeCell ref="BNA1:BNF1"/>
    <mergeCell ref="BNG1:BNL1"/>
    <mergeCell ref="BLE1:BLJ1"/>
    <mergeCell ref="BLK1:BLP1"/>
    <mergeCell ref="BLQ1:BLV1"/>
    <mergeCell ref="BLW1:BMB1"/>
    <mergeCell ref="BMC1:BMH1"/>
    <mergeCell ref="BKA1:BKF1"/>
    <mergeCell ref="BKG1:BKL1"/>
    <mergeCell ref="BKM1:BKR1"/>
    <mergeCell ref="BKS1:BKX1"/>
    <mergeCell ref="BKY1:BLD1"/>
    <mergeCell ref="BSC1:BSH1"/>
    <mergeCell ref="BSI1:BSN1"/>
    <mergeCell ref="BSO1:BST1"/>
    <mergeCell ref="BSU1:BSZ1"/>
    <mergeCell ref="BTA1:BTF1"/>
    <mergeCell ref="BQY1:BRD1"/>
    <mergeCell ref="BRE1:BRJ1"/>
    <mergeCell ref="BRK1:BRP1"/>
    <mergeCell ref="BRQ1:BRV1"/>
    <mergeCell ref="BRW1:BSB1"/>
    <mergeCell ref="BPU1:BPZ1"/>
    <mergeCell ref="BQA1:BQF1"/>
    <mergeCell ref="BQG1:BQL1"/>
    <mergeCell ref="BQM1:BQR1"/>
    <mergeCell ref="BQS1:BQX1"/>
    <mergeCell ref="BOQ1:BOV1"/>
    <mergeCell ref="BOW1:BPB1"/>
    <mergeCell ref="BPC1:BPH1"/>
    <mergeCell ref="BPI1:BPN1"/>
    <mergeCell ref="BPO1:BPT1"/>
    <mergeCell ref="BWS1:BWX1"/>
    <mergeCell ref="BWY1:BXD1"/>
    <mergeCell ref="BXE1:BXJ1"/>
    <mergeCell ref="BXK1:BXP1"/>
    <mergeCell ref="BXQ1:BXV1"/>
    <mergeCell ref="BVO1:BVT1"/>
    <mergeCell ref="BVU1:BVZ1"/>
    <mergeCell ref="BWA1:BWF1"/>
    <mergeCell ref="BWG1:BWL1"/>
    <mergeCell ref="BWM1:BWR1"/>
    <mergeCell ref="BUK1:BUP1"/>
    <mergeCell ref="BUQ1:BUV1"/>
    <mergeCell ref="BUW1:BVB1"/>
    <mergeCell ref="BVC1:BVH1"/>
    <mergeCell ref="BVI1:BVN1"/>
    <mergeCell ref="BTG1:BTL1"/>
    <mergeCell ref="BTM1:BTR1"/>
    <mergeCell ref="BTS1:BTX1"/>
    <mergeCell ref="BTY1:BUD1"/>
    <mergeCell ref="BUE1:BUJ1"/>
    <mergeCell ref="CBI1:CBN1"/>
    <mergeCell ref="CBO1:CBT1"/>
    <mergeCell ref="CBU1:CBZ1"/>
    <mergeCell ref="CCA1:CCF1"/>
    <mergeCell ref="CCG1:CCL1"/>
    <mergeCell ref="CAE1:CAJ1"/>
    <mergeCell ref="CAK1:CAP1"/>
    <mergeCell ref="CAQ1:CAV1"/>
    <mergeCell ref="CAW1:CBB1"/>
    <mergeCell ref="CBC1:CBH1"/>
    <mergeCell ref="BZA1:BZF1"/>
    <mergeCell ref="BZG1:BZL1"/>
    <mergeCell ref="BZM1:BZR1"/>
    <mergeCell ref="BZS1:BZX1"/>
    <mergeCell ref="BZY1:CAD1"/>
    <mergeCell ref="BXW1:BYB1"/>
    <mergeCell ref="BYC1:BYH1"/>
    <mergeCell ref="BYI1:BYN1"/>
    <mergeCell ref="BYO1:BYT1"/>
    <mergeCell ref="BYU1:BYZ1"/>
    <mergeCell ref="CFY1:CGD1"/>
    <mergeCell ref="CGE1:CGJ1"/>
    <mergeCell ref="CGK1:CGP1"/>
    <mergeCell ref="CGQ1:CGV1"/>
    <mergeCell ref="CGW1:CHB1"/>
    <mergeCell ref="CEU1:CEZ1"/>
    <mergeCell ref="CFA1:CFF1"/>
    <mergeCell ref="CFG1:CFL1"/>
    <mergeCell ref="CFM1:CFR1"/>
    <mergeCell ref="CFS1:CFX1"/>
    <mergeCell ref="CDQ1:CDV1"/>
    <mergeCell ref="CDW1:CEB1"/>
    <mergeCell ref="CEC1:CEH1"/>
    <mergeCell ref="CEI1:CEN1"/>
    <mergeCell ref="CEO1:CET1"/>
    <mergeCell ref="CCM1:CCR1"/>
    <mergeCell ref="CCS1:CCX1"/>
    <mergeCell ref="CCY1:CDD1"/>
    <mergeCell ref="CDE1:CDJ1"/>
    <mergeCell ref="CDK1:CDP1"/>
    <mergeCell ref="CKO1:CKT1"/>
    <mergeCell ref="CKU1:CKZ1"/>
    <mergeCell ref="CLA1:CLF1"/>
    <mergeCell ref="CLG1:CLL1"/>
    <mergeCell ref="CLM1:CLR1"/>
    <mergeCell ref="CJK1:CJP1"/>
    <mergeCell ref="CJQ1:CJV1"/>
    <mergeCell ref="CJW1:CKB1"/>
    <mergeCell ref="CKC1:CKH1"/>
    <mergeCell ref="CKI1:CKN1"/>
    <mergeCell ref="CIG1:CIL1"/>
    <mergeCell ref="CIM1:CIR1"/>
    <mergeCell ref="CIS1:CIX1"/>
    <mergeCell ref="CIY1:CJD1"/>
    <mergeCell ref="CJE1:CJJ1"/>
    <mergeCell ref="CHC1:CHH1"/>
    <mergeCell ref="CHI1:CHN1"/>
    <mergeCell ref="CHO1:CHT1"/>
    <mergeCell ref="CHU1:CHZ1"/>
    <mergeCell ref="CIA1:CIF1"/>
    <mergeCell ref="CPE1:CPJ1"/>
    <mergeCell ref="CPK1:CPP1"/>
    <mergeCell ref="CPQ1:CPV1"/>
    <mergeCell ref="CPW1:CQB1"/>
    <mergeCell ref="CQC1:CQH1"/>
    <mergeCell ref="COA1:COF1"/>
    <mergeCell ref="COG1:COL1"/>
    <mergeCell ref="COM1:COR1"/>
    <mergeCell ref="COS1:COX1"/>
    <mergeCell ref="COY1:CPD1"/>
    <mergeCell ref="CMW1:CNB1"/>
    <mergeCell ref="CNC1:CNH1"/>
    <mergeCell ref="CNI1:CNN1"/>
    <mergeCell ref="CNO1:CNT1"/>
    <mergeCell ref="CNU1:CNZ1"/>
    <mergeCell ref="CLS1:CLX1"/>
    <mergeCell ref="CLY1:CMD1"/>
    <mergeCell ref="CME1:CMJ1"/>
    <mergeCell ref="CMK1:CMP1"/>
    <mergeCell ref="CMQ1:CMV1"/>
    <mergeCell ref="CTU1:CTZ1"/>
    <mergeCell ref="CUA1:CUF1"/>
    <mergeCell ref="CUG1:CUL1"/>
    <mergeCell ref="CUM1:CUR1"/>
    <mergeCell ref="CUS1:CUX1"/>
    <mergeCell ref="CSQ1:CSV1"/>
    <mergeCell ref="CSW1:CTB1"/>
    <mergeCell ref="CTC1:CTH1"/>
    <mergeCell ref="CTI1:CTN1"/>
    <mergeCell ref="CTO1:CTT1"/>
    <mergeCell ref="CRM1:CRR1"/>
    <mergeCell ref="CRS1:CRX1"/>
    <mergeCell ref="CRY1:CSD1"/>
    <mergeCell ref="CSE1:CSJ1"/>
    <mergeCell ref="CSK1:CSP1"/>
    <mergeCell ref="CQI1:CQN1"/>
    <mergeCell ref="CQO1:CQT1"/>
    <mergeCell ref="CQU1:CQZ1"/>
    <mergeCell ref="CRA1:CRF1"/>
    <mergeCell ref="CRG1:CRL1"/>
    <mergeCell ref="CYK1:CYP1"/>
    <mergeCell ref="CYQ1:CYV1"/>
    <mergeCell ref="CYW1:CZB1"/>
    <mergeCell ref="CZC1:CZH1"/>
    <mergeCell ref="CZI1:CZN1"/>
    <mergeCell ref="CXG1:CXL1"/>
    <mergeCell ref="CXM1:CXR1"/>
    <mergeCell ref="CXS1:CXX1"/>
    <mergeCell ref="CXY1:CYD1"/>
    <mergeCell ref="CYE1:CYJ1"/>
    <mergeCell ref="CWC1:CWH1"/>
    <mergeCell ref="CWI1:CWN1"/>
    <mergeCell ref="CWO1:CWT1"/>
    <mergeCell ref="CWU1:CWZ1"/>
    <mergeCell ref="CXA1:CXF1"/>
    <mergeCell ref="CUY1:CVD1"/>
    <mergeCell ref="CVE1:CVJ1"/>
    <mergeCell ref="CVK1:CVP1"/>
    <mergeCell ref="CVQ1:CVV1"/>
    <mergeCell ref="CVW1:CWB1"/>
    <mergeCell ref="DDA1:DDF1"/>
    <mergeCell ref="DDG1:DDL1"/>
    <mergeCell ref="DDM1:DDR1"/>
    <mergeCell ref="DDS1:DDX1"/>
    <mergeCell ref="DDY1:DED1"/>
    <mergeCell ref="DBW1:DCB1"/>
    <mergeCell ref="DCC1:DCH1"/>
    <mergeCell ref="DCI1:DCN1"/>
    <mergeCell ref="DCO1:DCT1"/>
    <mergeCell ref="DCU1:DCZ1"/>
    <mergeCell ref="DAS1:DAX1"/>
    <mergeCell ref="DAY1:DBD1"/>
    <mergeCell ref="DBE1:DBJ1"/>
    <mergeCell ref="DBK1:DBP1"/>
    <mergeCell ref="DBQ1:DBV1"/>
    <mergeCell ref="CZO1:CZT1"/>
    <mergeCell ref="CZU1:CZZ1"/>
    <mergeCell ref="DAA1:DAF1"/>
    <mergeCell ref="DAG1:DAL1"/>
    <mergeCell ref="DAM1:DAR1"/>
    <mergeCell ref="DHQ1:DHV1"/>
    <mergeCell ref="DHW1:DIB1"/>
    <mergeCell ref="DIC1:DIH1"/>
    <mergeCell ref="DII1:DIN1"/>
    <mergeCell ref="DIO1:DIT1"/>
    <mergeCell ref="DGM1:DGR1"/>
    <mergeCell ref="DGS1:DGX1"/>
    <mergeCell ref="DGY1:DHD1"/>
    <mergeCell ref="DHE1:DHJ1"/>
    <mergeCell ref="DHK1:DHP1"/>
    <mergeCell ref="DFI1:DFN1"/>
    <mergeCell ref="DFO1:DFT1"/>
    <mergeCell ref="DFU1:DFZ1"/>
    <mergeCell ref="DGA1:DGF1"/>
    <mergeCell ref="DGG1:DGL1"/>
    <mergeCell ref="DEE1:DEJ1"/>
    <mergeCell ref="DEK1:DEP1"/>
    <mergeCell ref="DEQ1:DEV1"/>
    <mergeCell ref="DEW1:DFB1"/>
    <mergeCell ref="DFC1:DFH1"/>
    <mergeCell ref="DMG1:DML1"/>
    <mergeCell ref="DMM1:DMR1"/>
    <mergeCell ref="DMS1:DMX1"/>
    <mergeCell ref="DMY1:DND1"/>
    <mergeCell ref="DNE1:DNJ1"/>
    <mergeCell ref="DLC1:DLH1"/>
    <mergeCell ref="DLI1:DLN1"/>
    <mergeCell ref="DLO1:DLT1"/>
    <mergeCell ref="DLU1:DLZ1"/>
    <mergeCell ref="DMA1:DMF1"/>
    <mergeCell ref="DJY1:DKD1"/>
    <mergeCell ref="DKE1:DKJ1"/>
    <mergeCell ref="DKK1:DKP1"/>
    <mergeCell ref="DKQ1:DKV1"/>
    <mergeCell ref="DKW1:DLB1"/>
    <mergeCell ref="DIU1:DIZ1"/>
    <mergeCell ref="DJA1:DJF1"/>
    <mergeCell ref="DJG1:DJL1"/>
    <mergeCell ref="DJM1:DJR1"/>
    <mergeCell ref="DJS1:DJX1"/>
    <mergeCell ref="DQW1:DRB1"/>
    <mergeCell ref="DRC1:DRH1"/>
    <mergeCell ref="DRI1:DRN1"/>
    <mergeCell ref="DRO1:DRT1"/>
    <mergeCell ref="DRU1:DRZ1"/>
    <mergeCell ref="DPS1:DPX1"/>
    <mergeCell ref="DPY1:DQD1"/>
    <mergeCell ref="DQE1:DQJ1"/>
    <mergeCell ref="DQK1:DQP1"/>
    <mergeCell ref="DQQ1:DQV1"/>
    <mergeCell ref="DOO1:DOT1"/>
    <mergeCell ref="DOU1:DOZ1"/>
    <mergeCell ref="DPA1:DPF1"/>
    <mergeCell ref="DPG1:DPL1"/>
    <mergeCell ref="DPM1:DPR1"/>
    <mergeCell ref="DNK1:DNP1"/>
    <mergeCell ref="DNQ1:DNV1"/>
    <mergeCell ref="DNW1:DOB1"/>
    <mergeCell ref="DOC1:DOH1"/>
    <mergeCell ref="DOI1:DON1"/>
    <mergeCell ref="DVM1:DVR1"/>
    <mergeCell ref="DVS1:DVX1"/>
    <mergeCell ref="DVY1:DWD1"/>
    <mergeCell ref="DWE1:DWJ1"/>
    <mergeCell ref="DWK1:DWP1"/>
    <mergeCell ref="DUI1:DUN1"/>
    <mergeCell ref="DUO1:DUT1"/>
    <mergeCell ref="DUU1:DUZ1"/>
    <mergeCell ref="DVA1:DVF1"/>
    <mergeCell ref="DVG1:DVL1"/>
    <mergeCell ref="DTE1:DTJ1"/>
    <mergeCell ref="DTK1:DTP1"/>
    <mergeCell ref="DTQ1:DTV1"/>
    <mergeCell ref="DTW1:DUB1"/>
    <mergeCell ref="DUC1:DUH1"/>
    <mergeCell ref="DSA1:DSF1"/>
    <mergeCell ref="DSG1:DSL1"/>
    <mergeCell ref="DSM1:DSR1"/>
    <mergeCell ref="DSS1:DSX1"/>
    <mergeCell ref="DSY1:DTD1"/>
    <mergeCell ref="EAC1:EAH1"/>
    <mergeCell ref="EAI1:EAN1"/>
    <mergeCell ref="EAO1:EAT1"/>
    <mergeCell ref="EAU1:EAZ1"/>
    <mergeCell ref="EBA1:EBF1"/>
    <mergeCell ref="DYY1:DZD1"/>
    <mergeCell ref="DZE1:DZJ1"/>
    <mergeCell ref="DZK1:DZP1"/>
    <mergeCell ref="DZQ1:DZV1"/>
    <mergeCell ref="DZW1:EAB1"/>
    <mergeCell ref="DXU1:DXZ1"/>
    <mergeCell ref="DYA1:DYF1"/>
    <mergeCell ref="DYG1:DYL1"/>
    <mergeCell ref="DYM1:DYR1"/>
    <mergeCell ref="DYS1:DYX1"/>
    <mergeCell ref="DWQ1:DWV1"/>
    <mergeCell ref="DWW1:DXB1"/>
    <mergeCell ref="DXC1:DXH1"/>
    <mergeCell ref="DXI1:DXN1"/>
    <mergeCell ref="DXO1:DXT1"/>
    <mergeCell ref="EES1:EEX1"/>
    <mergeCell ref="EEY1:EFD1"/>
    <mergeCell ref="EFE1:EFJ1"/>
    <mergeCell ref="EFK1:EFP1"/>
    <mergeCell ref="EFQ1:EFV1"/>
    <mergeCell ref="EDO1:EDT1"/>
    <mergeCell ref="EDU1:EDZ1"/>
    <mergeCell ref="EEA1:EEF1"/>
    <mergeCell ref="EEG1:EEL1"/>
    <mergeCell ref="EEM1:EER1"/>
    <mergeCell ref="ECK1:ECP1"/>
    <mergeCell ref="ECQ1:ECV1"/>
    <mergeCell ref="ECW1:EDB1"/>
    <mergeCell ref="EDC1:EDH1"/>
    <mergeCell ref="EDI1:EDN1"/>
    <mergeCell ref="EBG1:EBL1"/>
    <mergeCell ref="EBM1:EBR1"/>
    <mergeCell ref="EBS1:EBX1"/>
    <mergeCell ref="EBY1:ECD1"/>
    <mergeCell ref="ECE1:ECJ1"/>
    <mergeCell ref="EJI1:EJN1"/>
    <mergeCell ref="EJO1:EJT1"/>
    <mergeCell ref="EJU1:EJZ1"/>
    <mergeCell ref="EKA1:EKF1"/>
    <mergeCell ref="EKG1:EKL1"/>
    <mergeCell ref="EIE1:EIJ1"/>
    <mergeCell ref="EIK1:EIP1"/>
    <mergeCell ref="EIQ1:EIV1"/>
    <mergeCell ref="EIW1:EJB1"/>
    <mergeCell ref="EJC1:EJH1"/>
    <mergeCell ref="EHA1:EHF1"/>
    <mergeCell ref="EHG1:EHL1"/>
    <mergeCell ref="EHM1:EHR1"/>
    <mergeCell ref="EHS1:EHX1"/>
    <mergeCell ref="EHY1:EID1"/>
    <mergeCell ref="EFW1:EGB1"/>
    <mergeCell ref="EGC1:EGH1"/>
    <mergeCell ref="EGI1:EGN1"/>
    <mergeCell ref="EGO1:EGT1"/>
    <mergeCell ref="EGU1:EGZ1"/>
    <mergeCell ref="ENY1:EOD1"/>
    <mergeCell ref="EOE1:EOJ1"/>
    <mergeCell ref="EOK1:EOP1"/>
    <mergeCell ref="EOQ1:EOV1"/>
    <mergeCell ref="EOW1:EPB1"/>
    <mergeCell ref="EMU1:EMZ1"/>
    <mergeCell ref="ENA1:ENF1"/>
    <mergeCell ref="ENG1:ENL1"/>
    <mergeCell ref="ENM1:ENR1"/>
    <mergeCell ref="ENS1:ENX1"/>
    <mergeCell ref="ELQ1:ELV1"/>
    <mergeCell ref="ELW1:EMB1"/>
    <mergeCell ref="EMC1:EMH1"/>
    <mergeCell ref="EMI1:EMN1"/>
    <mergeCell ref="EMO1:EMT1"/>
    <mergeCell ref="EKM1:EKR1"/>
    <mergeCell ref="EKS1:EKX1"/>
    <mergeCell ref="EKY1:ELD1"/>
    <mergeCell ref="ELE1:ELJ1"/>
    <mergeCell ref="ELK1:ELP1"/>
    <mergeCell ref="ESO1:EST1"/>
    <mergeCell ref="ESU1:ESZ1"/>
    <mergeCell ref="ETA1:ETF1"/>
    <mergeCell ref="ETG1:ETL1"/>
    <mergeCell ref="ETM1:ETR1"/>
    <mergeCell ref="ERK1:ERP1"/>
    <mergeCell ref="ERQ1:ERV1"/>
    <mergeCell ref="ERW1:ESB1"/>
    <mergeCell ref="ESC1:ESH1"/>
    <mergeCell ref="ESI1:ESN1"/>
    <mergeCell ref="EQG1:EQL1"/>
    <mergeCell ref="EQM1:EQR1"/>
    <mergeCell ref="EQS1:EQX1"/>
    <mergeCell ref="EQY1:ERD1"/>
    <mergeCell ref="ERE1:ERJ1"/>
    <mergeCell ref="EPC1:EPH1"/>
    <mergeCell ref="EPI1:EPN1"/>
    <mergeCell ref="EPO1:EPT1"/>
    <mergeCell ref="EPU1:EPZ1"/>
    <mergeCell ref="EQA1:EQF1"/>
    <mergeCell ref="EXE1:EXJ1"/>
    <mergeCell ref="EXK1:EXP1"/>
    <mergeCell ref="EXQ1:EXV1"/>
    <mergeCell ref="EXW1:EYB1"/>
    <mergeCell ref="EYC1:EYH1"/>
    <mergeCell ref="EWA1:EWF1"/>
    <mergeCell ref="EWG1:EWL1"/>
    <mergeCell ref="EWM1:EWR1"/>
    <mergeCell ref="EWS1:EWX1"/>
    <mergeCell ref="EWY1:EXD1"/>
    <mergeCell ref="EUW1:EVB1"/>
    <mergeCell ref="EVC1:EVH1"/>
    <mergeCell ref="EVI1:EVN1"/>
    <mergeCell ref="EVO1:EVT1"/>
    <mergeCell ref="EVU1:EVZ1"/>
    <mergeCell ref="ETS1:ETX1"/>
    <mergeCell ref="ETY1:EUD1"/>
    <mergeCell ref="EUE1:EUJ1"/>
    <mergeCell ref="EUK1:EUP1"/>
    <mergeCell ref="EUQ1:EUV1"/>
    <mergeCell ref="FBU1:FBZ1"/>
    <mergeCell ref="FCA1:FCF1"/>
    <mergeCell ref="FCG1:FCL1"/>
    <mergeCell ref="FCM1:FCR1"/>
    <mergeCell ref="FCS1:FCX1"/>
    <mergeCell ref="FAQ1:FAV1"/>
    <mergeCell ref="FAW1:FBB1"/>
    <mergeCell ref="FBC1:FBH1"/>
    <mergeCell ref="FBI1:FBN1"/>
    <mergeCell ref="FBO1:FBT1"/>
    <mergeCell ref="EZM1:EZR1"/>
    <mergeCell ref="EZS1:EZX1"/>
    <mergeCell ref="EZY1:FAD1"/>
    <mergeCell ref="FAE1:FAJ1"/>
    <mergeCell ref="FAK1:FAP1"/>
    <mergeCell ref="EYI1:EYN1"/>
    <mergeCell ref="EYO1:EYT1"/>
    <mergeCell ref="EYU1:EYZ1"/>
    <mergeCell ref="EZA1:EZF1"/>
    <mergeCell ref="EZG1:EZL1"/>
    <mergeCell ref="FGK1:FGP1"/>
    <mergeCell ref="FGQ1:FGV1"/>
    <mergeCell ref="FGW1:FHB1"/>
    <mergeCell ref="FHC1:FHH1"/>
    <mergeCell ref="FHI1:FHN1"/>
    <mergeCell ref="FFG1:FFL1"/>
    <mergeCell ref="FFM1:FFR1"/>
    <mergeCell ref="FFS1:FFX1"/>
    <mergeCell ref="FFY1:FGD1"/>
    <mergeCell ref="FGE1:FGJ1"/>
    <mergeCell ref="FEC1:FEH1"/>
    <mergeCell ref="FEI1:FEN1"/>
    <mergeCell ref="FEO1:FET1"/>
    <mergeCell ref="FEU1:FEZ1"/>
    <mergeCell ref="FFA1:FFF1"/>
    <mergeCell ref="FCY1:FDD1"/>
    <mergeCell ref="FDE1:FDJ1"/>
    <mergeCell ref="FDK1:FDP1"/>
    <mergeCell ref="FDQ1:FDV1"/>
    <mergeCell ref="FDW1:FEB1"/>
    <mergeCell ref="FLA1:FLF1"/>
    <mergeCell ref="FLG1:FLL1"/>
    <mergeCell ref="FLM1:FLR1"/>
    <mergeCell ref="FLS1:FLX1"/>
    <mergeCell ref="FLY1:FMD1"/>
    <mergeCell ref="FJW1:FKB1"/>
    <mergeCell ref="FKC1:FKH1"/>
    <mergeCell ref="FKI1:FKN1"/>
    <mergeCell ref="FKO1:FKT1"/>
    <mergeCell ref="FKU1:FKZ1"/>
    <mergeCell ref="FIS1:FIX1"/>
    <mergeCell ref="FIY1:FJD1"/>
    <mergeCell ref="FJE1:FJJ1"/>
    <mergeCell ref="FJK1:FJP1"/>
    <mergeCell ref="FJQ1:FJV1"/>
    <mergeCell ref="FHO1:FHT1"/>
    <mergeCell ref="FHU1:FHZ1"/>
    <mergeCell ref="FIA1:FIF1"/>
    <mergeCell ref="FIG1:FIL1"/>
    <mergeCell ref="FIM1:FIR1"/>
    <mergeCell ref="FPQ1:FPV1"/>
    <mergeCell ref="FPW1:FQB1"/>
    <mergeCell ref="FQC1:FQH1"/>
    <mergeCell ref="FQI1:FQN1"/>
    <mergeCell ref="FQO1:FQT1"/>
    <mergeCell ref="FOM1:FOR1"/>
    <mergeCell ref="FOS1:FOX1"/>
    <mergeCell ref="FOY1:FPD1"/>
    <mergeCell ref="FPE1:FPJ1"/>
    <mergeCell ref="FPK1:FPP1"/>
    <mergeCell ref="FNI1:FNN1"/>
    <mergeCell ref="FNO1:FNT1"/>
    <mergeCell ref="FNU1:FNZ1"/>
    <mergeCell ref="FOA1:FOF1"/>
    <mergeCell ref="FOG1:FOL1"/>
    <mergeCell ref="FME1:FMJ1"/>
    <mergeCell ref="FMK1:FMP1"/>
    <mergeCell ref="FMQ1:FMV1"/>
    <mergeCell ref="FMW1:FNB1"/>
    <mergeCell ref="FNC1:FNH1"/>
    <mergeCell ref="FUG1:FUL1"/>
    <mergeCell ref="FUM1:FUR1"/>
    <mergeCell ref="FUS1:FUX1"/>
    <mergeCell ref="FUY1:FVD1"/>
    <mergeCell ref="FVE1:FVJ1"/>
    <mergeCell ref="FTC1:FTH1"/>
    <mergeCell ref="FTI1:FTN1"/>
    <mergeCell ref="FTO1:FTT1"/>
    <mergeCell ref="FTU1:FTZ1"/>
    <mergeCell ref="FUA1:FUF1"/>
    <mergeCell ref="FRY1:FSD1"/>
    <mergeCell ref="FSE1:FSJ1"/>
    <mergeCell ref="FSK1:FSP1"/>
    <mergeCell ref="FSQ1:FSV1"/>
    <mergeCell ref="FSW1:FTB1"/>
    <mergeCell ref="FQU1:FQZ1"/>
    <mergeCell ref="FRA1:FRF1"/>
    <mergeCell ref="FRG1:FRL1"/>
    <mergeCell ref="FRM1:FRR1"/>
    <mergeCell ref="FRS1:FRX1"/>
    <mergeCell ref="FYW1:FZB1"/>
    <mergeCell ref="FZC1:FZH1"/>
    <mergeCell ref="FZI1:FZN1"/>
    <mergeCell ref="FZO1:FZT1"/>
    <mergeCell ref="FZU1:FZZ1"/>
    <mergeCell ref="FXS1:FXX1"/>
    <mergeCell ref="FXY1:FYD1"/>
    <mergeCell ref="FYE1:FYJ1"/>
    <mergeCell ref="FYK1:FYP1"/>
    <mergeCell ref="FYQ1:FYV1"/>
    <mergeCell ref="FWO1:FWT1"/>
    <mergeCell ref="FWU1:FWZ1"/>
    <mergeCell ref="FXA1:FXF1"/>
    <mergeCell ref="FXG1:FXL1"/>
    <mergeCell ref="FXM1:FXR1"/>
    <mergeCell ref="FVK1:FVP1"/>
    <mergeCell ref="FVQ1:FVV1"/>
    <mergeCell ref="FVW1:FWB1"/>
    <mergeCell ref="FWC1:FWH1"/>
    <mergeCell ref="FWI1:FWN1"/>
    <mergeCell ref="GDM1:GDR1"/>
    <mergeCell ref="GDS1:GDX1"/>
    <mergeCell ref="GDY1:GED1"/>
    <mergeCell ref="GEE1:GEJ1"/>
    <mergeCell ref="GEK1:GEP1"/>
    <mergeCell ref="GCI1:GCN1"/>
    <mergeCell ref="GCO1:GCT1"/>
    <mergeCell ref="GCU1:GCZ1"/>
    <mergeCell ref="GDA1:GDF1"/>
    <mergeCell ref="GDG1:GDL1"/>
    <mergeCell ref="GBE1:GBJ1"/>
    <mergeCell ref="GBK1:GBP1"/>
    <mergeCell ref="GBQ1:GBV1"/>
    <mergeCell ref="GBW1:GCB1"/>
    <mergeCell ref="GCC1:GCH1"/>
    <mergeCell ref="GAA1:GAF1"/>
    <mergeCell ref="GAG1:GAL1"/>
    <mergeCell ref="GAM1:GAR1"/>
    <mergeCell ref="GAS1:GAX1"/>
    <mergeCell ref="GAY1:GBD1"/>
    <mergeCell ref="GIC1:GIH1"/>
    <mergeCell ref="GII1:GIN1"/>
    <mergeCell ref="GIO1:GIT1"/>
    <mergeCell ref="GIU1:GIZ1"/>
    <mergeCell ref="GJA1:GJF1"/>
    <mergeCell ref="GGY1:GHD1"/>
    <mergeCell ref="GHE1:GHJ1"/>
    <mergeCell ref="GHK1:GHP1"/>
    <mergeCell ref="GHQ1:GHV1"/>
    <mergeCell ref="GHW1:GIB1"/>
    <mergeCell ref="GFU1:GFZ1"/>
    <mergeCell ref="GGA1:GGF1"/>
    <mergeCell ref="GGG1:GGL1"/>
    <mergeCell ref="GGM1:GGR1"/>
    <mergeCell ref="GGS1:GGX1"/>
    <mergeCell ref="GEQ1:GEV1"/>
    <mergeCell ref="GEW1:GFB1"/>
    <mergeCell ref="GFC1:GFH1"/>
    <mergeCell ref="GFI1:GFN1"/>
    <mergeCell ref="GFO1:GFT1"/>
    <mergeCell ref="GMS1:GMX1"/>
    <mergeCell ref="GMY1:GND1"/>
    <mergeCell ref="GNE1:GNJ1"/>
    <mergeCell ref="GNK1:GNP1"/>
    <mergeCell ref="GNQ1:GNV1"/>
    <mergeCell ref="GLO1:GLT1"/>
    <mergeCell ref="GLU1:GLZ1"/>
    <mergeCell ref="GMA1:GMF1"/>
    <mergeCell ref="GMG1:GML1"/>
    <mergeCell ref="GMM1:GMR1"/>
    <mergeCell ref="GKK1:GKP1"/>
    <mergeCell ref="GKQ1:GKV1"/>
    <mergeCell ref="GKW1:GLB1"/>
    <mergeCell ref="GLC1:GLH1"/>
    <mergeCell ref="GLI1:GLN1"/>
    <mergeCell ref="GJG1:GJL1"/>
    <mergeCell ref="GJM1:GJR1"/>
    <mergeCell ref="GJS1:GJX1"/>
    <mergeCell ref="GJY1:GKD1"/>
    <mergeCell ref="GKE1:GKJ1"/>
    <mergeCell ref="GRI1:GRN1"/>
    <mergeCell ref="GRO1:GRT1"/>
    <mergeCell ref="GRU1:GRZ1"/>
    <mergeCell ref="GSA1:GSF1"/>
    <mergeCell ref="GSG1:GSL1"/>
    <mergeCell ref="GQE1:GQJ1"/>
    <mergeCell ref="GQK1:GQP1"/>
    <mergeCell ref="GQQ1:GQV1"/>
    <mergeCell ref="GQW1:GRB1"/>
    <mergeCell ref="GRC1:GRH1"/>
    <mergeCell ref="GPA1:GPF1"/>
    <mergeCell ref="GPG1:GPL1"/>
    <mergeCell ref="GPM1:GPR1"/>
    <mergeCell ref="GPS1:GPX1"/>
    <mergeCell ref="GPY1:GQD1"/>
    <mergeCell ref="GNW1:GOB1"/>
    <mergeCell ref="GOC1:GOH1"/>
    <mergeCell ref="GOI1:GON1"/>
    <mergeCell ref="GOO1:GOT1"/>
    <mergeCell ref="GOU1:GOZ1"/>
    <mergeCell ref="GVY1:GWD1"/>
    <mergeCell ref="GWE1:GWJ1"/>
    <mergeCell ref="GWK1:GWP1"/>
    <mergeCell ref="GWQ1:GWV1"/>
    <mergeCell ref="GWW1:GXB1"/>
    <mergeCell ref="GUU1:GUZ1"/>
    <mergeCell ref="GVA1:GVF1"/>
    <mergeCell ref="GVG1:GVL1"/>
    <mergeCell ref="GVM1:GVR1"/>
    <mergeCell ref="GVS1:GVX1"/>
    <mergeCell ref="GTQ1:GTV1"/>
    <mergeCell ref="GTW1:GUB1"/>
    <mergeCell ref="GUC1:GUH1"/>
    <mergeCell ref="GUI1:GUN1"/>
    <mergeCell ref="GUO1:GUT1"/>
    <mergeCell ref="GSM1:GSR1"/>
    <mergeCell ref="GSS1:GSX1"/>
    <mergeCell ref="GSY1:GTD1"/>
    <mergeCell ref="GTE1:GTJ1"/>
    <mergeCell ref="GTK1:GTP1"/>
    <mergeCell ref="HAO1:HAT1"/>
    <mergeCell ref="HAU1:HAZ1"/>
    <mergeCell ref="HBA1:HBF1"/>
    <mergeCell ref="HBG1:HBL1"/>
    <mergeCell ref="HBM1:HBR1"/>
    <mergeCell ref="GZK1:GZP1"/>
    <mergeCell ref="GZQ1:GZV1"/>
    <mergeCell ref="GZW1:HAB1"/>
    <mergeCell ref="HAC1:HAH1"/>
    <mergeCell ref="HAI1:HAN1"/>
    <mergeCell ref="GYG1:GYL1"/>
    <mergeCell ref="GYM1:GYR1"/>
    <mergeCell ref="GYS1:GYX1"/>
    <mergeCell ref="GYY1:GZD1"/>
    <mergeCell ref="GZE1:GZJ1"/>
    <mergeCell ref="GXC1:GXH1"/>
    <mergeCell ref="GXI1:GXN1"/>
    <mergeCell ref="GXO1:GXT1"/>
    <mergeCell ref="GXU1:GXZ1"/>
    <mergeCell ref="GYA1:GYF1"/>
    <mergeCell ref="HFE1:HFJ1"/>
    <mergeCell ref="HFK1:HFP1"/>
    <mergeCell ref="HFQ1:HFV1"/>
    <mergeCell ref="HFW1:HGB1"/>
    <mergeCell ref="HGC1:HGH1"/>
    <mergeCell ref="HEA1:HEF1"/>
    <mergeCell ref="HEG1:HEL1"/>
    <mergeCell ref="HEM1:HER1"/>
    <mergeCell ref="HES1:HEX1"/>
    <mergeCell ref="HEY1:HFD1"/>
    <mergeCell ref="HCW1:HDB1"/>
    <mergeCell ref="HDC1:HDH1"/>
    <mergeCell ref="HDI1:HDN1"/>
    <mergeCell ref="HDO1:HDT1"/>
    <mergeCell ref="HDU1:HDZ1"/>
    <mergeCell ref="HBS1:HBX1"/>
    <mergeCell ref="HBY1:HCD1"/>
    <mergeCell ref="HCE1:HCJ1"/>
    <mergeCell ref="HCK1:HCP1"/>
    <mergeCell ref="HCQ1:HCV1"/>
    <mergeCell ref="HJU1:HJZ1"/>
    <mergeCell ref="HKA1:HKF1"/>
    <mergeCell ref="HKG1:HKL1"/>
    <mergeCell ref="HKM1:HKR1"/>
    <mergeCell ref="HKS1:HKX1"/>
    <mergeCell ref="HIQ1:HIV1"/>
    <mergeCell ref="HIW1:HJB1"/>
    <mergeCell ref="HJC1:HJH1"/>
    <mergeCell ref="HJI1:HJN1"/>
    <mergeCell ref="HJO1:HJT1"/>
    <mergeCell ref="HHM1:HHR1"/>
    <mergeCell ref="HHS1:HHX1"/>
    <mergeCell ref="HHY1:HID1"/>
    <mergeCell ref="HIE1:HIJ1"/>
    <mergeCell ref="HIK1:HIP1"/>
    <mergeCell ref="HGI1:HGN1"/>
    <mergeCell ref="HGO1:HGT1"/>
    <mergeCell ref="HGU1:HGZ1"/>
    <mergeCell ref="HHA1:HHF1"/>
    <mergeCell ref="HHG1:HHL1"/>
    <mergeCell ref="HOK1:HOP1"/>
    <mergeCell ref="HOQ1:HOV1"/>
    <mergeCell ref="HOW1:HPB1"/>
    <mergeCell ref="HPC1:HPH1"/>
    <mergeCell ref="HPI1:HPN1"/>
    <mergeCell ref="HNG1:HNL1"/>
    <mergeCell ref="HNM1:HNR1"/>
    <mergeCell ref="HNS1:HNX1"/>
    <mergeCell ref="HNY1:HOD1"/>
    <mergeCell ref="HOE1:HOJ1"/>
    <mergeCell ref="HMC1:HMH1"/>
    <mergeCell ref="HMI1:HMN1"/>
    <mergeCell ref="HMO1:HMT1"/>
    <mergeCell ref="HMU1:HMZ1"/>
    <mergeCell ref="HNA1:HNF1"/>
    <mergeCell ref="HKY1:HLD1"/>
    <mergeCell ref="HLE1:HLJ1"/>
    <mergeCell ref="HLK1:HLP1"/>
    <mergeCell ref="HLQ1:HLV1"/>
    <mergeCell ref="HLW1:HMB1"/>
    <mergeCell ref="HTA1:HTF1"/>
    <mergeCell ref="HTG1:HTL1"/>
    <mergeCell ref="HTM1:HTR1"/>
    <mergeCell ref="HTS1:HTX1"/>
    <mergeCell ref="HTY1:HUD1"/>
    <mergeCell ref="HRW1:HSB1"/>
    <mergeCell ref="HSC1:HSH1"/>
    <mergeCell ref="HSI1:HSN1"/>
    <mergeCell ref="HSO1:HST1"/>
    <mergeCell ref="HSU1:HSZ1"/>
    <mergeCell ref="HQS1:HQX1"/>
    <mergeCell ref="HQY1:HRD1"/>
    <mergeCell ref="HRE1:HRJ1"/>
    <mergeCell ref="HRK1:HRP1"/>
    <mergeCell ref="HRQ1:HRV1"/>
    <mergeCell ref="HPO1:HPT1"/>
    <mergeCell ref="HPU1:HPZ1"/>
    <mergeCell ref="HQA1:HQF1"/>
    <mergeCell ref="HQG1:HQL1"/>
    <mergeCell ref="HQM1:HQR1"/>
    <mergeCell ref="HXQ1:HXV1"/>
    <mergeCell ref="HXW1:HYB1"/>
    <mergeCell ref="HYC1:HYH1"/>
    <mergeCell ref="HYI1:HYN1"/>
    <mergeCell ref="HYO1:HYT1"/>
    <mergeCell ref="HWM1:HWR1"/>
    <mergeCell ref="HWS1:HWX1"/>
    <mergeCell ref="HWY1:HXD1"/>
    <mergeCell ref="HXE1:HXJ1"/>
    <mergeCell ref="HXK1:HXP1"/>
    <mergeCell ref="HVI1:HVN1"/>
    <mergeCell ref="HVO1:HVT1"/>
    <mergeCell ref="HVU1:HVZ1"/>
    <mergeCell ref="HWA1:HWF1"/>
    <mergeCell ref="HWG1:HWL1"/>
    <mergeCell ref="HUE1:HUJ1"/>
    <mergeCell ref="HUK1:HUP1"/>
    <mergeCell ref="HUQ1:HUV1"/>
    <mergeCell ref="HUW1:HVB1"/>
    <mergeCell ref="HVC1:HVH1"/>
    <mergeCell ref="ICG1:ICL1"/>
    <mergeCell ref="ICM1:ICR1"/>
    <mergeCell ref="ICS1:ICX1"/>
    <mergeCell ref="ICY1:IDD1"/>
    <mergeCell ref="IDE1:IDJ1"/>
    <mergeCell ref="IBC1:IBH1"/>
    <mergeCell ref="IBI1:IBN1"/>
    <mergeCell ref="IBO1:IBT1"/>
    <mergeCell ref="IBU1:IBZ1"/>
    <mergeCell ref="ICA1:ICF1"/>
    <mergeCell ref="HZY1:IAD1"/>
    <mergeCell ref="IAE1:IAJ1"/>
    <mergeCell ref="IAK1:IAP1"/>
    <mergeCell ref="IAQ1:IAV1"/>
    <mergeCell ref="IAW1:IBB1"/>
    <mergeCell ref="HYU1:HYZ1"/>
    <mergeCell ref="HZA1:HZF1"/>
    <mergeCell ref="HZG1:HZL1"/>
    <mergeCell ref="HZM1:HZR1"/>
    <mergeCell ref="HZS1:HZX1"/>
    <mergeCell ref="IGW1:IHB1"/>
    <mergeCell ref="IHC1:IHH1"/>
    <mergeCell ref="IHI1:IHN1"/>
    <mergeCell ref="IHO1:IHT1"/>
    <mergeCell ref="IHU1:IHZ1"/>
    <mergeCell ref="IFS1:IFX1"/>
    <mergeCell ref="IFY1:IGD1"/>
    <mergeCell ref="IGE1:IGJ1"/>
    <mergeCell ref="IGK1:IGP1"/>
    <mergeCell ref="IGQ1:IGV1"/>
    <mergeCell ref="IEO1:IET1"/>
    <mergeCell ref="IEU1:IEZ1"/>
    <mergeCell ref="IFA1:IFF1"/>
    <mergeCell ref="IFG1:IFL1"/>
    <mergeCell ref="IFM1:IFR1"/>
    <mergeCell ref="IDK1:IDP1"/>
    <mergeCell ref="IDQ1:IDV1"/>
    <mergeCell ref="IDW1:IEB1"/>
    <mergeCell ref="IEC1:IEH1"/>
    <mergeCell ref="IEI1:IEN1"/>
    <mergeCell ref="ILM1:ILR1"/>
    <mergeCell ref="ILS1:ILX1"/>
    <mergeCell ref="ILY1:IMD1"/>
    <mergeCell ref="IME1:IMJ1"/>
    <mergeCell ref="IMK1:IMP1"/>
    <mergeCell ref="IKI1:IKN1"/>
    <mergeCell ref="IKO1:IKT1"/>
    <mergeCell ref="IKU1:IKZ1"/>
    <mergeCell ref="ILA1:ILF1"/>
    <mergeCell ref="ILG1:ILL1"/>
    <mergeCell ref="IJE1:IJJ1"/>
    <mergeCell ref="IJK1:IJP1"/>
    <mergeCell ref="IJQ1:IJV1"/>
    <mergeCell ref="IJW1:IKB1"/>
    <mergeCell ref="IKC1:IKH1"/>
    <mergeCell ref="IIA1:IIF1"/>
    <mergeCell ref="IIG1:IIL1"/>
    <mergeCell ref="IIM1:IIR1"/>
    <mergeCell ref="IIS1:IIX1"/>
    <mergeCell ref="IIY1:IJD1"/>
    <mergeCell ref="IQC1:IQH1"/>
    <mergeCell ref="IQI1:IQN1"/>
    <mergeCell ref="IQO1:IQT1"/>
    <mergeCell ref="IQU1:IQZ1"/>
    <mergeCell ref="IRA1:IRF1"/>
    <mergeCell ref="IOY1:IPD1"/>
    <mergeCell ref="IPE1:IPJ1"/>
    <mergeCell ref="IPK1:IPP1"/>
    <mergeCell ref="IPQ1:IPV1"/>
    <mergeCell ref="IPW1:IQB1"/>
    <mergeCell ref="INU1:INZ1"/>
    <mergeCell ref="IOA1:IOF1"/>
    <mergeCell ref="IOG1:IOL1"/>
    <mergeCell ref="IOM1:IOR1"/>
    <mergeCell ref="IOS1:IOX1"/>
    <mergeCell ref="IMQ1:IMV1"/>
    <mergeCell ref="IMW1:INB1"/>
    <mergeCell ref="INC1:INH1"/>
    <mergeCell ref="INI1:INN1"/>
    <mergeCell ref="INO1:INT1"/>
    <mergeCell ref="IUS1:IUX1"/>
    <mergeCell ref="IUY1:IVD1"/>
    <mergeCell ref="IVE1:IVJ1"/>
    <mergeCell ref="IVK1:IVP1"/>
    <mergeCell ref="IVQ1:IVV1"/>
    <mergeCell ref="ITO1:ITT1"/>
    <mergeCell ref="ITU1:ITZ1"/>
    <mergeCell ref="IUA1:IUF1"/>
    <mergeCell ref="IUG1:IUL1"/>
    <mergeCell ref="IUM1:IUR1"/>
    <mergeCell ref="ISK1:ISP1"/>
    <mergeCell ref="ISQ1:ISV1"/>
    <mergeCell ref="ISW1:ITB1"/>
    <mergeCell ref="ITC1:ITH1"/>
    <mergeCell ref="ITI1:ITN1"/>
    <mergeCell ref="IRG1:IRL1"/>
    <mergeCell ref="IRM1:IRR1"/>
    <mergeCell ref="IRS1:IRX1"/>
    <mergeCell ref="IRY1:ISD1"/>
    <mergeCell ref="ISE1:ISJ1"/>
    <mergeCell ref="IZI1:IZN1"/>
    <mergeCell ref="IZO1:IZT1"/>
    <mergeCell ref="IZU1:IZZ1"/>
    <mergeCell ref="JAA1:JAF1"/>
    <mergeCell ref="JAG1:JAL1"/>
    <mergeCell ref="IYE1:IYJ1"/>
    <mergeCell ref="IYK1:IYP1"/>
    <mergeCell ref="IYQ1:IYV1"/>
    <mergeCell ref="IYW1:IZB1"/>
    <mergeCell ref="IZC1:IZH1"/>
    <mergeCell ref="IXA1:IXF1"/>
    <mergeCell ref="IXG1:IXL1"/>
    <mergeCell ref="IXM1:IXR1"/>
    <mergeCell ref="IXS1:IXX1"/>
    <mergeCell ref="IXY1:IYD1"/>
    <mergeCell ref="IVW1:IWB1"/>
    <mergeCell ref="IWC1:IWH1"/>
    <mergeCell ref="IWI1:IWN1"/>
    <mergeCell ref="IWO1:IWT1"/>
    <mergeCell ref="IWU1:IWZ1"/>
    <mergeCell ref="JDY1:JED1"/>
    <mergeCell ref="JEE1:JEJ1"/>
    <mergeCell ref="JEK1:JEP1"/>
    <mergeCell ref="JEQ1:JEV1"/>
    <mergeCell ref="JEW1:JFB1"/>
    <mergeCell ref="JCU1:JCZ1"/>
    <mergeCell ref="JDA1:JDF1"/>
    <mergeCell ref="JDG1:JDL1"/>
    <mergeCell ref="JDM1:JDR1"/>
    <mergeCell ref="JDS1:JDX1"/>
    <mergeCell ref="JBQ1:JBV1"/>
    <mergeCell ref="JBW1:JCB1"/>
    <mergeCell ref="JCC1:JCH1"/>
    <mergeCell ref="JCI1:JCN1"/>
    <mergeCell ref="JCO1:JCT1"/>
    <mergeCell ref="JAM1:JAR1"/>
    <mergeCell ref="JAS1:JAX1"/>
    <mergeCell ref="JAY1:JBD1"/>
    <mergeCell ref="JBE1:JBJ1"/>
    <mergeCell ref="JBK1:JBP1"/>
    <mergeCell ref="JIO1:JIT1"/>
    <mergeCell ref="JIU1:JIZ1"/>
    <mergeCell ref="JJA1:JJF1"/>
    <mergeCell ref="JJG1:JJL1"/>
    <mergeCell ref="JJM1:JJR1"/>
    <mergeCell ref="JHK1:JHP1"/>
    <mergeCell ref="JHQ1:JHV1"/>
    <mergeCell ref="JHW1:JIB1"/>
    <mergeCell ref="JIC1:JIH1"/>
    <mergeCell ref="JII1:JIN1"/>
    <mergeCell ref="JGG1:JGL1"/>
    <mergeCell ref="JGM1:JGR1"/>
    <mergeCell ref="JGS1:JGX1"/>
    <mergeCell ref="JGY1:JHD1"/>
    <mergeCell ref="JHE1:JHJ1"/>
    <mergeCell ref="JFC1:JFH1"/>
    <mergeCell ref="JFI1:JFN1"/>
    <mergeCell ref="JFO1:JFT1"/>
    <mergeCell ref="JFU1:JFZ1"/>
    <mergeCell ref="JGA1:JGF1"/>
    <mergeCell ref="JNE1:JNJ1"/>
    <mergeCell ref="JNK1:JNP1"/>
    <mergeCell ref="JNQ1:JNV1"/>
    <mergeCell ref="JNW1:JOB1"/>
    <mergeCell ref="JOC1:JOH1"/>
    <mergeCell ref="JMA1:JMF1"/>
    <mergeCell ref="JMG1:JML1"/>
    <mergeCell ref="JMM1:JMR1"/>
    <mergeCell ref="JMS1:JMX1"/>
    <mergeCell ref="JMY1:JND1"/>
    <mergeCell ref="JKW1:JLB1"/>
    <mergeCell ref="JLC1:JLH1"/>
    <mergeCell ref="JLI1:JLN1"/>
    <mergeCell ref="JLO1:JLT1"/>
    <mergeCell ref="JLU1:JLZ1"/>
    <mergeCell ref="JJS1:JJX1"/>
    <mergeCell ref="JJY1:JKD1"/>
    <mergeCell ref="JKE1:JKJ1"/>
    <mergeCell ref="JKK1:JKP1"/>
    <mergeCell ref="JKQ1:JKV1"/>
    <mergeCell ref="JRU1:JRZ1"/>
    <mergeCell ref="JSA1:JSF1"/>
    <mergeCell ref="JSG1:JSL1"/>
    <mergeCell ref="JSM1:JSR1"/>
    <mergeCell ref="JSS1:JSX1"/>
    <mergeCell ref="JQQ1:JQV1"/>
    <mergeCell ref="JQW1:JRB1"/>
    <mergeCell ref="JRC1:JRH1"/>
    <mergeCell ref="JRI1:JRN1"/>
    <mergeCell ref="JRO1:JRT1"/>
    <mergeCell ref="JPM1:JPR1"/>
    <mergeCell ref="JPS1:JPX1"/>
    <mergeCell ref="JPY1:JQD1"/>
    <mergeCell ref="JQE1:JQJ1"/>
    <mergeCell ref="JQK1:JQP1"/>
    <mergeCell ref="JOI1:JON1"/>
    <mergeCell ref="JOO1:JOT1"/>
    <mergeCell ref="JOU1:JOZ1"/>
    <mergeCell ref="JPA1:JPF1"/>
    <mergeCell ref="JPG1:JPL1"/>
    <mergeCell ref="JWK1:JWP1"/>
    <mergeCell ref="JWQ1:JWV1"/>
    <mergeCell ref="JWW1:JXB1"/>
    <mergeCell ref="JXC1:JXH1"/>
    <mergeCell ref="JXI1:JXN1"/>
    <mergeCell ref="JVG1:JVL1"/>
    <mergeCell ref="JVM1:JVR1"/>
    <mergeCell ref="JVS1:JVX1"/>
    <mergeCell ref="JVY1:JWD1"/>
    <mergeCell ref="JWE1:JWJ1"/>
    <mergeCell ref="JUC1:JUH1"/>
    <mergeCell ref="JUI1:JUN1"/>
    <mergeCell ref="JUO1:JUT1"/>
    <mergeCell ref="JUU1:JUZ1"/>
    <mergeCell ref="JVA1:JVF1"/>
    <mergeCell ref="JSY1:JTD1"/>
    <mergeCell ref="JTE1:JTJ1"/>
    <mergeCell ref="JTK1:JTP1"/>
    <mergeCell ref="JTQ1:JTV1"/>
    <mergeCell ref="JTW1:JUB1"/>
    <mergeCell ref="KBA1:KBF1"/>
    <mergeCell ref="KBG1:KBL1"/>
    <mergeCell ref="KBM1:KBR1"/>
    <mergeCell ref="KBS1:KBX1"/>
    <mergeCell ref="KBY1:KCD1"/>
    <mergeCell ref="JZW1:KAB1"/>
    <mergeCell ref="KAC1:KAH1"/>
    <mergeCell ref="KAI1:KAN1"/>
    <mergeCell ref="KAO1:KAT1"/>
    <mergeCell ref="KAU1:KAZ1"/>
    <mergeCell ref="JYS1:JYX1"/>
    <mergeCell ref="JYY1:JZD1"/>
    <mergeCell ref="JZE1:JZJ1"/>
    <mergeCell ref="JZK1:JZP1"/>
    <mergeCell ref="JZQ1:JZV1"/>
    <mergeCell ref="JXO1:JXT1"/>
    <mergeCell ref="JXU1:JXZ1"/>
    <mergeCell ref="JYA1:JYF1"/>
    <mergeCell ref="JYG1:JYL1"/>
    <mergeCell ref="JYM1:JYR1"/>
    <mergeCell ref="KFQ1:KFV1"/>
    <mergeCell ref="KFW1:KGB1"/>
    <mergeCell ref="KGC1:KGH1"/>
    <mergeCell ref="KGI1:KGN1"/>
    <mergeCell ref="KGO1:KGT1"/>
    <mergeCell ref="KEM1:KER1"/>
    <mergeCell ref="KES1:KEX1"/>
    <mergeCell ref="KEY1:KFD1"/>
    <mergeCell ref="KFE1:KFJ1"/>
    <mergeCell ref="KFK1:KFP1"/>
    <mergeCell ref="KDI1:KDN1"/>
    <mergeCell ref="KDO1:KDT1"/>
    <mergeCell ref="KDU1:KDZ1"/>
    <mergeCell ref="KEA1:KEF1"/>
    <mergeCell ref="KEG1:KEL1"/>
    <mergeCell ref="KCE1:KCJ1"/>
    <mergeCell ref="KCK1:KCP1"/>
    <mergeCell ref="KCQ1:KCV1"/>
    <mergeCell ref="KCW1:KDB1"/>
    <mergeCell ref="KDC1:KDH1"/>
    <mergeCell ref="KKG1:KKL1"/>
    <mergeCell ref="KKM1:KKR1"/>
    <mergeCell ref="KKS1:KKX1"/>
    <mergeCell ref="KKY1:KLD1"/>
    <mergeCell ref="KLE1:KLJ1"/>
    <mergeCell ref="KJC1:KJH1"/>
    <mergeCell ref="KJI1:KJN1"/>
    <mergeCell ref="KJO1:KJT1"/>
    <mergeCell ref="KJU1:KJZ1"/>
    <mergeCell ref="KKA1:KKF1"/>
    <mergeCell ref="KHY1:KID1"/>
    <mergeCell ref="KIE1:KIJ1"/>
    <mergeCell ref="KIK1:KIP1"/>
    <mergeCell ref="KIQ1:KIV1"/>
    <mergeCell ref="KIW1:KJB1"/>
    <mergeCell ref="KGU1:KGZ1"/>
    <mergeCell ref="KHA1:KHF1"/>
    <mergeCell ref="KHG1:KHL1"/>
    <mergeCell ref="KHM1:KHR1"/>
    <mergeCell ref="KHS1:KHX1"/>
    <mergeCell ref="KOW1:KPB1"/>
    <mergeCell ref="KPC1:KPH1"/>
    <mergeCell ref="KPI1:KPN1"/>
    <mergeCell ref="KPO1:KPT1"/>
    <mergeCell ref="KPU1:KPZ1"/>
    <mergeCell ref="KNS1:KNX1"/>
    <mergeCell ref="KNY1:KOD1"/>
    <mergeCell ref="KOE1:KOJ1"/>
    <mergeCell ref="KOK1:KOP1"/>
    <mergeCell ref="KOQ1:KOV1"/>
    <mergeCell ref="KMO1:KMT1"/>
    <mergeCell ref="KMU1:KMZ1"/>
    <mergeCell ref="KNA1:KNF1"/>
    <mergeCell ref="KNG1:KNL1"/>
    <mergeCell ref="KNM1:KNR1"/>
    <mergeCell ref="KLK1:KLP1"/>
    <mergeCell ref="KLQ1:KLV1"/>
    <mergeCell ref="KLW1:KMB1"/>
    <mergeCell ref="KMC1:KMH1"/>
    <mergeCell ref="KMI1:KMN1"/>
    <mergeCell ref="KTM1:KTR1"/>
    <mergeCell ref="KTS1:KTX1"/>
    <mergeCell ref="KTY1:KUD1"/>
    <mergeCell ref="KUE1:KUJ1"/>
    <mergeCell ref="KUK1:KUP1"/>
    <mergeCell ref="KSI1:KSN1"/>
    <mergeCell ref="KSO1:KST1"/>
    <mergeCell ref="KSU1:KSZ1"/>
    <mergeCell ref="KTA1:KTF1"/>
    <mergeCell ref="KTG1:KTL1"/>
    <mergeCell ref="KRE1:KRJ1"/>
    <mergeCell ref="KRK1:KRP1"/>
    <mergeCell ref="KRQ1:KRV1"/>
    <mergeCell ref="KRW1:KSB1"/>
    <mergeCell ref="KSC1:KSH1"/>
    <mergeCell ref="KQA1:KQF1"/>
    <mergeCell ref="KQG1:KQL1"/>
    <mergeCell ref="KQM1:KQR1"/>
    <mergeCell ref="KQS1:KQX1"/>
    <mergeCell ref="KQY1:KRD1"/>
    <mergeCell ref="KYC1:KYH1"/>
    <mergeCell ref="KYI1:KYN1"/>
    <mergeCell ref="KYO1:KYT1"/>
    <mergeCell ref="KYU1:KYZ1"/>
    <mergeCell ref="KZA1:KZF1"/>
    <mergeCell ref="KWY1:KXD1"/>
    <mergeCell ref="KXE1:KXJ1"/>
    <mergeCell ref="KXK1:KXP1"/>
    <mergeCell ref="KXQ1:KXV1"/>
    <mergeCell ref="KXW1:KYB1"/>
    <mergeCell ref="KVU1:KVZ1"/>
    <mergeCell ref="KWA1:KWF1"/>
    <mergeCell ref="KWG1:KWL1"/>
    <mergeCell ref="KWM1:KWR1"/>
    <mergeCell ref="KWS1:KWX1"/>
    <mergeCell ref="KUQ1:KUV1"/>
    <mergeCell ref="KUW1:KVB1"/>
    <mergeCell ref="KVC1:KVH1"/>
    <mergeCell ref="KVI1:KVN1"/>
    <mergeCell ref="KVO1:KVT1"/>
    <mergeCell ref="LCS1:LCX1"/>
    <mergeCell ref="LCY1:LDD1"/>
    <mergeCell ref="LDE1:LDJ1"/>
    <mergeCell ref="LDK1:LDP1"/>
    <mergeCell ref="LDQ1:LDV1"/>
    <mergeCell ref="LBO1:LBT1"/>
    <mergeCell ref="LBU1:LBZ1"/>
    <mergeCell ref="LCA1:LCF1"/>
    <mergeCell ref="LCG1:LCL1"/>
    <mergeCell ref="LCM1:LCR1"/>
    <mergeCell ref="LAK1:LAP1"/>
    <mergeCell ref="LAQ1:LAV1"/>
    <mergeCell ref="LAW1:LBB1"/>
    <mergeCell ref="LBC1:LBH1"/>
    <mergeCell ref="LBI1:LBN1"/>
    <mergeCell ref="KZG1:KZL1"/>
    <mergeCell ref="KZM1:KZR1"/>
    <mergeCell ref="KZS1:KZX1"/>
    <mergeCell ref="KZY1:LAD1"/>
    <mergeCell ref="LAE1:LAJ1"/>
    <mergeCell ref="LHI1:LHN1"/>
    <mergeCell ref="LHO1:LHT1"/>
    <mergeCell ref="LHU1:LHZ1"/>
    <mergeCell ref="LIA1:LIF1"/>
    <mergeCell ref="LIG1:LIL1"/>
    <mergeCell ref="LGE1:LGJ1"/>
    <mergeCell ref="LGK1:LGP1"/>
    <mergeCell ref="LGQ1:LGV1"/>
    <mergeCell ref="LGW1:LHB1"/>
    <mergeCell ref="LHC1:LHH1"/>
    <mergeCell ref="LFA1:LFF1"/>
    <mergeCell ref="LFG1:LFL1"/>
    <mergeCell ref="LFM1:LFR1"/>
    <mergeCell ref="LFS1:LFX1"/>
    <mergeCell ref="LFY1:LGD1"/>
    <mergeCell ref="LDW1:LEB1"/>
    <mergeCell ref="LEC1:LEH1"/>
    <mergeCell ref="LEI1:LEN1"/>
    <mergeCell ref="LEO1:LET1"/>
    <mergeCell ref="LEU1:LEZ1"/>
    <mergeCell ref="LLY1:LMD1"/>
    <mergeCell ref="LME1:LMJ1"/>
    <mergeCell ref="LMK1:LMP1"/>
    <mergeCell ref="LMQ1:LMV1"/>
    <mergeCell ref="LMW1:LNB1"/>
    <mergeCell ref="LKU1:LKZ1"/>
    <mergeCell ref="LLA1:LLF1"/>
    <mergeCell ref="LLG1:LLL1"/>
    <mergeCell ref="LLM1:LLR1"/>
    <mergeCell ref="LLS1:LLX1"/>
    <mergeCell ref="LJQ1:LJV1"/>
    <mergeCell ref="LJW1:LKB1"/>
    <mergeCell ref="LKC1:LKH1"/>
    <mergeCell ref="LKI1:LKN1"/>
    <mergeCell ref="LKO1:LKT1"/>
    <mergeCell ref="LIM1:LIR1"/>
    <mergeCell ref="LIS1:LIX1"/>
    <mergeCell ref="LIY1:LJD1"/>
    <mergeCell ref="LJE1:LJJ1"/>
    <mergeCell ref="LJK1:LJP1"/>
    <mergeCell ref="LQO1:LQT1"/>
    <mergeCell ref="LQU1:LQZ1"/>
    <mergeCell ref="LRA1:LRF1"/>
    <mergeCell ref="LRG1:LRL1"/>
    <mergeCell ref="LRM1:LRR1"/>
    <mergeCell ref="LPK1:LPP1"/>
    <mergeCell ref="LPQ1:LPV1"/>
    <mergeCell ref="LPW1:LQB1"/>
    <mergeCell ref="LQC1:LQH1"/>
    <mergeCell ref="LQI1:LQN1"/>
    <mergeCell ref="LOG1:LOL1"/>
    <mergeCell ref="LOM1:LOR1"/>
    <mergeCell ref="LOS1:LOX1"/>
    <mergeCell ref="LOY1:LPD1"/>
    <mergeCell ref="LPE1:LPJ1"/>
    <mergeCell ref="LNC1:LNH1"/>
    <mergeCell ref="LNI1:LNN1"/>
    <mergeCell ref="LNO1:LNT1"/>
    <mergeCell ref="LNU1:LNZ1"/>
    <mergeCell ref="LOA1:LOF1"/>
    <mergeCell ref="LVE1:LVJ1"/>
    <mergeCell ref="LVK1:LVP1"/>
    <mergeCell ref="LVQ1:LVV1"/>
    <mergeCell ref="LVW1:LWB1"/>
    <mergeCell ref="LWC1:LWH1"/>
    <mergeCell ref="LUA1:LUF1"/>
    <mergeCell ref="LUG1:LUL1"/>
    <mergeCell ref="LUM1:LUR1"/>
    <mergeCell ref="LUS1:LUX1"/>
    <mergeCell ref="LUY1:LVD1"/>
    <mergeCell ref="LSW1:LTB1"/>
    <mergeCell ref="LTC1:LTH1"/>
    <mergeCell ref="LTI1:LTN1"/>
    <mergeCell ref="LTO1:LTT1"/>
    <mergeCell ref="LTU1:LTZ1"/>
    <mergeCell ref="LRS1:LRX1"/>
    <mergeCell ref="LRY1:LSD1"/>
    <mergeCell ref="LSE1:LSJ1"/>
    <mergeCell ref="LSK1:LSP1"/>
    <mergeCell ref="LSQ1:LSV1"/>
    <mergeCell ref="LZU1:LZZ1"/>
    <mergeCell ref="MAA1:MAF1"/>
    <mergeCell ref="MAG1:MAL1"/>
    <mergeCell ref="MAM1:MAR1"/>
    <mergeCell ref="MAS1:MAX1"/>
    <mergeCell ref="LYQ1:LYV1"/>
    <mergeCell ref="LYW1:LZB1"/>
    <mergeCell ref="LZC1:LZH1"/>
    <mergeCell ref="LZI1:LZN1"/>
    <mergeCell ref="LZO1:LZT1"/>
    <mergeCell ref="LXM1:LXR1"/>
    <mergeCell ref="LXS1:LXX1"/>
    <mergeCell ref="LXY1:LYD1"/>
    <mergeCell ref="LYE1:LYJ1"/>
    <mergeCell ref="LYK1:LYP1"/>
    <mergeCell ref="LWI1:LWN1"/>
    <mergeCell ref="LWO1:LWT1"/>
    <mergeCell ref="LWU1:LWZ1"/>
    <mergeCell ref="LXA1:LXF1"/>
    <mergeCell ref="LXG1:LXL1"/>
    <mergeCell ref="MEK1:MEP1"/>
    <mergeCell ref="MEQ1:MEV1"/>
    <mergeCell ref="MEW1:MFB1"/>
    <mergeCell ref="MFC1:MFH1"/>
    <mergeCell ref="MFI1:MFN1"/>
    <mergeCell ref="MDG1:MDL1"/>
    <mergeCell ref="MDM1:MDR1"/>
    <mergeCell ref="MDS1:MDX1"/>
    <mergeCell ref="MDY1:MED1"/>
    <mergeCell ref="MEE1:MEJ1"/>
    <mergeCell ref="MCC1:MCH1"/>
    <mergeCell ref="MCI1:MCN1"/>
    <mergeCell ref="MCO1:MCT1"/>
    <mergeCell ref="MCU1:MCZ1"/>
    <mergeCell ref="MDA1:MDF1"/>
    <mergeCell ref="MAY1:MBD1"/>
    <mergeCell ref="MBE1:MBJ1"/>
    <mergeCell ref="MBK1:MBP1"/>
    <mergeCell ref="MBQ1:MBV1"/>
    <mergeCell ref="MBW1:MCB1"/>
    <mergeCell ref="MJA1:MJF1"/>
    <mergeCell ref="MJG1:MJL1"/>
    <mergeCell ref="MJM1:MJR1"/>
    <mergeCell ref="MJS1:MJX1"/>
    <mergeCell ref="MJY1:MKD1"/>
    <mergeCell ref="MHW1:MIB1"/>
    <mergeCell ref="MIC1:MIH1"/>
    <mergeCell ref="MII1:MIN1"/>
    <mergeCell ref="MIO1:MIT1"/>
    <mergeCell ref="MIU1:MIZ1"/>
    <mergeCell ref="MGS1:MGX1"/>
    <mergeCell ref="MGY1:MHD1"/>
    <mergeCell ref="MHE1:MHJ1"/>
    <mergeCell ref="MHK1:MHP1"/>
    <mergeCell ref="MHQ1:MHV1"/>
    <mergeCell ref="MFO1:MFT1"/>
    <mergeCell ref="MFU1:MFZ1"/>
    <mergeCell ref="MGA1:MGF1"/>
    <mergeCell ref="MGG1:MGL1"/>
    <mergeCell ref="MGM1:MGR1"/>
    <mergeCell ref="MNQ1:MNV1"/>
    <mergeCell ref="MNW1:MOB1"/>
    <mergeCell ref="MOC1:MOH1"/>
    <mergeCell ref="MOI1:MON1"/>
    <mergeCell ref="MOO1:MOT1"/>
    <mergeCell ref="MMM1:MMR1"/>
    <mergeCell ref="MMS1:MMX1"/>
    <mergeCell ref="MMY1:MND1"/>
    <mergeCell ref="MNE1:MNJ1"/>
    <mergeCell ref="MNK1:MNP1"/>
    <mergeCell ref="MLI1:MLN1"/>
    <mergeCell ref="MLO1:MLT1"/>
    <mergeCell ref="MLU1:MLZ1"/>
    <mergeCell ref="MMA1:MMF1"/>
    <mergeCell ref="MMG1:MML1"/>
    <mergeCell ref="MKE1:MKJ1"/>
    <mergeCell ref="MKK1:MKP1"/>
    <mergeCell ref="MKQ1:MKV1"/>
    <mergeCell ref="MKW1:MLB1"/>
    <mergeCell ref="MLC1:MLH1"/>
    <mergeCell ref="MSG1:MSL1"/>
    <mergeCell ref="MSM1:MSR1"/>
    <mergeCell ref="MSS1:MSX1"/>
    <mergeCell ref="MSY1:MTD1"/>
    <mergeCell ref="MTE1:MTJ1"/>
    <mergeCell ref="MRC1:MRH1"/>
    <mergeCell ref="MRI1:MRN1"/>
    <mergeCell ref="MRO1:MRT1"/>
    <mergeCell ref="MRU1:MRZ1"/>
    <mergeCell ref="MSA1:MSF1"/>
    <mergeCell ref="MPY1:MQD1"/>
    <mergeCell ref="MQE1:MQJ1"/>
    <mergeCell ref="MQK1:MQP1"/>
    <mergeCell ref="MQQ1:MQV1"/>
    <mergeCell ref="MQW1:MRB1"/>
    <mergeCell ref="MOU1:MOZ1"/>
    <mergeCell ref="MPA1:MPF1"/>
    <mergeCell ref="MPG1:MPL1"/>
    <mergeCell ref="MPM1:MPR1"/>
    <mergeCell ref="MPS1:MPX1"/>
    <mergeCell ref="MWW1:MXB1"/>
    <mergeCell ref="MXC1:MXH1"/>
    <mergeCell ref="MXI1:MXN1"/>
    <mergeCell ref="MXO1:MXT1"/>
    <mergeCell ref="MXU1:MXZ1"/>
    <mergeCell ref="MVS1:MVX1"/>
    <mergeCell ref="MVY1:MWD1"/>
    <mergeCell ref="MWE1:MWJ1"/>
    <mergeCell ref="MWK1:MWP1"/>
    <mergeCell ref="MWQ1:MWV1"/>
    <mergeCell ref="MUO1:MUT1"/>
    <mergeCell ref="MUU1:MUZ1"/>
    <mergeCell ref="MVA1:MVF1"/>
    <mergeCell ref="MVG1:MVL1"/>
    <mergeCell ref="MVM1:MVR1"/>
    <mergeCell ref="MTK1:MTP1"/>
    <mergeCell ref="MTQ1:MTV1"/>
    <mergeCell ref="MTW1:MUB1"/>
    <mergeCell ref="MUC1:MUH1"/>
    <mergeCell ref="MUI1:MUN1"/>
    <mergeCell ref="NBM1:NBR1"/>
    <mergeCell ref="NBS1:NBX1"/>
    <mergeCell ref="NBY1:NCD1"/>
    <mergeCell ref="NCE1:NCJ1"/>
    <mergeCell ref="NCK1:NCP1"/>
    <mergeCell ref="NAI1:NAN1"/>
    <mergeCell ref="NAO1:NAT1"/>
    <mergeCell ref="NAU1:NAZ1"/>
    <mergeCell ref="NBA1:NBF1"/>
    <mergeCell ref="NBG1:NBL1"/>
    <mergeCell ref="MZE1:MZJ1"/>
    <mergeCell ref="MZK1:MZP1"/>
    <mergeCell ref="MZQ1:MZV1"/>
    <mergeCell ref="MZW1:NAB1"/>
    <mergeCell ref="NAC1:NAH1"/>
    <mergeCell ref="MYA1:MYF1"/>
    <mergeCell ref="MYG1:MYL1"/>
    <mergeCell ref="MYM1:MYR1"/>
    <mergeCell ref="MYS1:MYX1"/>
    <mergeCell ref="MYY1:MZD1"/>
    <mergeCell ref="NGC1:NGH1"/>
    <mergeCell ref="NGI1:NGN1"/>
    <mergeCell ref="NGO1:NGT1"/>
    <mergeCell ref="NGU1:NGZ1"/>
    <mergeCell ref="NHA1:NHF1"/>
    <mergeCell ref="NEY1:NFD1"/>
    <mergeCell ref="NFE1:NFJ1"/>
    <mergeCell ref="NFK1:NFP1"/>
    <mergeCell ref="NFQ1:NFV1"/>
    <mergeCell ref="NFW1:NGB1"/>
    <mergeCell ref="NDU1:NDZ1"/>
    <mergeCell ref="NEA1:NEF1"/>
    <mergeCell ref="NEG1:NEL1"/>
    <mergeCell ref="NEM1:NER1"/>
    <mergeCell ref="NES1:NEX1"/>
    <mergeCell ref="NCQ1:NCV1"/>
    <mergeCell ref="NCW1:NDB1"/>
    <mergeCell ref="NDC1:NDH1"/>
    <mergeCell ref="NDI1:NDN1"/>
    <mergeCell ref="NDO1:NDT1"/>
    <mergeCell ref="NKS1:NKX1"/>
    <mergeCell ref="NKY1:NLD1"/>
    <mergeCell ref="NLE1:NLJ1"/>
    <mergeCell ref="NLK1:NLP1"/>
    <mergeCell ref="NLQ1:NLV1"/>
    <mergeCell ref="NJO1:NJT1"/>
    <mergeCell ref="NJU1:NJZ1"/>
    <mergeCell ref="NKA1:NKF1"/>
    <mergeCell ref="NKG1:NKL1"/>
    <mergeCell ref="NKM1:NKR1"/>
    <mergeCell ref="NIK1:NIP1"/>
    <mergeCell ref="NIQ1:NIV1"/>
    <mergeCell ref="NIW1:NJB1"/>
    <mergeCell ref="NJC1:NJH1"/>
    <mergeCell ref="NJI1:NJN1"/>
    <mergeCell ref="NHG1:NHL1"/>
    <mergeCell ref="NHM1:NHR1"/>
    <mergeCell ref="NHS1:NHX1"/>
    <mergeCell ref="NHY1:NID1"/>
    <mergeCell ref="NIE1:NIJ1"/>
    <mergeCell ref="NPI1:NPN1"/>
    <mergeCell ref="NPO1:NPT1"/>
    <mergeCell ref="NPU1:NPZ1"/>
    <mergeCell ref="NQA1:NQF1"/>
    <mergeCell ref="NQG1:NQL1"/>
    <mergeCell ref="NOE1:NOJ1"/>
    <mergeCell ref="NOK1:NOP1"/>
    <mergeCell ref="NOQ1:NOV1"/>
    <mergeCell ref="NOW1:NPB1"/>
    <mergeCell ref="NPC1:NPH1"/>
    <mergeCell ref="NNA1:NNF1"/>
    <mergeCell ref="NNG1:NNL1"/>
    <mergeCell ref="NNM1:NNR1"/>
    <mergeCell ref="NNS1:NNX1"/>
    <mergeCell ref="NNY1:NOD1"/>
    <mergeCell ref="NLW1:NMB1"/>
    <mergeCell ref="NMC1:NMH1"/>
    <mergeCell ref="NMI1:NMN1"/>
    <mergeCell ref="NMO1:NMT1"/>
    <mergeCell ref="NMU1:NMZ1"/>
    <mergeCell ref="NTY1:NUD1"/>
    <mergeCell ref="NUE1:NUJ1"/>
    <mergeCell ref="NUK1:NUP1"/>
    <mergeCell ref="NUQ1:NUV1"/>
    <mergeCell ref="NUW1:NVB1"/>
    <mergeCell ref="NSU1:NSZ1"/>
    <mergeCell ref="NTA1:NTF1"/>
    <mergeCell ref="NTG1:NTL1"/>
    <mergeCell ref="NTM1:NTR1"/>
    <mergeCell ref="NTS1:NTX1"/>
    <mergeCell ref="NRQ1:NRV1"/>
    <mergeCell ref="NRW1:NSB1"/>
    <mergeCell ref="NSC1:NSH1"/>
    <mergeCell ref="NSI1:NSN1"/>
    <mergeCell ref="NSO1:NST1"/>
    <mergeCell ref="NQM1:NQR1"/>
    <mergeCell ref="NQS1:NQX1"/>
    <mergeCell ref="NQY1:NRD1"/>
    <mergeCell ref="NRE1:NRJ1"/>
    <mergeCell ref="NRK1:NRP1"/>
    <mergeCell ref="NYO1:NYT1"/>
    <mergeCell ref="NYU1:NYZ1"/>
    <mergeCell ref="NZA1:NZF1"/>
    <mergeCell ref="NZG1:NZL1"/>
    <mergeCell ref="NZM1:NZR1"/>
    <mergeCell ref="NXK1:NXP1"/>
    <mergeCell ref="NXQ1:NXV1"/>
    <mergeCell ref="NXW1:NYB1"/>
    <mergeCell ref="NYC1:NYH1"/>
    <mergeCell ref="NYI1:NYN1"/>
    <mergeCell ref="NWG1:NWL1"/>
    <mergeCell ref="NWM1:NWR1"/>
    <mergeCell ref="NWS1:NWX1"/>
    <mergeCell ref="NWY1:NXD1"/>
    <mergeCell ref="NXE1:NXJ1"/>
    <mergeCell ref="NVC1:NVH1"/>
    <mergeCell ref="NVI1:NVN1"/>
    <mergeCell ref="NVO1:NVT1"/>
    <mergeCell ref="NVU1:NVZ1"/>
    <mergeCell ref="NWA1:NWF1"/>
    <mergeCell ref="ODE1:ODJ1"/>
    <mergeCell ref="ODK1:ODP1"/>
    <mergeCell ref="ODQ1:ODV1"/>
    <mergeCell ref="ODW1:OEB1"/>
    <mergeCell ref="OEC1:OEH1"/>
    <mergeCell ref="OCA1:OCF1"/>
    <mergeCell ref="OCG1:OCL1"/>
    <mergeCell ref="OCM1:OCR1"/>
    <mergeCell ref="OCS1:OCX1"/>
    <mergeCell ref="OCY1:ODD1"/>
    <mergeCell ref="OAW1:OBB1"/>
    <mergeCell ref="OBC1:OBH1"/>
    <mergeCell ref="OBI1:OBN1"/>
    <mergeCell ref="OBO1:OBT1"/>
    <mergeCell ref="OBU1:OBZ1"/>
    <mergeCell ref="NZS1:NZX1"/>
    <mergeCell ref="NZY1:OAD1"/>
    <mergeCell ref="OAE1:OAJ1"/>
    <mergeCell ref="OAK1:OAP1"/>
    <mergeCell ref="OAQ1:OAV1"/>
    <mergeCell ref="OHU1:OHZ1"/>
    <mergeCell ref="OIA1:OIF1"/>
    <mergeCell ref="OIG1:OIL1"/>
    <mergeCell ref="OIM1:OIR1"/>
    <mergeCell ref="OIS1:OIX1"/>
    <mergeCell ref="OGQ1:OGV1"/>
    <mergeCell ref="OGW1:OHB1"/>
    <mergeCell ref="OHC1:OHH1"/>
    <mergeCell ref="OHI1:OHN1"/>
    <mergeCell ref="OHO1:OHT1"/>
    <mergeCell ref="OFM1:OFR1"/>
    <mergeCell ref="OFS1:OFX1"/>
    <mergeCell ref="OFY1:OGD1"/>
    <mergeCell ref="OGE1:OGJ1"/>
    <mergeCell ref="OGK1:OGP1"/>
    <mergeCell ref="OEI1:OEN1"/>
    <mergeCell ref="OEO1:OET1"/>
    <mergeCell ref="OEU1:OEZ1"/>
    <mergeCell ref="OFA1:OFF1"/>
    <mergeCell ref="OFG1:OFL1"/>
    <mergeCell ref="OMK1:OMP1"/>
    <mergeCell ref="OMQ1:OMV1"/>
    <mergeCell ref="OMW1:ONB1"/>
    <mergeCell ref="ONC1:ONH1"/>
    <mergeCell ref="ONI1:ONN1"/>
    <mergeCell ref="OLG1:OLL1"/>
    <mergeCell ref="OLM1:OLR1"/>
    <mergeCell ref="OLS1:OLX1"/>
    <mergeCell ref="OLY1:OMD1"/>
    <mergeCell ref="OME1:OMJ1"/>
    <mergeCell ref="OKC1:OKH1"/>
    <mergeCell ref="OKI1:OKN1"/>
    <mergeCell ref="OKO1:OKT1"/>
    <mergeCell ref="OKU1:OKZ1"/>
    <mergeCell ref="OLA1:OLF1"/>
    <mergeCell ref="OIY1:OJD1"/>
    <mergeCell ref="OJE1:OJJ1"/>
    <mergeCell ref="OJK1:OJP1"/>
    <mergeCell ref="OJQ1:OJV1"/>
    <mergeCell ref="OJW1:OKB1"/>
    <mergeCell ref="ORA1:ORF1"/>
    <mergeCell ref="ORG1:ORL1"/>
    <mergeCell ref="ORM1:ORR1"/>
    <mergeCell ref="ORS1:ORX1"/>
    <mergeCell ref="ORY1:OSD1"/>
    <mergeCell ref="OPW1:OQB1"/>
    <mergeCell ref="OQC1:OQH1"/>
    <mergeCell ref="OQI1:OQN1"/>
    <mergeCell ref="OQO1:OQT1"/>
    <mergeCell ref="OQU1:OQZ1"/>
    <mergeCell ref="OOS1:OOX1"/>
    <mergeCell ref="OOY1:OPD1"/>
    <mergeCell ref="OPE1:OPJ1"/>
    <mergeCell ref="OPK1:OPP1"/>
    <mergeCell ref="OPQ1:OPV1"/>
    <mergeCell ref="ONO1:ONT1"/>
    <mergeCell ref="ONU1:ONZ1"/>
    <mergeCell ref="OOA1:OOF1"/>
    <mergeCell ref="OOG1:OOL1"/>
    <mergeCell ref="OOM1:OOR1"/>
    <mergeCell ref="OVQ1:OVV1"/>
    <mergeCell ref="OVW1:OWB1"/>
    <mergeCell ref="OWC1:OWH1"/>
    <mergeCell ref="OWI1:OWN1"/>
    <mergeCell ref="OWO1:OWT1"/>
    <mergeCell ref="OUM1:OUR1"/>
    <mergeCell ref="OUS1:OUX1"/>
    <mergeCell ref="OUY1:OVD1"/>
    <mergeCell ref="OVE1:OVJ1"/>
    <mergeCell ref="OVK1:OVP1"/>
    <mergeCell ref="OTI1:OTN1"/>
    <mergeCell ref="OTO1:OTT1"/>
    <mergeCell ref="OTU1:OTZ1"/>
    <mergeCell ref="OUA1:OUF1"/>
    <mergeCell ref="OUG1:OUL1"/>
    <mergeCell ref="OSE1:OSJ1"/>
    <mergeCell ref="OSK1:OSP1"/>
    <mergeCell ref="OSQ1:OSV1"/>
    <mergeCell ref="OSW1:OTB1"/>
    <mergeCell ref="OTC1:OTH1"/>
    <mergeCell ref="PAG1:PAL1"/>
    <mergeCell ref="PAM1:PAR1"/>
    <mergeCell ref="PAS1:PAX1"/>
    <mergeCell ref="PAY1:PBD1"/>
    <mergeCell ref="PBE1:PBJ1"/>
    <mergeCell ref="OZC1:OZH1"/>
    <mergeCell ref="OZI1:OZN1"/>
    <mergeCell ref="OZO1:OZT1"/>
    <mergeCell ref="OZU1:OZZ1"/>
    <mergeCell ref="PAA1:PAF1"/>
    <mergeCell ref="OXY1:OYD1"/>
    <mergeCell ref="OYE1:OYJ1"/>
    <mergeCell ref="OYK1:OYP1"/>
    <mergeCell ref="OYQ1:OYV1"/>
    <mergeCell ref="OYW1:OZB1"/>
    <mergeCell ref="OWU1:OWZ1"/>
    <mergeCell ref="OXA1:OXF1"/>
    <mergeCell ref="OXG1:OXL1"/>
    <mergeCell ref="OXM1:OXR1"/>
    <mergeCell ref="OXS1:OXX1"/>
    <mergeCell ref="PEW1:PFB1"/>
    <mergeCell ref="PFC1:PFH1"/>
    <mergeCell ref="PFI1:PFN1"/>
    <mergeCell ref="PFO1:PFT1"/>
    <mergeCell ref="PFU1:PFZ1"/>
    <mergeCell ref="PDS1:PDX1"/>
    <mergeCell ref="PDY1:PED1"/>
    <mergeCell ref="PEE1:PEJ1"/>
    <mergeCell ref="PEK1:PEP1"/>
    <mergeCell ref="PEQ1:PEV1"/>
    <mergeCell ref="PCO1:PCT1"/>
    <mergeCell ref="PCU1:PCZ1"/>
    <mergeCell ref="PDA1:PDF1"/>
    <mergeCell ref="PDG1:PDL1"/>
    <mergeCell ref="PDM1:PDR1"/>
    <mergeCell ref="PBK1:PBP1"/>
    <mergeCell ref="PBQ1:PBV1"/>
    <mergeCell ref="PBW1:PCB1"/>
    <mergeCell ref="PCC1:PCH1"/>
    <mergeCell ref="PCI1:PCN1"/>
    <mergeCell ref="PJM1:PJR1"/>
    <mergeCell ref="PJS1:PJX1"/>
    <mergeCell ref="PJY1:PKD1"/>
    <mergeCell ref="PKE1:PKJ1"/>
    <mergeCell ref="PKK1:PKP1"/>
    <mergeCell ref="PII1:PIN1"/>
    <mergeCell ref="PIO1:PIT1"/>
    <mergeCell ref="PIU1:PIZ1"/>
    <mergeCell ref="PJA1:PJF1"/>
    <mergeCell ref="PJG1:PJL1"/>
    <mergeCell ref="PHE1:PHJ1"/>
    <mergeCell ref="PHK1:PHP1"/>
    <mergeCell ref="PHQ1:PHV1"/>
    <mergeCell ref="PHW1:PIB1"/>
    <mergeCell ref="PIC1:PIH1"/>
    <mergeCell ref="PGA1:PGF1"/>
    <mergeCell ref="PGG1:PGL1"/>
    <mergeCell ref="PGM1:PGR1"/>
    <mergeCell ref="PGS1:PGX1"/>
    <mergeCell ref="PGY1:PHD1"/>
    <mergeCell ref="POC1:POH1"/>
    <mergeCell ref="POI1:PON1"/>
    <mergeCell ref="POO1:POT1"/>
    <mergeCell ref="POU1:POZ1"/>
    <mergeCell ref="PPA1:PPF1"/>
    <mergeCell ref="PMY1:PND1"/>
    <mergeCell ref="PNE1:PNJ1"/>
    <mergeCell ref="PNK1:PNP1"/>
    <mergeCell ref="PNQ1:PNV1"/>
    <mergeCell ref="PNW1:POB1"/>
    <mergeCell ref="PLU1:PLZ1"/>
    <mergeCell ref="PMA1:PMF1"/>
    <mergeCell ref="PMG1:PML1"/>
    <mergeCell ref="PMM1:PMR1"/>
    <mergeCell ref="PMS1:PMX1"/>
    <mergeCell ref="PKQ1:PKV1"/>
    <mergeCell ref="PKW1:PLB1"/>
    <mergeCell ref="PLC1:PLH1"/>
    <mergeCell ref="PLI1:PLN1"/>
    <mergeCell ref="PLO1:PLT1"/>
    <mergeCell ref="PSS1:PSX1"/>
    <mergeCell ref="PSY1:PTD1"/>
    <mergeCell ref="PTE1:PTJ1"/>
    <mergeCell ref="PTK1:PTP1"/>
    <mergeCell ref="PTQ1:PTV1"/>
    <mergeCell ref="PRO1:PRT1"/>
    <mergeCell ref="PRU1:PRZ1"/>
    <mergeCell ref="PSA1:PSF1"/>
    <mergeCell ref="PSG1:PSL1"/>
    <mergeCell ref="PSM1:PSR1"/>
    <mergeCell ref="PQK1:PQP1"/>
    <mergeCell ref="PQQ1:PQV1"/>
    <mergeCell ref="PQW1:PRB1"/>
    <mergeCell ref="PRC1:PRH1"/>
    <mergeCell ref="PRI1:PRN1"/>
    <mergeCell ref="PPG1:PPL1"/>
    <mergeCell ref="PPM1:PPR1"/>
    <mergeCell ref="PPS1:PPX1"/>
    <mergeCell ref="PPY1:PQD1"/>
    <mergeCell ref="PQE1:PQJ1"/>
    <mergeCell ref="PXI1:PXN1"/>
    <mergeCell ref="PXO1:PXT1"/>
    <mergeCell ref="PXU1:PXZ1"/>
    <mergeCell ref="PYA1:PYF1"/>
    <mergeCell ref="PYG1:PYL1"/>
    <mergeCell ref="PWE1:PWJ1"/>
    <mergeCell ref="PWK1:PWP1"/>
    <mergeCell ref="PWQ1:PWV1"/>
    <mergeCell ref="PWW1:PXB1"/>
    <mergeCell ref="PXC1:PXH1"/>
    <mergeCell ref="PVA1:PVF1"/>
    <mergeCell ref="PVG1:PVL1"/>
    <mergeCell ref="PVM1:PVR1"/>
    <mergeCell ref="PVS1:PVX1"/>
    <mergeCell ref="PVY1:PWD1"/>
    <mergeCell ref="PTW1:PUB1"/>
    <mergeCell ref="PUC1:PUH1"/>
    <mergeCell ref="PUI1:PUN1"/>
    <mergeCell ref="PUO1:PUT1"/>
    <mergeCell ref="PUU1:PUZ1"/>
    <mergeCell ref="QBY1:QCD1"/>
    <mergeCell ref="QCE1:QCJ1"/>
    <mergeCell ref="QCK1:QCP1"/>
    <mergeCell ref="QCQ1:QCV1"/>
    <mergeCell ref="QCW1:QDB1"/>
    <mergeCell ref="QAU1:QAZ1"/>
    <mergeCell ref="QBA1:QBF1"/>
    <mergeCell ref="QBG1:QBL1"/>
    <mergeCell ref="QBM1:QBR1"/>
    <mergeCell ref="QBS1:QBX1"/>
    <mergeCell ref="PZQ1:PZV1"/>
    <mergeCell ref="PZW1:QAB1"/>
    <mergeCell ref="QAC1:QAH1"/>
    <mergeCell ref="QAI1:QAN1"/>
    <mergeCell ref="QAO1:QAT1"/>
    <mergeCell ref="PYM1:PYR1"/>
    <mergeCell ref="PYS1:PYX1"/>
    <mergeCell ref="PYY1:PZD1"/>
    <mergeCell ref="PZE1:PZJ1"/>
    <mergeCell ref="PZK1:PZP1"/>
    <mergeCell ref="QGO1:QGT1"/>
    <mergeCell ref="QGU1:QGZ1"/>
    <mergeCell ref="QHA1:QHF1"/>
    <mergeCell ref="QHG1:QHL1"/>
    <mergeCell ref="QHM1:QHR1"/>
    <mergeCell ref="QFK1:QFP1"/>
    <mergeCell ref="QFQ1:QFV1"/>
    <mergeCell ref="QFW1:QGB1"/>
    <mergeCell ref="QGC1:QGH1"/>
    <mergeCell ref="QGI1:QGN1"/>
    <mergeCell ref="QEG1:QEL1"/>
    <mergeCell ref="QEM1:QER1"/>
    <mergeCell ref="QES1:QEX1"/>
    <mergeCell ref="QEY1:QFD1"/>
    <mergeCell ref="QFE1:QFJ1"/>
    <mergeCell ref="QDC1:QDH1"/>
    <mergeCell ref="QDI1:QDN1"/>
    <mergeCell ref="QDO1:QDT1"/>
    <mergeCell ref="QDU1:QDZ1"/>
    <mergeCell ref="QEA1:QEF1"/>
    <mergeCell ref="QLE1:QLJ1"/>
    <mergeCell ref="QLK1:QLP1"/>
    <mergeCell ref="QLQ1:QLV1"/>
    <mergeCell ref="QLW1:QMB1"/>
    <mergeCell ref="QMC1:QMH1"/>
    <mergeCell ref="QKA1:QKF1"/>
    <mergeCell ref="QKG1:QKL1"/>
    <mergeCell ref="QKM1:QKR1"/>
    <mergeCell ref="QKS1:QKX1"/>
    <mergeCell ref="QKY1:QLD1"/>
    <mergeCell ref="QIW1:QJB1"/>
    <mergeCell ref="QJC1:QJH1"/>
    <mergeCell ref="QJI1:QJN1"/>
    <mergeCell ref="QJO1:QJT1"/>
    <mergeCell ref="QJU1:QJZ1"/>
    <mergeCell ref="QHS1:QHX1"/>
    <mergeCell ref="QHY1:QID1"/>
    <mergeCell ref="QIE1:QIJ1"/>
    <mergeCell ref="QIK1:QIP1"/>
    <mergeCell ref="QIQ1:QIV1"/>
    <mergeCell ref="QPU1:QPZ1"/>
    <mergeCell ref="QQA1:QQF1"/>
    <mergeCell ref="QQG1:QQL1"/>
    <mergeCell ref="QQM1:QQR1"/>
    <mergeCell ref="QQS1:QQX1"/>
    <mergeCell ref="QOQ1:QOV1"/>
    <mergeCell ref="QOW1:QPB1"/>
    <mergeCell ref="QPC1:QPH1"/>
    <mergeCell ref="QPI1:QPN1"/>
    <mergeCell ref="QPO1:QPT1"/>
    <mergeCell ref="QNM1:QNR1"/>
    <mergeCell ref="QNS1:QNX1"/>
    <mergeCell ref="QNY1:QOD1"/>
    <mergeCell ref="QOE1:QOJ1"/>
    <mergeCell ref="QOK1:QOP1"/>
    <mergeCell ref="QMI1:QMN1"/>
    <mergeCell ref="QMO1:QMT1"/>
    <mergeCell ref="QMU1:QMZ1"/>
    <mergeCell ref="QNA1:QNF1"/>
    <mergeCell ref="QNG1:QNL1"/>
    <mergeCell ref="QUK1:QUP1"/>
    <mergeCell ref="QUQ1:QUV1"/>
    <mergeCell ref="QUW1:QVB1"/>
    <mergeCell ref="QVC1:QVH1"/>
    <mergeCell ref="QVI1:QVN1"/>
    <mergeCell ref="QTG1:QTL1"/>
    <mergeCell ref="QTM1:QTR1"/>
    <mergeCell ref="QTS1:QTX1"/>
    <mergeCell ref="QTY1:QUD1"/>
    <mergeCell ref="QUE1:QUJ1"/>
    <mergeCell ref="QSC1:QSH1"/>
    <mergeCell ref="QSI1:QSN1"/>
    <mergeCell ref="QSO1:QST1"/>
    <mergeCell ref="QSU1:QSZ1"/>
    <mergeCell ref="QTA1:QTF1"/>
    <mergeCell ref="QQY1:QRD1"/>
    <mergeCell ref="QRE1:QRJ1"/>
    <mergeCell ref="QRK1:QRP1"/>
    <mergeCell ref="QRQ1:QRV1"/>
    <mergeCell ref="QRW1:QSB1"/>
    <mergeCell ref="QZA1:QZF1"/>
    <mergeCell ref="QZG1:QZL1"/>
    <mergeCell ref="QZM1:QZR1"/>
    <mergeCell ref="QZS1:QZX1"/>
    <mergeCell ref="QZY1:RAD1"/>
    <mergeCell ref="QXW1:QYB1"/>
    <mergeCell ref="QYC1:QYH1"/>
    <mergeCell ref="QYI1:QYN1"/>
    <mergeCell ref="QYO1:QYT1"/>
    <mergeCell ref="QYU1:QYZ1"/>
    <mergeCell ref="QWS1:QWX1"/>
    <mergeCell ref="QWY1:QXD1"/>
    <mergeCell ref="QXE1:QXJ1"/>
    <mergeCell ref="QXK1:QXP1"/>
    <mergeCell ref="QXQ1:QXV1"/>
    <mergeCell ref="QVO1:QVT1"/>
    <mergeCell ref="QVU1:QVZ1"/>
    <mergeCell ref="QWA1:QWF1"/>
    <mergeCell ref="QWG1:QWL1"/>
    <mergeCell ref="QWM1:QWR1"/>
    <mergeCell ref="RDQ1:RDV1"/>
    <mergeCell ref="RDW1:REB1"/>
    <mergeCell ref="REC1:REH1"/>
    <mergeCell ref="REI1:REN1"/>
    <mergeCell ref="REO1:RET1"/>
    <mergeCell ref="RCM1:RCR1"/>
    <mergeCell ref="RCS1:RCX1"/>
    <mergeCell ref="RCY1:RDD1"/>
    <mergeCell ref="RDE1:RDJ1"/>
    <mergeCell ref="RDK1:RDP1"/>
    <mergeCell ref="RBI1:RBN1"/>
    <mergeCell ref="RBO1:RBT1"/>
    <mergeCell ref="RBU1:RBZ1"/>
    <mergeCell ref="RCA1:RCF1"/>
    <mergeCell ref="RCG1:RCL1"/>
    <mergeCell ref="RAE1:RAJ1"/>
    <mergeCell ref="RAK1:RAP1"/>
    <mergeCell ref="RAQ1:RAV1"/>
    <mergeCell ref="RAW1:RBB1"/>
    <mergeCell ref="RBC1:RBH1"/>
    <mergeCell ref="RIG1:RIL1"/>
    <mergeCell ref="RIM1:RIR1"/>
    <mergeCell ref="RIS1:RIX1"/>
    <mergeCell ref="RIY1:RJD1"/>
    <mergeCell ref="RJE1:RJJ1"/>
    <mergeCell ref="RHC1:RHH1"/>
    <mergeCell ref="RHI1:RHN1"/>
    <mergeCell ref="RHO1:RHT1"/>
    <mergeCell ref="RHU1:RHZ1"/>
    <mergeCell ref="RIA1:RIF1"/>
    <mergeCell ref="RFY1:RGD1"/>
    <mergeCell ref="RGE1:RGJ1"/>
    <mergeCell ref="RGK1:RGP1"/>
    <mergeCell ref="RGQ1:RGV1"/>
    <mergeCell ref="RGW1:RHB1"/>
    <mergeCell ref="REU1:REZ1"/>
    <mergeCell ref="RFA1:RFF1"/>
    <mergeCell ref="RFG1:RFL1"/>
    <mergeCell ref="RFM1:RFR1"/>
    <mergeCell ref="RFS1:RFX1"/>
    <mergeCell ref="RMW1:RNB1"/>
    <mergeCell ref="RNC1:RNH1"/>
    <mergeCell ref="RNI1:RNN1"/>
    <mergeCell ref="RNO1:RNT1"/>
    <mergeCell ref="RNU1:RNZ1"/>
    <mergeCell ref="RLS1:RLX1"/>
    <mergeCell ref="RLY1:RMD1"/>
    <mergeCell ref="RME1:RMJ1"/>
    <mergeCell ref="RMK1:RMP1"/>
    <mergeCell ref="RMQ1:RMV1"/>
    <mergeCell ref="RKO1:RKT1"/>
    <mergeCell ref="RKU1:RKZ1"/>
    <mergeCell ref="RLA1:RLF1"/>
    <mergeCell ref="RLG1:RLL1"/>
    <mergeCell ref="RLM1:RLR1"/>
    <mergeCell ref="RJK1:RJP1"/>
    <mergeCell ref="RJQ1:RJV1"/>
    <mergeCell ref="RJW1:RKB1"/>
    <mergeCell ref="RKC1:RKH1"/>
    <mergeCell ref="RKI1:RKN1"/>
    <mergeCell ref="RRM1:RRR1"/>
    <mergeCell ref="RRS1:RRX1"/>
    <mergeCell ref="RRY1:RSD1"/>
    <mergeCell ref="RSE1:RSJ1"/>
    <mergeCell ref="RSK1:RSP1"/>
    <mergeCell ref="RQI1:RQN1"/>
    <mergeCell ref="RQO1:RQT1"/>
    <mergeCell ref="RQU1:RQZ1"/>
    <mergeCell ref="RRA1:RRF1"/>
    <mergeCell ref="RRG1:RRL1"/>
    <mergeCell ref="RPE1:RPJ1"/>
    <mergeCell ref="RPK1:RPP1"/>
    <mergeCell ref="RPQ1:RPV1"/>
    <mergeCell ref="RPW1:RQB1"/>
    <mergeCell ref="RQC1:RQH1"/>
    <mergeCell ref="ROA1:ROF1"/>
    <mergeCell ref="ROG1:ROL1"/>
    <mergeCell ref="ROM1:ROR1"/>
    <mergeCell ref="ROS1:ROX1"/>
    <mergeCell ref="ROY1:RPD1"/>
    <mergeCell ref="RWC1:RWH1"/>
    <mergeCell ref="RWI1:RWN1"/>
    <mergeCell ref="RWO1:RWT1"/>
    <mergeCell ref="RWU1:RWZ1"/>
    <mergeCell ref="RXA1:RXF1"/>
    <mergeCell ref="RUY1:RVD1"/>
    <mergeCell ref="RVE1:RVJ1"/>
    <mergeCell ref="RVK1:RVP1"/>
    <mergeCell ref="RVQ1:RVV1"/>
    <mergeCell ref="RVW1:RWB1"/>
    <mergeCell ref="RTU1:RTZ1"/>
    <mergeCell ref="RUA1:RUF1"/>
    <mergeCell ref="RUG1:RUL1"/>
    <mergeCell ref="RUM1:RUR1"/>
    <mergeCell ref="RUS1:RUX1"/>
    <mergeCell ref="RSQ1:RSV1"/>
    <mergeCell ref="RSW1:RTB1"/>
    <mergeCell ref="RTC1:RTH1"/>
    <mergeCell ref="RTI1:RTN1"/>
    <mergeCell ref="RTO1:RTT1"/>
    <mergeCell ref="SAS1:SAX1"/>
    <mergeCell ref="SAY1:SBD1"/>
    <mergeCell ref="SBE1:SBJ1"/>
    <mergeCell ref="SBK1:SBP1"/>
    <mergeCell ref="SBQ1:SBV1"/>
    <mergeCell ref="RZO1:RZT1"/>
    <mergeCell ref="RZU1:RZZ1"/>
    <mergeCell ref="SAA1:SAF1"/>
    <mergeCell ref="SAG1:SAL1"/>
    <mergeCell ref="SAM1:SAR1"/>
    <mergeCell ref="RYK1:RYP1"/>
    <mergeCell ref="RYQ1:RYV1"/>
    <mergeCell ref="RYW1:RZB1"/>
    <mergeCell ref="RZC1:RZH1"/>
    <mergeCell ref="RZI1:RZN1"/>
    <mergeCell ref="RXG1:RXL1"/>
    <mergeCell ref="RXM1:RXR1"/>
    <mergeCell ref="RXS1:RXX1"/>
    <mergeCell ref="RXY1:RYD1"/>
    <mergeCell ref="RYE1:RYJ1"/>
    <mergeCell ref="SFI1:SFN1"/>
    <mergeCell ref="SFO1:SFT1"/>
    <mergeCell ref="SFU1:SFZ1"/>
    <mergeCell ref="SGA1:SGF1"/>
    <mergeCell ref="SGG1:SGL1"/>
    <mergeCell ref="SEE1:SEJ1"/>
    <mergeCell ref="SEK1:SEP1"/>
    <mergeCell ref="SEQ1:SEV1"/>
    <mergeCell ref="SEW1:SFB1"/>
    <mergeCell ref="SFC1:SFH1"/>
    <mergeCell ref="SDA1:SDF1"/>
    <mergeCell ref="SDG1:SDL1"/>
    <mergeCell ref="SDM1:SDR1"/>
    <mergeCell ref="SDS1:SDX1"/>
    <mergeCell ref="SDY1:SED1"/>
    <mergeCell ref="SBW1:SCB1"/>
    <mergeCell ref="SCC1:SCH1"/>
    <mergeCell ref="SCI1:SCN1"/>
    <mergeCell ref="SCO1:SCT1"/>
    <mergeCell ref="SCU1:SCZ1"/>
    <mergeCell ref="SJY1:SKD1"/>
    <mergeCell ref="SKE1:SKJ1"/>
    <mergeCell ref="SKK1:SKP1"/>
    <mergeCell ref="SKQ1:SKV1"/>
    <mergeCell ref="SKW1:SLB1"/>
    <mergeCell ref="SIU1:SIZ1"/>
    <mergeCell ref="SJA1:SJF1"/>
    <mergeCell ref="SJG1:SJL1"/>
    <mergeCell ref="SJM1:SJR1"/>
    <mergeCell ref="SJS1:SJX1"/>
    <mergeCell ref="SHQ1:SHV1"/>
    <mergeCell ref="SHW1:SIB1"/>
    <mergeCell ref="SIC1:SIH1"/>
    <mergeCell ref="SII1:SIN1"/>
    <mergeCell ref="SIO1:SIT1"/>
    <mergeCell ref="SGM1:SGR1"/>
    <mergeCell ref="SGS1:SGX1"/>
    <mergeCell ref="SGY1:SHD1"/>
    <mergeCell ref="SHE1:SHJ1"/>
    <mergeCell ref="SHK1:SHP1"/>
    <mergeCell ref="SOO1:SOT1"/>
    <mergeCell ref="SOU1:SOZ1"/>
    <mergeCell ref="SPA1:SPF1"/>
    <mergeCell ref="SPG1:SPL1"/>
    <mergeCell ref="SPM1:SPR1"/>
    <mergeCell ref="SNK1:SNP1"/>
    <mergeCell ref="SNQ1:SNV1"/>
    <mergeCell ref="SNW1:SOB1"/>
    <mergeCell ref="SOC1:SOH1"/>
    <mergeCell ref="SOI1:SON1"/>
    <mergeCell ref="SMG1:SML1"/>
    <mergeCell ref="SMM1:SMR1"/>
    <mergeCell ref="SMS1:SMX1"/>
    <mergeCell ref="SMY1:SND1"/>
    <mergeCell ref="SNE1:SNJ1"/>
    <mergeCell ref="SLC1:SLH1"/>
    <mergeCell ref="SLI1:SLN1"/>
    <mergeCell ref="SLO1:SLT1"/>
    <mergeCell ref="SLU1:SLZ1"/>
    <mergeCell ref="SMA1:SMF1"/>
    <mergeCell ref="STE1:STJ1"/>
    <mergeCell ref="STK1:STP1"/>
    <mergeCell ref="STQ1:STV1"/>
    <mergeCell ref="STW1:SUB1"/>
    <mergeCell ref="SUC1:SUH1"/>
    <mergeCell ref="SSA1:SSF1"/>
    <mergeCell ref="SSG1:SSL1"/>
    <mergeCell ref="SSM1:SSR1"/>
    <mergeCell ref="SSS1:SSX1"/>
    <mergeCell ref="SSY1:STD1"/>
    <mergeCell ref="SQW1:SRB1"/>
    <mergeCell ref="SRC1:SRH1"/>
    <mergeCell ref="SRI1:SRN1"/>
    <mergeCell ref="SRO1:SRT1"/>
    <mergeCell ref="SRU1:SRZ1"/>
    <mergeCell ref="SPS1:SPX1"/>
    <mergeCell ref="SPY1:SQD1"/>
    <mergeCell ref="SQE1:SQJ1"/>
    <mergeCell ref="SQK1:SQP1"/>
    <mergeCell ref="SQQ1:SQV1"/>
    <mergeCell ref="SXU1:SXZ1"/>
    <mergeCell ref="SYA1:SYF1"/>
    <mergeCell ref="SYG1:SYL1"/>
    <mergeCell ref="SYM1:SYR1"/>
    <mergeCell ref="SYS1:SYX1"/>
    <mergeCell ref="SWQ1:SWV1"/>
    <mergeCell ref="SWW1:SXB1"/>
    <mergeCell ref="SXC1:SXH1"/>
    <mergeCell ref="SXI1:SXN1"/>
    <mergeCell ref="SXO1:SXT1"/>
    <mergeCell ref="SVM1:SVR1"/>
    <mergeCell ref="SVS1:SVX1"/>
    <mergeCell ref="SVY1:SWD1"/>
    <mergeCell ref="SWE1:SWJ1"/>
    <mergeCell ref="SWK1:SWP1"/>
    <mergeCell ref="SUI1:SUN1"/>
    <mergeCell ref="SUO1:SUT1"/>
    <mergeCell ref="SUU1:SUZ1"/>
    <mergeCell ref="SVA1:SVF1"/>
    <mergeCell ref="SVG1:SVL1"/>
    <mergeCell ref="TCK1:TCP1"/>
    <mergeCell ref="TCQ1:TCV1"/>
    <mergeCell ref="TCW1:TDB1"/>
    <mergeCell ref="TDC1:TDH1"/>
    <mergeCell ref="TDI1:TDN1"/>
    <mergeCell ref="TBG1:TBL1"/>
    <mergeCell ref="TBM1:TBR1"/>
    <mergeCell ref="TBS1:TBX1"/>
    <mergeCell ref="TBY1:TCD1"/>
    <mergeCell ref="TCE1:TCJ1"/>
    <mergeCell ref="TAC1:TAH1"/>
    <mergeCell ref="TAI1:TAN1"/>
    <mergeCell ref="TAO1:TAT1"/>
    <mergeCell ref="TAU1:TAZ1"/>
    <mergeCell ref="TBA1:TBF1"/>
    <mergeCell ref="SYY1:SZD1"/>
    <mergeCell ref="SZE1:SZJ1"/>
    <mergeCell ref="SZK1:SZP1"/>
    <mergeCell ref="SZQ1:SZV1"/>
    <mergeCell ref="SZW1:TAB1"/>
    <mergeCell ref="THA1:THF1"/>
    <mergeCell ref="THG1:THL1"/>
    <mergeCell ref="THM1:THR1"/>
    <mergeCell ref="THS1:THX1"/>
    <mergeCell ref="THY1:TID1"/>
    <mergeCell ref="TFW1:TGB1"/>
    <mergeCell ref="TGC1:TGH1"/>
    <mergeCell ref="TGI1:TGN1"/>
    <mergeCell ref="TGO1:TGT1"/>
    <mergeCell ref="TGU1:TGZ1"/>
    <mergeCell ref="TES1:TEX1"/>
    <mergeCell ref="TEY1:TFD1"/>
    <mergeCell ref="TFE1:TFJ1"/>
    <mergeCell ref="TFK1:TFP1"/>
    <mergeCell ref="TFQ1:TFV1"/>
    <mergeCell ref="TDO1:TDT1"/>
    <mergeCell ref="TDU1:TDZ1"/>
    <mergeCell ref="TEA1:TEF1"/>
    <mergeCell ref="TEG1:TEL1"/>
    <mergeCell ref="TEM1:TER1"/>
    <mergeCell ref="TLQ1:TLV1"/>
    <mergeCell ref="TLW1:TMB1"/>
    <mergeCell ref="TMC1:TMH1"/>
    <mergeCell ref="TMI1:TMN1"/>
    <mergeCell ref="TMO1:TMT1"/>
    <mergeCell ref="TKM1:TKR1"/>
    <mergeCell ref="TKS1:TKX1"/>
    <mergeCell ref="TKY1:TLD1"/>
    <mergeCell ref="TLE1:TLJ1"/>
    <mergeCell ref="TLK1:TLP1"/>
    <mergeCell ref="TJI1:TJN1"/>
    <mergeCell ref="TJO1:TJT1"/>
    <mergeCell ref="TJU1:TJZ1"/>
    <mergeCell ref="TKA1:TKF1"/>
    <mergeCell ref="TKG1:TKL1"/>
    <mergeCell ref="TIE1:TIJ1"/>
    <mergeCell ref="TIK1:TIP1"/>
    <mergeCell ref="TIQ1:TIV1"/>
    <mergeCell ref="TIW1:TJB1"/>
    <mergeCell ref="TJC1:TJH1"/>
    <mergeCell ref="TQG1:TQL1"/>
    <mergeCell ref="TQM1:TQR1"/>
    <mergeCell ref="TQS1:TQX1"/>
    <mergeCell ref="TQY1:TRD1"/>
    <mergeCell ref="TRE1:TRJ1"/>
    <mergeCell ref="TPC1:TPH1"/>
    <mergeCell ref="TPI1:TPN1"/>
    <mergeCell ref="TPO1:TPT1"/>
    <mergeCell ref="TPU1:TPZ1"/>
    <mergeCell ref="TQA1:TQF1"/>
    <mergeCell ref="TNY1:TOD1"/>
    <mergeCell ref="TOE1:TOJ1"/>
    <mergeCell ref="TOK1:TOP1"/>
    <mergeCell ref="TOQ1:TOV1"/>
    <mergeCell ref="TOW1:TPB1"/>
    <mergeCell ref="TMU1:TMZ1"/>
    <mergeCell ref="TNA1:TNF1"/>
    <mergeCell ref="TNG1:TNL1"/>
    <mergeCell ref="TNM1:TNR1"/>
    <mergeCell ref="TNS1:TNX1"/>
    <mergeCell ref="TUW1:TVB1"/>
    <mergeCell ref="TVC1:TVH1"/>
    <mergeCell ref="TVI1:TVN1"/>
    <mergeCell ref="TVO1:TVT1"/>
    <mergeCell ref="TVU1:TVZ1"/>
    <mergeCell ref="TTS1:TTX1"/>
    <mergeCell ref="TTY1:TUD1"/>
    <mergeCell ref="TUE1:TUJ1"/>
    <mergeCell ref="TUK1:TUP1"/>
    <mergeCell ref="TUQ1:TUV1"/>
    <mergeCell ref="TSO1:TST1"/>
    <mergeCell ref="TSU1:TSZ1"/>
    <mergeCell ref="TTA1:TTF1"/>
    <mergeCell ref="TTG1:TTL1"/>
    <mergeCell ref="TTM1:TTR1"/>
    <mergeCell ref="TRK1:TRP1"/>
    <mergeCell ref="TRQ1:TRV1"/>
    <mergeCell ref="TRW1:TSB1"/>
    <mergeCell ref="TSC1:TSH1"/>
    <mergeCell ref="TSI1:TSN1"/>
    <mergeCell ref="TZM1:TZR1"/>
    <mergeCell ref="TZS1:TZX1"/>
    <mergeCell ref="TZY1:UAD1"/>
    <mergeCell ref="UAE1:UAJ1"/>
    <mergeCell ref="UAK1:UAP1"/>
    <mergeCell ref="TYI1:TYN1"/>
    <mergeCell ref="TYO1:TYT1"/>
    <mergeCell ref="TYU1:TYZ1"/>
    <mergeCell ref="TZA1:TZF1"/>
    <mergeCell ref="TZG1:TZL1"/>
    <mergeCell ref="TXE1:TXJ1"/>
    <mergeCell ref="TXK1:TXP1"/>
    <mergeCell ref="TXQ1:TXV1"/>
    <mergeCell ref="TXW1:TYB1"/>
    <mergeCell ref="TYC1:TYH1"/>
    <mergeCell ref="TWA1:TWF1"/>
    <mergeCell ref="TWG1:TWL1"/>
    <mergeCell ref="TWM1:TWR1"/>
    <mergeCell ref="TWS1:TWX1"/>
    <mergeCell ref="TWY1:TXD1"/>
    <mergeCell ref="UEC1:UEH1"/>
    <mergeCell ref="UEI1:UEN1"/>
    <mergeCell ref="UEO1:UET1"/>
    <mergeCell ref="UEU1:UEZ1"/>
    <mergeCell ref="UFA1:UFF1"/>
    <mergeCell ref="UCY1:UDD1"/>
    <mergeCell ref="UDE1:UDJ1"/>
    <mergeCell ref="UDK1:UDP1"/>
    <mergeCell ref="UDQ1:UDV1"/>
    <mergeCell ref="UDW1:UEB1"/>
    <mergeCell ref="UBU1:UBZ1"/>
    <mergeCell ref="UCA1:UCF1"/>
    <mergeCell ref="UCG1:UCL1"/>
    <mergeCell ref="UCM1:UCR1"/>
    <mergeCell ref="UCS1:UCX1"/>
    <mergeCell ref="UAQ1:UAV1"/>
    <mergeCell ref="UAW1:UBB1"/>
    <mergeCell ref="UBC1:UBH1"/>
    <mergeCell ref="UBI1:UBN1"/>
    <mergeCell ref="UBO1:UBT1"/>
    <mergeCell ref="UIS1:UIX1"/>
    <mergeCell ref="UIY1:UJD1"/>
    <mergeCell ref="UJE1:UJJ1"/>
    <mergeCell ref="UJK1:UJP1"/>
    <mergeCell ref="UJQ1:UJV1"/>
    <mergeCell ref="UHO1:UHT1"/>
    <mergeCell ref="UHU1:UHZ1"/>
    <mergeCell ref="UIA1:UIF1"/>
    <mergeCell ref="UIG1:UIL1"/>
    <mergeCell ref="UIM1:UIR1"/>
    <mergeCell ref="UGK1:UGP1"/>
    <mergeCell ref="UGQ1:UGV1"/>
    <mergeCell ref="UGW1:UHB1"/>
    <mergeCell ref="UHC1:UHH1"/>
    <mergeCell ref="UHI1:UHN1"/>
    <mergeCell ref="UFG1:UFL1"/>
    <mergeCell ref="UFM1:UFR1"/>
    <mergeCell ref="UFS1:UFX1"/>
    <mergeCell ref="UFY1:UGD1"/>
    <mergeCell ref="UGE1:UGJ1"/>
    <mergeCell ref="UNI1:UNN1"/>
    <mergeCell ref="UNO1:UNT1"/>
    <mergeCell ref="UNU1:UNZ1"/>
    <mergeCell ref="UOA1:UOF1"/>
    <mergeCell ref="UOG1:UOL1"/>
    <mergeCell ref="UME1:UMJ1"/>
    <mergeCell ref="UMK1:UMP1"/>
    <mergeCell ref="UMQ1:UMV1"/>
    <mergeCell ref="UMW1:UNB1"/>
    <mergeCell ref="UNC1:UNH1"/>
    <mergeCell ref="ULA1:ULF1"/>
    <mergeCell ref="ULG1:ULL1"/>
    <mergeCell ref="ULM1:ULR1"/>
    <mergeCell ref="ULS1:ULX1"/>
    <mergeCell ref="ULY1:UMD1"/>
    <mergeCell ref="UJW1:UKB1"/>
    <mergeCell ref="UKC1:UKH1"/>
    <mergeCell ref="UKI1:UKN1"/>
    <mergeCell ref="UKO1:UKT1"/>
    <mergeCell ref="UKU1:UKZ1"/>
    <mergeCell ref="URY1:USD1"/>
    <mergeCell ref="USE1:USJ1"/>
    <mergeCell ref="USK1:USP1"/>
    <mergeCell ref="USQ1:USV1"/>
    <mergeCell ref="USW1:UTB1"/>
    <mergeCell ref="UQU1:UQZ1"/>
    <mergeCell ref="URA1:URF1"/>
    <mergeCell ref="URG1:URL1"/>
    <mergeCell ref="URM1:URR1"/>
    <mergeCell ref="URS1:URX1"/>
    <mergeCell ref="UPQ1:UPV1"/>
    <mergeCell ref="UPW1:UQB1"/>
    <mergeCell ref="UQC1:UQH1"/>
    <mergeCell ref="UQI1:UQN1"/>
    <mergeCell ref="UQO1:UQT1"/>
    <mergeCell ref="UOM1:UOR1"/>
    <mergeCell ref="UOS1:UOX1"/>
    <mergeCell ref="UOY1:UPD1"/>
    <mergeCell ref="UPE1:UPJ1"/>
    <mergeCell ref="UPK1:UPP1"/>
    <mergeCell ref="UWO1:UWT1"/>
    <mergeCell ref="UWU1:UWZ1"/>
    <mergeCell ref="UXA1:UXF1"/>
    <mergeCell ref="UXG1:UXL1"/>
    <mergeCell ref="UXM1:UXR1"/>
    <mergeCell ref="UVK1:UVP1"/>
    <mergeCell ref="UVQ1:UVV1"/>
    <mergeCell ref="UVW1:UWB1"/>
    <mergeCell ref="UWC1:UWH1"/>
    <mergeCell ref="UWI1:UWN1"/>
    <mergeCell ref="UUG1:UUL1"/>
    <mergeCell ref="UUM1:UUR1"/>
    <mergeCell ref="UUS1:UUX1"/>
    <mergeCell ref="UUY1:UVD1"/>
    <mergeCell ref="UVE1:UVJ1"/>
    <mergeCell ref="UTC1:UTH1"/>
    <mergeCell ref="UTI1:UTN1"/>
    <mergeCell ref="UTO1:UTT1"/>
    <mergeCell ref="UTU1:UTZ1"/>
    <mergeCell ref="UUA1:UUF1"/>
    <mergeCell ref="VBE1:VBJ1"/>
    <mergeCell ref="VBK1:VBP1"/>
    <mergeCell ref="VBQ1:VBV1"/>
    <mergeCell ref="VBW1:VCB1"/>
    <mergeCell ref="VCC1:VCH1"/>
    <mergeCell ref="VAA1:VAF1"/>
    <mergeCell ref="VAG1:VAL1"/>
    <mergeCell ref="VAM1:VAR1"/>
    <mergeCell ref="VAS1:VAX1"/>
    <mergeCell ref="VAY1:VBD1"/>
    <mergeCell ref="UYW1:UZB1"/>
    <mergeCell ref="UZC1:UZH1"/>
    <mergeCell ref="UZI1:UZN1"/>
    <mergeCell ref="UZO1:UZT1"/>
    <mergeCell ref="UZU1:UZZ1"/>
    <mergeCell ref="UXS1:UXX1"/>
    <mergeCell ref="UXY1:UYD1"/>
    <mergeCell ref="UYE1:UYJ1"/>
    <mergeCell ref="UYK1:UYP1"/>
    <mergeCell ref="UYQ1:UYV1"/>
    <mergeCell ref="VFU1:VFZ1"/>
    <mergeCell ref="VGA1:VGF1"/>
    <mergeCell ref="VGG1:VGL1"/>
    <mergeCell ref="VGM1:VGR1"/>
    <mergeCell ref="VGS1:VGX1"/>
    <mergeCell ref="VEQ1:VEV1"/>
    <mergeCell ref="VEW1:VFB1"/>
    <mergeCell ref="VFC1:VFH1"/>
    <mergeCell ref="VFI1:VFN1"/>
    <mergeCell ref="VFO1:VFT1"/>
    <mergeCell ref="VDM1:VDR1"/>
    <mergeCell ref="VDS1:VDX1"/>
    <mergeCell ref="VDY1:VED1"/>
    <mergeCell ref="VEE1:VEJ1"/>
    <mergeCell ref="VEK1:VEP1"/>
    <mergeCell ref="VCI1:VCN1"/>
    <mergeCell ref="VCO1:VCT1"/>
    <mergeCell ref="VCU1:VCZ1"/>
    <mergeCell ref="VDA1:VDF1"/>
    <mergeCell ref="VDG1:VDL1"/>
    <mergeCell ref="VKK1:VKP1"/>
    <mergeCell ref="VKQ1:VKV1"/>
    <mergeCell ref="VKW1:VLB1"/>
    <mergeCell ref="VLC1:VLH1"/>
    <mergeCell ref="VLI1:VLN1"/>
    <mergeCell ref="VJG1:VJL1"/>
    <mergeCell ref="VJM1:VJR1"/>
    <mergeCell ref="VJS1:VJX1"/>
    <mergeCell ref="VJY1:VKD1"/>
    <mergeCell ref="VKE1:VKJ1"/>
    <mergeCell ref="VIC1:VIH1"/>
    <mergeCell ref="VII1:VIN1"/>
    <mergeCell ref="VIO1:VIT1"/>
    <mergeCell ref="VIU1:VIZ1"/>
    <mergeCell ref="VJA1:VJF1"/>
    <mergeCell ref="VGY1:VHD1"/>
    <mergeCell ref="VHE1:VHJ1"/>
    <mergeCell ref="VHK1:VHP1"/>
    <mergeCell ref="VHQ1:VHV1"/>
    <mergeCell ref="VHW1:VIB1"/>
    <mergeCell ref="VPA1:VPF1"/>
    <mergeCell ref="VPG1:VPL1"/>
    <mergeCell ref="VPM1:VPR1"/>
    <mergeCell ref="VPS1:VPX1"/>
    <mergeCell ref="VPY1:VQD1"/>
    <mergeCell ref="VNW1:VOB1"/>
    <mergeCell ref="VOC1:VOH1"/>
    <mergeCell ref="VOI1:VON1"/>
    <mergeCell ref="VOO1:VOT1"/>
    <mergeCell ref="VOU1:VOZ1"/>
    <mergeCell ref="VMS1:VMX1"/>
    <mergeCell ref="VMY1:VND1"/>
    <mergeCell ref="VNE1:VNJ1"/>
    <mergeCell ref="VNK1:VNP1"/>
    <mergeCell ref="VNQ1:VNV1"/>
    <mergeCell ref="VLO1:VLT1"/>
    <mergeCell ref="VLU1:VLZ1"/>
    <mergeCell ref="VMA1:VMF1"/>
    <mergeCell ref="VMG1:VML1"/>
    <mergeCell ref="VMM1:VMR1"/>
    <mergeCell ref="VTQ1:VTV1"/>
    <mergeCell ref="VTW1:VUB1"/>
    <mergeCell ref="VUC1:VUH1"/>
    <mergeCell ref="VUI1:VUN1"/>
    <mergeCell ref="VUO1:VUT1"/>
    <mergeCell ref="VSM1:VSR1"/>
    <mergeCell ref="VSS1:VSX1"/>
    <mergeCell ref="VSY1:VTD1"/>
    <mergeCell ref="VTE1:VTJ1"/>
    <mergeCell ref="VTK1:VTP1"/>
    <mergeCell ref="VRI1:VRN1"/>
    <mergeCell ref="VRO1:VRT1"/>
    <mergeCell ref="VRU1:VRZ1"/>
    <mergeCell ref="VSA1:VSF1"/>
    <mergeCell ref="VSG1:VSL1"/>
    <mergeCell ref="VQE1:VQJ1"/>
    <mergeCell ref="VQK1:VQP1"/>
    <mergeCell ref="VQQ1:VQV1"/>
    <mergeCell ref="VQW1:VRB1"/>
    <mergeCell ref="VRC1:VRH1"/>
    <mergeCell ref="VYG1:VYL1"/>
    <mergeCell ref="VYM1:VYR1"/>
    <mergeCell ref="VYS1:VYX1"/>
    <mergeCell ref="VYY1:VZD1"/>
    <mergeCell ref="VZE1:VZJ1"/>
    <mergeCell ref="VXC1:VXH1"/>
    <mergeCell ref="VXI1:VXN1"/>
    <mergeCell ref="VXO1:VXT1"/>
    <mergeCell ref="VXU1:VXZ1"/>
    <mergeCell ref="VYA1:VYF1"/>
    <mergeCell ref="VVY1:VWD1"/>
    <mergeCell ref="VWE1:VWJ1"/>
    <mergeCell ref="VWK1:VWP1"/>
    <mergeCell ref="VWQ1:VWV1"/>
    <mergeCell ref="VWW1:VXB1"/>
    <mergeCell ref="VUU1:VUZ1"/>
    <mergeCell ref="VVA1:VVF1"/>
    <mergeCell ref="VVG1:VVL1"/>
    <mergeCell ref="VVM1:VVR1"/>
    <mergeCell ref="VVS1:VVX1"/>
    <mergeCell ref="WCW1:WDB1"/>
    <mergeCell ref="WDC1:WDH1"/>
    <mergeCell ref="WDI1:WDN1"/>
    <mergeCell ref="WDO1:WDT1"/>
    <mergeCell ref="WDU1:WDZ1"/>
    <mergeCell ref="WBS1:WBX1"/>
    <mergeCell ref="WBY1:WCD1"/>
    <mergeCell ref="WCE1:WCJ1"/>
    <mergeCell ref="WCK1:WCP1"/>
    <mergeCell ref="WCQ1:WCV1"/>
    <mergeCell ref="WAO1:WAT1"/>
    <mergeCell ref="WAU1:WAZ1"/>
    <mergeCell ref="WBA1:WBF1"/>
    <mergeCell ref="WBG1:WBL1"/>
    <mergeCell ref="WBM1:WBR1"/>
    <mergeCell ref="VZK1:VZP1"/>
    <mergeCell ref="VZQ1:VZV1"/>
    <mergeCell ref="VZW1:WAB1"/>
    <mergeCell ref="WAC1:WAH1"/>
    <mergeCell ref="WAI1:WAN1"/>
    <mergeCell ref="WHM1:WHR1"/>
    <mergeCell ref="WHS1:WHX1"/>
    <mergeCell ref="WHY1:WID1"/>
    <mergeCell ref="WIE1:WIJ1"/>
    <mergeCell ref="WIK1:WIP1"/>
    <mergeCell ref="WGI1:WGN1"/>
    <mergeCell ref="WGO1:WGT1"/>
    <mergeCell ref="WGU1:WGZ1"/>
    <mergeCell ref="WHA1:WHF1"/>
    <mergeCell ref="WHG1:WHL1"/>
    <mergeCell ref="WFE1:WFJ1"/>
    <mergeCell ref="WFK1:WFP1"/>
    <mergeCell ref="WFQ1:WFV1"/>
    <mergeCell ref="WFW1:WGB1"/>
    <mergeCell ref="WGC1:WGH1"/>
    <mergeCell ref="WEA1:WEF1"/>
    <mergeCell ref="WEG1:WEL1"/>
    <mergeCell ref="WEM1:WER1"/>
    <mergeCell ref="WES1:WEX1"/>
    <mergeCell ref="WEY1:WFD1"/>
    <mergeCell ref="WMC1:WMH1"/>
    <mergeCell ref="WMI1:WMN1"/>
    <mergeCell ref="WMO1:WMT1"/>
    <mergeCell ref="WMU1:WMZ1"/>
    <mergeCell ref="WNA1:WNF1"/>
    <mergeCell ref="WKY1:WLD1"/>
    <mergeCell ref="WLE1:WLJ1"/>
    <mergeCell ref="WLK1:WLP1"/>
    <mergeCell ref="WLQ1:WLV1"/>
    <mergeCell ref="WLW1:WMB1"/>
    <mergeCell ref="WJU1:WJZ1"/>
    <mergeCell ref="WKA1:WKF1"/>
    <mergeCell ref="WKG1:WKL1"/>
    <mergeCell ref="WKM1:WKR1"/>
    <mergeCell ref="WKS1:WKX1"/>
    <mergeCell ref="WIQ1:WIV1"/>
    <mergeCell ref="WIW1:WJB1"/>
    <mergeCell ref="WJC1:WJH1"/>
    <mergeCell ref="WJI1:WJN1"/>
    <mergeCell ref="WJO1:WJT1"/>
    <mergeCell ref="WQS1:WQX1"/>
    <mergeCell ref="WQY1:WRD1"/>
    <mergeCell ref="WRE1:WRJ1"/>
    <mergeCell ref="WRK1:WRP1"/>
    <mergeCell ref="WRQ1:WRV1"/>
    <mergeCell ref="WPO1:WPT1"/>
    <mergeCell ref="WPU1:WPZ1"/>
    <mergeCell ref="WQA1:WQF1"/>
    <mergeCell ref="WQG1:WQL1"/>
    <mergeCell ref="WQM1:WQR1"/>
    <mergeCell ref="WOK1:WOP1"/>
    <mergeCell ref="WOQ1:WOV1"/>
    <mergeCell ref="WOW1:WPB1"/>
    <mergeCell ref="WPC1:WPH1"/>
    <mergeCell ref="WPI1:WPN1"/>
    <mergeCell ref="WNG1:WNL1"/>
    <mergeCell ref="WNM1:WNR1"/>
    <mergeCell ref="WNS1:WNX1"/>
    <mergeCell ref="WNY1:WOD1"/>
    <mergeCell ref="WOE1:WOJ1"/>
    <mergeCell ref="WVI1:WVN1"/>
    <mergeCell ref="WVO1:WVT1"/>
    <mergeCell ref="WVU1:WVZ1"/>
    <mergeCell ref="WWA1:WWF1"/>
    <mergeCell ref="WWG1:WWL1"/>
    <mergeCell ref="WUE1:WUJ1"/>
    <mergeCell ref="WUK1:WUP1"/>
    <mergeCell ref="WUQ1:WUV1"/>
    <mergeCell ref="WUW1:WVB1"/>
    <mergeCell ref="WVC1:WVH1"/>
    <mergeCell ref="WTA1:WTF1"/>
    <mergeCell ref="WTG1:WTL1"/>
    <mergeCell ref="WTM1:WTR1"/>
    <mergeCell ref="WTS1:WTX1"/>
    <mergeCell ref="WTY1:WUD1"/>
    <mergeCell ref="WRW1:WSB1"/>
    <mergeCell ref="WSC1:WSH1"/>
    <mergeCell ref="WSI1:WSN1"/>
    <mergeCell ref="WSO1:WST1"/>
    <mergeCell ref="WSU1:WSZ1"/>
    <mergeCell ref="WZY1:XAD1"/>
    <mergeCell ref="XAE1:XAJ1"/>
    <mergeCell ref="XAK1:XAP1"/>
    <mergeCell ref="XAQ1:XAV1"/>
    <mergeCell ref="XAW1:XBB1"/>
    <mergeCell ref="WYU1:WYZ1"/>
    <mergeCell ref="WZA1:WZF1"/>
    <mergeCell ref="WZG1:WZL1"/>
    <mergeCell ref="WZM1:WZR1"/>
    <mergeCell ref="WZS1:WZX1"/>
    <mergeCell ref="WXQ1:WXV1"/>
    <mergeCell ref="WXW1:WYB1"/>
    <mergeCell ref="WYC1:WYH1"/>
    <mergeCell ref="WYI1:WYN1"/>
    <mergeCell ref="WYO1:WYT1"/>
    <mergeCell ref="WWM1:WWR1"/>
    <mergeCell ref="WWS1:WWX1"/>
    <mergeCell ref="WWY1:WXD1"/>
    <mergeCell ref="WXE1:WXJ1"/>
    <mergeCell ref="WXK1:WXP1"/>
    <mergeCell ref="XEO1:XET1"/>
    <mergeCell ref="XEU1:XEZ1"/>
    <mergeCell ref="XDK1:XDP1"/>
    <mergeCell ref="XDQ1:XDV1"/>
    <mergeCell ref="XDW1:XEB1"/>
    <mergeCell ref="XEC1:XEH1"/>
    <mergeCell ref="XEI1:XEN1"/>
    <mergeCell ref="XCG1:XCL1"/>
    <mergeCell ref="XCM1:XCR1"/>
    <mergeCell ref="XCS1:XCX1"/>
    <mergeCell ref="XCY1:XDD1"/>
    <mergeCell ref="XDE1:XDJ1"/>
    <mergeCell ref="XBC1:XBH1"/>
    <mergeCell ref="XBI1:XBN1"/>
    <mergeCell ref="XBO1:XBT1"/>
    <mergeCell ref="XBU1:XBZ1"/>
    <mergeCell ref="XCA1:XCF1"/>
  </mergeCells>
  <dataValidations count="1">
    <dataValidation type="list" allowBlank="1" showInputMessage="1" showErrorMessage="1" sqref="A3" xr:uid="{41C1C0AC-D2F0-4C93-B20C-D0BD2F17E8C1}">
      <formula1>$J$5:$J$25</formula1>
    </dataValidation>
  </dataValidation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FF616-49A4-41CB-AEA2-0BB663A05643}">
  <sheetPr>
    <tabColor rgb="FFC00000"/>
    <pageSetUpPr fitToPage="1"/>
  </sheetPr>
  <dimension ref="A1:N38"/>
  <sheetViews>
    <sheetView showGridLines="0" tabSelected="1" workbookViewId="0">
      <selection activeCell="B1" sqref="B1:B1048576"/>
    </sheetView>
  </sheetViews>
  <sheetFormatPr defaultColWidth="0" defaultRowHeight="15" x14ac:dyDescent="0.25"/>
  <cols>
    <col min="1" max="1" width="13.140625" style="26" bestFit="1" customWidth="1"/>
    <col min="2" max="2" width="21.140625" style="26" bestFit="1" customWidth="1"/>
    <col min="3" max="3" width="10.140625" style="26" bestFit="1" customWidth="1"/>
    <col min="4" max="14" width="9.140625" style="26" customWidth="1"/>
    <col min="15" max="16384" width="9.140625" hidden="1"/>
  </cols>
  <sheetData>
    <row r="1" spans="1:14" x14ac:dyDescent="0.25">
      <c r="A1"/>
      <c r="B1"/>
      <c r="C1"/>
      <c r="D1"/>
      <c r="E1"/>
      <c r="F1"/>
      <c r="G1"/>
      <c r="H1"/>
      <c r="I1"/>
      <c r="J1"/>
      <c r="K1"/>
      <c r="L1"/>
      <c r="M1"/>
      <c r="N1"/>
    </row>
    <row r="2" spans="1:14" x14ac:dyDescent="0.25">
      <c r="A2"/>
      <c r="B2"/>
      <c r="C2"/>
      <c r="D2"/>
      <c r="E2"/>
      <c r="F2"/>
      <c r="G2"/>
      <c r="H2"/>
      <c r="I2"/>
      <c r="J2"/>
      <c r="K2"/>
      <c r="L2"/>
      <c r="M2"/>
      <c r="N2"/>
    </row>
    <row r="38" spans="1:14" x14ac:dyDescent="0.25">
      <c r="A38"/>
      <c r="B38"/>
      <c r="C38"/>
      <c r="D38"/>
      <c r="E38"/>
      <c r="F38"/>
      <c r="G38"/>
      <c r="H38"/>
      <c r="I38"/>
      <c r="J38"/>
      <c r="K38"/>
      <c r="L38"/>
      <c r="M38"/>
      <c r="N38"/>
    </row>
  </sheetData>
  <pageMargins left="0.25" right="0.25" top="0.75" bottom="0.75" header="0.3" footer="0.3"/>
  <pageSetup paperSize="9" scale="68" orientation="portrait" r:id="rId1"/>
  <rowBreaks count="1" manualBreakCount="1">
    <brk id="38" max="16383" man="1"/>
  </rowBreaks>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F60A6-F970-4447-B387-2F1216267109}">
  <dimension ref="A3:B36"/>
  <sheetViews>
    <sheetView workbookViewId="0">
      <selection activeCell="B3" sqref="B3"/>
    </sheetView>
  </sheetViews>
  <sheetFormatPr defaultRowHeight="15" x14ac:dyDescent="0.25"/>
  <cols>
    <col min="1" max="1" width="13.140625" bestFit="1" customWidth="1"/>
    <col min="2" max="2" width="46.140625" style="11" bestFit="1" customWidth="1"/>
    <col min="3" max="27" width="16.28515625" bestFit="1" customWidth="1"/>
    <col min="28" max="28" width="11.28515625" bestFit="1" customWidth="1"/>
  </cols>
  <sheetData>
    <row r="3" spans="1:2" x14ac:dyDescent="0.25">
      <c r="A3" s="24" t="s">
        <v>457</v>
      </c>
      <c r="B3" s="40" t="s">
        <v>459</v>
      </c>
    </row>
    <row r="4" spans="1:2" x14ac:dyDescent="0.25">
      <c r="A4" s="25">
        <v>2.8</v>
      </c>
      <c r="B4" s="27">
        <v>166</v>
      </c>
    </row>
    <row r="5" spans="1:2" x14ac:dyDescent="0.25">
      <c r="A5" s="25">
        <v>2.9</v>
      </c>
      <c r="B5" s="27">
        <v>665</v>
      </c>
    </row>
    <row r="6" spans="1:2" x14ac:dyDescent="0.25">
      <c r="A6" s="25">
        <v>3</v>
      </c>
      <c r="B6" s="27">
        <v>806</v>
      </c>
    </row>
    <row r="7" spans="1:2" x14ac:dyDescent="0.25">
      <c r="A7" s="25">
        <v>3.1</v>
      </c>
      <c r="B7" s="27">
        <v>651</v>
      </c>
    </row>
    <row r="8" spans="1:2" x14ac:dyDescent="0.25">
      <c r="A8" s="25">
        <v>3.2</v>
      </c>
      <c r="B8" s="27">
        <v>660</v>
      </c>
    </row>
    <row r="9" spans="1:2" x14ac:dyDescent="0.25">
      <c r="A9" s="25">
        <v>3.3</v>
      </c>
      <c r="B9" s="27">
        <v>888</v>
      </c>
    </row>
    <row r="10" spans="1:2" x14ac:dyDescent="0.25">
      <c r="A10" s="25">
        <v>3.4</v>
      </c>
      <c r="B10" s="27">
        <v>1035</v>
      </c>
    </row>
    <row r="11" spans="1:2" x14ac:dyDescent="0.25">
      <c r="A11" s="25">
        <v>3.5</v>
      </c>
      <c r="B11" s="27">
        <v>562</v>
      </c>
    </row>
    <row r="12" spans="1:2" x14ac:dyDescent="0.25">
      <c r="A12" s="25">
        <v>3.6</v>
      </c>
      <c r="B12" s="27">
        <v>1091</v>
      </c>
    </row>
    <row r="13" spans="1:2" x14ac:dyDescent="0.25">
      <c r="A13" s="25">
        <v>3.7</v>
      </c>
      <c r="B13" s="27">
        <v>971</v>
      </c>
    </row>
    <row r="14" spans="1:2" x14ac:dyDescent="0.25">
      <c r="A14" s="25">
        <v>3.8</v>
      </c>
      <c r="B14" s="27">
        <v>944</v>
      </c>
    </row>
    <row r="15" spans="1:2" x14ac:dyDescent="0.25">
      <c r="A15" s="25">
        <v>3.9</v>
      </c>
      <c r="B15" s="27">
        <v>786</v>
      </c>
    </row>
    <row r="16" spans="1:2" x14ac:dyDescent="0.25">
      <c r="A16" s="25">
        <v>4</v>
      </c>
      <c r="B16" s="27">
        <v>870</v>
      </c>
    </row>
    <row r="17" spans="1:2" x14ac:dyDescent="0.25">
      <c r="A17" s="25">
        <v>4.0999999999999996</v>
      </c>
      <c r="B17" s="27">
        <v>614</v>
      </c>
    </row>
    <row r="18" spans="1:2" x14ac:dyDescent="0.25">
      <c r="A18" s="25">
        <v>4.2</v>
      </c>
      <c r="B18" s="27">
        <v>927</v>
      </c>
    </row>
    <row r="19" spans="1:2" x14ac:dyDescent="0.25">
      <c r="A19" s="25">
        <v>4.3</v>
      </c>
      <c r="B19" s="27">
        <v>1172</v>
      </c>
    </row>
    <row r="20" spans="1:2" x14ac:dyDescent="0.25">
      <c r="A20" s="25">
        <v>4.4000000000000004</v>
      </c>
      <c r="B20" s="27">
        <v>1174</v>
      </c>
    </row>
    <row r="21" spans="1:2" x14ac:dyDescent="0.25">
      <c r="A21" s="25">
        <v>4.5</v>
      </c>
      <c r="B21" s="27">
        <v>1171</v>
      </c>
    </row>
    <row r="22" spans="1:2" x14ac:dyDescent="0.25">
      <c r="A22" s="25">
        <v>4.5999999999999996</v>
      </c>
      <c r="B22" s="27">
        <v>1121</v>
      </c>
    </row>
    <row r="23" spans="1:2" x14ac:dyDescent="0.25">
      <c r="A23" s="25">
        <v>4.7</v>
      </c>
      <c r="B23" s="27">
        <v>659</v>
      </c>
    </row>
    <row r="24" spans="1:2" x14ac:dyDescent="0.25">
      <c r="A24" s="25">
        <v>4.8</v>
      </c>
      <c r="B24" s="27">
        <v>683</v>
      </c>
    </row>
    <row r="25" spans="1:2" x14ac:dyDescent="0.25">
      <c r="A25" s="25">
        <v>4.9000000000000004</v>
      </c>
      <c r="B25" s="27">
        <v>681</v>
      </c>
    </row>
    <row r="26" spans="1:2" x14ac:dyDescent="0.25">
      <c r="A26" s="25">
        <v>5</v>
      </c>
      <c r="B26" s="27">
        <v>843</v>
      </c>
    </row>
    <row r="27" spans="1:2" x14ac:dyDescent="0.25">
      <c r="A27" s="25">
        <v>5.0999999999999996</v>
      </c>
      <c r="B27" s="27">
        <v>399</v>
      </c>
    </row>
    <row r="28" spans="1:2" x14ac:dyDescent="0.25">
      <c r="A28" s="25">
        <v>5.2</v>
      </c>
      <c r="B28" s="27">
        <v>1311</v>
      </c>
    </row>
    <row r="29" spans="1:2" x14ac:dyDescent="0.25">
      <c r="A29" s="25">
        <v>5.3</v>
      </c>
      <c r="B29" s="27">
        <v>607</v>
      </c>
    </row>
    <row r="30" spans="1:2" x14ac:dyDescent="0.25">
      <c r="A30" s="25">
        <v>5.4</v>
      </c>
      <c r="B30" s="27">
        <v>695</v>
      </c>
    </row>
    <row r="31" spans="1:2" x14ac:dyDescent="0.25">
      <c r="A31" s="25">
        <v>5.5</v>
      </c>
      <c r="B31" s="27">
        <v>1474</v>
      </c>
    </row>
    <row r="32" spans="1:2" x14ac:dyDescent="0.25">
      <c r="A32" s="25">
        <v>5.6</v>
      </c>
      <c r="B32" s="27">
        <v>1165</v>
      </c>
    </row>
    <row r="33" spans="1:2" x14ac:dyDescent="0.25">
      <c r="A33" s="25">
        <v>5.7</v>
      </c>
      <c r="B33" s="27">
        <v>1352</v>
      </c>
    </row>
    <row r="34" spans="1:2" x14ac:dyDescent="0.25">
      <c r="A34" s="25">
        <v>5.8</v>
      </c>
      <c r="B34" s="27">
        <v>488</v>
      </c>
    </row>
    <row r="35" spans="1:2" x14ac:dyDescent="0.25">
      <c r="A35" s="25">
        <v>5.9</v>
      </c>
      <c r="B35" s="27">
        <v>105</v>
      </c>
    </row>
    <row r="36" spans="1:2" x14ac:dyDescent="0.25">
      <c r="A36" s="25" t="s">
        <v>441</v>
      </c>
      <c r="B36" s="27">
        <v>26736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B301D-9104-4C22-A66C-503F8B08E2B6}">
  <dimension ref="A3:B25"/>
  <sheetViews>
    <sheetView topLeftCell="A3" workbookViewId="0">
      <selection activeCell="B3" sqref="B3"/>
    </sheetView>
  </sheetViews>
  <sheetFormatPr defaultRowHeight="15" x14ac:dyDescent="0.25"/>
  <cols>
    <col min="1" max="1" width="13.140625" bestFit="1" customWidth="1"/>
    <col min="2" max="2" width="24.85546875" style="11" bestFit="1" customWidth="1"/>
  </cols>
  <sheetData>
    <row r="3" spans="1:2" x14ac:dyDescent="0.25">
      <c r="A3" s="24" t="s">
        <v>457</v>
      </c>
      <c r="B3" s="40" t="s">
        <v>460</v>
      </c>
    </row>
    <row r="4" spans="1:2" x14ac:dyDescent="0.25">
      <c r="A4" s="25" t="s">
        <v>12</v>
      </c>
      <c r="B4" s="27">
        <v>1111</v>
      </c>
    </row>
    <row r="5" spans="1:2" x14ac:dyDescent="0.25">
      <c r="A5" s="25" t="s">
        <v>43</v>
      </c>
      <c r="B5" s="27">
        <v>4065</v>
      </c>
    </row>
    <row r="6" spans="1:2" x14ac:dyDescent="0.25">
      <c r="A6" s="25" t="s">
        <v>117</v>
      </c>
      <c r="B6" s="27">
        <v>176</v>
      </c>
    </row>
    <row r="7" spans="1:2" x14ac:dyDescent="0.25">
      <c r="A7" s="25" t="s">
        <v>118</v>
      </c>
      <c r="B7" s="27">
        <v>761</v>
      </c>
    </row>
    <row r="8" spans="1:2" x14ac:dyDescent="0.25">
      <c r="A8" s="25" t="s">
        <v>125</v>
      </c>
      <c r="B8" s="27">
        <v>92</v>
      </c>
    </row>
    <row r="9" spans="1:2" x14ac:dyDescent="0.25">
      <c r="A9" s="25" t="s">
        <v>130</v>
      </c>
      <c r="B9" s="27">
        <v>1890</v>
      </c>
    </row>
    <row r="10" spans="1:2" x14ac:dyDescent="0.25">
      <c r="A10" s="25" t="s">
        <v>137</v>
      </c>
      <c r="B10" s="27">
        <v>83</v>
      </c>
    </row>
    <row r="11" spans="1:2" x14ac:dyDescent="0.25">
      <c r="A11" s="25" t="s">
        <v>153</v>
      </c>
      <c r="B11" s="27">
        <v>492</v>
      </c>
    </row>
    <row r="12" spans="1:2" x14ac:dyDescent="0.25">
      <c r="A12" s="25" t="s">
        <v>156</v>
      </c>
      <c r="B12" s="27">
        <v>114</v>
      </c>
    </row>
    <row r="13" spans="1:2" x14ac:dyDescent="0.25">
      <c r="A13" s="25" t="s">
        <v>161</v>
      </c>
      <c r="B13" s="27">
        <v>951</v>
      </c>
    </row>
    <row r="14" spans="1:2" x14ac:dyDescent="0.25">
      <c r="A14" s="25" t="s">
        <v>174</v>
      </c>
      <c r="B14" s="27">
        <v>160</v>
      </c>
    </row>
    <row r="15" spans="1:2" x14ac:dyDescent="0.25">
      <c r="A15" s="25" t="s">
        <v>175</v>
      </c>
      <c r="B15" s="27">
        <v>3118</v>
      </c>
    </row>
    <row r="16" spans="1:2" x14ac:dyDescent="0.25">
      <c r="A16" s="25" t="s">
        <v>233</v>
      </c>
      <c r="B16" s="27">
        <v>876</v>
      </c>
    </row>
    <row r="17" spans="1:2" x14ac:dyDescent="0.25">
      <c r="A17" s="25" t="s">
        <v>242</v>
      </c>
      <c r="B17" s="27">
        <v>596</v>
      </c>
    </row>
    <row r="18" spans="1:2" x14ac:dyDescent="0.25">
      <c r="A18" s="25" t="s">
        <v>192</v>
      </c>
      <c r="B18" s="27">
        <v>819</v>
      </c>
    </row>
    <row r="19" spans="1:2" x14ac:dyDescent="0.25">
      <c r="A19" s="25" t="s">
        <v>255</v>
      </c>
      <c r="B19" s="27">
        <v>1268</v>
      </c>
    </row>
    <row r="20" spans="1:2" x14ac:dyDescent="0.25">
      <c r="A20" s="25" t="s">
        <v>270</v>
      </c>
      <c r="B20" s="27">
        <v>819</v>
      </c>
    </row>
    <row r="21" spans="1:2" x14ac:dyDescent="0.25">
      <c r="A21" s="25" t="s">
        <v>288</v>
      </c>
      <c r="B21" s="27">
        <v>2733</v>
      </c>
    </row>
    <row r="22" spans="1:2" x14ac:dyDescent="0.25">
      <c r="A22" s="25" t="s">
        <v>337</v>
      </c>
      <c r="B22" s="27">
        <v>1148</v>
      </c>
    </row>
    <row r="23" spans="1:2" x14ac:dyDescent="0.25">
      <c r="A23" s="25" t="s">
        <v>351</v>
      </c>
      <c r="B23" s="27">
        <v>2540</v>
      </c>
    </row>
    <row r="24" spans="1:2" x14ac:dyDescent="0.25">
      <c r="A24" s="25" t="s">
        <v>397</v>
      </c>
      <c r="B24" s="27">
        <v>2924</v>
      </c>
    </row>
    <row r="25" spans="1:2" x14ac:dyDescent="0.25">
      <c r="A25" s="25" t="s">
        <v>441</v>
      </c>
      <c r="B25" s="27">
        <v>26736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84B55-F90A-4127-9619-60D4CA1A9F86}">
  <dimension ref="A3:B13"/>
  <sheetViews>
    <sheetView workbookViewId="0">
      <selection activeCell="C8" sqref="C8"/>
    </sheetView>
  </sheetViews>
  <sheetFormatPr defaultRowHeight="15" x14ac:dyDescent="0.25"/>
  <cols>
    <col min="1" max="1" width="13.140625" bestFit="1" customWidth="1"/>
    <col min="2" max="2" width="16.85546875" bestFit="1" customWidth="1"/>
    <col min="3" max="3" width="9" bestFit="1" customWidth="1"/>
    <col min="4" max="4" width="7.5703125" bestFit="1" customWidth="1"/>
    <col min="5" max="5" width="11.85546875" bestFit="1" customWidth="1"/>
    <col min="6" max="6" width="13.140625" bestFit="1" customWidth="1"/>
    <col min="7" max="7" width="5.5703125" bestFit="1" customWidth="1"/>
    <col min="8" max="8" width="11" bestFit="1" customWidth="1"/>
    <col min="9" max="9" width="11.140625" bestFit="1" customWidth="1"/>
    <col min="10" max="10" width="7.28515625" bestFit="1" customWidth="1"/>
    <col min="11" max="11" width="11.28515625" bestFit="1" customWidth="1"/>
  </cols>
  <sheetData>
    <row r="3" spans="1:2" x14ac:dyDescent="0.25">
      <c r="A3" s="24" t="s">
        <v>457</v>
      </c>
      <c r="B3" s="39" t="s">
        <v>461</v>
      </c>
    </row>
    <row r="4" spans="1:2" x14ac:dyDescent="0.25">
      <c r="A4" s="25" t="s">
        <v>414</v>
      </c>
      <c r="B4" s="3">
        <v>2</v>
      </c>
    </row>
    <row r="5" spans="1:2" x14ac:dyDescent="0.25">
      <c r="A5" s="25" t="s">
        <v>102</v>
      </c>
      <c r="B5" s="3">
        <v>7</v>
      </c>
    </row>
    <row r="6" spans="1:2" x14ac:dyDescent="0.25">
      <c r="A6" s="25" t="s">
        <v>11</v>
      </c>
      <c r="B6" s="3">
        <v>114</v>
      </c>
    </row>
    <row r="7" spans="1:2" x14ac:dyDescent="0.25">
      <c r="A7" s="25" t="s">
        <v>152</v>
      </c>
      <c r="B7" s="3">
        <v>7</v>
      </c>
    </row>
    <row r="8" spans="1:2" x14ac:dyDescent="0.25">
      <c r="A8" s="25" t="s">
        <v>51</v>
      </c>
      <c r="B8" s="3">
        <v>2</v>
      </c>
    </row>
    <row r="9" spans="1:2" x14ac:dyDescent="0.25">
      <c r="A9" s="25" t="s">
        <v>23</v>
      </c>
      <c r="B9" s="3">
        <v>170</v>
      </c>
    </row>
    <row r="10" spans="1:2" x14ac:dyDescent="0.25">
      <c r="A10" s="25" t="s">
        <v>20</v>
      </c>
      <c r="B10" s="3">
        <v>15</v>
      </c>
    </row>
    <row r="11" spans="1:2" x14ac:dyDescent="0.25">
      <c r="A11" s="25" t="s">
        <v>287</v>
      </c>
      <c r="B11" s="3">
        <v>5</v>
      </c>
    </row>
    <row r="12" spans="1:2" x14ac:dyDescent="0.25">
      <c r="A12" s="25" t="s">
        <v>458</v>
      </c>
      <c r="B12" s="3"/>
    </row>
    <row r="13" spans="1:2" x14ac:dyDescent="0.25">
      <c r="A13" s="25" t="s">
        <v>441</v>
      </c>
      <c r="B13" s="3">
        <v>322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38370-4EC4-4F11-BA7E-C057A32C5FA7}">
  <dimension ref="A1:B12"/>
  <sheetViews>
    <sheetView workbookViewId="0">
      <selection activeCell="B1" sqref="B1"/>
    </sheetView>
  </sheetViews>
  <sheetFormatPr defaultRowHeight="15" x14ac:dyDescent="0.25"/>
  <cols>
    <col min="1" max="1" width="18.7109375" bestFit="1" customWidth="1"/>
    <col min="2" max="2" width="42.140625" bestFit="1" customWidth="1"/>
  </cols>
  <sheetData>
    <row r="1" spans="1:2" x14ac:dyDescent="0.25">
      <c r="A1" s="24" t="s">
        <v>457</v>
      </c>
      <c r="B1" s="39" t="s">
        <v>464</v>
      </c>
    </row>
    <row r="2" spans="1:2" x14ac:dyDescent="0.25">
      <c r="A2" s="25" t="s">
        <v>46</v>
      </c>
      <c r="B2" s="3">
        <v>443</v>
      </c>
    </row>
    <row r="3" spans="1:2" x14ac:dyDescent="0.25">
      <c r="A3" s="25" t="s">
        <v>109</v>
      </c>
      <c r="B3" s="3">
        <v>535</v>
      </c>
    </row>
    <row r="4" spans="1:2" x14ac:dyDescent="0.25">
      <c r="A4" s="25" t="s">
        <v>9</v>
      </c>
      <c r="B4" s="3">
        <v>878</v>
      </c>
    </row>
    <row r="5" spans="1:2" x14ac:dyDescent="0.25">
      <c r="A5" s="25" t="s">
        <v>86</v>
      </c>
      <c r="B5" s="3">
        <v>456</v>
      </c>
    </row>
    <row r="6" spans="1:2" x14ac:dyDescent="0.25">
      <c r="A6" s="25" t="s">
        <v>35</v>
      </c>
      <c r="B6" s="3">
        <v>601</v>
      </c>
    </row>
    <row r="7" spans="1:2" x14ac:dyDescent="0.25">
      <c r="A7" s="25" t="s">
        <v>33</v>
      </c>
      <c r="B7" s="3">
        <v>463</v>
      </c>
    </row>
    <row r="8" spans="1:2" x14ac:dyDescent="0.25">
      <c r="A8" s="25" t="s">
        <v>107</v>
      </c>
      <c r="B8" s="3">
        <v>933</v>
      </c>
    </row>
    <row r="9" spans="1:2" x14ac:dyDescent="0.25">
      <c r="A9" s="25" t="s">
        <v>39</v>
      </c>
      <c r="B9" s="3">
        <v>486</v>
      </c>
    </row>
    <row r="10" spans="1:2" x14ac:dyDescent="0.25">
      <c r="A10" s="25" t="s">
        <v>119</v>
      </c>
      <c r="B10" s="3">
        <v>867</v>
      </c>
    </row>
    <row r="11" spans="1:2" x14ac:dyDescent="0.25">
      <c r="A11" s="25" t="s">
        <v>18</v>
      </c>
      <c r="B11" s="3">
        <v>711</v>
      </c>
    </row>
    <row r="12" spans="1:2" x14ac:dyDescent="0.25">
      <c r="A12" s="25" t="s">
        <v>441</v>
      </c>
      <c r="B12" s="3">
        <v>6373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raw_data</vt:lpstr>
      <vt:lpstr>cleaned</vt:lpstr>
      <vt:lpstr>Pivot</vt:lpstr>
      <vt:lpstr>dashboard</vt:lpstr>
      <vt:lpstr>Sheet3</vt:lpstr>
      <vt:lpstr>Sheet4</vt:lpstr>
      <vt:lpstr>Sheet5</vt:lpstr>
      <vt:lpstr>Sheet8</vt:lpstr>
      <vt:lpstr>cleaned!Print_Area</vt:lpstr>
      <vt:lpstr>dashboard!Print_Area</vt:lpstr>
      <vt:lpstr>Pivot!Print_Area</vt:lpstr>
      <vt:lpstr>raw_data!Print_Area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Dakon</dc:creator>
  <cp:lastModifiedBy>Dakon</cp:lastModifiedBy>
  <cp:lastPrinted>2023-04-02T02:52:45Z</cp:lastPrinted>
  <dcterms:created xsi:type="dcterms:W3CDTF">2023-03-22T10:52:20Z</dcterms:created>
  <dcterms:modified xsi:type="dcterms:W3CDTF">2023-04-09T16:46:08Z</dcterms:modified>
</cp:coreProperties>
</file>