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webextensions/webextension1.xml" ContentType="application/vnd.ms-office.webextension+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david\OneDrive\Documents\Excel Dashboards\"/>
    </mc:Choice>
  </mc:AlternateContent>
  <xr:revisionPtr revIDLastSave="0" documentId="8_{E62C7D58-EB42-4555-A16D-FA56090AFECB}" xr6:coauthVersionLast="47" xr6:coauthVersionMax="47" xr10:uidLastSave="{00000000-0000-0000-0000-000000000000}"/>
  <bookViews>
    <workbookView xWindow="-120" yWindow="-120" windowWidth="29040" windowHeight="15720" activeTab="1" xr2:uid="{B5643866-8C1C-46A0-8A06-CF4ED27E1E58}"/>
  </bookViews>
  <sheets>
    <sheet name="Analysis01" sheetId="3" r:id="rId1"/>
    <sheet name="Sheet2" sheetId="4" r:id="rId2"/>
    <sheet name="Sheet4" sheetId="1" r:id="rId3"/>
    <sheet name="monthly_store_targets" sheetId="2" r:id="rId4"/>
  </sheets>
  <definedNames>
    <definedName name="Slicer_Month">#N/A</definedName>
  </definedNames>
  <calcPr calcId="191029"/>
  <pivotCaches>
    <pivotCache cacheId="0" r:id="rId5"/>
    <pivotCache cacheId="1" r:id="rId6"/>
    <pivotCache cacheId="421" r:id="rId7"/>
    <pivotCache cacheId="424" r:id="rId8"/>
  </pivotCaches>
  <fileRecoveryPr repairLoad="1"/>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_c5dcc99f-2cb8-4eca-bfa5-ab7370676fb5" name="Dim_Customer" connection="Query - Dim_Customer"/>
          <x15:modelTable id="fact_table_ba7c3667-f063-49dd-80a3-f6fa248cc9e6" name="fact_table" connection="Query - fact_table"/>
          <x15:modelTable id="products_table_126aa1af-933a-4d6d-9bcb-8882f24e7dbb" name="products_table" connection="Query - Dim_Products"/>
          <x15:modelTable id="Dim_SalesPersons_f1398780-6046-4e31-9b86-85bb2265121e" name="Dim_SalesPersons" connection="Query - Dim_SalesPersons"/>
          <x15:modelTable id="monthly_store_targets_23f13c84-6c6d-45ea-833f-971ef480e89d" name="monthly_store_targets" connection="Query - monthly_store_targets"/>
          <x15:modelTable id="Date_4972f3ac-e784-43be-846e-8542ebb6ba4f" name="Date" connection="Query - Date"/>
          <x15:modelTable id="Calculations_d0cd8479-050c-4020-8f76-f3997b1b7d46" name="Calculations" connection="Query - Calculations"/>
        </x15:modelTables>
        <x15:modelRelationships>
          <x15:modelRelationship fromTable="fact_table" fromColumn="Customer ID" toTable="Dim_Customer" toColumn="Customer ID"/>
          <x15:modelRelationship fromTable="fact_table" fromColumn="Product ID" toTable="products_table" toColumn="Product ID"/>
          <x15:modelRelationship fromTable="fact_table" fromColumn="Sales Person ID" toTable="Dim_SalesPersons" toColumn="Sales Person ID"/>
          <x15:modelRelationship fromTable="fact_table" fromColumn="Order Date" toTable="Date" toColumn="Order Date"/>
          <x15:modelRelationship fromTable="monthly_store_targets" fromColumn="Date" toTable="Date" toColumn="Order Date"/>
          <x15:modelRelationship fromTable="monthly_store_targets" fromColumn="Store ID" toTable="Dim_SalesPersons" toColumn="Sales Person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3" i="3" l="1"/>
  <c r="W13" i="3"/>
  <c r="V13" i="3"/>
  <c r="X12" i="3"/>
  <c r="W12" i="3"/>
  <c r="V12" i="3"/>
  <c r="X11" i="3"/>
  <c r="W11" i="3"/>
  <c r="V11" i="3"/>
  <c r="X10" i="3"/>
  <c r="W10" i="3"/>
  <c r="V10" i="3"/>
  <c r="X9" i="3"/>
  <c r="W9" i="3"/>
  <c r="V9" i="3"/>
  <c r="X8" i="3"/>
  <c r="W8" i="3"/>
  <c r="V8" i="3"/>
  <c r="X7" i="3"/>
  <c r="W7" i="3"/>
  <c r="V7" i="3"/>
  <c r="X6" i="3"/>
  <c r="W6" i="3"/>
  <c r="V6" i="3"/>
  <c r="X5" i="3"/>
  <c r="W5" i="3"/>
  <c r="V5" i="3"/>
  <c r="X4" i="3"/>
  <c r="W4" i="3"/>
  <c r="V4" i="3"/>
  <c r="X3" i="3"/>
  <c r="W3" i="3"/>
  <c r="V3" i="3"/>
  <c r="D11" i="3"/>
  <c r="C11" i="3"/>
  <c r="C17" i="3" l="1"/>
  <c r="F1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BD800D-1D8C-4267-90EF-D41D0B2E5A4F}" name="Query - Calculations" description="Connection to the 'Calculations' query in the workbook." type="100" refreshedVersion="8" minRefreshableVersion="5">
    <extLst>
      <ext xmlns:x15="http://schemas.microsoft.com/office/spreadsheetml/2010/11/main" uri="{DE250136-89BD-433C-8126-D09CA5730AF9}">
        <x15:connection id="482fb14f-b070-485d-98d2-d6b5d66fc83f">
          <x15:oledbPr connection="Provider=Microsoft.Mashup.OleDb.1;Data Source=$Workbook$;Location=Calculations;Extended Properties=&quot;&quot;">
            <x15:dbTables>
              <x15:dbTable name="Calculations"/>
            </x15:dbTables>
          </x15:oledbPr>
        </x15:connection>
      </ext>
    </extLst>
  </connection>
  <connection id="2" xr16:uid="{4D769D9F-3D5F-42C3-8771-981DE8476011}" name="Query - Date" description="Connection to the 'Date' query in the workbook." type="100" refreshedVersion="8" minRefreshableVersion="5">
    <extLst>
      <ext xmlns:x15="http://schemas.microsoft.com/office/spreadsheetml/2010/11/main" uri="{DE250136-89BD-433C-8126-D09CA5730AF9}">
        <x15:connection id="25ca2f2b-d4cc-4c8a-beb0-65f702f6cebe"/>
      </ext>
    </extLst>
  </connection>
  <connection id="3" xr16:uid="{DADF6D79-B199-4504-BC8C-D4B067C738FF}" name="Query - Dim_Customer" description="Connection to the 'Dim_Customer' query in the workbook." type="100" refreshedVersion="8" minRefreshableVersion="5">
    <extLst>
      <ext xmlns:x15="http://schemas.microsoft.com/office/spreadsheetml/2010/11/main" uri="{DE250136-89BD-433C-8126-D09CA5730AF9}">
        <x15:connection id="b353377b-8adb-4ee2-b544-65ce9e5a2f15">
          <x15:oledbPr connection="Provider=Microsoft.Mashup.OleDb.1;Data Source=$Workbook$;Location=Dim_Customer;Extended Properties=&quot;&quot;">
            <x15:dbTables>
              <x15:dbTable name="Dim_Customer"/>
            </x15:dbTables>
          </x15:oledbPr>
        </x15:connection>
      </ext>
    </extLst>
  </connection>
  <connection id="4" xr16:uid="{27E911E9-7EF5-4490-8472-FC7CED8FF550}" name="Query - Dim_Products" description="Connection to the 'Dim_Products' query in the workbook." type="100" refreshedVersion="8" minRefreshableVersion="5">
    <extLst>
      <ext xmlns:x15="http://schemas.microsoft.com/office/spreadsheetml/2010/11/main" uri="{DE250136-89BD-433C-8126-D09CA5730AF9}">
        <x15:connection id="9b1615bd-1eeb-484a-bbdb-17c428914fb8">
          <x15:oledbPr connection="Provider=Microsoft.Mashup.OleDb.1;Data Source=$Workbook$;Location=Dim_Products;Extended Properties=&quot;&quot;">
            <x15:dbTables>
              <x15:dbTable name="Dim_Products"/>
            </x15:dbTables>
          </x15:oledbPr>
        </x15:connection>
      </ext>
    </extLst>
  </connection>
  <connection id="5" xr16:uid="{AFE86483-7CA0-4132-A240-7C4A5F745B67}" name="Query - Dim_SalesPersons" description="Connection to the 'Dim_SalesPersons' query in the workbook." type="100" refreshedVersion="8" minRefreshableVersion="5">
    <extLst>
      <ext xmlns:x15="http://schemas.microsoft.com/office/spreadsheetml/2010/11/main" uri="{DE250136-89BD-433C-8126-D09CA5730AF9}">
        <x15:connection id="c65647b3-e07e-484c-82cc-7c1f70bd206b">
          <x15:oledbPr connection="Provider=Microsoft.Mashup.OleDb.1;Data Source=$Workbook$;Location=Dim_SalesPersons;Extended Properties=&quot;&quot;">
            <x15:dbTables>
              <x15:dbTable name="Dim_SalesPersons"/>
            </x15:dbTables>
          </x15:oledbPr>
        </x15:connection>
      </ext>
    </extLst>
  </connection>
  <connection id="6" xr16:uid="{D4AB8F24-7118-492B-9365-A6BF4D8604C9}" name="Query - fact_table" description="Connection to the 'fact_table' query in the workbook." type="100" refreshedVersion="8" minRefreshableVersion="5">
    <extLst>
      <ext xmlns:x15="http://schemas.microsoft.com/office/spreadsheetml/2010/11/main" uri="{DE250136-89BD-433C-8126-D09CA5730AF9}">
        <x15:connection id="e4bdc9b2-29ad-42fc-813e-9e747d905540">
          <x15:oledbPr connection="Provider=Microsoft.Mashup.OleDb.1;Data Source=$Workbook$;Location=fact_table;Extended Properties=&quot;&quot;">
            <x15:dbTables>
              <x15:dbTable name="fact_table"/>
            </x15:dbTables>
          </x15:oledbPr>
        </x15:connection>
      </ext>
    </extLst>
  </connection>
  <connection id="7" xr16:uid="{CF851684-D308-49BA-A9C5-8CC94C2B9E07}" name="Query - monthly_store_targets" description="Connection to the 'monthly_store_targets' query in the workbook." type="100" refreshedVersion="8" minRefreshableVersion="5">
    <extLst>
      <ext xmlns:x15="http://schemas.microsoft.com/office/spreadsheetml/2010/11/main" uri="{DE250136-89BD-433C-8126-D09CA5730AF9}">
        <x15:connection id="78f7e86f-9917-4fac-ae68-f410ca095c41">
          <x15:oledbPr connection="Provider=Microsoft.Mashup.OleDb.1;Data Source=$Workbook$;Location=monthly_store_targets;Extended Properties=&quot;&quot;">
            <x15:dbTables>
              <x15:dbTable name="monthly_store_targets"/>
            </x15:dbTables>
          </x15:oledbPr>
        </x15:connection>
      </ext>
    </extLst>
  </connection>
  <connection id="8" xr16:uid="{A05BA19B-E9E8-4E7C-BCBB-8DBA1D54197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<sst xmlns="http://schemas.openxmlformats.org/spreadsheetml/2006/main" count="36" uniqueCount="32">
  <si>
    <t xml:space="preserve">Total Revenue </t>
  </si>
  <si>
    <t>COGS</t>
  </si>
  <si>
    <t xml:space="preserve">Profit Margin </t>
  </si>
  <si>
    <t xml:space="preserve">% Profit Margin </t>
  </si>
  <si>
    <t># Transactions</t>
  </si>
  <si>
    <t>Total Refund</t>
  </si>
  <si>
    <t xml:space="preserve">Refund Rate </t>
  </si>
  <si>
    <t xml:space="preserve"># Products </t>
  </si>
  <si>
    <t>Qty Returned</t>
  </si>
  <si>
    <t xml:space="preserve">Total Qty </t>
  </si>
  <si>
    <t xml:space="preserve">Total Target </t>
  </si>
  <si>
    <t>Barron-Fleming</t>
  </si>
  <si>
    <t>Berg-Trujillo</t>
  </si>
  <si>
    <t>Lee-Myers</t>
  </si>
  <si>
    <t>Lopez</t>
  </si>
  <si>
    <t>Martinez</t>
  </si>
  <si>
    <t>Miller</t>
  </si>
  <si>
    <t>Myers-Lopez</t>
  </si>
  <si>
    <t>Novak PLC</t>
  </si>
  <si>
    <t>Thomas</t>
  </si>
  <si>
    <t>Valdez</t>
  </si>
  <si>
    <t>Grand Total</t>
  </si>
  <si>
    <t>Store Name</t>
  </si>
  <si>
    <t>Total Revenue and Total Target by Store Name</t>
  </si>
  <si>
    <t>Total Revenue vrs Total Target by Store</t>
  </si>
  <si>
    <t>Month</t>
  </si>
  <si>
    <t>Total Revenue</t>
  </si>
  <si>
    <t>Aug</t>
  </si>
  <si>
    <r>
      <rPr>
        <b/>
        <sz val="11"/>
        <color theme="1"/>
        <rFont val="Aptos Narrow"/>
        <family val="2"/>
        <scheme val="minor"/>
      </rPr>
      <t>Revenue</t>
    </r>
    <r>
      <rPr>
        <sz val="11"/>
        <color theme="1"/>
        <rFont val="Aptos Narrow"/>
        <family val="2"/>
        <scheme val="minor"/>
      </rPr>
      <t xml:space="preserve"> </t>
    </r>
  </si>
  <si>
    <r>
      <rPr>
        <b/>
        <sz val="11"/>
        <color theme="1"/>
        <rFont val="Aptos Narrow"/>
        <family val="2"/>
        <scheme val="minor"/>
      </rPr>
      <t>Target</t>
    </r>
    <r>
      <rPr>
        <sz val="11"/>
        <color theme="1"/>
        <rFont val="Aptos Narrow"/>
        <family val="2"/>
        <scheme val="minor"/>
      </rPr>
      <t xml:space="preserve"> </t>
    </r>
  </si>
  <si>
    <t>Variance</t>
  </si>
  <si>
    <t>Variance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</si>
</sst>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0"/>
    <numFmt numFmtId="165" formatCode="0.00%;\-0.00%;0.00%"/>
    <numFmt numFmtId="167" formatCode="[&gt;=1000000]\$0.0,,&quot;M&quot;;[&gt;=1000]\$0.0,,&quot;K&quot;;"/>
    <numFmt numFmtId="168" formatCode="[&gt;=1000000]\$0.0,,&quot;M&quot;;[&gt;=1000]\$0.0,&quot;K&quot;;"/>
    <numFmt numFmtId="171" formatCode="[&gt;=1000000]0.0,,&quot;M&quot;;[&gt;=1000]0.0,&quot;K&quot;;0"/>
    <numFmt numFmtId="172" formatCode="[&gt;=1000000]\$0.0,,&quot;M&quot;;[&gt;=1000]\$0.0,&quot;K&quot;;0"/>
    <numFmt numFmtId="176" formatCode="\+0.0%;\-0.0%"/>
  </numFmts>
  <fonts count="6" x14ac:knownFonts="1">
    <font>
      <sz val="11"/>
      <color theme="1"/>
      <name val="Aptos Narrow"/>
      <family val="2"/>
      <scheme val="minor"/>
    </font>
    <font>
      <sz val="10"/>
      <color rgb="FF000000"/>
      <name val="Calibri"/>
      <family val="2"/>
    </font>
    <font>
      <sz val="14"/>
      <color rgb="FF827C7C"/>
      <name val="Calibri"/>
      <family val="2"/>
    </font>
    <font>
      <b/>
      <sz val="11"/>
      <color theme="1"/>
      <name val="Aptos Narrow"/>
      <family val="2"/>
      <scheme val="minor"/>
    </font>
    <font>
      <sz val="14"/>
      <color theme="1"/>
      <name val="Aptos Narrow"/>
      <family val="2"/>
      <scheme val="minor"/>
    </font>
    <font>
      <b/>
      <sz val="16"/>
      <color theme="1"/>
      <name val="Aptos Narrow"/>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499984740745262"/>
        <bgColor indexed="64"/>
      </patternFill>
    </fill>
  </fills>
  <borders count="10">
    <border>
      <left/>
      <right/>
      <top/>
      <bottom/>
      <diagonal/>
    </border>
    <border>
      <left style="thin">
        <color indexed="65"/>
      </left>
      <right/>
      <top style="thin">
        <color indexed="65"/>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8">
    <xf numFmtId="0" fontId="0" fillId="0" borderId="0" xfId="0"/>
    <xf numFmtId="0" fontId="0" fillId="0" borderId="1" xfId="0" applyBorder="1"/>
    <xf numFmtId="164" fontId="0" fillId="0" borderId="0" xfId="0" applyNumberFormat="1"/>
    <xf numFmtId="165" fontId="0" fillId="0" borderId="0" xfId="0" applyNumberFormat="1"/>
    <xf numFmtId="3" fontId="0" fillId="0" borderId="0" xfId="0" applyNumberFormat="1"/>
    <xf numFmtId="0" fontId="0" fillId="2" borderId="0" xfId="0" applyFill="1"/>
    <xf numFmtId="0" fontId="0" fillId="3" borderId="0" xfId="0" applyFill="1"/>
    <xf numFmtId="0" fontId="0" fillId="0" borderId="0" xfId="0" pivotButton="1"/>
    <xf numFmtId="164" fontId="0" fillId="4" borderId="0" xfId="0" applyNumberFormat="1" applyFill="1"/>
    <xf numFmtId="0" fontId="0" fillId="4" borderId="0" xfId="0" applyFill="1"/>
    <xf numFmtId="0" fontId="1"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0" xfId="0" applyFont="1"/>
    <xf numFmtId="167" fontId="0" fillId="0" borderId="0" xfId="0" applyNumberFormat="1"/>
    <xf numFmtId="168" fontId="0" fillId="0" borderId="0" xfId="0" applyNumberFormat="1"/>
    <xf numFmtId="0" fontId="3" fillId="0" borderId="0" xfId="0" applyFont="1"/>
    <xf numFmtId="171" fontId="0" fillId="0" borderId="0" xfId="0" applyNumberFormat="1"/>
    <xf numFmtId="172" fontId="0" fillId="0" borderId="0" xfId="0" applyNumberFormat="1"/>
    <xf numFmtId="10" fontId="0" fillId="0" borderId="0" xfId="0" applyNumberFormat="1"/>
    <xf numFmtId="172" fontId="4" fillId="0" borderId="0" xfId="0" applyNumberFormat="1" applyFont="1"/>
    <xf numFmtId="176" fontId="5" fillId="0" borderId="0" xfId="0" applyNumberFormat="1" applyFont="1" applyAlignment="1">
      <alignment horizontal="center" vertical="center"/>
    </xf>
  </cellXfs>
  <cellStyles count="1">
    <cellStyle name="Normal" xfId="0" builtinId="0"/>
  </cellStyles>
  <dxfs count="34">
    <dxf>
      <font>
        <b val="0"/>
        <i/>
        <color theme="1"/>
      </font>
      <fill>
        <patternFill>
          <bgColor theme="0"/>
        </patternFill>
      </fill>
      <border diagonalUp="0" diagonalDown="0">
        <left/>
        <right/>
        <top/>
        <bottom/>
        <vertical/>
        <horizontal/>
      </border>
    </dxf>
    <dxf>
      <font>
        <color theme="1"/>
      </font>
      <fill>
        <patternFill>
          <bgColor theme="0" tint="-0.14996795556505021"/>
        </patternFill>
      </fill>
      <border diagonalUp="0" diagonalDown="0">
        <left/>
        <right/>
        <top/>
        <bottom style="thin">
          <color auto="1"/>
        </bottom>
        <vertical/>
        <horizontal/>
      </border>
    </dxf>
    <dxf>
      <font>
        <color rgb="FFFF0000"/>
      </font>
    </dxf>
    <dxf>
      <font>
        <color rgb="FF00B050"/>
      </font>
    </dxf>
    <dxf>
      <font>
        <color rgb="FFFF0000"/>
      </font>
    </dxf>
    <dxf>
      <font>
        <color rgb="FF00B050"/>
      </font>
    </dxf>
    <dxf>
      <font>
        <color rgb="FFFF0000"/>
      </font>
      <fill>
        <patternFill patternType="none">
          <bgColor auto="1"/>
        </patternFill>
      </fill>
    </dxf>
    <dxf>
      <font>
        <sz val="14"/>
      </font>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1" formatCode="[&gt;=1000000]0.0,,&quot;M&quot;;[&gt;=1000]0.0,&quot;K&quot;;0"/>
    </dxf>
    <dxf>
      <numFmt numFmtId="171" formatCode="[&gt;=1000000]0.0,,&quot;M&quot;;[&gt;=1000]0.0,&quot;K&quot;;0"/>
    </dxf>
    <dxf>
      <numFmt numFmtId="171" formatCode="[&gt;=1000000]0.0,,&quot;M&quot;;[&gt;=1000]0.0,&quot;K&quot;;0"/>
    </dxf>
    <dxf>
      <numFmt numFmtId="171" formatCode="[&gt;=1000000]0.0,,&quot;M&quot;;[&gt;=1000]0.0,&quot;K&quot;;0"/>
    </dxf>
    <dxf>
      <numFmt numFmtId="164" formatCode="\$#,##0;\-\$#,##0;\$#,##0"/>
    </dxf>
    <dxf>
      <numFmt numFmtId="164" formatCode="\$#,##0;\-\$#,##0;\$#,##0"/>
    </dxf>
    <dxf>
      <numFmt numFmtId="168" formatCode="[&gt;=1000000]\$0.0,,&quot;M&quot;;[&gt;=1000]\$0.0,&quot;K&quo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s>
  <tableStyles count="1" defaultTableStyle="TableStyleMedium2" defaultPivotStyle="PivotStyleLight16">
    <tableStyle name="SlicerStyleLight1 2" pivot="0" table="0" count="10" xr9:uid="{F35B09CC-458A-49E7-A8CA-AC3A178BB685}">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sz val="12"/>
            <color rgb="FF828282"/>
          </font>
          <fill>
            <patternFill patternType="solid">
              <fgColor theme="4" tint="0.79992065187536243"/>
              <bgColor theme="0"/>
            </patternFill>
          </fill>
          <border diagonalUp="0" diagonalDown="0">
            <left/>
            <right/>
            <top/>
            <bottom/>
            <vertical/>
            <horizontal/>
          </border>
        </dxf>
        <dxf>
          <font>
            <b/>
            <i val="0"/>
            <sz val="14"/>
            <color theme="1" tint="0.34998626667073579"/>
          </font>
          <fill>
            <patternFill patternType="solid">
              <fgColor theme="4" tint="0.59999389629810485"/>
              <bgColor theme="0"/>
            </patternFill>
          </fill>
          <border diagonalUp="0" diagonalDown="0">
            <left/>
            <right/>
            <top/>
            <bottom style="medium">
              <color auto="1"/>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tint="-4.9989318521683403E-2"/>
            </patternFill>
          </fill>
          <border diagonalUp="0" diagonalDown="0">
            <left/>
            <right/>
            <top/>
            <bottom style="thin">
              <color auto="1"/>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42" Type="http://schemas.openxmlformats.org/officeDocument/2006/relationships/customXml" Target="../customXml/item26.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41"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45" Type="http://schemas.openxmlformats.org/officeDocument/2006/relationships/customXml" Target="../customXml/item29.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4"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43" Type="http://schemas.openxmlformats.org/officeDocument/2006/relationships/customXml" Target="../customXml/item27.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1/relationships/webextension" Target="../webextensions/webextension1.xml"/></Relationships>
</file>

<file path=xl/drawings/drawing1.xml><?xml version="1.0" encoding="utf-8"?>
<xdr:wsDr xmlns:xdr="http://schemas.openxmlformats.org/drawingml/2006/spreadsheetDrawing" xmlns:a="http://schemas.openxmlformats.org/drawingml/2006/main">
  <xdr:twoCellAnchor>
    <xdr:from>
      <xdr:col>0</xdr:col>
      <xdr:colOff>178594</xdr:colOff>
      <xdr:row>10</xdr:row>
      <xdr:rowOff>76817</xdr:rowOff>
    </xdr:from>
    <xdr:to>
      <xdr:col>16</xdr:col>
      <xdr:colOff>212611</xdr:colOff>
      <xdr:row>39</xdr:row>
      <xdr:rowOff>84496</xdr:rowOff>
    </xdr:to>
    <xdr:sp macro="" textlink="">
      <xdr:nvSpPr>
        <xdr:cNvPr id="8" name="Rectangle: Diagonal Corners Rounded 7">
          <a:extLst>
            <a:ext uri="{FF2B5EF4-FFF2-40B4-BE49-F238E27FC236}">
              <a16:creationId xmlns:a16="http://schemas.microsoft.com/office/drawing/2014/main" id="{BC1F9BCF-D1F8-0CE1-D7C7-E566E0FF4317}"/>
            </a:ext>
          </a:extLst>
        </xdr:cNvPr>
        <xdr:cNvSpPr/>
      </xdr:nvSpPr>
      <xdr:spPr>
        <a:xfrm>
          <a:off x="178594" y="775829"/>
          <a:ext cx="9743372" cy="5622820"/>
        </a:xfrm>
        <a:prstGeom prst="round2DiagRect">
          <a:avLst>
            <a:gd name="adj1" fmla="val 15261"/>
            <a:gd name="adj2" fmla="val 0"/>
          </a:avLst>
        </a:prstGeom>
        <a:solidFill>
          <a:schemeClr val="bg1"/>
        </a:solidFill>
        <a:ln>
          <a:noFill/>
        </a:ln>
        <a:effectLst>
          <a:outerShdw blurRad="50800" dist="50800" dir="4020000" algn="ctr" rotWithShape="0">
            <a:srgbClr val="000000">
              <a:alpha val="79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p>
      </xdr:txBody>
    </xdr:sp>
    <xdr:clientData/>
  </xdr:twoCellAnchor>
  <xdr:twoCellAnchor>
    <xdr:from>
      <xdr:col>0</xdr:col>
      <xdr:colOff>8503</xdr:colOff>
      <xdr:row>9</xdr:row>
      <xdr:rowOff>144576</xdr:rowOff>
    </xdr:from>
    <xdr:to>
      <xdr:col>3</xdr:col>
      <xdr:colOff>561294</xdr:colOff>
      <xdr:row>22</xdr:row>
      <xdr:rowOff>119063</xdr:rowOff>
    </xdr:to>
    <xdr:sp macro="" textlink="">
      <xdr:nvSpPr>
        <xdr:cNvPr id="10" name="Oval 9">
          <a:extLst>
            <a:ext uri="{FF2B5EF4-FFF2-40B4-BE49-F238E27FC236}">
              <a16:creationId xmlns:a16="http://schemas.microsoft.com/office/drawing/2014/main" id="{3E1D99F5-8887-04C2-7EEF-8CFE682A0626}"/>
            </a:ext>
          </a:extLst>
        </xdr:cNvPr>
        <xdr:cNvSpPr/>
      </xdr:nvSpPr>
      <xdr:spPr>
        <a:xfrm>
          <a:off x="8503" y="646339"/>
          <a:ext cx="2389755" cy="2406764"/>
        </a:xfrm>
        <a:prstGeom prst="ellips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353347</xdr:colOff>
      <xdr:row>0</xdr:row>
      <xdr:rowOff>0</xdr:rowOff>
    </xdr:from>
    <xdr:to>
      <xdr:col>22</xdr:col>
      <xdr:colOff>300158</xdr:colOff>
      <xdr:row>42</xdr:row>
      <xdr:rowOff>15364</xdr:rowOff>
    </xdr:to>
    <xdr:sp macro="" textlink="">
      <xdr:nvSpPr>
        <xdr:cNvPr id="2" name="Moon 1">
          <a:extLst>
            <a:ext uri="{FF2B5EF4-FFF2-40B4-BE49-F238E27FC236}">
              <a16:creationId xmlns:a16="http://schemas.microsoft.com/office/drawing/2014/main" id="{87DF4650-1D0E-81D3-D26C-A5EEDDFA1B40}"/>
            </a:ext>
          </a:extLst>
        </xdr:cNvPr>
        <xdr:cNvSpPr/>
      </xdr:nvSpPr>
      <xdr:spPr>
        <a:xfrm flipH="1">
          <a:off x="8941991" y="0"/>
          <a:ext cx="4854608" cy="6965385"/>
        </a:xfrm>
        <a:prstGeom prst="moon">
          <a:avLst>
            <a:gd name="adj" fmla="val 45768"/>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322169</xdr:colOff>
      <xdr:row>0</xdr:row>
      <xdr:rowOff>0</xdr:rowOff>
    </xdr:from>
    <xdr:to>
      <xdr:col>28</xdr:col>
      <xdr:colOff>21011</xdr:colOff>
      <xdr:row>8</xdr:row>
      <xdr:rowOff>35019</xdr:rowOff>
    </xdr:to>
    <xdr:sp macro="" textlink="">
      <xdr:nvSpPr>
        <xdr:cNvPr id="4" name="Rectangle 3">
          <a:extLst>
            <a:ext uri="{FF2B5EF4-FFF2-40B4-BE49-F238E27FC236}">
              <a16:creationId xmlns:a16="http://schemas.microsoft.com/office/drawing/2014/main" id="{8426703F-45A4-07E9-4344-A5FA05CFA49B}"/>
            </a:ext>
          </a:extLst>
        </xdr:cNvPr>
        <xdr:cNvSpPr/>
      </xdr:nvSpPr>
      <xdr:spPr>
        <a:xfrm>
          <a:off x="11899246" y="0"/>
          <a:ext cx="5182721" cy="350184"/>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0</xdr:col>
      <xdr:colOff>0</xdr:colOff>
      <xdr:row>0</xdr:row>
      <xdr:rowOff>0</xdr:rowOff>
    </xdr:from>
    <xdr:to>
      <xdr:col>14</xdr:col>
      <xdr:colOff>392206</xdr:colOff>
      <xdr:row>9</xdr:row>
      <xdr:rowOff>70035</xdr:rowOff>
    </xdr:to>
    <xdr:sp macro="" textlink="">
      <xdr:nvSpPr>
        <xdr:cNvPr id="7" name="Rectangle 6">
          <a:extLst>
            <a:ext uri="{FF2B5EF4-FFF2-40B4-BE49-F238E27FC236}">
              <a16:creationId xmlns:a16="http://schemas.microsoft.com/office/drawing/2014/main" id="{2F944EDD-ACC5-4D05-A3D7-C355C93332C6}"/>
            </a:ext>
          </a:extLst>
        </xdr:cNvPr>
        <xdr:cNvSpPr/>
      </xdr:nvSpPr>
      <xdr:spPr>
        <a:xfrm>
          <a:off x="0" y="0"/>
          <a:ext cx="8922684" cy="574300"/>
        </a:xfrm>
        <a:prstGeom prst="rect">
          <a:avLst/>
        </a:prstGeom>
        <a:gradFill flip="none" rotWithShape="1">
          <a:gsLst>
            <a:gs pos="0">
              <a:srgbClr val="156082">
                <a:lumMod val="5000"/>
                <a:lumOff val="95000"/>
              </a:srgbClr>
            </a:gs>
            <a:gs pos="100000">
              <a:srgbClr val="FDFDFD"/>
            </a:gs>
            <a:gs pos="0">
              <a:schemeClr val="bg1">
                <a:lumMod val="95000"/>
              </a:schemeClr>
            </a:gs>
            <a:gs pos="54000">
              <a:schemeClr val="bg1"/>
            </a:gs>
            <a:gs pos="100000">
              <a:schemeClr val="bg1">
                <a:lumMod val="95000"/>
              </a:schemeClr>
            </a:gs>
          </a:gsLst>
          <a:lin ang="0" scaled="1"/>
          <a:tileRect/>
        </a:gradFill>
        <a:ln w="1905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Aptos Narrow" panose="02110004020202020204"/>
            <a:ea typeface="+mn-ea"/>
            <a:cs typeface="+mn-cs"/>
          </a:endParaRPr>
        </a:p>
      </xdr:txBody>
    </xdr:sp>
    <xdr:clientData/>
  </xdr:twoCellAnchor>
  <xdr:twoCellAnchor>
    <xdr:from>
      <xdr:col>0</xdr:col>
      <xdr:colOff>422480</xdr:colOff>
      <xdr:row>11</xdr:row>
      <xdr:rowOff>53771</xdr:rowOff>
    </xdr:from>
    <xdr:to>
      <xdr:col>16</xdr:col>
      <xdr:colOff>23043</xdr:colOff>
      <xdr:row>38</xdr:row>
      <xdr:rowOff>30726</xdr:rowOff>
    </xdr:to>
    <xdr:sp macro="" textlink="">
      <xdr:nvSpPr>
        <xdr:cNvPr id="9" name="Rectangle: Diagonal Corners Rounded 8">
          <a:extLst>
            <a:ext uri="{FF2B5EF4-FFF2-40B4-BE49-F238E27FC236}">
              <a16:creationId xmlns:a16="http://schemas.microsoft.com/office/drawing/2014/main" id="{F271D0A3-B476-610E-8CFF-CA201474F33F}"/>
            </a:ext>
          </a:extLst>
        </xdr:cNvPr>
        <xdr:cNvSpPr/>
      </xdr:nvSpPr>
      <xdr:spPr>
        <a:xfrm>
          <a:off x="422480" y="944819"/>
          <a:ext cx="9309918" cy="5208024"/>
        </a:xfrm>
        <a:prstGeom prst="round2DiagRect">
          <a:avLst>
            <a:gd name="adj1" fmla="val 15591"/>
            <a:gd name="adj2" fmla="val 0"/>
          </a:avLst>
        </a:prstGeom>
        <a:solidFill>
          <a:schemeClr val="bg1"/>
        </a:solidFill>
        <a:ln>
          <a:noFill/>
        </a:ln>
        <a:effectLst>
          <a:outerShdw blurRad="50800" dist="38100" dir="7620000" algn="t" rotWithShape="0">
            <a:prstClr val="black">
              <a:alpha val="77000"/>
            </a:prstClr>
          </a:outerShdw>
          <a:reflection stA="57000" endPos="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p>
      </xdr:txBody>
    </xdr:sp>
    <xdr:clientData/>
  </xdr:twoCellAnchor>
  <xdr:twoCellAnchor>
    <xdr:from>
      <xdr:col>4</xdr:col>
      <xdr:colOff>483931</xdr:colOff>
      <xdr:row>12</xdr:row>
      <xdr:rowOff>107540</xdr:rowOff>
    </xdr:from>
    <xdr:to>
      <xdr:col>15</xdr:col>
      <xdr:colOff>445523</xdr:colOff>
      <xdr:row>36</xdr:row>
      <xdr:rowOff>192036</xdr:rowOff>
    </xdr:to>
    <xdr:sp macro="" textlink="">
      <xdr:nvSpPr>
        <xdr:cNvPr id="11" name="Rectangle: Diagonal Corners Rounded 10">
          <a:extLst>
            <a:ext uri="{FF2B5EF4-FFF2-40B4-BE49-F238E27FC236}">
              <a16:creationId xmlns:a16="http://schemas.microsoft.com/office/drawing/2014/main" id="{E99482D5-7C17-BB2C-3EB8-D5E84D9AC9EF}"/>
            </a:ext>
          </a:extLst>
        </xdr:cNvPr>
        <xdr:cNvSpPr/>
      </xdr:nvSpPr>
      <xdr:spPr>
        <a:xfrm>
          <a:off x="2911270" y="1190625"/>
          <a:ext cx="6636773" cy="4739455"/>
        </a:xfrm>
        <a:prstGeom prst="round2DiagRect">
          <a:avLst>
            <a:gd name="adj1" fmla="val 15591"/>
            <a:gd name="adj2" fmla="val 0"/>
          </a:avLst>
        </a:prstGeom>
        <a:solidFill>
          <a:schemeClr val="bg1"/>
        </a:solidFill>
        <a:ln>
          <a:noFill/>
        </a:ln>
        <a:effectLst>
          <a:outerShdw blurRad="50800" dist="38100" dir="7200000" algn="t"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p>
      </xdr:txBody>
    </xdr:sp>
    <xdr:clientData/>
  </xdr:twoCellAnchor>
  <xdr:twoCellAnchor>
    <xdr:from>
      <xdr:col>5</xdr:col>
      <xdr:colOff>484754</xdr:colOff>
      <xdr:row>18</xdr:row>
      <xdr:rowOff>42522</xdr:rowOff>
    </xdr:from>
    <xdr:to>
      <xdr:col>6</xdr:col>
      <xdr:colOff>476249</xdr:colOff>
      <xdr:row>19</xdr:row>
      <xdr:rowOff>85044</xdr:rowOff>
    </xdr:to>
    <xdr:sp macro="" textlink="">
      <xdr:nvSpPr>
        <xdr:cNvPr id="6" name="TextBox 5">
          <a:extLst>
            <a:ext uri="{FF2B5EF4-FFF2-40B4-BE49-F238E27FC236}">
              <a16:creationId xmlns:a16="http://schemas.microsoft.com/office/drawing/2014/main" id="{019A64BE-9183-DD0E-3235-6861A5064ABE}"/>
            </a:ext>
          </a:extLst>
        </xdr:cNvPr>
        <xdr:cNvSpPr txBox="1"/>
      </xdr:nvSpPr>
      <xdr:spPr>
        <a:xfrm>
          <a:off x="3546361" y="2228169"/>
          <a:ext cx="603817" cy="229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b="0">
            <a:solidFill>
              <a:schemeClr val="bg2">
                <a:lumMod val="50000"/>
              </a:schemeClr>
            </a:solidFill>
          </a:endParaRPr>
        </a:p>
      </xdr:txBody>
    </xdr:sp>
    <xdr:clientData/>
  </xdr:twoCellAnchor>
  <xdr:twoCellAnchor>
    <xdr:from>
      <xdr:col>5</xdr:col>
      <xdr:colOff>192037</xdr:colOff>
      <xdr:row>14</xdr:row>
      <xdr:rowOff>76813</xdr:rowOff>
    </xdr:from>
    <xdr:to>
      <xdr:col>15</xdr:col>
      <xdr:colOff>215080</xdr:colOff>
      <xdr:row>34</xdr:row>
      <xdr:rowOff>92177</xdr:rowOff>
    </xdr:to>
    <mc:AlternateContent xmlns:mc="http://schemas.openxmlformats.org/markup-compatibility/2006">
      <mc:Choice xmlns:we="http://schemas.microsoft.com/office/webextensions/webextension/2010/11" Requires="we">
        <xdr:graphicFrame macro="">
          <xdr:nvGraphicFramePr>
            <xdr:cNvPr id="16" name="Add-in 15">
              <a:extLst>
                <a:ext uri="{FF2B5EF4-FFF2-40B4-BE49-F238E27FC236}">
                  <a16:creationId xmlns:a16="http://schemas.microsoft.com/office/drawing/2014/main" id="{6ACD5525-0F05-4CC5-9363-A742E3AF3CDF}"/>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16" name="Add-in 15">
              <a:extLst>
                <a:ext uri="{FF2B5EF4-FFF2-40B4-BE49-F238E27FC236}">
                  <a16:creationId xmlns:a16="http://schemas.microsoft.com/office/drawing/2014/main" id="{6ACD5525-0F05-4CC5-9363-A742E3AF3CDF}"/>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twoCellAnchor>
    <xdr:from>
      <xdr:col>5</xdr:col>
      <xdr:colOff>161309</xdr:colOff>
      <xdr:row>15</xdr:row>
      <xdr:rowOff>138265</xdr:rowOff>
    </xdr:from>
    <xdr:to>
      <xdr:col>6</xdr:col>
      <xdr:colOff>145946</xdr:colOff>
      <xdr:row>17</xdr:row>
      <xdr:rowOff>76815</xdr:rowOff>
    </xdr:to>
    <xdr:sp macro="" textlink="">
      <xdr:nvSpPr>
        <xdr:cNvPr id="19" name="TextBox 18">
          <a:extLst>
            <a:ext uri="{FF2B5EF4-FFF2-40B4-BE49-F238E27FC236}">
              <a16:creationId xmlns:a16="http://schemas.microsoft.com/office/drawing/2014/main" id="{F584B0AF-40A6-0DC9-C63C-DC430A105E47}"/>
            </a:ext>
          </a:extLst>
        </xdr:cNvPr>
        <xdr:cNvSpPr txBox="1"/>
      </xdr:nvSpPr>
      <xdr:spPr>
        <a:xfrm>
          <a:off x="3195482" y="1797459"/>
          <a:ext cx="591472" cy="322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2">
                  <a:lumMod val="75000"/>
                </a:schemeClr>
              </a:solidFill>
            </a:rPr>
            <a:t>Store</a:t>
          </a:r>
        </a:p>
      </xdr:txBody>
    </xdr:sp>
    <xdr:clientData/>
  </xdr:twoCellAnchor>
  <xdr:twoCellAnchor editAs="oneCell">
    <xdr:from>
      <xdr:col>0</xdr:col>
      <xdr:colOff>583790</xdr:colOff>
      <xdr:row>13</xdr:row>
      <xdr:rowOff>46090</xdr:rowOff>
    </xdr:from>
    <xdr:to>
      <xdr:col>4</xdr:col>
      <xdr:colOff>330954</xdr:colOff>
      <xdr:row>22</xdr:row>
      <xdr:rowOff>69133</xdr:rowOff>
    </xdr:to>
    <mc:AlternateContent xmlns:mc="http://schemas.openxmlformats.org/markup-compatibility/2006" xmlns:a14="http://schemas.microsoft.com/office/drawing/2010/main">
      <mc:Choice Requires="a14">
        <xdr:graphicFrame macro="">
          <xdr:nvGraphicFramePr>
            <xdr:cNvPr id="13" name="Month">
              <a:extLst>
                <a:ext uri="{FF2B5EF4-FFF2-40B4-BE49-F238E27FC236}">
                  <a16:creationId xmlns:a16="http://schemas.microsoft.com/office/drawing/2014/main" id="{F064CF8E-A959-4185-AA51-AB28EB7CCC7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83790" y="1329543"/>
              <a:ext cx="2085189" cy="18150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422479</xdr:colOff>
      <xdr:row>22</xdr:row>
      <xdr:rowOff>192035</xdr:rowOff>
    </xdr:from>
    <xdr:to>
      <xdr:col>4</xdr:col>
      <xdr:colOff>258305</xdr:colOff>
      <xdr:row>26</xdr:row>
      <xdr:rowOff>99858</xdr:rowOff>
    </xdr:to>
    <xdr:sp macro="" textlink="">
      <xdr:nvSpPr>
        <xdr:cNvPr id="3" name="Rectangle: Diagonal Corners Rounded 2">
          <a:extLst>
            <a:ext uri="{FF2B5EF4-FFF2-40B4-BE49-F238E27FC236}">
              <a16:creationId xmlns:a16="http://schemas.microsoft.com/office/drawing/2014/main" id="{43B60970-95B1-5B5B-C1BC-56C9AE478CF0}"/>
            </a:ext>
          </a:extLst>
        </xdr:cNvPr>
        <xdr:cNvSpPr/>
      </xdr:nvSpPr>
      <xdr:spPr>
        <a:xfrm>
          <a:off x="422479" y="3267480"/>
          <a:ext cx="2289724" cy="682738"/>
        </a:xfrm>
        <a:prstGeom prst="round2DiagRect">
          <a:avLst>
            <a:gd name="adj1" fmla="val 15591"/>
            <a:gd name="adj2" fmla="val 0"/>
          </a:avLst>
        </a:prstGeom>
        <a:solidFill>
          <a:schemeClr val="bg1">
            <a:lumMod val="95000"/>
          </a:schemeClr>
        </a:solidFill>
        <a:ln>
          <a:noFill/>
        </a:ln>
        <a:effectLst>
          <a:outerShdw blurRad="50800" dist="38100" dir="10560000" algn="t" rotWithShape="0">
            <a:prstClr val="black">
              <a:alpha val="1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p>
      </xdr:txBody>
    </xdr:sp>
    <xdr:clientData/>
  </xdr:twoCellAnchor>
  <xdr:twoCellAnchor>
    <xdr:from>
      <xdr:col>0</xdr:col>
      <xdr:colOff>422479</xdr:colOff>
      <xdr:row>27</xdr:row>
      <xdr:rowOff>105695</xdr:rowOff>
    </xdr:from>
    <xdr:to>
      <xdr:col>4</xdr:col>
      <xdr:colOff>217945</xdr:colOff>
      <xdr:row>31</xdr:row>
      <xdr:rowOff>22429</xdr:rowOff>
    </xdr:to>
    <xdr:sp macro="" textlink="">
      <xdr:nvSpPr>
        <xdr:cNvPr id="5" name="Rectangle: Diagonal Corners Rounded 4">
          <a:extLst>
            <a:ext uri="{FF2B5EF4-FFF2-40B4-BE49-F238E27FC236}">
              <a16:creationId xmlns:a16="http://schemas.microsoft.com/office/drawing/2014/main" id="{07A64CD6-6B2D-1438-E52A-83A2F05CA38E}"/>
            </a:ext>
          </a:extLst>
        </xdr:cNvPr>
        <xdr:cNvSpPr/>
      </xdr:nvSpPr>
      <xdr:spPr>
        <a:xfrm>
          <a:off x="422479" y="4149784"/>
          <a:ext cx="2249364" cy="691649"/>
        </a:xfrm>
        <a:prstGeom prst="round2DiagRect">
          <a:avLst>
            <a:gd name="adj1" fmla="val 15591"/>
            <a:gd name="adj2" fmla="val 0"/>
          </a:avLst>
        </a:prstGeom>
        <a:solidFill>
          <a:schemeClr val="bg1">
            <a:lumMod val="95000"/>
          </a:schemeClr>
        </a:solidFill>
        <a:ln>
          <a:noFill/>
        </a:ln>
        <a:effectLst>
          <a:outerShdw blurRad="50800" dist="38100" dir="7200000" algn="t" rotWithShape="0">
            <a:prstClr val="black">
              <a:alpha val="2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p>
      </xdr:txBody>
    </xdr:sp>
    <xdr:clientData/>
  </xdr:twoCellAnchor>
  <xdr:twoCellAnchor>
    <xdr:from>
      <xdr:col>0</xdr:col>
      <xdr:colOff>478983</xdr:colOff>
      <xdr:row>32</xdr:row>
      <xdr:rowOff>35949</xdr:rowOff>
    </xdr:from>
    <xdr:to>
      <xdr:col>4</xdr:col>
      <xdr:colOff>234089</xdr:colOff>
      <xdr:row>35</xdr:row>
      <xdr:rowOff>144719</xdr:rowOff>
    </xdr:to>
    <xdr:sp macro="" textlink="">
      <xdr:nvSpPr>
        <xdr:cNvPr id="12" name="Rectangle: Diagonal Corners Rounded 11">
          <a:extLst>
            <a:ext uri="{FF2B5EF4-FFF2-40B4-BE49-F238E27FC236}">
              <a16:creationId xmlns:a16="http://schemas.microsoft.com/office/drawing/2014/main" id="{698E5414-DBFE-7A83-D359-80ADA65127DA}"/>
            </a:ext>
          </a:extLst>
        </xdr:cNvPr>
        <xdr:cNvSpPr/>
      </xdr:nvSpPr>
      <xdr:spPr>
        <a:xfrm>
          <a:off x="478983" y="5048682"/>
          <a:ext cx="2209004" cy="689956"/>
        </a:xfrm>
        <a:prstGeom prst="round2DiagRect">
          <a:avLst>
            <a:gd name="adj1" fmla="val 15591"/>
            <a:gd name="adj2" fmla="val 0"/>
          </a:avLst>
        </a:prstGeom>
        <a:solidFill>
          <a:schemeClr val="bg1">
            <a:lumMod val="95000"/>
          </a:schemeClr>
        </a:solidFill>
        <a:ln>
          <a:noFill/>
        </a:ln>
        <a:effectLst>
          <a:outerShdw blurRad="50800" dist="38100" dir="9840000" algn="t"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p>
      </xdr:txBody>
    </xdr:sp>
    <xdr:clientData/>
  </xdr:twoCellAnchor>
  <xdr:twoCellAnchor>
    <xdr:from>
      <xdr:col>0</xdr:col>
      <xdr:colOff>503739</xdr:colOff>
      <xdr:row>24</xdr:row>
      <xdr:rowOff>55985</xdr:rowOff>
    </xdr:from>
    <xdr:to>
      <xdr:col>1</xdr:col>
      <xdr:colOff>72648</xdr:colOff>
      <xdr:row>25</xdr:row>
      <xdr:rowOff>80722</xdr:rowOff>
    </xdr:to>
    <xdr:sp macro="" textlink="">
      <xdr:nvSpPr>
        <xdr:cNvPr id="14" name="Oval 13">
          <a:extLst>
            <a:ext uri="{FF2B5EF4-FFF2-40B4-BE49-F238E27FC236}">
              <a16:creationId xmlns:a16="http://schemas.microsoft.com/office/drawing/2014/main" id="{21CB25BB-E728-D5AA-D2E0-DAB5FADAB43E}"/>
            </a:ext>
          </a:extLst>
        </xdr:cNvPr>
        <xdr:cNvSpPr/>
      </xdr:nvSpPr>
      <xdr:spPr>
        <a:xfrm>
          <a:off x="503739" y="3518888"/>
          <a:ext cx="182384" cy="218465"/>
        </a:xfrm>
        <a:prstGeom prst="ellipse">
          <a:avLst/>
        </a:prstGeom>
        <a:solidFill>
          <a:schemeClr val="bg1">
            <a:lumMod val="75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487986</xdr:colOff>
      <xdr:row>28</xdr:row>
      <xdr:rowOff>150187</xdr:rowOff>
    </xdr:from>
    <xdr:to>
      <xdr:col>1</xdr:col>
      <xdr:colOff>48433</xdr:colOff>
      <xdr:row>30</xdr:row>
      <xdr:rowOff>3776</xdr:rowOff>
    </xdr:to>
    <xdr:sp macro="" textlink="">
      <xdr:nvSpPr>
        <xdr:cNvPr id="15" name="Oval 14">
          <a:extLst>
            <a:ext uri="{FF2B5EF4-FFF2-40B4-BE49-F238E27FC236}">
              <a16:creationId xmlns:a16="http://schemas.microsoft.com/office/drawing/2014/main" id="{F1DF44DE-B29D-C219-9A64-8118BBBB98D2}"/>
            </a:ext>
          </a:extLst>
        </xdr:cNvPr>
        <xdr:cNvSpPr/>
      </xdr:nvSpPr>
      <xdr:spPr>
        <a:xfrm>
          <a:off x="487986" y="4388005"/>
          <a:ext cx="173922" cy="241046"/>
        </a:xfrm>
        <a:prstGeom prst="ellipse">
          <a:avLst/>
        </a:prstGeom>
        <a:solidFill>
          <a:schemeClr val="bg1">
            <a:lumMod val="75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512202</xdr:colOff>
      <xdr:row>32</xdr:row>
      <xdr:rowOff>174215</xdr:rowOff>
    </xdr:from>
    <xdr:to>
      <xdr:col>1</xdr:col>
      <xdr:colOff>88792</xdr:colOff>
      <xdr:row>34</xdr:row>
      <xdr:rowOff>38407</xdr:rowOff>
    </xdr:to>
    <xdr:sp macro="" textlink="">
      <xdr:nvSpPr>
        <xdr:cNvPr id="17" name="Oval 16">
          <a:extLst>
            <a:ext uri="{FF2B5EF4-FFF2-40B4-BE49-F238E27FC236}">
              <a16:creationId xmlns:a16="http://schemas.microsoft.com/office/drawing/2014/main" id="{2A42CAC2-30B6-8F9A-3343-B195473ACD7E}"/>
            </a:ext>
          </a:extLst>
        </xdr:cNvPr>
        <xdr:cNvSpPr/>
      </xdr:nvSpPr>
      <xdr:spPr>
        <a:xfrm>
          <a:off x="512202" y="5186948"/>
          <a:ext cx="190065" cy="251650"/>
        </a:xfrm>
        <a:prstGeom prst="ellipse">
          <a:avLst/>
        </a:prstGeom>
        <a:solidFill>
          <a:schemeClr val="bg1">
            <a:lumMod val="75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66599</xdr:colOff>
      <xdr:row>23</xdr:row>
      <xdr:rowOff>187869</xdr:rowOff>
    </xdr:from>
    <xdr:to>
      <xdr:col>3</xdr:col>
      <xdr:colOff>24216</xdr:colOff>
      <xdr:row>25</xdr:row>
      <xdr:rowOff>104937</xdr:rowOff>
    </xdr:to>
    <xdr:sp macro="" textlink="">
      <xdr:nvSpPr>
        <xdr:cNvPr id="18" name="TextBox 17">
          <a:extLst>
            <a:ext uri="{FF2B5EF4-FFF2-40B4-BE49-F238E27FC236}">
              <a16:creationId xmlns:a16="http://schemas.microsoft.com/office/drawing/2014/main" id="{C27D3EB9-F8E5-4DCA-763F-C82D41EC64AC}"/>
            </a:ext>
          </a:extLst>
        </xdr:cNvPr>
        <xdr:cNvSpPr txBox="1"/>
      </xdr:nvSpPr>
      <xdr:spPr>
        <a:xfrm>
          <a:off x="680074" y="3457043"/>
          <a:ext cx="1184566" cy="304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2">
                  <a:lumMod val="75000"/>
                </a:schemeClr>
              </a:solidFill>
            </a:rPr>
            <a:t>Total Revenue </a:t>
          </a:r>
        </a:p>
      </xdr:txBody>
    </xdr:sp>
    <xdr:clientData/>
  </xdr:twoCellAnchor>
  <xdr:twoCellAnchor>
    <xdr:from>
      <xdr:col>1</xdr:col>
      <xdr:colOff>99220</xdr:colOff>
      <xdr:row>28</xdr:row>
      <xdr:rowOff>93941</xdr:rowOff>
    </xdr:from>
    <xdr:to>
      <xdr:col>3</xdr:col>
      <xdr:colOff>100452</xdr:colOff>
      <xdr:row>30</xdr:row>
      <xdr:rowOff>15899</xdr:rowOff>
    </xdr:to>
    <xdr:sp macro="" textlink="">
      <xdr:nvSpPr>
        <xdr:cNvPr id="20" name="TextBox 19">
          <a:extLst>
            <a:ext uri="{FF2B5EF4-FFF2-40B4-BE49-F238E27FC236}">
              <a16:creationId xmlns:a16="http://schemas.microsoft.com/office/drawing/2014/main" id="{A648FF1C-439A-03A7-03AA-BBB5564FDCEF}"/>
            </a:ext>
          </a:extLst>
        </xdr:cNvPr>
        <xdr:cNvSpPr txBox="1"/>
      </xdr:nvSpPr>
      <xdr:spPr>
        <a:xfrm>
          <a:off x="712695" y="4331759"/>
          <a:ext cx="1228181" cy="309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2">
                  <a:lumMod val="75000"/>
                </a:schemeClr>
              </a:solidFill>
            </a:rPr>
            <a:t>Total Target </a:t>
          </a:r>
        </a:p>
      </xdr:txBody>
    </xdr:sp>
    <xdr:clientData/>
  </xdr:twoCellAnchor>
  <xdr:twoCellAnchor>
    <xdr:from>
      <xdr:col>1</xdr:col>
      <xdr:colOff>121080</xdr:colOff>
      <xdr:row>32</xdr:row>
      <xdr:rowOff>143489</xdr:rowOff>
    </xdr:from>
    <xdr:to>
      <xdr:col>2</xdr:col>
      <xdr:colOff>540825</xdr:colOff>
      <xdr:row>34</xdr:row>
      <xdr:rowOff>65445</xdr:rowOff>
    </xdr:to>
    <xdr:sp macro="" textlink="">
      <xdr:nvSpPr>
        <xdr:cNvPr id="21" name="TextBox 20">
          <a:extLst>
            <a:ext uri="{FF2B5EF4-FFF2-40B4-BE49-F238E27FC236}">
              <a16:creationId xmlns:a16="http://schemas.microsoft.com/office/drawing/2014/main" id="{8C52E57F-D3FF-014A-0310-0704BDEDD045}"/>
            </a:ext>
          </a:extLst>
        </xdr:cNvPr>
        <xdr:cNvSpPr txBox="1"/>
      </xdr:nvSpPr>
      <xdr:spPr>
        <a:xfrm>
          <a:off x="734555" y="5156222"/>
          <a:ext cx="1033219" cy="309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2">
                  <a:lumMod val="75000"/>
                </a:schemeClr>
              </a:solidFill>
            </a:rPr>
            <a:t>Variance % </a:t>
          </a:r>
        </a:p>
      </xdr:txBody>
    </xdr:sp>
    <xdr:clientData/>
  </xdr:twoCellAnchor>
  <xdr:twoCellAnchor>
    <xdr:from>
      <xdr:col>2</xdr:col>
      <xdr:colOff>598386</xdr:colOff>
      <xdr:row>23</xdr:row>
      <xdr:rowOff>129152</xdr:rowOff>
    </xdr:from>
    <xdr:to>
      <xdr:col>4</xdr:col>
      <xdr:colOff>153369</xdr:colOff>
      <xdr:row>25</xdr:row>
      <xdr:rowOff>161441</xdr:rowOff>
    </xdr:to>
    <xdr:sp macro="" textlink="Analysis01!$L$4">
      <xdr:nvSpPr>
        <xdr:cNvPr id="22" name="TextBox 21">
          <a:extLst>
            <a:ext uri="{FF2B5EF4-FFF2-40B4-BE49-F238E27FC236}">
              <a16:creationId xmlns:a16="http://schemas.microsoft.com/office/drawing/2014/main" id="{CD95CC2C-B621-EEEB-7C3F-A7FEF176353A}"/>
            </a:ext>
          </a:extLst>
        </xdr:cNvPr>
        <xdr:cNvSpPr txBox="1"/>
      </xdr:nvSpPr>
      <xdr:spPr>
        <a:xfrm>
          <a:off x="1825335" y="3398326"/>
          <a:ext cx="781932" cy="419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3DA44D6-7C44-48F9-80A2-7419DB7861C0}" type="TxLink">
            <a:rPr lang="en-US" sz="1600" b="0" i="0" u="none" strike="noStrike">
              <a:solidFill>
                <a:srgbClr val="000000"/>
              </a:solidFill>
              <a:latin typeface="Aptos Narrow"/>
            </a:rPr>
            <a:pPr algn="ctr"/>
            <a:t>$5.4M</a:t>
          </a:fld>
          <a:endParaRPr lang="en-US" sz="1600" b="0"/>
        </a:p>
      </xdr:txBody>
    </xdr:sp>
    <xdr:clientData/>
  </xdr:twoCellAnchor>
  <xdr:twoCellAnchor>
    <xdr:from>
      <xdr:col>2</xdr:col>
      <xdr:colOff>460189</xdr:colOff>
      <xdr:row>27</xdr:row>
      <xdr:rowOff>129153</xdr:rowOff>
    </xdr:from>
    <xdr:to>
      <xdr:col>4</xdr:col>
      <xdr:colOff>48431</xdr:colOff>
      <xdr:row>30</xdr:row>
      <xdr:rowOff>80721</xdr:rowOff>
    </xdr:to>
    <xdr:sp macro="" textlink="">
      <xdr:nvSpPr>
        <xdr:cNvPr id="23" name="TextBox 22">
          <a:extLst>
            <a:ext uri="{FF2B5EF4-FFF2-40B4-BE49-F238E27FC236}">
              <a16:creationId xmlns:a16="http://schemas.microsoft.com/office/drawing/2014/main" id="{43CAFD05-7443-E7EE-8213-027515D32964}"/>
            </a:ext>
          </a:extLst>
        </xdr:cNvPr>
        <xdr:cNvSpPr txBox="1"/>
      </xdr:nvSpPr>
      <xdr:spPr>
        <a:xfrm>
          <a:off x="1687138" y="4173242"/>
          <a:ext cx="815191" cy="532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t>$</a:t>
          </a:r>
          <a:r>
            <a:rPr lang="en-US" sz="1800"/>
            <a:t>5.3M</a:t>
          </a:r>
          <a:endParaRPr lang="en-US"/>
        </a:p>
      </xdr:txBody>
    </xdr:sp>
    <xdr:clientData/>
  </xdr:twoCellAnchor>
  <xdr:twoCellAnchor editAs="oneCell">
    <xdr:from>
      <xdr:col>2</xdr:col>
      <xdr:colOff>508538</xdr:colOff>
      <xdr:row>32</xdr:row>
      <xdr:rowOff>153369</xdr:rowOff>
    </xdr:from>
    <xdr:to>
      <xdr:col>4</xdr:col>
      <xdr:colOff>167538</xdr:colOff>
      <xdr:row>34</xdr:row>
      <xdr:rowOff>61227</xdr:rowOff>
    </xdr:to>
    <xdr:pic>
      <xdr:nvPicPr>
        <xdr:cNvPr id="25" name="Picture 24">
          <a:extLst>
            <a:ext uri="{FF2B5EF4-FFF2-40B4-BE49-F238E27FC236}">
              <a16:creationId xmlns:a16="http://schemas.microsoft.com/office/drawing/2014/main" id="{B5535E8B-AD1E-0977-1C74-52FB962D1C41}"/>
            </a:ext>
          </a:extLst>
        </xdr:cNvPr>
        <xdr:cNvPicPr>
          <a:picLocks noChangeAspect="1"/>
        </xdr:cNvPicPr>
      </xdr:nvPicPr>
      <xdr:blipFill>
        <a:blip xmlns:r="http://schemas.openxmlformats.org/officeDocument/2006/relationships" r:embed="rId3"/>
        <a:stretch>
          <a:fillRect/>
        </a:stretch>
      </xdr:blipFill>
      <xdr:spPr>
        <a:xfrm>
          <a:off x="1735487" y="5166102"/>
          <a:ext cx="885949" cy="29531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Armah" refreshedDate="45457.727939930555" createdVersion="8" refreshedVersion="8" minRefreshableVersion="3" recordCount="0" supportSubquery="1" supportAdvancedDrill="1" xr:uid="{8BF8B613-E71E-472F-912B-486DCC1F7899}">
  <cacheSource type="external" connectionId="8"/>
  <cacheFields count="0"/>
  <cacheHierarchies count="58">
    <cacheHierarchy uniqueName="[Calculations].[Meaures]" caption="Meaures" attribute="1" defaultMemberUniqueName="[Calculations].[Meaures].[All]" allUniqueName="[Calculations].[Mea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SalesPersons].[Sales Person ID]" caption="Sales Person ID" attribute="1" defaultMemberUniqueName="[Dim_SalesPersons].[Sales Person ID].[All]" allUniqueName="[Dim_SalesPersons].[Sales Person ID].[All]" dimensionUniqueName="[Dim_SalesPersons]" displayFolder="" count="0" memberValueDatatype="20" unbalanced="0"/>
    <cacheHierarchy uniqueName="[Dim_SalesPersons].[Full Name]" caption="Full Name" attribute="1" defaultMemberUniqueName="[Dim_SalesPersons].[Full Name].[All]" allUniqueName="[Dim_SalesPersons].[Full Name].[All]" dimensionUniqueName="[Dim_SalesPersons]" displayFolder="" count="0" memberValueDatatype="130" unbalanced="0"/>
    <cacheHierarchy uniqueName="[Dim_SalesPersons].[Store Name]" caption="Store Name" attribute="1" defaultMemberUniqueName="[Dim_SalesPersons].[Store Name].[All]" allUniqueName="[Dim_SalesPersons].[Store Name].[All]" dimensionUniqueName="[Dim_SalesPersons]" displayFolder="" count="0" memberValueDatatype="130" unbalanced="0"/>
    <cacheHierarchy uniqueName="[Dim_SalesPersons].[Sales Person Age]" caption="Sales Person Age" attribute="1" defaultMemberUniqueName="[Dim_SalesPersons].[Sales Person Age].[All]" allUniqueName="[Dim_SalesPersons].[Sales Person Age].[All]" dimensionUniqueName="[Dim_Sales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defaultMemberUniqueName="[fact_table].[Order Date].[All]" allUniqueName="[fact_table].[Order Date].[All]" dimensionUniqueName="[fact_table]" displayFolder="" count="0"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Meaures]" caption="Sum of Meaures" measure="1" displayFolder="" measureGroup="Calculations" count="0">
      <extLst>
        <ext xmlns:x15="http://schemas.microsoft.com/office/spreadsheetml/2010/11/main" uri="{B97F6D7D-B522-45F9-BDA1-12C45D357490}">
          <x15:cacheHierarchy aggregatedColumn="0"/>
        </ext>
      </extLst>
    </cacheHierarchy>
    <cacheHierarchy uniqueName="[Measures].[Sum of MonthNum]" caption="Sum of MonthNum" measure="1" displayFolder="" measureGroup="Date" count="0">
      <extLst>
        <ext xmlns:x15="http://schemas.microsoft.com/office/spreadsheetml/2010/11/main" uri="{B97F6D7D-B522-45F9-BDA1-12C45D357490}">
          <x15:cacheHierarchy aggregatedColumn="4"/>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7"/>
        </ext>
      </extLst>
    </cacheHierarchy>
    <cacheHierarchy uniqueName="[Measures].[Sum of Sales Price]" caption="Sum of Sales Price" measure="1" displayFolder="" measureGroup="products_table" count="0">
      <extLst>
        <ext xmlns:x15="http://schemas.microsoft.com/office/spreadsheetml/2010/11/main" uri="{B97F6D7D-B522-45F9-BDA1-12C45D357490}">
          <x15:cacheHierarchy aggregatedColumn="31"/>
        </ext>
      </extLst>
    </cacheHierarchy>
    <cacheHierarchy uniqueName="[Measures].[Sum of Sales Person ID]" caption="Sum of Sales Person ID" measure="1" displayFolder="" measureGroup="Dim_SalesPerson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Dim_Customer" count="0"/>
    <cacheHierarchy uniqueName="[Measures].[Total Revenue ]" caption="Total Revenue " measure="1" displayFolder="" measureGroup="Calculations" count="0"/>
    <cacheHierarchy uniqueName="[Measures].[COGS]" caption="COGS" measure="1" displayFolder="" measureGroup="Calculations" count="0"/>
    <cacheHierarchy uniqueName="[Measures].[Profit Margin ]" caption="Profit Margin " measure="1" displayFolder="" measureGroup="Calculations" count="0"/>
    <cacheHierarchy uniqueName="[Measures].[% Profit Margin ]" caption="% 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 caption="Refund Rate " measure="1" displayFolder="" measureGroup="Calculations" count="0"/>
    <cacheHierarchy uniqueName="[Measures].[# Products ]" caption="# Products " measure="1" displayFolder="" measureGroup="Calculations" count="0"/>
    <cacheHierarchy uniqueName="[Measures].[Qty Returned]" caption="Qty Returned" measure="1" displayFolder="" measureGroup="Calculations" count="0"/>
    <cacheHierarchy uniqueName="[Measures].[Total Qty ]" caption="Total Qty " measure="1" displayFolder="" measureGroup="Calculations" count="0"/>
    <cacheHierarchy uniqueName="[Measures].[Total Target ]" caption="Total Target "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products_table]" caption="__XL_Count products_table" measure="1" displayFolder="" measureGroup="products_table" count="0" hidden="1"/>
    <cacheHierarchy uniqueName="[Measures].[__XL_Count Dim_SalesPersons]" caption="__XL_Count Dim_SalesPersons" measure="1" displayFolder="" measureGroup="Dim_SalesPersons"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s" uniqueName="[Dim_SalesPersons]" caption="Dim_Sales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s" caption="Dim_Sales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Armah" refreshedDate="45457.727941319441" createdVersion="5" refreshedVersion="8" minRefreshableVersion="3" recordCount="0" supportSubquery="1" supportAdvancedDrill="1" xr:uid="{52057071-F4B4-41DF-AAA4-5BDF5FC072AE}">
  <cacheSource type="external" connectionId="8"/>
  <cacheFields count="11">
    <cacheField name="[Measures].[COGS]" caption="COGS" numFmtId="0" hierarchy="40" level="32767"/>
    <cacheField name="[Measures].[Profit Margin ]" caption="Profit Margin " numFmtId="0" hierarchy="41" level="32767"/>
    <cacheField name="[Measures].[% Profit Margin ]" caption="% Profit Margin " numFmtId="0" hierarchy="42" level="32767"/>
    <cacheField name="[Measures].[# Transactions]" caption="# Transactions" numFmtId="0" hierarchy="43" level="32767"/>
    <cacheField name="[Measures].[Total Refund]" caption="Total Refund" numFmtId="0" hierarchy="44" level="32767"/>
    <cacheField name="[Measures].[Refund Rate ]" caption="Refund Rate " numFmtId="0" hierarchy="45" level="32767"/>
    <cacheField name="[Measures].[# Products ]" caption="# Products " numFmtId="0" hierarchy="46" level="32767"/>
    <cacheField name="[Measures].[Qty Returned]" caption="Qty Returned" numFmtId="0" hierarchy="47" level="32767"/>
    <cacheField name="[Measures].[Total Qty ]" caption="Total Qty " numFmtId="0" hierarchy="48" level="32767"/>
    <cacheField name="[Measures].[Total Target ]" caption="Total Target " numFmtId="0" hierarchy="49" level="32767"/>
    <cacheField name="[Measures].[Total Revenue ]" caption="Total Revenue " numFmtId="0" hierarchy="39" level="32767"/>
  </cacheFields>
  <cacheHierarchies count="58">
    <cacheHierarchy uniqueName="[Calculations].[Meaures]" caption="Meaures" attribute="1" defaultMemberUniqueName="[Calculations].[Meaures].[All]" allUniqueName="[Calculations].[Mea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SalesPersons].[Sales Person ID]" caption="Sales Person ID" attribute="1" defaultMemberUniqueName="[Dim_SalesPersons].[Sales Person ID].[All]" allUniqueName="[Dim_SalesPersons].[Sales Person ID].[All]" dimensionUniqueName="[Dim_SalesPersons]" displayFolder="" count="0" memberValueDatatype="20" unbalanced="0"/>
    <cacheHierarchy uniqueName="[Dim_SalesPersons].[Full Name]" caption="Full Name" attribute="1" defaultMemberUniqueName="[Dim_SalesPersons].[Full Name].[All]" allUniqueName="[Dim_SalesPersons].[Full Name].[All]" dimensionUniqueName="[Dim_SalesPersons]" displayFolder="" count="0" memberValueDatatype="130" unbalanced="0"/>
    <cacheHierarchy uniqueName="[Dim_SalesPersons].[Store Name]" caption="Store Name" attribute="1" defaultMemberUniqueName="[Dim_SalesPersons].[Store Name].[All]" allUniqueName="[Dim_SalesPersons].[Store Name].[All]" dimensionUniqueName="[Dim_SalesPersons]" displayFolder="" count="0" memberValueDatatype="130" unbalanced="0"/>
    <cacheHierarchy uniqueName="[Dim_SalesPersons].[Sales Person Age]" caption="Sales Person Age" attribute="1" defaultMemberUniqueName="[Dim_SalesPersons].[Sales Person Age].[All]" allUniqueName="[Dim_SalesPersons].[Sales Person Age].[All]" dimensionUniqueName="[Dim_Sales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defaultMemberUniqueName="[fact_table].[Order Date].[All]" allUniqueName="[fact_table].[Order Date].[All]" dimensionUniqueName="[fact_table]" displayFolder="" count="0"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Meaures]" caption="Sum of Meaures" measure="1" displayFolder="" measureGroup="Calculations" count="0">
      <extLst>
        <ext xmlns:x15="http://schemas.microsoft.com/office/spreadsheetml/2010/11/main" uri="{B97F6D7D-B522-45F9-BDA1-12C45D357490}">
          <x15:cacheHierarchy aggregatedColumn="0"/>
        </ext>
      </extLst>
    </cacheHierarchy>
    <cacheHierarchy uniqueName="[Measures].[Sum of MonthNum]" caption="Sum of MonthNum" measure="1" displayFolder="" measureGroup="Date" count="0">
      <extLst>
        <ext xmlns:x15="http://schemas.microsoft.com/office/spreadsheetml/2010/11/main" uri="{B97F6D7D-B522-45F9-BDA1-12C45D357490}">
          <x15:cacheHierarchy aggregatedColumn="4"/>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7"/>
        </ext>
      </extLst>
    </cacheHierarchy>
    <cacheHierarchy uniqueName="[Measures].[Sum of Sales Price]" caption="Sum of Sales Price" measure="1" displayFolder="" measureGroup="products_table" count="0">
      <extLst>
        <ext xmlns:x15="http://schemas.microsoft.com/office/spreadsheetml/2010/11/main" uri="{B97F6D7D-B522-45F9-BDA1-12C45D357490}">
          <x15:cacheHierarchy aggregatedColumn="31"/>
        </ext>
      </extLst>
    </cacheHierarchy>
    <cacheHierarchy uniqueName="[Measures].[Sum of Sales Person ID]" caption="Sum of Sales Person ID" measure="1" displayFolder="" measureGroup="Dim_SalesPerson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Dim_Customer" count="0"/>
    <cacheHierarchy uniqueName="[Measures].[Total Revenue ]" caption="Total Revenue " measure="1" displayFolder="" measureGroup="Calculations" count="0" oneField="1">
      <fieldsUsage count="1">
        <fieldUsage x="10"/>
      </fieldsUsage>
    </cacheHierarchy>
    <cacheHierarchy uniqueName="[Measures].[COGS]" caption="COGS" measure="1" displayFolder="" measureGroup="Calculations" count="0" oneField="1">
      <fieldsUsage count="1">
        <fieldUsage x="0"/>
      </fieldsUsage>
    </cacheHierarchy>
    <cacheHierarchy uniqueName="[Measures].[Profit Margin ]" caption="Profit Margin " measure="1" displayFolder="" measureGroup="Calculations" count="0" oneField="1">
      <fieldsUsage count="1">
        <fieldUsage x="1"/>
      </fieldsUsage>
    </cacheHierarchy>
    <cacheHierarchy uniqueName="[Measures].[% Profit Margin ]" caption="% Profit Margin " measure="1" displayFolder="" measureGroup="Calculations" count="0" oneField="1">
      <fieldsUsage count="1">
        <fieldUsage x="2"/>
      </fieldsUsage>
    </cacheHierarchy>
    <cacheHierarchy uniqueName="[Measures].[# Transactions]" caption="# Transactions" measure="1" displayFolder="" measureGroup="Calculations" count="0" oneField="1">
      <fieldsUsage count="1">
        <fieldUsage x="3"/>
      </fieldsUsage>
    </cacheHierarchy>
    <cacheHierarchy uniqueName="[Measures].[Total Refund]" caption="Total Refund" measure="1" displayFolder="" measureGroup="Calculations" count="0" oneField="1">
      <fieldsUsage count="1">
        <fieldUsage x="4"/>
      </fieldsUsage>
    </cacheHierarchy>
    <cacheHierarchy uniqueName="[Measures].[Refund Rate ]" caption="Refund Rate " measure="1" displayFolder="" measureGroup="Calculations" count="0" oneField="1">
      <fieldsUsage count="1">
        <fieldUsage x="5"/>
      </fieldsUsage>
    </cacheHierarchy>
    <cacheHierarchy uniqueName="[Measures].[# Products ]" caption="# Products " measure="1" displayFolder="" measureGroup="Calculations" count="0" oneField="1">
      <fieldsUsage count="1">
        <fieldUsage x="6"/>
      </fieldsUsage>
    </cacheHierarchy>
    <cacheHierarchy uniqueName="[Measures].[Qty Returned]" caption="Qty Returned" measure="1" displayFolder="" measureGroup="Calculations" count="0" oneField="1">
      <fieldsUsage count="1">
        <fieldUsage x="7"/>
      </fieldsUsage>
    </cacheHierarchy>
    <cacheHierarchy uniqueName="[Measures].[Total Qty ]" caption="Total Qty " measure="1" displayFolder="" measureGroup="Calculations" count="0" oneField="1">
      <fieldsUsage count="1">
        <fieldUsage x="8"/>
      </fieldsUsage>
    </cacheHierarchy>
    <cacheHierarchy uniqueName="[Measures].[Total Target ]" caption="Total Target " measure="1" displayFolder="" measureGroup="Calculations" count="0" oneField="1">
      <fieldsUsage count="1">
        <fieldUsage x="9"/>
      </fieldsUsage>
    </cacheHierarchy>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products_table]" caption="__XL_Count products_table" measure="1" displayFolder="" measureGroup="products_table" count="0" hidden="1"/>
    <cacheHierarchy uniqueName="[Measures].[__XL_Count Dim_SalesPersons]" caption="__XL_Count Dim_SalesPersons" measure="1" displayFolder="" measureGroup="Dim_SalesPersons"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s" uniqueName="[Dim_SalesPersons]" caption="Dim_Sales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s" caption="Dim_Sales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Armah" refreshedDate="45457.969486226852" createdVersion="5" refreshedVersion="8" minRefreshableVersion="3" recordCount="0" supportSubquery="1" supportAdvancedDrill="1" xr:uid="{7976719C-F73E-487D-BC10-896F662F4F06}">
  <cacheSource type="external" connectionId="8"/>
  <cacheFields count="4">
    <cacheField name="[Measures].[Total Revenue ]" caption="Total Revenue " numFmtId="0" hierarchy="39" level="32767"/>
    <cacheField name="[Measures].[Total Target ]" caption="Total Target " numFmtId="0" hierarchy="49" level="32767"/>
    <cacheField name="[Dim_SalesPersons].[Store Name].[Store Name]" caption="Store Name" numFmtId="0" hierarchy="16" level="1">
      <sharedItems count="10">
        <s v="Barron-Fleming"/>
        <s v="Berg-Trujillo"/>
        <s v="Lee-Myers"/>
        <s v="Lopez"/>
        <s v="Martinez"/>
        <s v="Miller"/>
        <s v="Myers-Lopez"/>
        <s v="Novak PLC"/>
        <s v="Thomas"/>
        <s v="Valdez"/>
      </sharedItems>
    </cacheField>
    <cacheField name="[Date].[Month].[Month]" caption="Month" numFmtId="0" hierarchy="3" level="1">
      <sharedItems containsSemiMixedTypes="0" containsNonDate="0" containsString="0"/>
    </cacheField>
  </cacheFields>
  <cacheHierarchies count="58">
    <cacheHierarchy uniqueName="[Calculations].[Meaures]" caption="Meaures" attribute="1" defaultMemberUniqueName="[Calculations].[Meaures].[All]" allUniqueName="[Calculations].[Mea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SalesPersons].[Sales Person ID]" caption="Sales Person ID" attribute="1" defaultMemberUniqueName="[Dim_SalesPersons].[Sales Person ID].[All]" allUniqueName="[Dim_SalesPersons].[Sales Person ID].[All]" dimensionUniqueName="[Dim_SalesPersons]" displayFolder="" count="0" memberValueDatatype="20" unbalanced="0"/>
    <cacheHierarchy uniqueName="[Dim_SalesPersons].[Full Name]" caption="Full Name" attribute="1" defaultMemberUniqueName="[Dim_SalesPersons].[Full Name].[All]" allUniqueName="[Dim_SalesPersons].[Full Name].[All]" dimensionUniqueName="[Dim_SalesPersons]" displayFolder="" count="0" memberValueDatatype="130" unbalanced="0"/>
    <cacheHierarchy uniqueName="[Dim_SalesPersons].[Store Name]" caption="Store Name" attribute="1" defaultMemberUniqueName="[Dim_SalesPersons].[Store Name].[All]" allUniqueName="[Dim_SalesPersons].[Store Name].[All]" dimensionUniqueName="[Dim_SalesPersons]" displayFolder="" count="2" memberValueDatatype="130" unbalanced="0">
      <fieldsUsage count="2">
        <fieldUsage x="-1"/>
        <fieldUsage x="2"/>
      </fieldsUsage>
    </cacheHierarchy>
    <cacheHierarchy uniqueName="[Dim_SalesPersons].[Sales Person Age]" caption="Sales Person Age" attribute="1" defaultMemberUniqueName="[Dim_SalesPersons].[Sales Person Age].[All]" allUniqueName="[Dim_SalesPersons].[Sales Person Age].[All]" dimensionUniqueName="[Dim_Sales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defaultMemberUniqueName="[fact_table].[Order Date].[All]" allUniqueName="[fact_table].[Order Date].[All]" dimensionUniqueName="[fact_table]" displayFolder="" count="0"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Meaures]" caption="Sum of Meaures" measure="1" displayFolder="" measureGroup="Calculations" count="0">
      <extLst>
        <ext xmlns:x15="http://schemas.microsoft.com/office/spreadsheetml/2010/11/main" uri="{B97F6D7D-B522-45F9-BDA1-12C45D357490}">
          <x15:cacheHierarchy aggregatedColumn="0"/>
        </ext>
      </extLst>
    </cacheHierarchy>
    <cacheHierarchy uniqueName="[Measures].[Sum of MonthNum]" caption="Sum of MonthNum" measure="1" displayFolder="" measureGroup="Date" count="0">
      <extLst>
        <ext xmlns:x15="http://schemas.microsoft.com/office/spreadsheetml/2010/11/main" uri="{B97F6D7D-B522-45F9-BDA1-12C45D357490}">
          <x15:cacheHierarchy aggregatedColumn="4"/>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7"/>
        </ext>
      </extLst>
    </cacheHierarchy>
    <cacheHierarchy uniqueName="[Measures].[Sum of Sales Price]" caption="Sum of Sales Price" measure="1" displayFolder="" measureGroup="products_table" count="0">
      <extLst>
        <ext xmlns:x15="http://schemas.microsoft.com/office/spreadsheetml/2010/11/main" uri="{B97F6D7D-B522-45F9-BDA1-12C45D357490}">
          <x15:cacheHierarchy aggregatedColumn="31"/>
        </ext>
      </extLst>
    </cacheHierarchy>
    <cacheHierarchy uniqueName="[Measures].[Sum of Sales Person ID]" caption="Sum of Sales Person ID" measure="1" displayFolder="" measureGroup="Dim_SalesPerson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Dim_Customer" count="0"/>
    <cacheHierarchy uniqueName="[Measures].[Total Revenue ]" caption="Total Revenue " measure="1" displayFolder="" measureGroup="Calculations" count="0" oneField="1">
      <fieldsUsage count="1">
        <fieldUsage x="0"/>
      </fieldsUsage>
    </cacheHierarchy>
    <cacheHierarchy uniqueName="[Measures].[COGS]" caption="COGS" measure="1" displayFolder="" measureGroup="Calculations" count="0"/>
    <cacheHierarchy uniqueName="[Measures].[Profit Margin ]" caption="Profit Margin " measure="1" displayFolder="" measureGroup="Calculations" count="0"/>
    <cacheHierarchy uniqueName="[Measures].[% Profit Margin ]" caption="% 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 caption="Refund Rate " measure="1" displayFolder="" measureGroup="Calculations" count="0"/>
    <cacheHierarchy uniqueName="[Measures].[# Products ]" caption="# Products " measure="1" displayFolder="" measureGroup="Calculations" count="0"/>
    <cacheHierarchy uniqueName="[Measures].[Qty Returned]" caption="Qty Returned" measure="1" displayFolder="" measureGroup="Calculations" count="0"/>
    <cacheHierarchy uniqueName="[Measures].[Total Qty ]" caption="Total Qty " measure="1" displayFolder="" measureGroup="Calculations" count="0"/>
    <cacheHierarchy uniqueName="[Measures].[Total Target ]" caption="Total Target " measure="1" displayFolder="" measureGroup="Calculations" count="0" oneField="1">
      <fieldsUsage count="1">
        <fieldUsage x="1"/>
      </fieldsUsage>
    </cacheHierarchy>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products_table]" caption="__XL_Count products_table" measure="1" displayFolder="" measureGroup="products_table" count="0" hidden="1"/>
    <cacheHierarchy uniqueName="[Measures].[__XL_Count Dim_SalesPersons]" caption="__XL_Count Dim_SalesPersons" measure="1" displayFolder="" measureGroup="Dim_SalesPersons"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s" uniqueName="[Dim_SalesPersons]" caption="Dim_Sales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s" caption="Dim_Sales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Armah" refreshedDate="45457.969486689813" createdVersion="5" refreshedVersion="8" minRefreshableVersion="3" recordCount="0" supportSubquery="1" supportAdvancedDrill="1" xr:uid="{7A1DBD48-AC40-451E-A1E4-B63420D5F077}">
  <cacheSource type="external" connectionId="8"/>
  <cacheFields count="3">
    <cacheField name="[Measures].[Total Target ]" caption="Total Target " numFmtId="0" hierarchy="49" level="32767"/>
    <cacheField name="[Date].[Month].[Month]" caption="Month" numFmtId="0" hierarchy="3" level="1">
      <sharedItems count="1">
        <s v="Aug"/>
      </sharedItems>
    </cacheField>
    <cacheField name="[Measures].[Total Revenue ]" caption="Total Revenue " numFmtId="0" hierarchy="39" level="32767"/>
  </cacheFields>
  <cacheHierarchies count="58">
    <cacheHierarchy uniqueName="[Calculations].[Meaures]" caption="Meaures" attribute="1" defaultMemberUniqueName="[Calculations].[Meaures].[All]" allUniqueName="[Calculations].[Mea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SalesPersons].[Sales Person ID]" caption="Sales Person ID" attribute="1" defaultMemberUniqueName="[Dim_SalesPersons].[Sales Person ID].[All]" allUniqueName="[Dim_SalesPersons].[Sales Person ID].[All]" dimensionUniqueName="[Dim_SalesPersons]" displayFolder="" count="0" memberValueDatatype="20" unbalanced="0"/>
    <cacheHierarchy uniqueName="[Dim_SalesPersons].[Full Name]" caption="Full Name" attribute="1" defaultMemberUniqueName="[Dim_SalesPersons].[Full Name].[All]" allUniqueName="[Dim_SalesPersons].[Full Name].[All]" dimensionUniqueName="[Dim_SalesPersons]" displayFolder="" count="0" memberValueDatatype="130" unbalanced="0"/>
    <cacheHierarchy uniqueName="[Dim_SalesPersons].[Store Name]" caption="Store Name" attribute="1" defaultMemberUniqueName="[Dim_SalesPersons].[Store Name].[All]" allUniqueName="[Dim_SalesPersons].[Store Name].[All]" dimensionUniqueName="[Dim_SalesPersons]" displayFolder="" count="0" memberValueDatatype="130" unbalanced="0"/>
    <cacheHierarchy uniqueName="[Dim_SalesPersons].[Sales Person Age]" caption="Sales Person Age" attribute="1" defaultMemberUniqueName="[Dim_SalesPersons].[Sales Person Age].[All]" allUniqueName="[Dim_SalesPersons].[Sales Person Age].[All]" dimensionUniqueName="[Dim_Sales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defaultMemberUniqueName="[fact_table].[Order Date].[All]" allUniqueName="[fact_table].[Order Date].[All]" dimensionUniqueName="[fact_table]" displayFolder="" count="0"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Meaures]" caption="Sum of Meaures" measure="1" displayFolder="" measureGroup="Calculations" count="0">
      <extLst>
        <ext xmlns:x15="http://schemas.microsoft.com/office/spreadsheetml/2010/11/main" uri="{B97F6D7D-B522-45F9-BDA1-12C45D357490}">
          <x15:cacheHierarchy aggregatedColumn="0"/>
        </ext>
      </extLst>
    </cacheHierarchy>
    <cacheHierarchy uniqueName="[Measures].[Sum of MonthNum]" caption="Sum of MonthNum" measure="1" displayFolder="" measureGroup="Date" count="0">
      <extLst>
        <ext xmlns:x15="http://schemas.microsoft.com/office/spreadsheetml/2010/11/main" uri="{B97F6D7D-B522-45F9-BDA1-12C45D357490}">
          <x15:cacheHierarchy aggregatedColumn="4"/>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7"/>
        </ext>
      </extLst>
    </cacheHierarchy>
    <cacheHierarchy uniqueName="[Measures].[Sum of Sales Price]" caption="Sum of Sales Price" measure="1" displayFolder="" measureGroup="products_table" count="0">
      <extLst>
        <ext xmlns:x15="http://schemas.microsoft.com/office/spreadsheetml/2010/11/main" uri="{B97F6D7D-B522-45F9-BDA1-12C45D357490}">
          <x15:cacheHierarchy aggregatedColumn="31"/>
        </ext>
      </extLst>
    </cacheHierarchy>
    <cacheHierarchy uniqueName="[Measures].[Sum of Sales Person ID]" caption="Sum of Sales Person ID" measure="1" displayFolder="" measureGroup="Dim_SalesPerson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Dim_Customer" count="0"/>
    <cacheHierarchy uniqueName="[Measures].[Total Revenue ]" caption="Total Revenue " measure="1" displayFolder="" measureGroup="Calculations" count="0" oneField="1">
      <fieldsUsage count="1">
        <fieldUsage x="2"/>
      </fieldsUsage>
    </cacheHierarchy>
    <cacheHierarchy uniqueName="[Measures].[COGS]" caption="COGS" measure="1" displayFolder="" measureGroup="Calculations" count="0"/>
    <cacheHierarchy uniqueName="[Measures].[Profit Margin ]" caption="Profit Margin " measure="1" displayFolder="" measureGroup="Calculations" count="0"/>
    <cacheHierarchy uniqueName="[Measures].[% Profit Margin ]" caption="% 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 caption="Refund Rate " measure="1" displayFolder="" measureGroup="Calculations" count="0"/>
    <cacheHierarchy uniqueName="[Measures].[# Products ]" caption="# Products " measure="1" displayFolder="" measureGroup="Calculations" count="0"/>
    <cacheHierarchy uniqueName="[Measures].[Qty Returned]" caption="Qty Returned" measure="1" displayFolder="" measureGroup="Calculations" count="0"/>
    <cacheHierarchy uniqueName="[Measures].[Total Qty ]" caption="Total Qty " measure="1" displayFolder="" measureGroup="Calculations" count="0"/>
    <cacheHierarchy uniqueName="[Measures].[Total Target ]" caption="Total Target " measure="1" displayFolder="" measureGroup="Calculations" count="0" oneField="1">
      <fieldsUsage count="1">
        <fieldUsage x="0"/>
      </fieldsUsage>
    </cacheHierarchy>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products_table]" caption="__XL_Count products_table" measure="1" displayFolder="" measureGroup="products_table" count="0" hidden="1"/>
    <cacheHierarchy uniqueName="[Measures].[__XL_Count Dim_SalesPersons]" caption="__XL_Count Dim_SalesPersons" measure="1" displayFolder="" measureGroup="Dim_SalesPersons"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s" uniqueName="[Dim_SalesPersons]" caption="Dim_Sales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s" caption="Dim_Sales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Armah" refreshedDate="45457.727942361111" createdVersion="3" refreshedVersion="8" minRefreshableVersion="3" recordCount="0" supportSubquery="1" supportAdvancedDrill="1" xr:uid="{18C06634-792F-49EA-84E2-96E33CF1D51C}">
  <cacheSource type="external" connectionId="8">
    <extLst>
      <ext xmlns:x14="http://schemas.microsoft.com/office/spreadsheetml/2009/9/main" uri="{F057638F-6D5F-4e77-A914-E7F072B9BCA8}">
        <x14:sourceConnection name="ThisWorkbookDataModel"/>
      </ext>
    </extLst>
  </cacheSource>
  <cacheFields count="0"/>
  <cacheHierarchies count="58">
    <cacheHierarchy uniqueName="[Calculations].[Meaures]" caption="Meaures" attribute="1" defaultMemberUniqueName="[Calculations].[Meaures].[All]" allUniqueName="[Calculations].[Mea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SalesPersons].[Sales Person ID]" caption="Sales Person ID" attribute="1" defaultMemberUniqueName="[Dim_SalesPersons].[Sales Person ID].[All]" allUniqueName="[Dim_SalesPersons].[Sales Person ID].[All]" dimensionUniqueName="[Dim_SalesPersons]" displayFolder="" count="0" memberValueDatatype="20" unbalanced="0"/>
    <cacheHierarchy uniqueName="[Dim_SalesPersons].[Full Name]" caption="Full Name" attribute="1" defaultMemberUniqueName="[Dim_SalesPersons].[Full Name].[All]" allUniqueName="[Dim_SalesPersons].[Full Name].[All]" dimensionUniqueName="[Dim_SalesPersons]" displayFolder="" count="0" memberValueDatatype="130" unbalanced="0"/>
    <cacheHierarchy uniqueName="[Dim_SalesPersons].[Store Name]" caption="Store Name" attribute="1" defaultMemberUniqueName="[Dim_SalesPersons].[Store Name].[All]" allUniqueName="[Dim_SalesPersons].[Store Name].[All]" dimensionUniqueName="[Dim_SalesPersons]" displayFolder="" count="0" memberValueDatatype="130" unbalanced="0"/>
    <cacheHierarchy uniqueName="[Dim_SalesPersons].[Sales Person Age]" caption="Sales Person Age" attribute="1" defaultMemberUniqueName="[Dim_SalesPersons].[Sales Person Age].[All]" allUniqueName="[Dim_SalesPersons].[Sales Person Age].[All]" dimensionUniqueName="[Dim_Sales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defaultMemberUniqueName="[fact_table].[Order Date].[All]" allUniqueName="[fact_table].[Order Date].[All]" dimensionUniqueName="[fact_table]" displayFolder="" count="0"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Meaures]" caption="Sum of Meaures" measure="1" displayFolder="" measureGroup="Calculations" count="0">
      <extLst>
        <ext xmlns:x15="http://schemas.microsoft.com/office/spreadsheetml/2010/11/main" uri="{B97F6D7D-B522-45F9-BDA1-12C45D357490}">
          <x15:cacheHierarchy aggregatedColumn="0"/>
        </ext>
      </extLst>
    </cacheHierarchy>
    <cacheHierarchy uniqueName="[Measures].[Sum of MonthNum]" caption="Sum of MonthNum" measure="1" displayFolder="" measureGroup="Date" count="0">
      <extLst>
        <ext xmlns:x15="http://schemas.microsoft.com/office/spreadsheetml/2010/11/main" uri="{B97F6D7D-B522-45F9-BDA1-12C45D357490}">
          <x15:cacheHierarchy aggregatedColumn="4"/>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7"/>
        </ext>
      </extLst>
    </cacheHierarchy>
    <cacheHierarchy uniqueName="[Measures].[Sum of Sales Price]" caption="Sum of Sales Price" measure="1" displayFolder="" measureGroup="products_table" count="0">
      <extLst>
        <ext xmlns:x15="http://schemas.microsoft.com/office/spreadsheetml/2010/11/main" uri="{B97F6D7D-B522-45F9-BDA1-12C45D357490}">
          <x15:cacheHierarchy aggregatedColumn="31"/>
        </ext>
      </extLst>
    </cacheHierarchy>
    <cacheHierarchy uniqueName="[Measures].[Sum of Sales Person ID]" caption="Sum of Sales Person ID" measure="1" displayFolder="" measureGroup="Dim_SalesPerson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Dim_Customer" count="0"/>
    <cacheHierarchy uniqueName="[Measures].[Total Revenue ]" caption="Total Revenue " measure="1" displayFolder="" measureGroup="Calculations" count="0"/>
    <cacheHierarchy uniqueName="[Measures].[COGS]" caption="COGS" measure="1" displayFolder="" measureGroup="Calculations" count="0"/>
    <cacheHierarchy uniqueName="[Measures].[Profit Margin ]" caption="Profit Margin " measure="1" displayFolder="" measureGroup="Calculations" count="0"/>
    <cacheHierarchy uniqueName="[Measures].[% Profit Margin ]" caption="% 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 caption="Refund Rate " measure="1" displayFolder="" measureGroup="Calculations" count="0"/>
    <cacheHierarchy uniqueName="[Measures].[# Products ]" caption="# Products " measure="1" displayFolder="" measureGroup="Calculations" count="0"/>
    <cacheHierarchy uniqueName="[Measures].[Qty Returned]" caption="Qty Returned" measure="1" displayFolder="" measureGroup="Calculations" count="0"/>
    <cacheHierarchy uniqueName="[Measures].[Total Qty ]" caption="Total Qty " measure="1" displayFolder="" measureGroup="Calculations" count="0"/>
    <cacheHierarchy uniqueName="[Measures].[Total Target ]" caption="Total Target "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products_table]" caption="__XL_Count products_table" measure="1" displayFolder="" measureGroup="products_table" count="0" hidden="1"/>
    <cacheHierarchy uniqueName="[Measures].[__XL_Count Dim_SalesPersons]" caption="__XL_Count Dim_SalesPersons" measure="1" displayFolder="" measureGroup="Dim_SalesPersons"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885006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4CABF1-65BA-446A-B6DE-11C94266E1A3}" name="PivotTable1" cacheId="424" applyNumberFormats="0" applyBorderFormats="0" applyFontFormats="0" applyPatternFormats="0" applyAlignmentFormats="0" applyWidthHeightFormats="1" dataCaption="Values" tag="3ae858a3-8ed2-463b-bdbf-9182c2edf0fe" updatedVersion="8" minRefreshableVersion="3" useAutoFormatting="1" subtotalHiddenItems="1" itemPrintTitles="1" createdVersion="5" indent="0" compact="0" compactData="0" multipleFieldFilters="0">
  <location ref="Z3:AB5" firstHeaderRow="0" firstDataRow="1" firstDataCol="1"/>
  <pivotFields count="3">
    <pivotField dataField="1" compact="0" outline="0" subtotalTop="0" showAll="0" defaultSubtotal="0"/>
    <pivotField axis="axisRow" compact="0" allDrilled="1" outline="0" subtotalTop="0" showAll="0" dataSourceSort="1" defaultSubtotal="0" defaultAttributeDrillState="1">
      <items count="1">
        <item s="1" x="0"/>
      </items>
    </pivotField>
    <pivotField dataField="1" compact="0" outline="0" subtotalTop="0" showAll="0" defaultSubtotal="0"/>
  </pivotFields>
  <rowFields count="1">
    <field x="1"/>
  </rowFields>
  <rowItems count="2">
    <i>
      <x/>
    </i>
    <i t="grand">
      <x/>
    </i>
  </rowItems>
  <colFields count="1">
    <field x="-2"/>
  </colFields>
  <colItems count="2">
    <i>
      <x/>
    </i>
    <i i="1">
      <x v="1"/>
    </i>
  </colItems>
  <dataFields count="2">
    <dataField fld="0" subtotal="count" baseField="0" baseItem="0"/>
    <dataField name="Total Revenue" fld="2" subtotal="count" baseField="0" baseItem="0"/>
  </dataFields>
  <formats count="2">
    <format dxfId="31">
      <pivotArea grandRow="1" outline="0" collapsedLevelsAreSubtotals="1" fieldPosition="0"/>
    </format>
    <format dxfId="30">
      <pivotArea dataOnly="0" labelOnly="1" grandRow="1" outline="0" fieldPosition="0"/>
    </format>
  </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Total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8"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SalesPersons]"/>
        <x15:activeTabTopLevelEntity name="[Date]"/>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38A650-3316-4F27-AE36-B1C38C561658}" name="Store_RevenueTarget " cacheId="421" applyNumberFormats="0" applyBorderFormats="0" applyFontFormats="0" applyPatternFormats="0" applyAlignmentFormats="0" applyWidthHeightFormats="1" dataCaption="Values" tag="3ae858a3-8ed2-463b-bdbf-9182c2edf0fe" updatedVersion="8" minRefreshableVersion="3" useAutoFormatting="1" subtotalHiddenItems="1" itemPrintTitles="1" createdVersion="5" indent="0" compact="0" compactData="0" multipleFieldFilters="0">
  <location ref="P3:R14" firstHeaderRow="0" firstDataRow="1" firstDataCol="1"/>
  <pivotFields count="4">
    <pivotField dataField="1" compact="0" outline="0" subtotalTop="0" showAll="0" defaultSubtotal="0"/>
    <pivotField dataField="1" compact="0" outline="0" subtotalTop="0" showAll="0" defaultSubtotal="0"/>
    <pivotField axis="axisRow" compact="0" allDrilled="1" outline="0" subtotalTop="0" showAll="0"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fld="0" subtotal="count" baseField="0" baseItem="0"/>
    <dataField fld="1" subtotal="count" baseField="0" baseItem="0"/>
  </dataFields>
  <formats count="16">
    <format dxfId="33">
      <pivotArea grandRow="1" outline="0" collapsedLevelsAreSubtotals="1" fieldPosition="0"/>
    </format>
    <format dxfId="32">
      <pivotArea dataOnly="0" labelOnly="1" grandRow="1" outline="0" fieldPosition="0"/>
    </format>
    <format dxfId="21">
      <pivotArea outline="0" fieldPosition="0">
        <references count="2">
          <reference field="4294967294" count="1" selected="0">
            <x v="0"/>
          </reference>
          <reference field="2" count="1" selected="0">
            <x v="1"/>
          </reference>
        </references>
      </pivotArea>
    </format>
    <format dxfId="20">
      <pivotArea outline="0" fieldPosition="0">
        <references count="2">
          <reference field="4294967294" count="1" selected="0">
            <x v="0"/>
          </reference>
          <reference field="2" count="1" selected="0">
            <x v="2"/>
          </reference>
        </references>
      </pivotArea>
    </format>
    <format dxfId="19">
      <pivotArea outline="0" fieldPosition="0">
        <references count="2">
          <reference field="4294967294" count="1" selected="0">
            <x v="0"/>
          </reference>
          <reference field="2" count="1" selected="0">
            <x v="3"/>
          </reference>
        </references>
      </pivotArea>
    </format>
    <format dxfId="18">
      <pivotArea outline="0" fieldPosition="0">
        <references count="2">
          <reference field="4294967294" count="1" selected="0">
            <x v="0"/>
          </reference>
          <reference field="2" count="1" selected="0">
            <x v="4"/>
          </reference>
        </references>
      </pivotArea>
    </format>
    <format dxfId="17">
      <pivotArea outline="0" fieldPosition="0">
        <references count="2">
          <reference field="4294967294" count="1" selected="0">
            <x v="0"/>
          </reference>
          <reference field="2" count="1" selected="0">
            <x v="0"/>
          </reference>
        </references>
      </pivotArea>
    </format>
    <format dxfId="16">
      <pivotArea outline="0" fieldPosition="0">
        <references count="2">
          <reference field="4294967294" count="1" selected="0">
            <x v="1"/>
          </reference>
          <reference field="2" count="5" selected="0">
            <x v="0"/>
            <x v="1"/>
            <x v="2"/>
            <x v="3"/>
            <x v="4"/>
          </reference>
        </references>
      </pivotArea>
    </format>
    <format dxfId="15">
      <pivotArea outline="0" fieldPosition="0">
        <references count="2">
          <reference field="4294967294" count="1" selected="0">
            <x v="1"/>
          </reference>
          <reference field="2" count="1" selected="0">
            <x v="7"/>
          </reference>
        </references>
      </pivotArea>
    </format>
    <format dxfId="14">
      <pivotArea outline="0" fieldPosition="0">
        <references count="2">
          <reference field="4294967294" count="1" selected="0">
            <x v="0"/>
          </reference>
          <reference field="2" count="1" selected="0">
            <x v="9"/>
          </reference>
        </references>
      </pivotArea>
    </format>
    <format dxfId="13">
      <pivotArea outline="0" fieldPosition="0">
        <references count="2">
          <reference field="4294967294" count="1" selected="0">
            <x v="0"/>
          </reference>
          <reference field="2" count="1" selected="0">
            <x v="5"/>
          </reference>
        </references>
      </pivotArea>
    </format>
    <format dxfId="12">
      <pivotArea outline="0" fieldPosition="0">
        <references count="2">
          <reference field="4294967294" count="1" selected="0">
            <x v="1"/>
          </reference>
          <reference field="2" count="1" selected="0">
            <x v="5"/>
          </reference>
        </references>
      </pivotArea>
    </format>
    <format dxfId="11">
      <pivotArea outline="0" fieldPosition="0">
        <references count="2">
          <reference field="4294967294" count="1" selected="0">
            <x v="0"/>
          </reference>
          <reference field="2" count="1" selected="0">
            <x v="7"/>
          </reference>
        </references>
      </pivotArea>
    </format>
    <format dxfId="10">
      <pivotArea outline="0" fieldPosition="0">
        <references count="2">
          <reference field="4294967294" count="1" selected="0">
            <x v="0"/>
          </reference>
          <reference field="2" count="1" selected="0">
            <x v="6"/>
          </reference>
        </references>
      </pivotArea>
    </format>
    <format dxfId="9">
      <pivotArea outline="0" fieldPosition="0">
        <references count="2">
          <reference field="4294967294" count="1" selected="0">
            <x v="1"/>
          </reference>
          <reference field="2" count="1" selected="0">
            <x v="6"/>
          </reference>
        </references>
      </pivotArea>
    </format>
    <format dxfId="8">
      <pivotArea outline="0" fieldPosition="0">
        <references count="2">
          <reference field="4294967294" count="1" selected="0">
            <x v="1"/>
          </reference>
          <reference field="2" count="1" selected="0">
            <x v="9"/>
          </reference>
        </references>
      </pivotArea>
    </format>
  </formats>
  <pivotHierarchies count="58">
    <pivotHierarchy dragToData="1"/>
    <pivotHierarchy dragToData="1"/>
    <pivotHierarchy dragToData="1"/>
    <pivotHierarchy multipleItemSelectionAllowed="1" dragToData="1">
      <members count="1" level="1">
        <member name="[Date].[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8"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SalesPersons]"/>
        <x15:activeTabTopLevelEntity name="[Date]"/>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B3AF3E-90A3-4979-9BA2-9AA62302A2F5}" name="KPI" cacheId="1" applyNumberFormats="0" applyBorderFormats="0" applyFontFormats="0" applyPatternFormats="0" applyAlignmentFormats="0" applyWidthHeightFormats="1" dataCaption="Values" tag="e6914d5d-cddf-4779-b849-919e0e6eb1d5" updatedVersion="8" minRefreshableVersion="3" useAutoFormatting="1" subtotalHiddenItems="1" itemPrintTitles="1" createdVersion="5" indent="0" outline="1" outlineData="1" multipleFieldFilters="0">
  <location ref="B3:L4" firstHeaderRow="0" firstDataRow="1" firstDataCol="0"/>
  <pivotFields count="1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11">
    <i>
      <x/>
    </i>
    <i i="1">
      <x v="1"/>
    </i>
    <i i="2">
      <x v="2"/>
    </i>
    <i i="3">
      <x v="3"/>
    </i>
    <i i="4">
      <x v="4"/>
    </i>
    <i i="5">
      <x v="5"/>
    </i>
    <i i="6">
      <x v="6"/>
    </i>
    <i i="7">
      <x v="7"/>
    </i>
    <i i="8">
      <x v="8"/>
    </i>
    <i i="9">
      <x v="9"/>
    </i>
    <i i="10">
      <x v="10"/>
    </i>
  </colItems>
  <dataFields count="11">
    <dataField fld="0" subtotal="count" baseField="0" baseItem="0"/>
    <dataField fld="1" subtotal="count" baseField="0" baseItem="0" numFmtId="164"/>
    <dataField fld="2" subtotal="count" baseField="0" baseItem="0"/>
    <dataField fld="3" subtotal="count" baseField="0" baseItem="0" numFmtId="171"/>
    <dataField fld="4" subtotal="count" baseField="0" baseItem="0" numFmtId="164"/>
    <dataField fld="5" subtotal="count" baseField="0" baseItem="0"/>
    <dataField fld="6" subtotal="count" baseField="0" baseItem="0" numFmtId="171"/>
    <dataField fld="7" subtotal="count" baseField="0" baseItem="0" numFmtId="171"/>
    <dataField fld="8" subtotal="count" baseField="0" baseItem="0" numFmtId="171"/>
    <dataField fld="9" subtotal="count" baseField="0" baseItem="0" numFmtId="168"/>
    <dataField fld="10" subtotal="count" baseField="0" baseItem="0" numFmtId="172"/>
  </dataFields>
  <formats count="9">
    <format dxfId="27">
      <pivotArea outline="0" collapsedLevelsAreSubtotals="1" fieldPosition="0">
        <references count="1">
          <reference field="4294967294" count="1" selected="0">
            <x v="4"/>
          </reference>
        </references>
      </pivotArea>
    </format>
    <format dxfId="28">
      <pivotArea outline="0" collapsedLevelsAreSubtotals="1" fieldPosition="0">
        <references count="1">
          <reference field="4294967294" count="1" selected="0">
            <x v="1"/>
          </reference>
        </references>
      </pivotArea>
    </format>
    <format dxfId="29">
      <pivotArea outline="0" collapsedLevelsAreSubtotals="1" fieldPosition="0">
        <references count="1">
          <reference field="4294967294" count="1" selected="0">
            <x v="9"/>
          </reference>
        </references>
      </pivotArea>
    </format>
    <format dxfId="26">
      <pivotArea outline="0" collapsedLevelsAreSubtotals="1" fieldPosition="0">
        <references count="1">
          <reference field="4294967294" count="1" selected="0">
            <x v="8"/>
          </reference>
        </references>
      </pivotArea>
    </format>
    <format dxfId="25">
      <pivotArea outline="0" collapsedLevelsAreSubtotals="1" fieldPosition="0">
        <references count="1">
          <reference field="4294967294" count="1" selected="0">
            <x v="7"/>
          </reference>
        </references>
      </pivotArea>
    </format>
    <format dxfId="24">
      <pivotArea outline="0" collapsedLevelsAreSubtotals="1" fieldPosition="0">
        <references count="1">
          <reference field="4294967294" count="1" selected="0">
            <x v="6"/>
          </reference>
        </references>
      </pivotArea>
    </format>
    <format dxfId="23">
      <pivotArea outline="0" collapsedLevelsAreSubtotals="1" fieldPosition="0">
        <references count="1">
          <reference field="4294967294" count="1" selected="0">
            <x v="3"/>
          </reference>
        </references>
      </pivotArea>
    </format>
    <format dxfId="22">
      <pivotArea outline="0" collapsedLevelsAreSubtotals="1" fieldPosition="0">
        <references count="1">
          <reference field="4294967294" count="1" selected="0">
            <x v="10"/>
          </reference>
        </references>
      </pivotArea>
    </format>
    <format dxfId="7">
      <pivotArea outline="0" collapsedLevelsAreSubtotals="1" fieldPosition="0">
        <references count="1">
          <reference field="4294967294" count="1" selected="0">
            <x v="10"/>
          </reference>
        </references>
      </pivotArea>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8"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3D470B-465F-4381-A141-C69008A8AB78}" name="PivotTable2" cacheId="0" applyNumberFormats="0" applyBorderFormats="0" applyFontFormats="0" applyPatternFormats="0" applyAlignmentFormats="0" applyWidthHeightFormats="1" dataCaption="Values" tag="5730df2b-3702-4f54-9a4b-8c271a795dd4" updatedVersion="8" minRefreshableVersion="3" useAutoFormatting="1" subtotalHiddenItems="1" itemPrintTitles="1" createdVersion="8" indent="0" outline="1" outlineData="1" multipleFieldFilters="0">
  <location ref="A1:C18" firstHeaderRow="1" firstDataRow="1" firstDataCol="0"/>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B98F4A5-022C-48B9-AAE4-4ABE1718579E}" sourceName="[Date].[Month]">
  <pivotTables>
    <pivotTable tabId="3" name="Store_RevenueTarget "/>
    <pivotTable tabId="3" name="PivotTable1"/>
  </pivotTables>
  <data>
    <olap pivotCacheId="1208850060">
      <levels count="2">
        <level uniqueName="[Date].[Month].[(All)]" sourceCaption="(All)" count="0"/>
        <level uniqueName="[Date].[Month].[Month]" sourceCaption="Month" count="13">
          <ranges>
            <range startItem="0">
              <i n="[Date].[Month].&amp;[Jan]" c="Jan"/>
              <i n="[Date].[Month].&amp;[Feb]" c="Feb"/>
              <i n="[Date].[Month].&amp;[Mar]" c="Mar"/>
              <i n="[Date].[Month].&amp;[Apr]" c="Apr"/>
              <i n="[Date].[Month].&amp;[May]" c="May"/>
              <i n="[Date].[Month].&amp;[Jun]" c="Jun"/>
              <i n="[Date].[Month].&amp;[Jul]" c="Jul"/>
              <i n="[Date].[Month].&amp;[Aug]" c="Aug"/>
              <i n="[Date].[Month].&amp;[Sep]" c="Sep"/>
              <i n="[Date].[Month].&amp;[Oct]" c="Oct"/>
              <i n="[Date].[Month].&amp;[Nov]" c="Nov"/>
              <i n="[Date].[Month].&amp;[Dec]" c="Dec"/>
              <i n="[Date].[Month].&amp;" c="(blank)"/>
            </range>
          </ranges>
        </level>
      </levels>
      <selections count="1">
        <selection n="[Date].[Month].&amp;[Aug]"/>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D104C6E-B278-4E89-91B3-3DAD354DAE4E}" cache="Slicer_Month" caption="Filter by Month" columnCount="3" level="1" style="SlicerStyleLight1 2"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6ACD5525-0F05-4CC5-9363-A742E3AF3CDF}">
  <we:reference id="wa200004689" version="1.0.0.0" store="en-GB" storeType="OMEX"/>
  <we:alternateReferences>
    <we:reference id="wa200004689" version="1.0.0.0" store="wa200004689" storeType="OMEX"/>
  </we:alternateReferences>
  <we:properties>
    <we:property name="SourceData" value="{&quot;pivotTable&quot;:&quot;Store_RevenueTarget &quot;,&quot;worksheetId&quot;:&quot;{7E2BD913-0B92-4310-9233-85F39EBEAE3B}&quot;}"/>
    <we:property name="ZBILicenseSettings" value="{&quot;userInfo&quot;:{&quot;name&quot;:&quot;David Armah&quot;,&quot;email&quot;:&quot;davidarmah991@gmail.com&quot;,&quot;userId&quot;:&quot;00000000-0000-0000-f8ea-0c962070b673&quot;,&quot;organizationId&quot;:&quot;9188040d-6c67-4c5b-b112-36a304b66dad&quot;,&quot;isViewer&quot;:false}}"/>
    <we:property name="ZBITablesSettings" value="{&quot;proFeaturesEnabled&quot;:true,&quot;proFeaturesUnlocked&quot;:true,&quot;proFeaturesDisabledByUser&quot;:false,&quot;invert&quot;:false,&quot;suppressZeros&quot;:true,&quot;suppressNulls&quot;:true,&quot;suppressAbsoluteVariances&quot;:false,&quot;suppressEmptyColumns&quot;:false,&quot;showAsTable&quot;:false,&quot;showAdSlide&quot;:false,&quot;chartType&quot;:&quot;Actual / Absolute / Relative&quot;,&quot;groupsInColumns&quot;:false,&quot;showGridlines&quot;:true,&quot;showMajorGridlines&quot;:true,&quot;gridlineDensity&quot;:5,&quot;showGridlinesTable&quot;:true,&quot;gridlineDensityTable&quot;:1,&quot;fontSize&quot;:10,&quot;showTotals&quot;:0,&quot;showColumnTotals&quot;:false,&quot;columnTotalLabels&quot;:{},&quot;showRowGrandTotal&quot;:false,&quot;showColumnGrandTotal&quot;:false,&quot;freezeGrandTotal&quot;:true,&quot;grandTotalGap&quot;:false,&quot;rowGrandTotalLabel&quot;:&quot;Total&quot;,&quot;columnGrandTotalLabel&quot;:&quot;Total&quot;,&quot;absoluteChart&quot;:0,&quot;valueChart&quot;:1,&quot;valueChartIntegrated&quot;:false,&quot;onlyOneColumn&quot;:false,&quot;limitOutliers&quot;:false,&quot;minOutlierValue&quot;:null,&quot;maxOutlierValue&quot;:null,&quot;gapBetweenColumnsPercent&quot;:30,&quot;showPrefixes&quot;:true,&quot;columnSettings&quot;:{},&quot;categoryFormatSettings&quot;:{},&quot;columnTotalEmphasize&quot;:{},&quot;columnTotalEmphasizeTable&quot;:{},&quot;suppressLargeRelativeVariance&quot;:false,&quot;suppressLargeRelativeVarianceValue&quot;:100,&quot;valueHeader&quot;:null,&quot;referenceHeader&quot;:null,&quot;absoluteDifferenceHeader&quot;:null,&quot;relativeDifferenceHeader&quot;:null,&quot;secondReferenceHeader&quot;:null,&quot;secondAbsoluteDifferenceHeader&quot;:null,&quot;secondRelativeDifferenceHeader&quot;:null,&quot;thirdReferenceHeader&quot;:null,&quot;thirdAbsoluteDifferenceHeader&quot;:null,&quot;thirdRelativeDifferenceHeader&quot;:null,&quot;fourthReferenceHeader&quot;:null,&quot;fourthAbsoluteDifferenceHeader&quot;:null,&quot;fourthRelativeDifferenceHeader&quot;:null,&quot;fifthReferenceHeader&quot;:null,&quot;fifthAbsoluteDifferenceHeader&quot;:null,&quot;fifthRelativeDifferenceHeader&quot;:null,&quot;sixthReferenceHeader&quot;:null,&quot;sixthAbsoluteDifferenceHeader&quot;:null,&quot;sixthRelativeDifferenceHeader&quot;:null,&quot;seventhReferenceHeader&quot;:null,&quot;seventhAbsoluteDifferenceHeader&quot;:null,&quot;seventhRelativeDifferenceHeader&quot;:null,&quot;additionalMeasure1Header&quot;:null,&quot;additionalMeasure2Header&quot;:null,&quot;additionalMeasure3Header&quot;:null,&quot;additionalMeasure4Header&quot;:null,&quot;additionalMeasure5Header&quot;:null,&quot;additionalMeasure6Header&quot;:null,&quot;additionalMeasure7Header&quot;:null,&quot;additionalMeasure8Header&quot;:null,&quot;additionalMeasure9Header&quot;:null,&quot;additionalMeasure10Header&quot;:null,&quot;additionalMeasure11Header&quot;:null,&quot;additionalMeasure12Header&quot;:null,&quot;additionalMeasure13Header&quot;:null,&quot;additionalMeasure14Header&quot;:null,&quot;additionalMeasure15Header&quot;:null,&quot;additionalMeasure16Header&quot;:null,&quot;additionalMeasure17Header&quot;:null,&quot;additionalMeasure18Header&quot;:null,&quot;additionalMeasure19Header&quot;:null,&quot;additionalMeasure20Header&quot;:null,&quot;previousYear&quot;:&quot;Total Target &quot;,&quot;actual&quot;:&quot;Total Revenue &quot;,&quot;forecast&quot;:null,&quot;plan&quot;:null,&quot;plan2&quot;:null,&quot;plan3&quot;:null,&quot;forecast2&quot;:null,&quot;forecast3&quot;:null,&quot;actual-previousYear&quot;:&quot;Variance &quot;,&quot;actual-previousYear-percent&quot;:&quot;Variance %&quot;,&quot;previousYear-actual&quot;:null,&quot;previousYear-actual-percent&quot;:null,&quot;actual-forecast&quot;:null,&quot;actual-forecast-percent&quot;:null,&quot;forecast-actual&quot;:null,&quot;forecast-actual-percent&quot;:null,&quot;actual-plan&quot;:null,&quot;actual-plan-percent&quot;:null,&quot;plan-actual&quot;:null,&quot;plan-actual-percent&quot;:null,&quot;previousYear-forecast&quot;:null,&quot;previousYear-forecast-percent&quot;:null,&quot;forecast-previousYear&quot;:null,&quot;forecast-previousYear-percent&quot;:null,&quot;previousYear-plan&quot;:null,&quot;previousYear-plan-percent&quot;:null,&quot;plan-previousYear&quot;:null,&quot;plan-previousYear-percent&quot;:null,&quot;forecast-plan&quot;:null,&quot;forecast-plan-percent&quot;:null,&quot;plan-forecast&quot;:null,&quot;plan-forecast-percent&quot;:null,&quot;actual-plan2&quot;:null,&quot;actual-plan2-percent&quot;:null,&quot;actual-plan3&quot;:null,&quot;actual-plan3-percent&quot;:null,&quot;actual-forecast2&quot;:null,&quot;actual-forecast2-percent&quot;:null,&quot;actual-forecast3&quot;:null,&quot;actual-forecast3-percent&quot;:null,&quot;plan2-actual&quot;:null,&quot;plan2-actual-percent&quot;:null,&quot;plan3-actual&quot;:null,&quot;plan3-actual-percent&quot;:null,&quot;forecast2-actual&quot;:null,&quot;forecast2-actual-percent&quot;:null,&quot;forecast3-actual&quot;:null,&quot;forecast3-actual-percent&quot;:null,&quot;plan2-previousYear&quot;:null,&quot;plan2-previousYear-percent&quot;:null,&quot;plan3-previousYear&quot;:null,&quot;plan3-previousYear-percent&quot;:null,&quot;forecast2-previousYear&quot;:null,&quot;forecast2-previousYear-percent&quot;:null,&quot;forecast3-previousYear&quot;:null,&quot;forecast3-previousYear-percent&quot;:null,&quot;previousYear-plan2&quot;:null,&quot;previousYear-plan2-percent&quot;:null,&quot;previousYear-plan3&quot;:null,&quot;previousYear-plan3-percent&quot;:null,&quot;previousYear-forecast2&quot;:null,&quot;previousYear-forecast2-percent&quot;:null,&quot;previousYear-forecast3&quot;:null,&quot;previousYear-forecast3-percent&quot;:null,&quot;forecast-plan2&quot;:null,&quot;forecast-plan2-percent&quot;:null,&quot;forecast-plan3&quot;:null,&quot;forecast-plan3-percent&quot;:null,&quot;forecast2-plan&quot;:null,&quot;forecast2-plan-percent&quot;:null,&quot;forecast2-plan2&quot;:null,&quot;forecast2-plan2-percent&quot;:null,&quot;forecast2-plan3&quot;:null,&quot;forecast2-plan3-percent&quot;:null,&quot;forecast3-plan&quot;:null,&quot;forecast3-plan-percent&quot;:null,&quot;forecast3-plan2&quot;:null,&quot;forecast3-plan2-percent&quot;:null,&quot;forecast3-plan3&quot;:null,&quot;forecast3-plan3-percent&quot;:null,&quot;plan-forecast2&quot;:null,&quot;plan-forecast2-percent&quot;:null,&quot;plan-forecast3&quot;:null,&quot;plan-forecast3-percent&quot;:null,&quot;plan2-forecast&quot;:null,&quot;plan2-forecast-percent&quot;:null,&quot;plan2-forecast2&quot;:null,&quot;plan2-forecast2-percent&quot;:null,&quot;plan2-forecast3&quot;:null,&quot;plan2-forecast3-percent&quot;:null,&quot;plan3-forecast&quot;:null,&quot;plan3-forecast-percent&quot;:null,&quot;plan3-forecast2&quot;:null,&quot;plan3-forecast2-percent&quot;:null,&quot;plan3-forecast3&quot;:null,&quot;plan3-forecast3-percent&quot;:null,&quot;forecast-forecast2&quot;:null,&quot;forecast-forecast2-percent&quot;:null,&quot;forecast-forecast3&quot;:null,&quot;forecast-forecast3-percent&quot;:null,&quot;forecast2-forecast&quot;:null,&quot;forecast2-forecast-percent&quot;:null,&quot;forecast2-forecast3&quot;:null,&quot;forecast2-forecast3-percent&quot;:null,&quot;forecast3-forecast&quot;:null,&quot;forecast3-forecast-percent&quot;:null,&quot;forecast3-forecast2&quot;:null,&quot;forecast3-forecast2-percent&quot;:null,&quot;plan-plan2&quot;:null,&quot;plan-plan2-percent&quot;:null,&quot;plan-plan3&quot;:null,&quot;plan-plan3-percent&quot;:null,&quot;plan2-plan&quot;:null,&quot;plan2-plan-percent&quot;:null,&quot;plan2-plan3&quot;:null,&quot;plan2-plan3-percent&quot;:null,&quot;plan3-plan&quot;:null,&quot;plan3-plan-percent&quot;:null,&quot;plan3-plan2&quot;:null,&quot;plan3-plan2-percent&quot;:null,&quot;freezeHeaders&quot;:true,&quot;firstTimeShowingColumnAdder&quot;:true,&quot;showTitle&quot;:true,&quot;titleWrap&quot;:true,&quot;titleAlignment&quot;:&quot;left&quot;,&quot;titleFontSize&quot;:14,&quot;titleFontColor&quot;:&quot;#827C7C&quot;,&quot;titleText&quot;:&quot;Total Revenue  vrs  Total Target  by Store &quot;,&quot;titleFontFamily&quot;:&quot;Calibri, helvetica, arial, sans-serif&quot;,&quot;freezeTitle&quot;:true,&quot;groupTitleAlignment&quot;:&quot;left&quot;,&quot;groupTitleFontSize&quot;:12,&quot;groupTitleFontColor&quot;:&quot;#000&quot;,&quot;groupTitleFontFamily&quot;:&quot;Calibri, helvetica, arial, sans-serif&quot;,&quot;groupTitleDisplayOptions&quot;:0,&quot;groupTitleWidth&quot;:50,&quot;showCategories&quot;:true,&quot;categoriesDisplayOptions&quot;:0,&quot;categoriesWidth&quot;:100,&quot;categoriesRowHeight&quot;:0,&quot;categoriesHeight&quot;:20,&quot;categoriesIndent&quot;:16,&quot;topNType&quot;:0,&quot;topNDataProperty&quot;:0,&quot;plottedDataProperties&quot;:[&quot;1&quot;,&quot;0&quot;,&quot;2&quot;,&quot;3&quot;],&quot;topNCategoriesToKeep&quot;:5,&quot;topNSettings&quot;:[],&quot;topNOtherLabel&quot;:&quot;Others&quot;,&quot;topNOtherShown&quot;:false,&quot;freezeCategories&quot;:true,&quot;showTopNForm&quot;:false,&quot;colorScheme&quot;:{&quot;positiveColor&quot;:&quot;#7aca00&quot;,&quot;negativeColor&quot;:&quot;#ff0000&quot;,&quot;neutralColor&quot;:&quot;#404040&quot;,&quot;markerColor&quot;:&quot;#000&quot;,&quot;lineColor&quot;:&quot;#404040&quot;,&quot;axisColor&quot;:&quot;#000&quot;,&quot;gridlineColor&quot;:&quot;#ccc&quot;,&quot;majorGridlineColor&quot;:&quot;#999&quot;,&quot;dotChartColor&quot;:&quot;#4080FF&quot;,&quot;useCustomScenarioColors&quot;:false,&quot;highlightColor&quot;:&quot;#0070C0&quot;},&quot;chartStyle&quot;:0,&quot;lightenOverlapped&quot;:true,&quot;varianceDisplayType&quot;:0,&quot;showDataLabels&quot;:true,&quot;labelFontColor&quot;:&quot;#000&quot;,&quot;displayUnits&quot;:&quot;Auto&quot;,&quot;showUnits&quot;:0,&quot;decimalPlaces&quot;:1,&quot;decimalPlacesPercentage&quot;:1,&quot;suppressSmallValues&quot;:true,&quot;labelFontSize&quot;:10,&quot;labelFontFamily&quot;:&quot;Calibri, helvetica, arial, sans-serif&quot;,&quot;integratedDifferenceLabel&quot;:1,&quot;labelPercentagePointUnit&quot;:&quot;pp&quot;,&quot;labelBackgroundTransparency&quot;:20,&quot;negativeValuesFormat&quot;:0,&quot;rightAlignNumbers&quot;:false,&quot;rightAlignParenthesisOffsetNormal&quot;:0,&quot;rightAlignParenthesisOffsetBold&quot;:0,&quot;showPercentageInLabel&quot;:false,&quot;sortColumnName&quot;:&quot;actual-previousYear&quot;,&quot;chartSort&quot;:2,&quot;categorySort&quot;:2,&quot;sortReferenceChart&quot;:null,&quot;company&quot;:&quot;Free version&quot;,&quot;expiryDate&quot;:null,&quot;disabledInViewMode&quot;:false,&quot;licenseKey&quot;:&quot;&quot;,&quot;lastLicenseCheck&quot;:&quot;&quot;,&quot;resultCategories&quot;:[],&quot;skippedCategories&quot;:[],&quot;flatResultCategories&quot;:[],&quot;invertedCategories&quot;:[],&quot;userOverrideCategories&quot;:[],&quot;highlightedCategories&quot;:[],&quot;highlightedCategoriesCustomColors&quot;:[],&quot;hasAutoResults&quot;:false,&quot;hasAutoInverts&quot;:false,&quot;userChangedExpandCollapse&quot;:false,&quot;invertedGroups&quot;:[],&quot;groupNames&quot;:{},&quot;groupNamesString&quot;:&quot;&quot;,&quot;allowInteractions&quot;:true,&quot;allowChartChange&quot;:true,&quot;allowSliderChange&quot;:true,&quot;allowVarianceCalculationChange&quot;:true,&quot;allowSortChange&quot;:true,&quot;allowExpandCollapseChange&quot;:true,&quot;allowExpandCollapseRowsChange&quot;:true,&quot;allowExpandCollapseColumnsChange&quot;:true,&quot;allowColumnOrderChange&quot;:true,&quot;focusModeFontZoomPercentage&quot;:150,&quot;enableMeasureDrillThrough&quot;:false,&quot;allowInteractiveCommentBox&quot;:true,&quot;analyticsDataProperty&quot;:0,&quot;showAverageLine&quot;:false,&quot;averageLineStyle&quot;:&quot;8,4&quot;,&quot;averageLineTransparency&quot;:0,&quot;averageLabelShow&quot;:true,&quot;averageLabelHorizontalPosition&quot;:1,&quot;averageLabelVerticalPosition&quot;:1,&quot;averageLabelUnits&quot;:&quot;Auto&quot;,&quot;averageLabelDecimalPlaces&quot;:1,&quot;averageLabelTextOption&quot;:0,&quot;averageLabelText&quot;:&quot;Avg.&quot;,&quot;showConstantLine&quot;:false,&quot;constantLineStyle&quot;:&quot;&quot;,&quot;constantLineValue&quot;:0,&quot;constantLineTransparency&quot;:0,&quot;constantLabelShow&quot;:true,&quot;constantLabelHorizontalPosition&quot;:1,&quot;constantLabelVerticalPosition&quot;:1,&quot;constantLabelUnits&quot;:&quot;Auto&quot;,&quot;constantLabelDecimalPlaces&quot;:1,&quot;constantLabelTextOption&quot;:0,&quot;constantLabelText&quot;:&quot;Const.&quot;,&quot;showMedianLine&quot;:false,&quot;medianLineStyle&quot;:&quot;8,4&quot;,&quot;medianLineTransparency&quot;:0,&quot;medianLabelShow&quot;:true,&quot;medianLabelHorizontalPosition&quot;:1,&quot;medianLabelVerticalPosition&quot;:1,&quot;medianLabelUnits&quot;:&quot;Auto&quot;,&quot;medianLabelDecimalPlaces&quot;:1,&quot;medianLabelTextOption&quot;:0,&quot;medianLabelText&quot;:&quot;Med.&quot;,&quot;showPercentileLine&quot;:false,&quot;percentileLineStyle&quot;:&quot;2,4&quot;,&quot;percentileLinePercent&quot;:90,&quot;percentileLineTransparency&quot;:0,&quot;percentileLabelShow&quot;:true,&quot;percentileLabelHorizontalPosition&quot;:1,&quot;percentileLabelVerticalPosition&quot;:1,&quot;percentileLabelUnits&quot;:&quot;Auto&quot;,&quot;percentileLabelDecimalPlaces&quot;:1,&quot;percentileLabelTextOption&quot;:0,&quot;percentileLabelText&quot;:&quot;Perc.&quot;,&quot;formulaCalculation&quot;:{&quot;formulas&quot;:[],&quot;expressionMappings&quot;:{},&quot;expressionElements&quot;:{},&quot;identityDataPoints&quot;:{}},&quot;showCommentBox&quot;:false,&quot;commentBoxCustomTitleStyle&quot;:false,&quot;commentBoxTitle&quot;:3,&quot;commentBoxTitleFontColor&quot;:&quot;#000&quot;,&quot;commentBoxTitleFontFamily&quot;:&quot;Calibri, helvetica, arial, sans-serif&quot;,&quot;commentBoxTitleFontSize&quot;:18,&quot;commentBoxCustomTextStyle&quot;:false,&quot;commentBoxTextFontColor&quot;:&quot;#000&quot;,&quot;commentBoxTextFontFamily&quot;:&quot;Calibri, helvetica, arial, sans-serif&quot;,&quot;commentBoxTextFontSize&quot;:16,&quot;columnSettingsString&quot;:&quot;{\&quot;actual\&quot;:{\&quot;invert\&quot;:false,\&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2,\&quot;hidden\&quot;:false,\&quot;hiddenFromGroups\&quot;:[]}},\&quot;previousYear\&quot;:{\&quot;invert\&quot;:false,\&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actual-previousYear\&quot;:{\&quot;invert\&quot;:false,\&quot;scaleGroup\&quot;:1,\&quot;format\&quot;:1,\&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actual-previousYear-percent\&quot;:{\&quot;invert\&quot;:false,\&quot;scaleGroup\&quot;:1,\&quot;format\&quot;:2,\&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quot;categoryFormatSettingsString&quot;:&quot;&quot;,&quot;invertedTotalCategories&quot;:[],&quot;collapsedCategories&quot;:[],&quot;calculationsString&quot;:&quot;&quot;,&quot;minChartWidth&quot;:140,&quot;measure1Role&quot;:&quot;Values&quot;,&quot;measure2Role&quot;:&quot;PreviousYear&quot;,&quot;measure3Role&quot;:&quot;Plan&quot;,&quot;measure4Role&quot;:&quot;Forecast&quot;,&quot;measure5Role&quot;:&quot;Comments&quot;,&quot;measureRoles&quot;:[&quot;Values&quot;,&quot;PreviousYear&quot;],&quot;enableFiltering&quot;:true,&quot;viewMode&quot;:1,&quot;commentBoxPlacement&quot;:0,&quot;commentBoxSize&quot;:&quot;0.66&quot;,&quot;commentBoxPadding&quot;:10,&quot;commentBoxListHorizontal&quot;:false,&quot;commentBoxItemsMargin&quot;:10,&quot;commentBoxBorderWidth&quot;:0,&quot;commentBoxBorderColor&quot;:&quot;#808080&quot;,&quot;commentBoxBorderRadius&quot;:0,&quot;commentBoxShadow&quot;:false,&quot;commentBoxBackgroundColor&quot;:&quot;#ffffff00&quot;,&quot;commentBoxVarianceIcon&quot;:2,&quot;commentBoxShowVariance&quot;:1,&quot;showCrossTables&quot;:false,&quot;commentMarkersDataProperties&quot;:{},&quot;usedMeasuresCount&quot;:2,&quot;valueScenario&quot;:0,&quot;secondValueScenario&quot;:0,&quot;thirdValueScenario&quot;:0,&quot;fourthValueScenario&quot;:0,&quot;fifthValueScenario&quot;:0,&quot;sixthValueScenario&quot;:0,&quot;seventhValueScenario&quot;:0,&quot;valuePosition&quot;:0,&quot;secondValuePosition&quot;:0,&quot;thirdValuePosition&quot;:0,&quot;fourthValuePosition&quot;:0,&quot;fifthValuePosition&quot;:0,&quot;sixthValuePosition&quot;:0,&quot;seventhValuePosition&quot;:0,&quot;referenceScenario&quot;:1,&quot;secondReferenceScenario&quot;:1,&quot;thirdReferenceScenario&quot;:1,&quot;fourthReferenceScenario&quot;:1,&quot;fifthReferenceScenario&quot;:1,&quot;sixthReferenceScenario&quot;:1,&quot;seventhReferenceScenario&quot;:1,&quot;referencePosition&quot;:null,&quot;secondReferencePosition&quot;:null,&quot;thirdReferencePosition&quot;:null,&quot;fourthReferencePosition&quot;:null,&quot;fifthReferencePosition&quot;:null,&quot;sixthReferencePosition&quot;:null,&quot;seventhReferencePosition&quot;:null,&quot;calculations&quot;:[],&quot;scenarioOptions&quot;:{&quot;value&quot;:{&quot;index&quot;:0,&quot;scenario&quot;:0,&quot;fieldName&quot;:&quot;Total Revenue &quot;,&quot;position&quot;:null},&quot;reference&quot;:{&quot;index&quot;:1,&quot;scenario&quot;:1,&quot;fieldName&quot;:&quot;Total Target &quot;,&quot;position&quot;:null},&quot;secondReference&quot;:{&quot;index&quot;:null,&quot;scenario&quot;:null,&quot;fieldName&quot;:&quot;&quot;,&quot;position&quot;:null},&quot;thirdReference&quot;:{&quot;index&quot;:null,&quot;scenario&quot;:null,&quot;fieldName&quot;:&quot;&quot;,&quot;position&quot;:null},&quot;fourthReference&quot;:{&quot;index&quot;:null,&quot;scenario&quot;:null,&quot;fieldName&quot;:&quot;&quot;,&quot;position&quot;:null},&quot;fifthReference&quot;:{&quot;index&quot;:null,&quot;scenario&quot;:null,&quot;fieldName&quot;:&quot;&quot;,&quot;position&quot;:null},&quot;sixthReference&quot;:{&quot;index&quot;:null,&quot;scenario&quot;:null,&quot;fieldName&quot;:&quot;&quot;,&quot;position&quot;:null},&quot;seventhReference&quot;:{&quot;index&quot;:null,&quot;scenario&quot;:null,&quot;fieldName&quot;:&quot;&quot;,&quot;position&quot;:null},&quot;additionalMeasures&quot;:[],&quot;tooltips&quot;:[],&quot;comments&quot;:[]},&quot;dragStarted&quot;:false}"/>
  </we:properties>
  <we:bindings>
    <we:binding id="tablesPivotTableDataChangeEvent" type="matrix" appref="{B4C9575B-498F-4CD1-9955-657766EAF2B8}"/>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BD913-0B92-4310-9233-85F39EBEAE3B}">
  <dimension ref="B3:AB35"/>
  <sheetViews>
    <sheetView zoomScaleNormal="100" workbookViewId="0">
      <selection activeCell="C17" sqref="C17"/>
    </sheetView>
  </sheetViews>
  <sheetFormatPr defaultRowHeight="15" x14ac:dyDescent="0.25"/>
  <cols>
    <col min="2" max="2" width="10.140625" bestFit="1" customWidth="1"/>
    <col min="3" max="3" width="12.85546875" bestFit="1" customWidth="1"/>
    <col min="4" max="4" width="15" bestFit="1" customWidth="1"/>
    <col min="5" max="5" width="14" bestFit="1" customWidth="1"/>
    <col min="6" max="6" width="12.42578125" bestFit="1" customWidth="1"/>
    <col min="7" max="7" width="12.5703125" bestFit="1" customWidth="1"/>
    <col min="8" max="8" width="10.85546875" bestFit="1" customWidth="1"/>
    <col min="9" max="9" width="13.140625" bestFit="1" customWidth="1"/>
    <col min="10" max="10" width="9.42578125" bestFit="1" customWidth="1"/>
    <col min="11" max="11" width="11.85546875" bestFit="1" customWidth="1"/>
    <col min="12" max="12" width="14.42578125" bestFit="1" customWidth="1"/>
    <col min="16" max="16" width="14.85546875" bestFit="1" customWidth="1"/>
    <col min="17" max="17" width="14.42578125" bestFit="1" customWidth="1"/>
    <col min="18" max="21" width="11.85546875" bestFit="1" customWidth="1"/>
    <col min="22" max="22" width="15" customWidth="1"/>
    <col min="23" max="23" width="13.7109375" customWidth="1"/>
    <col min="24" max="24" width="12" customWidth="1"/>
    <col min="26" max="26" width="11.28515625" bestFit="1" customWidth="1"/>
    <col min="27" max="27" width="11.85546875" bestFit="1" customWidth="1"/>
    <col min="28" max="29" width="14" bestFit="1" customWidth="1"/>
  </cols>
  <sheetData>
    <row r="3" spans="2:28" x14ac:dyDescent="0.25">
      <c r="B3" t="s">
        <v>1</v>
      </c>
      <c r="C3" t="s">
        <v>2</v>
      </c>
      <c r="D3" t="s">
        <v>3</v>
      </c>
      <c r="E3" t="s">
        <v>4</v>
      </c>
      <c r="F3" t="s">
        <v>5</v>
      </c>
      <c r="G3" t="s">
        <v>6</v>
      </c>
      <c r="H3" t="s">
        <v>7</v>
      </c>
      <c r="I3" t="s">
        <v>8</v>
      </c>
      <c r="J3" t="s">
        <v>9</v>
      </c>
      <c r="K3" t="s">
        <v>10</v>
      </c>
      <c r="L3" t="s">
        <v>0</v>
      </c>
      <c r="P3" s="7" t="s">
        <v>22</v>
      </c>
      <c r="Q3" t="s">
        <v>0</v>
      </c>
      <c r="R3" t="s">
        <v>10</v>
      </c>
      <c r="V3" t="str">
        <f>P3</f>
        <v>Store Name</v>
      </c>
      <c r="W3" s="4" t="str">
        <f>Q3</f>
        <v xml:space="preserve">Total Revenue </v>
      </c>
      <c r="X3" t="str">
        <f>R3</f>
        <v xml:space="preserve">Total Target </v>
      </c>
      <c r="Z3" s="7" t="s">
        <v>25</v>
      </c>
      <c r="AA3" t="s">
        <v>10</v>
      </c>
      <c r="AB3" t="s">
        <v>26</v>
      </c>
    </row>
    <row r="4" spans="2:28" ht="18.75" x14ac:dyDescent="0.3">
      <c r="B4" s="20">
        <v>3149297.4099999927</v>
      </c>
      <c r="C4" s="20">
        <v>2297512.0600000275</v>
      </c>
      <c r="D4" s="3">
        <v>0.42180878047126164</v>
      </c>
      <c r="E4" s="23">
        <v>20000</v>
      </c>
      <c r="F4" s="21">
        <v>438297.51000000123</v>
      </c>
      <c r="G4" s="3">
        <v>8.0468669303389667E-2</v>
      </c>
      <c r="H4" s="23">
        <v>100</v>
      </c>
      <c r="I4" s="23">
        <v>48662</v>
      </c>
      <c r="J4" s="23">
        <v>606148</v>
      </c>
      <c r="K4" s="21">
        <v>5254990</v>
      </c>
      <c r="L4" s="26">
        <v>5446809.4700000202</v>
      </c>
      <c r="P4" t="s">
        <v>11</v>
      </c>
      <c r="Q4" s="24"/>
      <c r="R4" s="24">
        <v>31322</v>
      </c>
      <c r="V4" t="str">
        <f t="shared" ref="V4:V13" si="0">P4</f>
        <v>Barron-Fleming</v>
      </c>
      <c r="W4" s="4">
        <f t="shared" ref="W4:W13" si="1">Q4</f>
        <v>0</v>
      </c>
      <c r="X4" s="4">
        <f t="shared" ref="X4:X13" si="2">R4</f>
        <v>31322</v>
      </c>
      <c r="Z4" t="s">
        <v>27</v>
      </c>
      <c r="AA4" s="2">
        <v>431727</v>
      </c>
      <c r="AB4" s="2"/>
    </row>
    <row r="5" spans="2:28" x14ac:dyDescent="0.25">
      <c r="P5" t="s">
        <v>12</v>
      </c>
      <c r="Q5" s="24"/>
      <c r="R5" s="24">
        <v>49810</v>
      </c>
      <c r="V5" t="str">
        <f t="shared" si="0"/>
        <v>Berg-Trujillo</v>
      </c>
      <c r="W5" s="4">
        <f t="shared" si="1"/>
        <v>0</v>
      </c>
      <c r="X5" s="4">
        <f t="shared" si="2"/>
        <v>49810</v>
      </c>
      <c r="Z5" s="9" t="s">
        <v>21</v>
      </c>
      <c r="AA5" s="8">
        <v>431727</v>
      </c>
      <c r="AB5" s="8"/>
    </row>
    <row r="6" spans="2:28" x14ac:dyDescent="0.25">
      <c r="P6" t="s">
        <v>13</v>
      </c>
      <c r="Q6" s="24"/>
      <c r="R6" s="24">
        <v>35861</v>
      </c>
      <c r="V6" t="str">
        <f t="shared" si="0"/>
        <v>Lee-Myers</v>
      </c>
      <c r="W6" s="4">
        <f t="shared" si="1"/>
        <v>0</v>
      </c>
      <c r="X6" s="4">
        <f t="shared" si="2"/>
        <v>35861</v>
      </c>
    </row>
    <row r="7" spans="2:28" x14ac:dyDescent="0.25">
      <c r="P7" t="s">
        <v>14</v>
      </c>
      <c r="Q7" s="24"/>
      <c r="R7" s="24">
        <v>34286</v>
      </c>
      <c r="V7" t="str">
        <f t="shared" si="0"/>
        <v>Lopez</v>
      </c>
      <c r="W7" s="4">
        <f t="shared" si="1"/>
        <v>0</v>
      </c>
      <c r="X7" s="4">
        <f t="shared" si="2"/>
        <v>34286</v>
      </c>
    </row>
    <row r="8" spans="2:28" x14ac:dyDescent="0.25">
      <c r="P8" t="s">
        <v>15</v>
      </c>
      <c r="Q8" s="24"/>
      <c r="R8" s="24">
        <v>48133</v>
      </c>
      <c r="V8" t="str">
        <f t="shared" si="0"/>
        <v>Martinez</v>
      </c>
      <c r="W8" s="4">
        <f t="shared" si="1"/>
        <v>0</v>
      </c>
      <c r="X8" s="4">
        <f t="shared" si="2"/>
        <v>48133</v>
      </c>
    </row>
    <row r="9" spans="2:28" x14ac:dyDescent="0.25">
      <c r="P9" t="s">
        <v>16</v>
      </c>
      <c r="Q9" s="24"/>
      <c r="R9" s="24">
        <v>53945</v>
      </c>
      <c r="V9" t="str">
        <f t="shared" si="0"/>
        <v>Miller</v>
      </c>
      <c r="W9" s="4">
        <f t="shared" si="1"/>
        <v>0</v>
      </c>
      <c r="X9" s="4">
        <f t="shared" si="2"/>
        <v>53945</v>
      </c>
    </row>
    <row r="10" spans="2:28" x14ac:dyDescent="0.25">
      <c r="C10" t="s">
        <v>28</v>
      </c>
      <c r="D10" t="s">
        <v>29</v>
      </c>
      <c r="F10" s="22" t="s">
        <v>31</v>
      </c>
      <c r="P10" t="s">
        <v>17</v>
      </c>
      <c r="Q10" s="24"/>
      <c r="R10" s="24">
        <v>38036</v>
      </c>
      <c r="V10" t="str">
        <f t="shared" si="0"/>
        <v>Myers-Lopez</v>
      </c>
      <c r="W10" s="4">
        <f t="shared" si="1"/>
        <v>0</v>
      </c>
      <c r="X10" s="4">
        <f t="shared" si="2"/>
        <v>38036</v>
      </c>
    </row>
    <row r="11" spans="2:28" x14ac:dyDescent="0.25">
      <c r="C11" s="24">
        <f>GETPIVOTDATA("[Measures].[Total Revenue ]",$P$3,"[Dim_SalesPersons].[Store Name]","[Dim_SalesPersons].[Store Name].&amp;[Barron-Fleming]")</f>
        <v>0</v>
      </c>
      <c r="D11" s="24">
        <f>GETPIVOTDATA("[Measures].[Total Target ]",$P$3,"[Dim_SalesPersons].[Store Name]","[Dim_SalesPersons].[Store Name].&amp;[Barron-Fleming]")</f>
        <v>31322</v>
      </c>
      <c r="F11" s="25">
        <f>(C11-D11)/D11</f>
        <v>-1</v>
      </c>
      <c r="P11" t="s">
        <v>18</v>
      </c>
      <c r="Q11" s="24"/>
      <c r="R11" s="24">
        <v>59023</v>
      </c>
      <c r="V11" t="str">
        <f t="shared" si="0"/>
        <v>Novak PLC</v>
      </c>
      <c r="W11" s="4">
        <f t="shared" si="1"/>
        <v>0</v>
      </c>
      <c r="X11" s="4">
        <f t="shared" si="2"/>
        <v>59023</v>
      </c>
    </row>
    <row r="12" spans="2:28" x14ac:dyDescent="0.25">
      <c r="P12" t="s">
        <v>19</v>
      </c>
      <c r="Q12" s="2"/>
      <c r="R12" s="2">
        <v>41547</v>
      </c>
      <c r="V12" t="str">
        <f t="shared" si="0"/>
        <v>Thomas</v>
      </c>
      <c r="W12" s="4">
        <f t="shared" si="1"/>
        <v>0</v>
      </c>
      <c r="X12" s="4">
        <f t="shared" si="2"/>
        <v>41547</v>
      </c>
    </row>
    <row r="13" spans="2:28" x14ac:dyDescent="0.25">
      <c r="P13" t="s">
        <v>20</v>
      </c>
      <c r="Q13" s="24"/>
      <c r="R13" s="24">
        <v>39764</v>
      </c>
      <c r="V13" t="str">
        <f t="shared" si="0"/>
        <v>Valdez</v>
      </c>
      <c r="W13" s="4">
        <f t="shared" si="1"/>
        <v>0</v>
      </c>
      <c r="X13" s="4">
        <f t="shared" si="2"/>
        <v>39764</v>
      </c>
    </row>
    <row r="14" spans="2:28" x14ac:dyDescent="0.25">
      <c r="P14" s="9" t="s">
        <v>21</v>
      </c>
      <c r="Q14" s="8"/>
      <c r="R14" s="8">
        <v>431727</v>
      </c>
    </row>
    <row r="16" spans="2:28" x14ac:dyDescent="0.25">
      <c r="C16" s="22" t="s">
        <v>30</v>
      </c>
    </row>
    <row r="17" spans="3:3" ht="21" x14ac:dyDescent="0.25">
      <c r="C17" s="27" t="str">
        <f>IF((C11-D11)/D11&gt;0,"∆"&amp;TEXT((C11-D11)/D11,"+0.0%;-0.0%"),"∇"&amp;TEXT((C11-D11)/D11,"+0.0%;-0.0%"))</f>
        <v>∇-100.0%</v>
      </c>
    </row>
    <row r="35" spans="14:14" x14ac:dyDescent="0.25">
      <c r="N35" s="10"/>
    </row>
  </sheetData>
  <conditionalFormatting sqref="F12">
    <cfRule type="expression" dxfId="6" priority="5">
      <formula>$F$11&lt;0</formula>
    </cfRule>
  </conditionalFormatting>
  <conditionalFormatting sqref="C17">
    <cfRule type="expression" dxfId="5" priority="1">
      <formula>$F$11&gt;0</formula>
    </cfRule>
    <cfRule type="expression" dxfId="4" priority="2">
      <formula>$F$11&lt;0</formula>
    </cfRule>
    <cfRule type="expression" priority="4">
      <formula>$C$17&lt;0</formula>
    </cfRule>
  </conditionalFormatting>
  <pageMargins left="0.7" right="0.7" top="0.75" bottom="0.75" header="0.3" footer="0.3"/>
  <pageSetup paperSize="9" orientation="portrait" r:id="rId4"/>
  <extLst>
    <ext xmlns:x15="http://schemas.microsoft.com/office/spreadsheetml/2010/11/main" uri="{F7C9EE02-42E1-4005-9D12-6889AFFD525C}">
      <x15:webExtensions xmlns:xm="http://schemas.microsoft.com/office/excel/2006/main">
        <x15:webExtension appRef="{B4C9575B-498F-4CD1-9955-657766EAF2B8}">
          <xm:f>Analysis01!$P$3:$R$14</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89F54-1333-4DFE-A52E-0F26BEE63CDF}">
  <dimension ref="K1:AB19"/>
  <sheetViews>
    <sheetView showGridLines="0" showRowColHeaders="0" tabSelected="1" topLeftCell="A10" zoomScale="118" zoomScaleNormal="118" workbookViewId="0">
      <selection activeCell="C33" sqref="C33"/>
    </sheetView>
  </sheetViews>
  <sheetFormatPr defaultRowHeight="15" x14ac:dyDescent="0.25"/>
  <cols>
    <col min="1" max="16384" width="9.140625" style="5"/>
  </cols>
  <sheetData>
    <row r="1" spans="16:28" ht="10.5" customHeight="1" x14ac:dyDescent="0.25">
      <c r="P1" s="6"/>
      <c r="Q1" s="6"/>
      <c r="R1" s="6"/>
      <c r="S1" s="6"/>
      <c r="T1" s="6"/>
      <c r="U1" s="6"/>
      <c r="V1" s="6"/>
      <c r="W1" s="6"/>
    </row>
    <row r="2" spans="16:28" hidden="1" x14ac:dyDescent="0.25">
      <c r="Q2" s="6"/>
      <c r="R2" s="6"/>
      <c r="S2" s="6"/>
      <c r="T2" s="6"/>
      <c r="U2" s="6"/>
      <c r="V2" s="6"/>
      <c r="W2" s="6"/>
    </row>
    <row r="3" spans="16:28" hidden="1" x14ac:dyDescent="0.25">
      <c r="Q3" s="6"/>
      <c r="R3" s="6"/>
      <c r="S3" s="6"/>
      <c r="T3" s="6"/>
      <c r="U3" s="6"/>
      <c r="V3" s="6"/>
      <c r="W3" s="6"/>
    </row>
    <row r="4" spans="16:28" hidden="1" x14ac:dyDescent="0.25">
      <c r="Q4" s="6"/>
      <c r="R4" s="6"/>
      <c r="S4" s="6"/>
      <c r="T4" s="6"/>
      <c r="U4" s="6"/>
      <c r="V4" s="6"/>
      <c r="W4" s="6"/>
    </row>
    <row r="5" spans="16:28" hidden="1" x14ac:dyDescent="0.25">
      <c r="Q5" s="6"/>
      <c r="R5" s="6"/>
      <c r="S5" s="6"/>
      <c r="T5" s="6"/>
      <c r="U5" s="6"/>
      <c r="V5" s="6"/>
      <c r="W5" s="6"/>
    </row>
    <row r="6" spans="16:28" ht="14.25" customHeight="1" x14ac:dyDescent="0.25">
      <c r="Q6" s="6"/>
      <c r="R6" s="6"/>
      <c r="S6" s="6"/>
      <c r="T6" s="6"/>
      <c r="U6" s="6"/>
      <c r="V6" s="6"/>
      <c r="W6" s="6"/>
    </row>
    <row r="7" spans="16:28" ht="5.25" hidden="1" customHeight="1" x14ac:dyDescent="0.25">
      <c r="Q7" s="6"/>
      <c r="R7" s="6"/>
      <c r="S7" s="6"/>
      <c r="T7" s="6"/>
      <c r="U7" s="6"/>
      <c r="V7" s="6"/>
      <c r="W7" s="6"/>
    </row>
    <row r="8" spans="16:28" hidden="1" x14ac:dyDescent="0.25"/>
    <row r="9" spans="16:28" x14ac:dyDescent="0.25">
      <c r="R9" s="6"/>
      <c r="S9" s="6"/>
      <c r="T9" s="6"/>
      <c r="U9" s="6"/>
      <c r="V9" s="6"/>
      <c r="W9" s="6"/>
      <c r="X9" s="6"/>
      <c r="Y9" s="6"/>
      <c r="Z9" s="6"/>
      <c r="AA9" s="6"/>
      <c r="AB9" s="6"/>
    </row>
    <row r="10" spans="16:28" x14ac:dyDescent="0.25">
      <c r="S10" s="6"/>
      <c r="T10" s="6"/>
      <c r="U10" s="6"/>
      <c r="V10" s="6"/>
      <c r="W10" s="6"/>
      <c r="X10" s="6"/>
      <c r="Y10" s="6"/>
      <c r="Z10" s="6"/>
      <c r="AA10" s="6"/>
      <c r="AB10" s="6"/>
    </row>
    <row r="11" spans="16:28" x14ac:dyDescent="0.25">
      <c r="S11" s="6"/>
      <c r="T11" s="6"/>
      <c r="U11" s="6"/>
      <c r="V11" s="6"/>
      <c r="W11" s="6"/>
      <c r="X11" s="6"/>
      <c r="Y11" s="6"/>
      <c r="Z11" s="6"/>
      <c r="AA11" s="6"/>
      <c r="AB11" s="6"/>
    </row>
    <row r="12" spans="16:28" x14ac:dyDescent="0.25">
      <c r="S12" s="6"/>
      <c r="T12" s="6"/>
      <c r="U12" s="6"/>
      <c r="V12" s="6"/>
      <c r="W12" s="6"/>
      <c r="X12" s="6"/>
      <c r="Y12" s="6"/>
      <c r="Z12" s="6"/>
      <c r="AA12" s="6"/>
      <c r="AB12" s="6"/>
    </row>
    <row r="13" spans="16:28" x14ac:dyDescent="0.25">
      <c r="S13" s="6"/>
      <c r="T13" s="6"/>
      <c r="U13" s="6"/>
      <c r="V13" s="6"/>
      <c r="W13" s="6"/>
      <c r="X13" s="6"/>
      <c r="Y13" s="6"/>
      <c r="Z13" s="6"/>
      <c r="AA13" s="6"/>
      <c r="AB13" s="6"/>
    </row>
    <row r="18" spans="11:12" x14ac:dyDescent="0.25">
      <c r="L18" s="10" t="s">
        <v>23</v>
      </c>
    </row>
    <row r="19" spans="11:12" ht="18.75" x14ac:dyDescent="0.3">
      <c r="K19" s="19" t="s">
        <v>24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FFF6-D35D-4798-88B1-EF51EBDC727E}">
  <dimension ref="A1:C18"/>
  <sheetViews>
    <sheetView workbookViewId="0"/>
  </sheetViews>
  <sheetFormatPr defaultRowHeight="15" x14ac:dyDescent="0.25"/>
  <sheetData>
    <row r="1" spans="1:3" x14ac:dyDescent="0.25">
      <c r="A1" s="11"/>
      <c r="B1" s="12"/>
      <c r="C1" s="13"/>
    </row>
    <row r="2" spans="1:3" x14ac:dyDescent="0.25">
      <c r="A2" s="14"/>
      <c r="B2" s="1"/>
      <c r="C2" s="15"/>
    </row>
    <row r="3" spans="1:3" x14ac:dyDescent="0.25">
      <c r="A3" s="14"/>
      <c r="B3" s="1"/>
      <c r="C3" s="15"/>
    </row>
    <row r="4" spans="1:3" x14ac:dyDescent="0.25">
      <c r="A4" s="14"/>
      <c r="B4" s="1"/>
      <c r="C4" s="15"/>
    </row>
    <row r="5" spans="1:3" x14ac:dyDescent="0.25">
      <c r="A5" s="14"/>
      <c r="B5" s="1"/>
      <c r="C5" s="15"/>
    </row>
    <row r="6" spans="1:3" x14ac:dyDescent="0.25">
      <c r="A6" s="14"/>
      <c r="B6" s="1"/>
      <c r="C6" s="15"/>
    </row>
    <row r="7" spans="1:3" x14ac:dyDescent="0.25">
      <c r="A7" s="14"/>
      <c r="B7" s="1"/>
      <c r="C7" s="15"/>
    </row>
    <row r="8" spans="1:3" x14ac:dyDescent="0.25">
      <c r="A8" s="14"/>
      <c r="B8" s="1"/>
      <c r="C8" s="15"/>
    </row>
    <row r="9" spans="1:3" x14ac:dyDescent="0.25">
      <c r="A9" s="14"/>
      <c r="B9" s="1"/>
      <c r="C9" s="15"/>
    </row>
    <row r="10" spans="1:3" x14ac:dyDescent="0.25">
      <c r="A10" s="14"/>
      <c r="B10" s="1"/>
      <c r="C10" s="15"/>
    </row>
    <row r="11" spans="1:3" x14ac:dyDescent="0.25">
      <c r="A11" s="14"/>
      <c r="B11" s="1"/>
      <c r="C11" s="15"/>
    </row>
    <row r="12" spans="1:3" x14ac:dyDescent="0.25">
      <c r="A12" s="14"/>
      <c r="B12" s="1"/>
      <c r="C12" s="15"/>
    </row>
    <row r="13" spans="1:3" x14ac:dyDescent="0.25">
      <c r="A13" s="14"/>
      <c r="B13" s="1"/>
      <c r="C13" s="15"/>
    </row>
    <row r="14" spans="1:3" x14ac:dyDescent="0.25">
      <c r="A14" s="14"/>
      <c r="B14" s="1"/>
      <c r="C14" s="15"/>
    </row>
    <row r="15" spans="1:3" x14ac:dyDescent="0.25">
      <c r="A15" s="14"/>
      <c r="B15" s="1"/>
      <c r="C15" s="15"/>
    </row>
    <row r="16" spans="1:3" x14ac:dyDescent="0.25">
      <c r="A16" s="14"/>
      <c r="B16" s="1"/>
      <c r="C16" s="15"/>
    </row>
    <row r="17" spans="1:3" x14ac:dyDescent="0.25">
      <c r="A17" s="14"/>
      <c r="B17" s="1"/>
      <c r="C17" s="15"/>
    </row>
    <row r="18" spans="1:3" x14ac:dyDescent="0.25">
      <c r="A18" s="16"/>
      <c r="B18" s="17"/>
      <c r="C18"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1C657-6F94-4C48-8EB8-15BB68F60B9C}">
  <dimension ref="A1"/>
  <sheetViews>
    <sheetView workbookViewId="0">
      <selection sqref="A1:C121"/>
    </sheetView>
  </sheetViews>
  <sheetFormatPr defaultRowHeight="15" x14ac:dyDescent="0.25"/>
  <cols>
    <col min="1" max="1" width="10" bestFit="1" customWidth="1"/>
    <col min="2" max="2" width="10.42578125" bestFit="1" customWidth="1"/>
    <col min="3" max="3" width="16.28515625" bestFit="1" customWidth="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 D i m _ C u s t o m e r _ c 5 d c c 9 9 f - 2 c b 8 - 4 e c a - b f a 5 - a b 7 3 7 0 6 7 6 f b 5 < / K e y > < V a l u e   x m l n s : a = " h t t p : / / s c h e m a s . d a t a c o n t r a c t . o r g / 2 0 0 4 / 0 7 / M i c r o s o f t . A n a l y s i s S e r v i c e s . C o m m o n " > < a : H a s F o c u s > t r u e < / a : H a s F o c u s > < a : S i z e A t D p i 9 6 > 1 1 3 < / a : S i z e A t D p i 9 6 > < a : V i s i b l e > t r u e < / a : V i s i b l e > < / V a l u e > < / K e y V a l u e O f s t r i n g S a n d b o x E d i t o r . M e a s u r e G r i d S t a t e S c d E 3 5 R y > < K e y V a l u e O f s t r i n g S a n d b o x E d i t o r . M e a s u r e G r i d S t a t e S c d E 3 5 R y > < K e y > f a c t _ t a b l e _ b a 7 c 3 6 6 7 - f 0 6 3 - 4 9 d d - 8 0 a 3 - f 6 f a 2 4 8 c c 9 e 6 < / K e y > < V a l u e   x m l n s : a = " h t t p : / / s c h e m a s . d a t a c o n t r a c t . o r g / 2 0 0 4 / 0 7 / M i c r o s o f t . A n a l y s i s S e r v i c e s . C o m m o n " > < a : H a s F o c u s > t r u e < / a : H a s F o c u s > < a : S i z e A t D p i 9 6 > 1 1 3 < / a : S i z e A t D p i 9 6 > < a : V i s i b l e > t r u e < / a : V i s i b l e > < / V a l u e > < / K e y V a l u e O f s t r i n g S a n d b o x E d i t o r . M e a s u r e G r i d S t a t e S c d E 3 5 R y > < K e y V a l u e O f s t r i n g S a n d b o x E d i t o r . M e a s u r e G r i d S t a t e S c d E 3 5 R y > < K e y > p r o d u c t s _ t a b l e _ 1 2 6 a a 1 a f - 9 3 3 a - 4 d 6 d - 9 b c b - 8 8 8 2 f 2 4 e 7 d b b < / K e y > < V a l u e   x m l n s : a = " h t t p : / / s c h e m a s . d a t a c o n t r a c t . o r g / 2 0 0 4 / 0 7 / M i c r o s o f t . A n a l y s i s S e r v i c e s . C o m m o n " > < a : H a s F o c u s > t r u e < / a : H a s F o c u s > < a : S i z e A t D p i 9 6 > 1 1 3 < / a : S i z e A t D p i 9 6 > < a : V i s i b l e > t r u e < / a : V i s i b l e > < / V a l u e > < / K e y V a l u e O f s t r i n g S a n d b o x E d i t o r . M e a s u r e G r i d S t a t e S c d E 3 5 R y > < K e y V a l u e O f s t r i n g S a n d b o x E d i t o r . M e a s u r e G r i d S t a t e S c d E 3 5 R y > < K e y > D i m _ S a l e s P e r s o n s _ f 1 3 9 8 7 8 0 - 6 0 4 6 - 4 e 3 1 - 9 b 8 6 - 8 5 b b 2 2 6 5 1 2 1 e < / K e y > < V a l u e   x m l n s : a = " h t t p : / / s c h e m a s . d a t a c o n t r a c t . o r g / 2 0 0 4 / 0 7 / M i c r o s o f t . A n a l y s i s S e r v i c e s . C o m m o n " > < a : H a s F o c u s > t r u e < / a : H a s F o c u s > < a : S i z e A t D p i 9 6 > 1 1 3 < / a : S i z e A t D p i 9 6 > < a : V i s i b l e > t r u e < / a : V i s i b l e > < / V a l u e > < / K e y V a l u e O f s t r i n g S a n d b o x E d i t o r . M e a s u r e G r i d S t a t e S c d E 3 5 R y > < K e y V a l u e O f s t r i n g S a n d b o x E d i t o r . M e a s u r e G r i d S t a t e S c d E 3 5 R y > < K e y > m o n t h l y _ s t o r e _ t a r g e t s _ 2 3 f 1 3 c 8 4 - 6 c 6 d - 4 5 e a - 8 3 3 f - 9 7 1 e f 4 8 0 e 8 9 d < / K e y > < V a l u e   x m l n s : a = " h t t p : / / s c h e m a s . d a t a c o n t r a c t . o r g / 2 0 0 4 / 0 7 / M i c r o s o f t . A n a l y s i s S e r v i c e s . C o m m o n " > < a : H a s F o c u s > t r u e < / a : H a s F o c u s > < a : S i z e A t D p i 9 6 > 1 1 3 < / a : S i z e A t D p i 9 6 > < a : V i s i b l e > t r u e < / a : V i s i b l e > < / V a l u e > < / K e y V a l u e O f s t r i n g S a n d b o x E d i t o r . M e a s u r e G r i d S t a t e S c d E 3 5 R y > < K e y V a l u e O f s t r i n g S a n d b o x E d i t o r . M e a s u r e G r i d S t a t e S c d E 3 5 R y > < K e y > D a t e _ 4 9 7 2 f 3 a c - e 7 8 4 - 4 3 b e - 8 4 6 e - 8 5 4 2 e b b 6 b a 4 f < / K e y > < V a l u e   x m l n s : a = " h t t p : / / s c h e m a s . d a t a c o n t r a c t . o r g / 2 0 0 4 / 0 7 / M i c r o s o f t . A n a l y s i s S e r v i c e s . C o m m o n " > < a : H a s F o c u s > t r u e < / a : H a s F o c u s > < a : S i z e A t D p i 9 6 > 1 1 3 < / a : S i z e A t D p i 9 6 > < a : V i s i b l e > t r u e < / a : V i s i b l e > < / V a l u e > < / K e y V a l u e O f s t r i n g S a n d b o x E d i t o r . M e a s u r e G r i d S t a t e S c d E 3 5 R y > < K e y V a l u e O f s t r i n g S a n d b o x E d i t o r . M e a s u r e G r i d S t a t e S c d E 3 5 R y > < K e y > C a l c u l a t i o n s _ d 0 c d 8 4 7 9 - 0 5 0 c - 4 0 2 0 - 8 f 7 6 - f 3 9 9 7 b 1 b 7 d 4 6 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T a b l e X M L _ D a t e _ 4 9 7 2 f 3 a c - e 7 8 4 - 4 3 b e - 8 4 6 e - 8 5 4 2 e b b 6 b a 4 f " > < C u s t o m C o n t e n t > < ! [ C D A T A [ < T a b l e W i d g e t G r i d S e r i a l i z a t i o n   x m l n s : x s i = " h t t p : / / w w w . w 3 . o r g / 2 0 0 1 / X M L S c h e m a - i n s t a n c e "   x m l n s : x s d = " h t t p : / / w w w . w 3 . o r g / 2 0 0 1 / X M L S c h e m a " > < C o l u m n S u g g e s t e d T y p e   / > < C o l u m n F o r m a t   / > < C o l u m n A c c u r a c y   / > < C o l u m n C u r r e n c y S y m b o l   / > < C o l u m n P o s i t i v e P a t t e r n   / > < C o l u m n N e g a t i v e P a t t e r n   / > < C o l u m n W i d t h s > < i t e m > < k e y > < s t r i n g > O r d e r   D a t e < / s t r i n g > < / k e y > < v a l u e > < i n t > 1 0 8 < / i n t > < / v a l u e > < / i t e m > < i t e m > < k e y > < s t r i n g > Y e a r < / s t r i n g > < / k e y > < v a l u e > < i n t > 6 5 < / i n t > < / v a l u e > < / i t e m > < i t e m > < k e y > < s t r i n g > M o n t h < / s t r i n g > < / k e y > < v a l u e > < i n t > 7 7 < / i n t > < / v a l u e > < / i t e m > < i t e m > < k e y > < s t r i n g > M o n t h N u m < / s t r i n g > < / k e y > < v a l u e > < i n t > 1 0 9 < / i n t > < / v a l u e > < / i t e m > < i t e m > < k e y > < s t r i n g > W e e k d a y < / s t r i n g > < / k e y > < v a l u e > < i n t > 9 7 < / i n t > < / v a l u e > < / i t e m > < i t e m > < k e y > < s t r i n g > W e e k N u m < / s t r i n g > < / k e y > < v a l u e > < i n t > 1 0 6 < / i n t > < / v a l u e > < / i t e m > < i t e m > < k e y > < s t r i n g > W e e k T y p e < / s t r i n g > < / k e y > < v a l u e > < i n t > 1 0 6 < / i n t > < / v a l u e > < / i t e m > < i t e m > < k e y > < s t r i n g > Q u a r t e r < / s t r i n g > < / k e y > < v a l u e > < i n t > 8 5 < / i n t > < / v a l u e > < / i t e m > < / C o l u m n W i d t h s > < C o l u m n D i s p l a y I n d e x > < i t e m > < k e y > < s t r i n g > O r d e r   D a t e < / s t r i n g > < / k e y > < v a l u e > < i n t > 0 < / i n t > < / v a l u e > < / i t e m > < i t e m > < k e y > < s t r i n g > Y e a r < / s t r i n g > < / k e y > < v a l u e > < i n t > 1 < / i n t > < / v a l u e > < / i t e m > < i t e m > < k e y > < s t r i n g > M o n t h < / s t r i n g > < / k e y > < v a l u e > < i n t > 2 < / i n t > < / v a l u e > < / i t e m > < i t e m > < k e y > < s t r i n g > M o n t h N u m < / s t r i n g > < / k e y > < v a l u e > < i n t > 3 < / i n t > < / v a l u e > < / i t e m > < i t e m > < k e y > < s t r i n g > W e e k d a y < / s t r i n g > < / k e y > < v a l u e > < i n t > 4 < / i n t > < / v a l u e > < / i t e m > < i t e m > < k e y > < s t r i n g > W e e k N u m < / s t r i n g > < / k e y > < v a l u e > < i n t > 7 < / i n t > < / v a l u e > < / i t e m > < i t e m > < k e y > < s t r i n g > W e e k T y p e < / s t r i n g > < / k e y > < v a l u e > < i n t > 5 < / i n t > < / v a l u e > < / i t e m > < i t e m > < k e y > < s t r i n g > Q u a r t e r < / 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S h o w H i d d e n " > < C u s t o m C o n t e n t > < ! [ C D A T A [ T r u e ] ] > < / C u s t o m C o n t e n t > < / G e m i n i > 
</file>

<file path=customXml/item13.xml>��< ? x m l   v e r s i o n = " 1 . 0 "   e n c o d i n g = " U T F - 1 6 " ? > < G e m i n i   x m l n s = " h t t p : / / g e m i n i / p i v o t c u s t o m i z a t i o n / S a n d b o x N o n E m p t y " > < C u s t o m C o n t e n t > < ! [ C D A T A [ 1 ] ] > < / C u s t o m C o n t e n t > < / G e m i n i > 
</file>

<file path=customXml/item14.xml>��< ? x m l   v e r s i o n = " 1 . 0 "   e n c o d i n g = " U T F - 1 6 "   s t a n d a l o n e = " n o " ? > < D a t a M a s h u p   x m l n s = " h t t p : / / s c h e m a s . m i c r o s o f t . c o m / D a t a M a s h u p " > A A A A A F A M 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K Q Y 7 a K w A A A D 3 A A A A E g A A A E N v b m Z p Z y 9 Q Y W N r Y W d l L n h t b I S P s Q 6 C M B i E d x P f g X S n L T U O k p 8 y u E p i Q j S u D T T Q C K 2 h x f J u D j 6 S r y B E U T f H u / u S u 3 v c 7 p A O b R N c Z W e V 0 Q m K M E W B d U K X o j F a J k g b l P L l A v a i O I t K B i O t b T z Y M k G 1 c 5 e Y E O 8 9 9 i t s u o o w S i N y y n Z 5 U c t W o A + s / s O h 0 l N t I R G H 4 2 s N Z z h i G 8 z W D F M g s w m Z 0 l + A j Y O n 9 M e E b d + 4 v p N c 6 v C Q A 5 k l k P c H / g Q A A P / / A w B Q S w M E F A A C A A g A A A A h A F g A s f 1 g B w A A i S w A A B M A A A B G b 3 J t d W x h c y 9 T Z W N 0 a W 9 u M S 5 t 7 F p b b 9 s 2 F H 4 P 0 P 8 g q M A g A 6 p t S Y 6 T r M h D a j d d h q W 5 O F u x J U G g S H S s T Z Y C i k p r G P 7 v O y R 1 F y U z T o N s b f t S m j T P + c 7 t I 3 n i C D n E C w N l w v 8 3 3 m 5 t R T M b I 1 c Z e / O b U R y R c I 6 w s q / 4 i L z a U u D f J I y x g 2 B m F D 1 0 x 6 E T z 1 F A t E P P R 9 1 R G B D 4 E G n q 6 O e r 3 y O E o y v X f v D c q 5 M A j b H 3 g K 7 e f 3 G Q f 4 r D v 0 F d 9 G s c J D P K x P Z R p I z t a H Y b 2 t h V t H N 0 H 2 L S u X I S B N E N s W 9 B h R M 9 q B 3 9 c o x 8 b + 4 R h P d V X d W V U e j H 8 y D a H + r K + 8 A J X S + 4 2 z f M b V N X z u K Q o A l Z + G g / H 3 Y / h g G 6 7 u j c o N c q A J r D m q v 8 g m w X d K l g 3 Q V T l 6 w k 8 x q 3 X V c u k / k D 3 5 8 4 t m / j a J / g u C h y N L O D O 5 B 4 s b h H u b g L b A f R N M R z D p g u R p p A v 7 5 c q p n v j 8 Z g 4 V F A h o M u 3 b D S l a V 6 6 O G I K B / t O Y I 1 A r M K Q V 8 I W / r N b l r 5 g A K Q X t 8 Q O j a N f W 1 h b B O k h F P l n Y f J r L S 6 y g 0 9 R p j a m U Q g N 3 U U z m + 9 A C X z W s U j e s W E A u q V n m z F q Y w L U P l u k Y V c U x W 1 G F g W z Y 6 u H s a + z 0 Q o a g 7 v K I A 0 p K 4 9 h S D R r A a b c p A H r s s B a j V D A B P b A g N k O z O 2 s X s I g d L o 6 M K b o 7 9 A L Z + 5 L H n q u t N J f O X C t A D K w V 0 D B C F Y A E I 3 N M L o 0 v j 5 H 8 P P W q e j v I H U p H u v U w Q x Z r H N U Z y j e f g A s t 9 j H B Y z n c + f h 5 + j T x 6 Z 8 V W t A p o m B f 1 / V R d X i z 9 f y M N f 0 Q s J w N 1 b k A W u o J J Y 3 o s d V N U G v s n K p O C k S x h f 9 6 z h t r g e j b U F W U J S K k a u p V C N z b 4 w m p 1 R R q M v k w h X K m 7 V e b X l B Y 3 S c 6 q e 2 g 7 h / P h y R J 1 j W M P R O 9 8 Q R 8 O k G z t E S N G t / M 3 d e A p y 4 O w V f e E s t g P i k Q V E 0 X f r y 6 f 2 g k Z T O U Z k F r o 1 5 s 5 2 n y M S 4 w A J J J x g s C J l m C K z F 3 O u 5 K E 8 3 + a Q P j N / c Q M G Y g R B B + I k 0 c u l n h D O m i y 0 v q E s n F C 7 h V l 0 T D 2 j F k 6 j f N Z f g C b q q R Y 6 C + A w F V I 7 X W g 8 2 X O 1 j M / U V Z X H y m L L N 8 6 k o l 4 w m + 4 T B F J k t v 2 d k F m 6 J r x X j i D K d y F e 1 B Y S l s O e k 2 0 K 4 v k t w n x b C F c + 0 a I U B 9 F k Y f I 5 i b 5 g w k R 0 4 e a e w / j u s m b t S b b R U 4 V T m n D p f / k q O T h W N y D W 6 p M E 3 J 2 J A 3 T Z g 0 c t 0 / a 9 b z u w 7 Q / b j 1 F R O J t n s 1 o d h K 6 a P d P q G X t 7 f T q 2 e m Y y T v b h V A C 1 W 1 / W r q o N + o 0 W A C W c u m r 0 r H 7 P 7 P e p f h g Z y f h p + k 1 J / Q Z V 2 r M M a v Q 2 H Q O a Z P w 0 A J Y k A B O U D n r m L l U 6 p B H Y 7 Q 2 S 8 d M A D C Q B W K B 0 p 2 c O Q e m Q j m G 0 k 4 w f C 0 D + 0 V 2 F + v V f 3 W U N 2 4 3 O E L + 9 1 b 2 e M a C J S P M D R n v J + G k h G U q G h C a i A Z V A Y 7 J L k 4 K O + s m H x 0 O Q f q m X s Y q e 6 i J v G d J v 9 v 9 E Y 8 X 4 2 p 2 V 9 e 2 L S j O l f H a 2 9 y / k e w u V 3 k X t v M y 8 X 2 3 l P K 5 F U g N U u w w I W i V N 9 7 p i M 4 P h / d H G + N H G e F o b o 1 Y 5 J 2 Q G 3 6 y x 3 w T 5 k B v N F 8 K C g o L Q c X z v e 4 5 N s g L I B W Z L N Q Y s I 4 A C L I E v f A K y G Y X 3 i 5 Y 2 N q U n M c f U k V U J l 1 F b E + G + F s D I e Z f A l z c 4 U Y T o Z Y + V Z z h V 2 o 1 s O F z W n 3 R N 7 X v 2 s W t I Q c u B N V 9 o Z E + C h l N v K b A + c 5 8 o G H 8 i G 0 t F g R 2 p 7 N t F U + m E d p k 4 A X i r U M L t b j b X u D n R 9 I j A r / d u J p z 3 s K T j b F I g a d 8 r B 8 J m E u O b T K 8 4 0 Z Q I a K I o 7 b S t m v D z 1 6 F M 6 H L 8 6 e O 3 Y g S d L R i S U e 0 G z 1 o R x q x t m L 2 9 E 9 O a b 7 B W 2 x W 2 8 r h d F o q w J d P 5 6 x + O A A z X g N L p 3 O I 6 i 7 3 F q z t T s g U X d S f E x k S 7 Z B b B / d F q 8 l 9 J 7 E A i D + p a 2 1 K i k K 6 W l G W D 5 6 2 u R 9 C o 9 d X K a 1 u 2 v A z h C V X J L K M 5 y 2 t 6 S 5 1 x X l P x X C 3 0 y E r Z I 8 h / k W M G T Y G s w H y u Q H 5 C 6 B / 6 u n g k X b L M K u 8 t A q M r J 9 M N o j u U i G 5 F 7 T J / E J V X 1 n h + W 6 q E h s / m + b G 9 a K F 3 M W L 2 J 5 l F n e F h 8 m R K r Z d h + Z J 9 O x I O z 1 W u L y h T u q B 2 W E E V z G H h c + 2 F u G a q J W Z I F Y 4 p y + 2 J b m l 2 3 9 2 A 3 R k j Z U Y 2 u t C S d u E u b y k L y K f V l Y W U G k p 5 0 X r W I o C C p X D l 6 2 C Y 1 k G 6 U 1 g K j y O e P c k 6 y F Q 2 / / 4 l D F y P d p Z s v / a 2 b C G a v T R s / O H K L f K m y m V B 6 z U I G i r w C g 3 4 V 1 H g q g r y I y T 6 Y l / 4 x S w z 2 v N i R 4 y 5 0 c L n y o + z G K o T Y f n c 2 K F Q 0 l 1 F M M n c y b T w n G n K D W 7 m K U Z T 7 0 t j R 6 a U G r n G 5 b K q X j 1 7 o y o / c b Z h D r g B i C h 4 8 + G d 2 l n T 8 0 i P / / 6 6 d m G C V Z S V T 2 s L 9 h n F 1 L s 0 7 M c I A s R Z + 6 J w 9 x 5 7 E f E C h 9 R / O K U 0 9 W c q B D R Y T 4 k F x e m 5 k t M D y 3 p 2 W 2 v 9 L c O g 0 M Y c 2 b 4 T + 6 x F L P 7 b t J F 7 O A w e e B q Q k K O k c F + z L q R m 0 J T g m z b 7 c U Z d O P t B G / s C u x c e I z v G Y P Z q t W F P s f 7 a W m Z C J R v A 6 t t / A Q A A / / 8 D A F B L A Q I t A B Q A B g A I A A A A I Q A q 3 a p A 0 g A A A D c B A A A T A A A A A A A A A A A A A A A A A A A A A A B b Q 2 9 u d G V u d F 9 U e X B l c 1 0 u e G 1 s U E s B A i 0 A F A A C A A g A A A A h A C k G O 2 i s A A A A 9 w A A A B I A A A A A A A A A A A A A A A A A C w M A A E N v b m Z p Z y 9 Q Y W N r Y W d l L n h t b F B L A Q I t A B Q A A g A I A A A A I Q B Y A L H 9 Y A c A A I k s A A A T A A A A A A A A A A A A A A A A A O c D A A B G b 3 J t d W x h c y 9 T Z W N 0 a W 9 u M S 5 t U E s F B g A A A A A D A A M A w g A A A H g L 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J b A A A A A A A A G d s 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R G l t X 0 N 1 c 3 R v b W V y P C 9 J d G V t U G F 0 a D 4 8 L 0 l 0 Z W 1 M b 2 N h d G l v b j 4 8 U 3 R h Y m x l R W 5 0 c m l l c z 4 8 R W 5 0 c n k g V H l w Z T 0 i Q W R k Z W R U b 0 R h d G F N b 2 R l b C I g V m F s d W U 9 I m w x I i 8 + P E V u d H J 5 I F R 5 c G U 9 I k J 1 Z m Z l c k 5 l e H R S Z W Z y Z X N o I i B W Y W x 1 Z T 0 i b D E i L z 4 8 R W 5 0 c n k g V H l w Z T 0 i R m l s b E N v d W 5 0 I i B W Y W x 1 Z T 0 i b D I z M S I v P j x F b n R y e S B U e X B l P S J G a W x s R W 5 h Y m x l Z C I g V m F s d W U 9 I m w w I i 8 + P E V u d H J 5 I F R 5 c G U 9 I k Z p b G x F c n J v c k N v Z G U i I F Z h b H V l P S J z V W 5 r b m 9 3 b i I v P j x F b n R y e S B U e X B l P S J G a W x s R X J y b 3 J D b 3 V u d C I g V m F s d W U 9 I m w w I i 8 + P E V u d H J 5 I F R 5 c G U 9 I k Z p b G x M Y X N 0 V X B k Y X R l Z C I g V m F s d W U 9 I m Q y M D I 0 L T A 2 L T E y V D I w O j M 0 O j I 2 L j Q 0 O T Q z N z d a I i 8 + P E V u d H J 5 I F R 5 c G U 9 I k Z p b G x D b 2 x 1 b W 5 U e X B l c y I g V m F s d W U 9 I n N B d 1 l H Q m d N P S I v P j x F b n R y e S B U e X B l P S J G a W x s Q 2 9 s d W 1 u T m F t Z X M i I F Z h b H V l P S J z W y Z x d W 9 0 O 0 N 1 c 3 R v b W V y I E l E J n F 1 b 3 Q 7 L C Z x d W 9 0 O 0 Z 1 b G w g T m F t Z S A m c X V v d D s s J n F 1 b 3 Q 7 R 2 V u Z G V y J n F 1 b 3 Q 7 L C Z x d W 9 0 O 0 x v Y 2 F 0 a W 9 u J n F 1 b 3 Q 7 L C Z x d W 9 0 O 0 N 1 c 3 R v b W V y I E F n 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D I 4 N 2 Z j M z E t O G Q y M i 0 0 O D J i L W E 2 M D U t Z W M 5 Y z d m Y W Q w Y z U y I i 8 + P E V u d H J 5 I F R 5 c G U 9 I l J l b G F 0 a W 9 u c 2 h p c E l u Z m 9 D b 2 5 0 Y W l u Z X I i I F Z h b H V l P S J z e y Z x d W 9 0 O 2 N v b H V t b k N v d W 5 0 J n F 1 b 3 Q 7 O j U s J n F 1 b 3 Q 7 a 2 V 5 Q 2 9 s d W 1 u T m F t Z X M m c X V v d D s 6 W 1 0 s J n F 1 b 3 Q 7 c X V l c n l S Z W x h d G l v b n N o a X B z J n F 1 b 3 Q 7 O l t d L C Z x d W 9 0 O 2 N v b H V t b k l k Z W 5 0 a X R p Z X M m c X V v d D s 6 W y Z x d W 9 0 O 1 N l Y 3 R p b 2 4 x L 0 R p b V 9 D d X N 0 b 2 1 l c i 9 S Z W 1 v d m V k I E V y c m 9 y c y 5 7 Q 3 V z d G 9 t Z X I g S U Q s M H 0 m c X V v d D s s J n F 1 b 3 Q 7 U 2 V j d G l v b j E v R G l t X 0 N 1 c 3 R v b W V y L 1 J l b W 9 2 Z W Q g R X J y b 3 J z L n t G d W x s I E 5 h b W U g L D F 9 J n F 1 b 3 Q 7 L C Z x d W 9 0 O 1 N l Y 3 R p b 2 4 x L 0 R p b V 9 D d X N 0 b 2 1 l c i 9 S Z W 1 v d m V k I E V y c m 9 y c y 5 7 R 2 V u Z G V y L D J 9 J n F 1 b 3 Q 7 L C Z x d W 9 0 O 1 N l Y 3 R p b 2 4 x L 0 R p b V 9 D d X N 0 b 2 1 l c i 9 S Z W 1 v d m V k I E V y c m 9 y c y 5 7 T G 9 j Y X R p b 2 4 s M 3 0 m c X V v d D s s J n F 1 b 3 Q 7 U 2 V j d G l v b j E v R G l t X 0 N 1 c 3 R v b W V y L 0 N o Y W 5 n Z W Q g V H l w Z T E u e 0 N 1 c 3 R v b W V y I E F n Z S w 2 f S Z x d W 9 0 O 1 0 s J n F 1 b 3 Q 7 Q 2 9 s d W 1 u Q 2 9 1 b n Q m c X V v d D s 6 N S w m c X V v d D t L Z X l D b 2 x 1 b W 5 O Y W 1 l c y Z x d W 9 0 O z p b X S w m c X V v d D t D b 2 x 1 b W 5 J Z G V u d G l 0 a W V z J n F 1 b 3 Q 7 O l s m c X V v d D t T Z W N 0 a W 9 u M S 9 E a W 1 f Q 3 V z d G 9 t Z X I v U m V t b 3 Z l Z C B F c n J v c n M u e 0 N 1 c 3 R v b W V y I E l E L D B 9 J n F 1 b 3 Q 7 L C Z x d W 9 0 O 1 N l Y 3 R p b 2 4 x L 0 R p b V 9 D d X N 0 b 2 1 l c i 9 S Z W 1 v d m V k I E V y c m 9 y c y 5 7 R n V s b C B O Y W 1 l I C w x f S Z x d W 9 0 O y w m c X V v d D t T Z W N 0 a W 9 u M S 9 E a W 1 f Q 3 V z d G 9 t Z X I v U m V t b 3 Z l Z C B F c n J v c n M u e 0 d l b m R l c i w y f S Z x d W 9 0 O y w m c X V v d D t T Z W N 0 a W 9 u M S 9 E a W 1 f Q 3 V z d G 9 t Z X I v U m V t b 3 Z l Z C B F c n J v c n M u e 0 x v Y 2 F 0 a W 9 u L D N 9 J n F 1 b 3 Q 7 L C Z x d W 9 0 O 1 N l Y 3 R p b 2 4 x L 0 R p b V 9 D d X N 0 b 2 1 l c i 9 D a G F u Z 2 V k I F R 5 c G U x L n t D d X N 0 b 2 1 l c i B B Z 2 U s N 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Z h Y 3 R f d G F i b G U 8 L 0 l 0 Z W 1 Q Y X R o P j w v S X R l b U x v Y 2 F 0 a W 9 u P j x T d G F i b G V F b n R y a W V z P j x F b n R y e S B U e X B l P S J B Z G R l Z F R v R G F 0 Y U 1 v Z G V s I i B W Y W x 1 Z T 0 i b D E i L z 4 8 R W 5 0 c n k g V H l w Z T 0 i Q n V m Z m V y T m V 4 d F J l Z n J l c 2 g i I F Z h b H V l P S J s M S I v P j x F b n R y e S B U e X B l P S J G a W x s Q 2 9 1 b n Q i I F Z h b H V l P S J s M j A w M D A i L z 4 8 R W 5 0 c n k g V H l w Z T 0 i R m l s b E V u Y W J s Z W Q i I F Z h b H V l P S J s M C I v P j x F b n R y e S B U e X B l P S J G a W x s R X J y b 3 J D b 2 R l I i B W Y W x 1 Z T 0 i c 1 V u a 2 5 v d 2 4 i L z 4 8 R W 5 0 c n k g V H l w Z T 0 i R m l s b E V y c m 9 y Q 2 9 1 b n Q i I F Z h b H V l P S J s M C I v P j x F b n R y e S B U e X B l P S J G a W x s T G F z d F V w Z G F 0 Z W Q i I F Z h b H V l P S J k M j A y N C 0 w N i 0 x M l Q y M D o z N D o y M i 4 w N T k x M T Q z W i I v P j x F b n R y e S B U e X B l P S J G a W x s Q 2 9 s d W 1 u V H l w Z X M i I F Z h b H V l P S J z Q X d N R E F 3 W U R C Z z 0 9 I i 8 + P E V u d H J 5 I F R 5 c G U 9 I k Z p b G x D b 2 x 1 b W 5 O Y W 1 l c y I g V m F s d W U 9 I n N b J n F 1 b 3 Q 7 U H J v Z H V j d C B J R C Z x d W 9 0 O y w m c X V v d D t D d X N 0 b 2 1 l c i B J R C Z x d W 9 0 O y w m c X V v d D t T Y W x l c y B Q Z X J z b 2 4 g S U Q m c X V v d D s s J n F 1 b 3 Q 7 U X V h b n R p d H k g U 2 9 s Z C Z x d W 9 0 O y w m c X V v d D t Q Y X l t Z W 5 0 I E 1 l d G h v Z C Z x d W 9 0 O y w m c X V v d D t R d W F u d G l 0 e S B S Z X R 1 c m 5 l Z C Z x d W 9 0 O y w m c X V v d D t P c m R l c i B 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k Z j M 0 Y 2 R m N C 0 4 Z T g 5 L T Q z M z k t Y m R h Y y 1 h M W Y 2 M W U 0 M z g 1 M G U i L z 4 8 R W 5 0 c n k g V H l w Z T 0 i U m V s Y X R p b 2 5 z a G l w S W 5 m b 0 N v b n R h a W 5 l c i I g V m F s d W U 9 I n N 7 J n F 1 b 3 Q 7 Y 2 9 s d W 1 u Q 2 9 1 b n Q m c X V v d D s 6 N y w m c X V v d D t r Z X l D b 2 x 1 b W 5 O Y W 1 l c y Z x d W 9 0 O z p b X S w m c X V v d D t x d W V y e V J l b G F 0 a W 9 u c 2 h p c H M m c X V v d D s 6 W 1 0 s J n F 1 b 3 Q 7 Y 2 9 s d W 1 u S W R l b n R p d G l l c y Z x d W 9 0 O z p b J n F 1 b 3 Q 7 U 2 V j d G l v b j E v Z m F j d F 9 0 Y W J s Z S 9 D a G F u Z 2 V k I F R 5 c G U u e 1 B y b 2 R 1 Y 3 Q g S U Q s M H 0 m c X V v d D s s J n F 1 b 3 Q 7 U 2 V j d G l v b j E v Z m F j d F 9 0 Y W J s Z S 9 D a G F u Z 2 V k I F R 5 c G U u e 0 N 1 c 3 R v b W V y I E l E L D F 9 J n F 1 b 3 Q 7 L C Z x d W 9 0 O 1 N l Y 3 R p b 2 4 x L 2 Z h Y 3 R f d G F i b G U v Q 2 h h b m d l Z C B U e X B l L n t T Y W x l c y B Q Z X J z b 2 4 g S U Q s M n 0 m c X V v d D s s J n F 1 b 3 Q 7 U 2 V j d G l v b j E v Z m F j d F 9 0 Y W J s Z S 9 D a G F u Z 2 V k I F R 5 c G U u e 1 F 1 Y W 5 0 a X R 5 I F N v b G Q s M 3 0 m c X V v d D s s J n F 1 b 3 Q 7 U 2 V j d G l v b j E v Z m F j d F 9 0 Y W J s Z S 9 D a G F u Z 2 V k I F R 5 c G U u e 1 B h e W 1 l b n Q g T W V 0 a G 9 k L D R 9 J n F 1 b 3 Q 7 L C Z x d W 9 0 O 1 N l Y 3 R p b 2 4 x L 2 Z h Y 3 R f d G F i b G U v Q 2 h h b m d l Z C B U e X B l L n t R d W F u d G l 0 e S B S Z X R 1 c m 5 l Z C w 1 f S Z x d W 9 0 O y w m c X V v d D t T Z W N 0 a W 9 u M S 9 m Y W N 0 X 3 R h Y m x l L 0 N o Y W 5 n Z W Q g V H l w Z S 5 7 T 3 J k Z X I g R G F 0 Z S w 2 f S Z x d W 9 0 O 1 0 s J n F 1 b 3 Q 7 Q 2 9 s d W 1 u Q 2 9 1 b n Q m c X V v d D s 6 N y w m c X V v d D t L Z X l D b 2 x 1 b W 5 O Y W 1 l c y Z x d W 9 0 O z p b X S w m c X V v d D t D b 2 x 1 b W 5 J Z G V u d G l 0 a W V z J n F 1 b 3 Q 7 O l s m c X V v d D t T Z W N 0 a W 9 u M S 9 m Y W N 0 X 3 R h Y m x l L 0 N o Y W 5 n Z W Q g V H l w Z S 5 7 U H J v Z H V j d C B J R C w w f S Z x d W 9 0 O y w m c X V v d D t T Z W N 0 a W 9 u M S 9 m Y W N 0 X 3 R h Y m x l L 0 N o Y W 5 n Z W Q g V H l w Z S 5 7 Q 3 V z d G 9 t Z X I g S U Q s M X 0 m c X V v d D s s J n F 1 b 3 Q 7 U 2 V j d G l v b j E v Z m F j d F 9 0 Y W J s Z S 9 D a G F u Z 2 V k I F R 5 c G U u e 1 N h b G V z I F B l c n N v b i B J R C w y f S Z x d W 9 0 O y w m c X V v d D t T Z W N 0 a W 9 u M S 9 m Y W N 0 X 3 R h Y m x l L 0 N o Y W 5 n Z W Q g V H l w Z S 5 7 U X V h b n R p d H k g U 2 9 s Z C w z f S Z x d W 9 0 O y w m c X V v d D t T Z W N 0 a W 9 u M S 9 m Y W N 0 X 3 R h Y m x l L 0 N o Y W 5 n Z W Q g V H l w Z S 5 7 U G F 5 b W V u d C B N Z X R o b 2 Q s N H 0 m c X V v d D s s J n F 1 b 3 Q 7 U 2 V j d G l v b j E v Z m F j d F 9 0 Y W J s Z S 9 D a G F u Z 2 V k I F R 5 c G U u e 1 F 1 Y W 5 0 a X R 5 I F J l d H V y b m V k L D V 9 J n F 1 b 3 Q 7 L C Z x d W 9 0 O 1 N l Y 3 R p b 2 4 x L 2 Z h Y 3 R f d G F i b G U v Q 2 h h b m d l Z C B U e X B l L n t P c m R l c i B E Y X R l L D Z 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5 h b H l z a X M w M S F T d G 9 y Z V 9 S Z X Z l b n V l V G F y Z 2 V 0 I C I v P j w v U 3 R h Y m x l R W 5 0 c m l l c z 4 8 L 0 l 0 Z W 0 + P E l 0 Z W 0 + P E l 0 Z W 1 M b 2 N h d G l v b j 4 8 S X R l b V R 5 c G U + R m 9 y b X V s Y T w v S X R l b V R 5 c G U + P E l 0 Z W 1 Q Y X R o P l N l Y 3 R p b 2 4 x L 2 1 v b n R o b H l f c 3 R v c m V f d G F y Z 2 V 0 c z w v S X R l b V B h d G g + P C 9 J d G V t T G 9 j Y X R p b 2 4 + P F N 0 Y W J s Z U V u d H J p Z X M + P E V u d H J 5 I F R 5 c G U 9 I k F k Z G V k V G 9 E Y X R h T W 9 k Z W w i I F Z h b H V l P S J s M S I v P j x F b n R y e S B U e X B l P S J C d W Z m Z X J O Z X h 0 U m V m c m V z a C I g V m F s d W U 9 I m w x I i 8 + P E V u d H J 5 I F R 5 c G U 9 I k Z p b G x D b 3 V u d C I g V m F s d W U 9 I m w x M j A i L z 4 8 R W 5 0 c n k g V H l w Z T 0 i R m l s b E V u Y W J s Z W Q i I F Z h b H V l P S J s M C I v P j x F b n R y e S B U e X B l P S J G a W x s R X J y b 3 J D b 2 R l I i B W Y W x 1 Z T 0 i c 1 V u a 2 5 v d 2 4 i L z 4 8 R W 5 0 c n k g V H l w Z T 0 i R m l s b E V y c m 9 y Q 2 9 1 b n Q i I F Z h b H V l P S J s M C I v P j x F b n R y e S B U e X B l P S J G a W x s T G F z d F V w Z G F 0 Z W Q i I F Z h b H V l P S J k M j A y N C 0 w N i 0 x M l Q y M T o 0 N j o z M C 4 x O T Y y M D I w W i I v P j x F b n R y e S B U e X B l P S J G a W x s Q 2 9 s d W 1 u V H l w Z X M i I F Z h b H V l P S J z Q X d r R C I v P j x F b n R y e S B U e X B l P S J G a W x s Q 2 9 s d W 1 u T m F t Z X M i I F Z h b H V l P S J z W y Z x d W 9 0 O 1 N 0 b 3 J l I E l E J n F 1 b 3 Q 7 L C Z x d W 9 0 O 0 R h d G U m c X V v d D s s J n F 1 b 3 Q 7 T W 9 u d G h s e S B U Y X J n Z X Q 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R i Z T E z M T Y y L T R l Z G M t N G J k N C 0 5 M m U 4 L T J m N 2 F i N T d i M W Q 5 N i I v P j x F b n R y e S B U e X B l P S J S Z W N v d m V y e V R h c m d l d E N v b H V t b i I g V m F s d W U 9 I m w x I i 8 + P E V u d H J 5 I F R 5 c G U 9 I l J l Y 2 9 2 Z X J 5 V G F y Z 2 V 0 U m 9 3 I i B W Y W x 1 Z T 0 i b D E i L z 4 8 R W 5 0 c n k g V H l w Z T 0 i U m V j b 3 Z l c n l U Y X J n Z X R T a G V l d C I g V m F s d W U 9 I n N t b 2 5 0 a G x 5 X 3 N 0 b 3 J l X 3 R h c m d l d H M i L z 4 8 R W 5 0 c n k g V H l w Z T 0 i U m V s Y X R p b 2 5 z a G l w S W 5 m b 0 N v b n R h a W 5 l c i I g V m F s d W U 9 I n N 7 J n F 1 b 3 Q 7 Y 2 9 s d W 1 u Q 2 9 1 b n Q m c X V v d D s 6 M y w m c X V v d D t r Z X l D b 2 x 1 b W 5 O Y W 1 l c y Z x d W 9 0 O z p b X S w m c X V v d D t x d W V y e V J l b G F 0 a W 9 u c 2 h p c H M m c X V v d D s 6 W 1 0 s J n F 1 b 3 Q 7 Y 2 9 s d W 1 u S W R l b n R p d G l l c y Z x d W 9 0 O z p b J n F 1 b 3 Q 7 U 2 V j d G l v b j E v b W 9 u d G h s e V 9 z d G 9 y Z V 9 0 Y X J n Z X R z L 0 N o Y W 5 n Z W Q g V H l w Z S 5 7 U 3 R v c m U g S U Q s M H 0 m c X V v d D s s J n F 1 b 3 Q 7 U 2 V j d G l v b j E v b W 9 u d G h s e V 9 z d G 9 y Z V 9 0 Y X J n Z X R z L 0 N o Y W 5 n Z W Q g V H l w Z S 5 7 T W 9 u d G g s M X 0 m c X V v d D s s J n F 1 b 3 Q 7 U 2 V j d G l v b j E v b W 9 u d G h s e V 9 z d G 9 y Z V 9 0 Y X J n Z X R z L 0 N o Y W 5 n Z W Q g V H l w Z S 5 7 T W 9 u d G h s e S B U Y X J n Z X Q s M n 0 m c X V v d D t d L C Z x d W 9 0 O 0 N v b H V t b k N v d W 5 0 J n F 1 b 3 Q 7 O j M s J n F 1 b 3 Q 7 S 2 V 5 Q 2 9 s d W 1 u T m F t Z X M m c X V v d D s 6 W 1 0 s J n F 1 b 3 Q 7 Q 2 9 s d W 1 u S W R l b n R p d G l l c y Z x d W 9 0 O z p b J n F 1 b 3 Q 7 U 2 V j d G l v b j E v b W 9 u d G h s e V 9 z d G 9 y Z V 9 0 Y X J n Z X R z L 0 N o Y W 5 n Z W Q g V H l w Z S 5 7 U 3 R v c m U g S U Q s M H 0 m c X V v d D s s J n F 1 b 3 Q 7 U 2 V j d G l v b j E v b W 9 u d G h s e V 9 z d G 9 y Z V 9 0 Y X J n Z X R z L 0 N o Y W 5 n Z W Q g V H l w Z S 5 7 T W 9 u d G g s M X 0 m c X V v d D s s J n F 1 b 3 Q 7 U 2 V j d G l v b j E v b W 9 u d G h s e V 9 z d G 9 y Z V 9 0 Y X J n Z X R z L 0 N o Y W 5 n Z W Q g V H l w Z S 5 7 T W 9 u d G h s e S B U Y X J n Z X Q s M n 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B b m F s e X N p c z A x I V N 0 b 3 J l X 1 J l d m V u d W V U Y X J n Z X Q g I i 8 + P C 9 T d G F i b G V F b n R y a W V z P j w v S X R l b T 4 8 S X R l b T 4 8 S X R l b U x v Y 2 F 0 a W 9 u P j x J d G V t V H l w Z T 5 G b 3 J t d W x h P C 9 J d G V t V H l w Z T 4 8 S X R l b V B h d G g + U 2 V j d G l v b j E v R G l t X 1 B y b 2 R 1 Y 3 R z P C 9 J d G V t U G F 0 a D 4 8 L 0 l 0 Z W 1 M b 2 N h d G l v b j 4 8 U 3 R h Y m x l R W 5 0 c m l l c z 4 8 R W 5 0 c n k g V H l w Z T 0 i Q W R k Z W R U b 0 R h d G F N b 2 R l b C I g V m F s d W U 9 I m w x I i 8 + P E V u d H J 5 I F R 5 c G U 9 I k J 1 Z m Z l c k 5 l e H R S Z W Z y Z X N o I i B W Y W x 1 Z T 0 i b D E i L z 4 8 R W 5 0 c n k g V H l w Z T 0 i R m l s b E N v d W 5 0 I i B W Y W x 1 Z T 0 i b D E w M C I v P j x F b n R y e S B U e X B l P S J G a W x s R W 5 h Y m x l Z C I g V m F s d W U 9 I m w w I i 8 + P E V u d H J 5 I F R 5 c G U 9 I k Z p b G x F c n J v c k N v Z G U i I F Z h b H V l P S J z V W 5 r b m 9 3 b i I v P j x F b n R y e S B U e X B l P S J G a W x s R X J y b 3 J D b 3 V u d C I g V m F s d W U 9 I m w w I i 8 + P E V u d H J 5 I F R 5 c G U 9 I k Z p b G x M Y X N 0 V X B k Y X R l Z C I g V m F s d W U 9 I m Q y M D I 0 L T A 2 L T E y V D I w O j E 2 O j U 5 L j c y M j Q 2 O T Z a I i 8 + P E V u d H J 5 I F R 5 c G U 9 I k Z p b G x D b 2 x 1 b W 5 U e X B l c y I g V m F s d W U 9 I n N B d 1 l H Q l F V P S I v P j x F b n R y e S B U e X B l P S J G a W x s Q 2 9 s d W 1 u T m F t Z X M i I F Z h b H V l P S J z W y Z x d W 9 0 O 1 B y b 2 R 1 Y 3 Q g S U Q m c X V v d D s s J n F 1 b 3 Q 7 U H J v Z H V j d C B O Y W 1 l J n F 1 b 3 Q 7 L C Z x d W 9 0 O 0 N h d G V n b 3 J 5 J n F 1 b 3 Q 7 L C Z x d W 9 0 O 1 N h b G V z I F B y a W N l J n F 1 b 3 Q 7 L C Z x d W 9 0 O 0 N v c 3 Q g U H J p Y 2 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N m Y m Y 0 N D I y L T g 0 M z U t N G I w M C 1 h Y j V k L T R k N j Q 5 N j c 5 Y z A 4 Y y I v P j x F b n R y e S B U e X B l P S J S Z W x h d G l v b n N o a X B J b m Z v Q 2 9 u d G F p b m V y I i B W Y W x 1 Z T 0 i c 3 s m c X V v d D t j b 2 x 1 b W 5 D b 3 V u d C Z x d W 9 0 O z o 1 L C Z x d W 9 0 O 2 t l e U N v b H V t b k 5 h b W V z J n F 1 b 3 Q 7 O l t d L C Z x d W 9 0 O 3 F 1 Z X J 5 U m V s Y X R p b 2 5 z a G l w c y Z x d W 9 0 O z p b X S w m c X V v d D t j b 2 x 1 b W 5 J Z G V u d G l 0 a W V z J n F 1 b 3 Q 7 O l s m c X V v d D t T Z W N 0 a W 9 u M S 9 w c m 9 k d W N 0 c 1 9 0 Y W J s Z S 9 D a G F u Z 2 V k I F R 5 c G U u e 1 B y b 2 R 1 Y 3 Q g S U Q s M H 0 m c X V v d D s s J n F 1 b 3 Q 7 U 2 V j d G l v b j E v c H J v Z H V j d H N f d G F i b G U v Q 2 h h b m d l Z C B U e X B l L n t Q c m 9 k d W N 0 I E 5 h b W U s M X 0 m c X V v d D s s J n F 1 b 3 Q 7 U 2 V j d G l v b j E v c H J v Z H V j d H N f d G F i b G U v Q 2 h h b m d l Z C B U e X B l L n t D Y X R l Z 2 9 y e S w y f S Z x d W 9 0 O y w m c X V v d D t T Z W N 0 a W 9 u M S 9 w c m 9 k d W N 0 c 1 9 0 Y W J s Z S 9 D a G F u Z 2 V k I F R 5 c G U u e 1 N h b G V z I F B y a W N l L D N 9 J n F 1 b 3 Q 7 L C Z x d W 9 0 O 1 N l Y 3 R p b 2 4 x L 3 B y b 2 R 1 Y 3 R z X 3 R h Y m x l L 0 N o Y W 5 n Z W Q g V H l w Z S 5 7 Q 2 9 z d C B Q c m l j Z S w 0 f S Z x d W 9 0 O 1 0 s J n F 1 b 3 Q 7 Q 2 9 s d W 1 u Q 2 9 1 b n Q m c X V v d D s 6 N S w m c X V v d D t L Z X l D b 2 x 1 b W 5 O Y W 1 l c y Z x d W 9 0 O z p b X S w m c X V v d D t D b 2 x 1 b W 5 J Z G V u d G l 0 a W V z J n F 1 b 3 Q 7 O l s m c X V v d D t T Z W N 0 a W 9 u M S 9 w c m 9 k d W N 0 c 1 9 0 Y W J s Z S 9 D a G F u Z 2 V k I F R 5 c G U u e 1 B y b 2 R 1 Y 3 Q g S U Q s M H 0 m c X V v d D s s J n F 1 b 3 Q 7 U 2 V j d G l v b j E v c H J v Z H V j d H N f d G F i b G U v Q 2 h h b m d l Z C B U e X B l L n t Q c m 9 k d W N 0 I E 5 h b W U s M X 0 m c X V v d D s s J n F 1 b 3 Q 7 U 2 V j d G l v b j E v c H J v Z H V j d H N f d G F i b G U v Q 2 h h b m d l Z C B U e X B l L n t D Y X R l Z 2 9 y e S w y f S Z x d W 9 0 O y w m c X V v d D t T Z W N 0 a W 9 u M S 9 w c m 9 k d W N 0 c 1 9 0 Y W J s Z S 9 D a G F u Z 2 V k I F R 5 c G U u e 1 N h b G V z I F B y a W N l L D N 9 J n F 1 b 3 Q 7 L C Z x d W 9 0 O 1 N l Y 3 R p b 2 4 x L 3 B y b 2 R 1 Y 3 R z X 3 R h Y m x l L 0 N o Y W 5 n Z W Q g V H l w Z S 5 7 Q 2 9 z d C B Q c m l j Z S w 0 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E i L z 4 8 R W 5 0 c n k g V H l w Z T 0 i U G l 2 b 3 R P Y m p l Y 3 R O Y W 1 l I i B W Y W x 1 Z T 0 i c 0 F u Y W x 5 c 2 l z M D E h U 3 R v c m V f U m V 2 Z W 5 1 Z V R h c m d l d C A i L z 4 8 L 1 N 0 Y W J s Z U V u d H J p Z X M + P C 9 J d G V t P j x J d G V t P j x J d G V t T G 9 j Y X R p b 2 4 + P E l 0 Z W 1 U e X B l P k Z v c m 1 1 b G E 8 L 0 l 0 Z W 1 U e X B l P j x J d G V t U G F 0 a D 5 T Z W N 0 a W 9 u M S 9 E a W 1 f U 2 F s Z X N Q Z X J z b 2 5 z P C 9 J d G V t U G F 0 a D 4 8 L 0 l 0 Z W 1 M b 2 N h d G l v b j 4 8 U 3 R h Y m x l R W 5 0 c m l l c z 4 8 R W 5 0 c n k g V H l w Z T 0 i Q W R k Z W R U b 0 R h d G F N b 2 R l b C I g V m F s d W U 9 I m w x 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w N i 0 x M l Q y M D o z N j o w N S 4 y M z k 1 M D k x W i I v P j x F b n R y e S B U e X B l P S J G a W x s Q 2 9 s d W 1 u V H l w Z X M i I F Z h b H V l P S J z Q X d Z R 0 F 3 P T 0 i L z 4 8 R W 5 0 c n k g V H l w Z T 0 i R m l s b E N v b H V t b k 5 h b W V z I i B W Y W x 1 Z T 0 i c 1 s m c X V v d D t T Y W x l c y B Q Z X J z b 2 4 g S U Q m c X V v d D s s J n F 1 b 3 Q 7 R n V s b C B O Y W 1 l J n F 1 b 3 Q 7 L C Z x d W 9 0 O 1 N 0 b 3 J l I E 5 h b W U m c X V v d D s s J n F 1 b 3 Q 7 U 2 F s Z X M g U G V y c 2 9 u I E F n 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G Q z N G M 0 Y T c t N z h k Y y 0 0 N T k 2 L W J l M T E t Z T c w N m N j N D J i O D V m I i 8 + P E V u d H J 5 I F R 5 c G U 9 I l J l b G F 0 a W 9 u c 2 h p c E l u Z m 9 D b 2 5 0 Y W l u Z X I i I F Z h b H V l P S J z e y Z x d W 9 0 O 2 N v b H V t b k N v d W 5 0 J n F 1 b 3 Q 7 O j Q s J n F 1 b 3 Q 7 a 2 V 5 Q 2 9 s d W 1 u T m F t Z X M m c X V v d D s 6 W 1 0 s J n F 1 b 3 Q 7 c X V l c n l S Z W x h d G l v b n N o a X B z J n F 1 b 3 Q 7 O l t d L C Z x d W 9 0 O 2 N v b H V t b k l k Z W 5 0 a X R p Z X M m c X V v d D s 6 W y Z x d W 9 0 O 1 N l Y 3 R p b 2 4 x L 0 R p b V 9 T Y W x l c 1 B l c n N v b n M v Q 2 h h b m d l Z C B U e X B l L n t T Y W x l c y B Q Z X J z b 2 4 g S U Q s M H 0 m c X V v d D s s J n F 1 b 3 Q 7 U 2 V j d G l v b j E v R G l t X 1 N h b G V z U G V y c 2 9 u c y 9 N Z X J n Z W Q g Q 2 9 s d W 1 u c y 5 7 R n V s b C B O Q U 0 s M X 0 m c X V v d D s s J n F 1 b 3 Q 7 U 2 V j d G l v b j E v R G l t X 1 N h b G V z U G V y c 2 9 u c y 9 D a G F u Z 2 V k I F R 5 c G U u e 1 N 0 b 3 J l I E 5 h b W U s M 3 0 m c X V v d D s s J n F 1 b 3 Q 7 U 2 V j d G l v b j E v R G l t X 1 N h b G V z U G V y c 2 9 u c y 9 D a G F u Z 2 V k I F R 5 c G U x L n t T Y W x l c y B Q Z X J z b 2 4 g Q W d l L D N 9 J n F 1 b 3 Q 7 X S w m c X V v d D t D b 2 x 1 b W 5 D b 3 V u d C Z x d W 9 0 O z o 0 L C Z x d W 9 0 O 0 t l e U N v b H V t b k 5 h b W V z J n F 1 b 3 Q 7 O l t d L C Z x d W 9 0 O 0 N v b H V t b k l k Z W 5 0 a X R p Z X M m c X V v d D s 6 W y Z x d W 9 0 O 1 N l Y 3 R p b 2 4 x L 0 R p b V 9 T Y W x l c 1 B l c n N v b n M v Q 2 h h b m d l Z C B U e X B l L n t T Y W x l c y B Q Z X J z b 2 4 g S U Q s M H 0 m c X V v d D s s J n F 1 b 3 Q 7 U 2 V j d G l v b j E v R G l t X 1 N h b G V z U G V y c 2 9 u c y 9 N Z X J n Z W Q g Q 2 9 s d W 1 u c y 5 7 R n V s b C B O Q U 0 s M X 0 m c X V v d D s s J n F 1 b 3 Q 7 U 2 V j d G l v b j E v R G l t X 1 N h b G V z U G V y c 2 9 u c y 9 D a G F u Z 2 V k I F R 5 c G U u e 1 N 0 b 3 J l I E 5 h b W U s M 3 0 m c X V v d D s s J n F 1 b 3 Q 7 U 2 V j d G l v b j E v R G l t X 1 N h b G V z U G V y c 2 9 u c y 9 D a G F u Z 2 V k I F R 5 c G U x L n t T Y W x l c y B Q Z X J z b 2 4 g Q W d l L D N 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5 h b H l z a X M w M S F Q a X Z v d F R h Y m x l M S I v P j w v U 3 R h Y m x l R W 5 0 c m l l c z 4 8 L 0 l 0 Z W 0 + P E l 0 Z W 0 + P E l 0 Z W 1 M b 2 N h d G l v b j 4 8 S X R l b V R 5 c G U + R m 9 y b X V s Y T w v S X R l b V R 5 c G U + P E l 0 Z W 1 Q Y X R o P l N l Y 3 R p b 2 4 x L 0 R h d G U 8 L 0 l 0 Z W 1 Q Y X R o P j w v S X R l b U x v Y 2 F 0 a W 9 u P j x T d G F i b G V F b n R y a W V z P j x F b n R y e S B U e X B l P S J B Z G R l Z F R v R G F 0 Y U 1 v Z G V s I i B W Y W x 1 Z T 0 i b D E i L z 4 8 R W 5 0 c n k g V H l w Z T 0 i Q n V m Z m V y T m V 4 d F J l Z n J l c 2 g i I F Z h b H V l P S J s M S I v P j x F b n R y e S B U e X B l P S J G a W x s Q 2 9 1 b n Q i I F Z h b H V l P S J s M z Y 0 I i 8 + P E V u d H J 5 I F R 5 c G U 9 I k Z p b G x F b m F i b G V k I i B W Y W x 1 Z T 0 i b D A i L z 4 8 R W 5 0 c n k g V H l w Z T 0 i R m l s b E V y c m 9 y Q 2 9 k Z S I g V m F s d W U 9 I n N V b m t u b 3 d u I i 8 + P E V u d H J 5 I F R 5 c G U 9 I k Z p b G x F c n J v c k N v d W 5 0 I i B W Y W x 1 Z T 0 i b D A i L z 4 8 R W 5 0 c n k g V H l w Z T 0 i R m l s b E x h c 3 R V c G R h d G V k I i B W Y W x 1 Z T 0 i Z D I w M j Q t M D Y t M T R U M T Q 6 M j A 6 N T Y u O D A y N T M 1 M V o i L z 4 8 R W 5 0 c n k g V H l w Z T 0 i R m l s b E N v b H V t b l R 5 c G V z I i B W Y W x 1 Z T 0 i c 0 N R T U d B d 1 l E Q U F Z P S I v P j x F b n R y e S B U e X B l P S J G a W x s Q 2 9 s d W 1 u T m F t Z X M i I F Z h b H V l P S J z W y Z x d W 9 0 O 0 9 y Z G V y I E R h d G U m c X V v d D s s J n F 1 b 3 Q 7 W W V h c i Z x d W 9 0 O y w m c X V v d D t N b 2 5 0 a C Z x d W 9 0 O y w m c X V v d D t N b 2 5 0 a E 5 1 b S Z x d W 9 0 O y w m c X V v d D t X Z W V r Z G F 5 J n F 1 b 3 Q 7 L C Z x d W 9 0 O 1 d l Z W t O d W 0 m c X V v d D s s J n F 1 b 3 Q 7 V 2 V l a 1 R 5 c G U m c X V v d D s s J n F 1 b 3 Q 7 U X V h c n R l c i 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m Q 3 N j Z h M T g t M z Q y Y i 0 0 Y 2 Y y L W F l M G U t Z T I x M T M 0 N D V i N D Y w I i 8 + P E V u d H J 5 I F R 5 c G U 9 I l J l b G F 0 a W 9 u c 2 h p c E l u Z m 9 D b 2 5 0 Y W l u Z X I i I F Z h b H V l P S J z e y Z x d W 9 0 O 2 N v b H V t b k N v d W 5 0 J n F 1 b 3 Q 7 O j g s J n F 1 b 3 Q 7 a 2 V 5 Q 2 9 s d W 1 u T m F t Z X M m c X V v d D s 6 W y Z x d W 9 0 O 0 9 y Z G V y I E R h d G U m c X V v d D t d L C Z x d W 9 0 O 3 F 1 Z X J 5 U m V s Y X R p b 2 5 z a G l w c y Z x d W 9 0 O z p b X S w m c X V v d D t j b 2 x 1 b W 5 J Z G V u d G l 0 a W V z J n F 1 b 3 Q 7 O l s m c X V v d D t T Z W N 0 a W 9 u M S 9 E Y X R l L 0 N o Y W 5 n Z W Q g V H l w Z T E u e 0 9 y Z G V y I E R h d G U s M H 0 m c X V v d D s s J n F 1 b 3 Q 7 U 2 V j d G l v b j E v R G F 0 Z S 9 J b n N l c n R l Z C B Z Z W F y L n t Z Z W F y L D J 9 J n F 1 b 3 Q 7 L C Z x d W 9 0 O 1 N l Y 3 R p b 2 4 x L 0 R h d G U v S W 5 z Z X J 0 Z W Q g R m l y c 3 Q g Q 2 h h c m F j d G V y c y 5 7 R m l y c 3 Q g Q 2 h h c m F j d G V y c y w z f S Z x d W 9 0 O y w m c X V v d D t T Z W N 0 a W 9 u M S 9 E Y X R l L 0 l u c 2 V y d G V k I E 1 v b n R o M S 5 7 T W 9 u d G g s N H 0 m c X V v d D s s J n F 1 b 3 Q 7 U 2 V j d G l v b j E v R G F 0 Z S 9 J b n N l c n R l Z C B G a X J z d C B D a G F y Y W N 0 Z X J z M S 5 7 R m l y c 3 Q g Q 2 h h c m F j d G V y c y w 1 f S Z x d W 9 0 O y w m c X V v d D t T Z W N 0 a W 9 u M S 9 E Y X R l L 0 l u c 2 V y d G V k I E R h e S B v Z i B X Z W V r L n t E Y X k g b 2 Y g V 2 V l a y w 2 f S Z x d W 9 0 O y w m c X V v d D t T Z W N 0 a W 9 u M S 9 E Y X R l L 0 F k Z G V k I E N v b m R p d G l v b m F s I E N v b H V t b i 5 7 V 2 V l a 1 R 5 c G U s N n 0 m c X V v d D s s J n F 1 b 3 Q 7 U 2 V j d G l v b j E v R G F 0 Z S 9 B Z G R l Z C B Q c m V m a X g u e 1 F 1 Y X J 0 Z X I s O H 0 m c X V v d D t d L C Z x d W 9 0 O 0 N v b H V t b k N v d W 5 0 J n F 1 b 3 Q 7 O j g s J n F 1 b 3 Q 7 S 2 V 5 Q 2 9 s d W 1 u T m F t Z X M m c X V v d D s 6 W y Z x d W 9 0 O 0 9 y Z G V y I E R h d G U m c X V v d D t d L C Z x d W 9 0 O 0 N v b H V t b k l k Z W 5 0 a X R p Z X M m c X V v d D s 6 W y Z x d W 9 0 O 1 N l Y 3 R p b 2 4 x L 0 R h d G U v Q 2 h h b m d l Z C B U e X B l M S 5 7 T 3 J k Z X I g R G F 0 Z S w w f S Z x d W 9 0 O y w m c X V v d D t T Z W N 0 a W 9 u M S 9 E Y X R l L 0 l u c 2 V y d G V k I F l l Y X I u e 1 l l Y X I s M n 0 m c X V v d D s s J n F 1 b 3 Q 7 U 2 V j d G l v b j E v R G F 0 Z S 9 J b n N l c n R l Z C B G a X J z d C B D a G F y Y W N 0 Z X J z L n t G a X J z d C B D a G F y Y W N 0 Z X J z L D N 9 J n F 1 b 3 Q 7 L C Z x d W 9 0 O 1 N l Y 3 R p b 2 4 x L 0 R h d G U v S W 5 z Z X J 0 Z W Q g T W 9 u d G g x L n t N b 2 5 0 a C w 0 f S Z x d W 9 0 O y w m c X V v d D t T Z W N 0 a W 9 u M S 9 E Y X R l L 0 l u c 2 V y d G V k I E Z p c n N 0 I E N o Y X J h Y 3 R l c n M x L n t G a X J z d C B D a G F y Y W N 0 Z X J z L D V 9 J n F 1 b 3 Q 7 L C Z x d W 9 0 O 1 N l Y 3 R p b 2 4 x L 0 R h d G U v S W 5 z Z X J 0 Z W Q g R G F 5 I G 9 m I F d l Z W s u e 0 R h e S B v Z i B X Z W V r L D Z 9 J n F 1 b 3 Q 7 L C Z x d W 9 0 O 1 N l Y 3 R p b 2 4 x L 0 R h d G U v Q W R k Z W Q g Q 2 9 u Z G l 0 a W 9 u Y W w g Q 2 9 s d W 1 u L n t X Z W V r V H l w Z S w 2 f S Z x d W 9 0 O y w m c X V v d D t T Z W N 0 a W 9 u M S 9 E Y X R l L 0 F k Z G V k I F B y Z W Z p e C 5 7 U X V h c n R l c i w 4 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u Y W x 5 c 2 l z M D E h U G l 2 b 3 R U Y W J s Z T E i L z 4 8 R W 5 0 c n k g V H l w Z T 0 i T G 9 h Z G V k V G 9 B b m F s e X N p c 1 N l c n Z p Y 2 V z I i B W Y W x 1 Z T 0 i b D A i L z 4 8 L 1 N 0 Y W J s Z U V u d H J p Z X M + P C 9 J d G V t P j x J d G V t P j x J d G V t T G 9 j Y X R p b 2 4 + P E l 0 Z W 1 U e X B l P k Z v c m 1 1 b G E 8 L 0 l 0 Z W 1 U e X B l P j x J d G V t U G F 0 a D 5 T Z W N 0 a W 9 u M S 9 D Y W x j d W x h d G l v b n M 8 L 0 l 0 Z W 1 Q Y X R o P j w v S X R l b U x v Y 2 F 0 a W 9 u P j x T d G F i b G V F b n R y a W V z P j x F b n R y e S B U e X B l P S J B Z G R l Z F R v R G F 0 Y U 1 v Z G V s I i B W Y W x 1 Z T 0 i b D E i L z 4 8 R W 5 0 c n k g V H l w Z T 0 i Q n V m Z m V y T m V 4 d F J l Z n J l c 2 g i I F Z h b H V l P S J s M S I v P j x F b n R y e S B U e X B l P S J G a W x s Q 2 9 1 b n Q i I F Z h b H V l P S J s M S I v P j x F b n R y e S B U e X B l P S J G a W x s R W 5 h Y m x l Z C I g V m F s d W U 9 I m w w I i 8 + P E V u d H J 5 I F R 5 c G U 9 I k Z p b G x F c n J v c k N v Z G U i I F Z h b H V l P S J z V W 5 r b m 9 3 b i I v P j x F b n R y e S B U e X B l P S J G a W x s R X J y b 3 J D b 3 V u d C I g V m F s d W U 9 I m w w I i 8 + P E V u d H J 5 I F R 5 c G U 9 I k Z p b G x M Y X N 0 V X B k Y X R l Z C I g V m F s d W U 9 I m Q y M D I 0 L T A 2 L T E y V D I x O j U z O j U 0 L j c 5 N D Y 3 O T N a I i 8 + P E V u d H J 5 I F R 5 c G U 9 I k Z p b G x D b 2 x 1 b W 5 U e X B l c y I g V m F s d W U 9 I n N B d z 0 9 I i 8 + P E V u d H J 5 I F R 5 c G U 9 I k Z p b G x D b 2 x 1 b W 5 O Y W 1 l c y I g V m F s d W U 9 I n N b J n F 1 b 3 Q 7 T W V h d X J l c y 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G Q y Y z U 2 M D k t Z W V m O S 0 0 O W R h L W I z O D M t O D Q 2 N D A 4 Y T B m M G N h I i 8 + P E V u d H J 5 I F R 5 c G U 9 I l J l b G F 0 a W 9 u c 2 h p c E l u Z m 9 D b 2 5 0 Y W l u Z X I i I F Z h b H V l P S J z e y Z x d W 9 0 O 2 N v b H V t b k N v d W 5 0 J n F 1 b 3 Q 7 O j E s J n F 1 b 3 Q 7 a 2 V 5 Q 2 9 s d W 1 u T m F t Z X M m c X V v d D s 6 W 1 0 s J n F 1 b 3 Q 7 c X V l c n l S Z W x h d G l v b n N o a X B z J n F 1 b 3 Q 7 O l t d L C Z x d W 9 0 O 2 N v b H V t b k l k Z W 5 0 a X R p Z X M m c X V v d D s 6 W y Z x d W 9 0 O 1 N l Y 3 R p b 2 4 x L 0 N h b G N 1 b G F 0 a W 9 u c y 9 D a G F u Z 2 V k I F R 5 c G U u e 0 1 l Y X V y Z X M s M H 0 m c X V v d D t d L C Z x d W 9 0 O 0 N v b H V t b k N v d W 5 0 J n F 1 b 3 Q 7 O j E s J n F 1 b 3 Q 7 S 2 V 5 Q 2 9 s d W 1 u T m F t Z X M m c X V v d D s 6 W 1 0 s J n F 1 b 3 Q 7 Q 2 9 s d W 1 u S W R l b n R p d G l l c y Z x d W 9 0 O z p b J n F 1 b 3 Q 7 U 2 V j d G l v b j E v Q 2 F s Y 3 V s Y X R p b 2 5 z L 0 N o Y W 5 n Z W Q g V H l w Z S 5 7 T W V h d X J l c y 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u Y W x 5 c 2 l z M D E h U 3 R v c m V f U m V 2 Z W 5 1 Z V R h c m d l d C A i L z 4 8 L 1 N 0 Y W J s Z U V u d H J p Z X M + P C 9 J d G V t P j x J d G V t P j x J d G V t T G 9 j Y X R p b 2 4 + P E l 0 Z W 1 U e X B l P k Z v c m 1 1 b G E 8 L 0 l 0 Z W 1 U e X B l P j x J d G V t U G F 0 a D 5 T Z W N 0 a W 9 u M S 9 E a W 1 f Q 3 V z d G 9 t Z X I v U 2 9 1 c m N l P C 9 J d G V t U G F 0 a D 4 8 L 0 l 0 Z W 1 M b 2 N h d G l v b j 4 8 U 3 R h Y m x l R W 5 0 c m l l c y 8 + P C 9 J d G V t P j x J d G V t P j x J d G V t T G 9 j Y X R p b 2 4 + P E l 0 Z W 1 U e X B l P k Z v c m 1 1 b G E 8 L 0 l 0 Z W 1 U e X B l P j x J d G V t U G F 0 a D 5 T Z W N 0 a W 9 u M S 9 E a W 1 f Q 3 V z d G 9 t Z X I v U H J v b W 9 0 Z W Q l M j B I Z W F k Z X J z P C 9 J d G V t U G F 0 a D 4 8 L 0 l 0 Z W 1 M b 2 N h d G l v b j 4 8 U 3 R h Y m x l R W 5 0 c m l l c y 8 + P C 9 J d G V t P j x J d G V t P j x J d G V t T G 9 j Y X R p b 2 4 + P E l 0 Z W 1 U e X B l P k Z v c m 1 1 b G E 8 L 0 l 0 Z W 1 U e X B l P j x J d G V t U G F 0 a D 5 T Z W N 0 a W 9 u M S 9 E a W 1 f Q 3 V z d G 9 t Z X I v Q 2 h h b m d l Z C U y M F R 5 c G U 8 L 0 l 0 Z W 1 Q Y X R o P j w v S X R l b U x v Y 2 F 0 a W 9 u P j x T d G F i b G V F b n R y a W V z L z 4 8 L 0 l 0 Z W 0 + P E l 0 Z W 0 + P E l 0 Z W 1 M b 2 N h d G l v b j 4 8 S X R l b V R 5 c G U + R m 9 y b X V s Y T w v S X R l b V R 5 c G U + P E l 0 Z W 1 Q Y X R o P l N l Y 3 R p b 2 4 x L 0 R p b V 9 D d X N 0 b 2 1 l c i 9 N Z X J n Z W Q l M j B D b 2 x 1 b W 5 z P C 9 J d G V t U G F 0 a D 4 8 L 0 l 0 Z W 1 M b 2 N h d G l v b j 4 8 U 3 R h Y m x l R W 5 0 c m l l c y 8 + P C 9 J d G V t P j x J d G V t P j x J d G V t T G 9 j Y X R p b 2 4 + P E l 0 Z W 1 U e X B l P k Z v c m 1 1 b G E 8 L 0 l 0 Z W 1 U e X B l P j x J d G V t U G F 0 a D 5 T Z W N 0 a W 9 u M S 9 E a W 1 f Q 3 V z d G 9 t Z X I v S W 5 z Z X J 0 Z W Q l M j B Q Y X J z Z W Q l M j B E Y X R l P C 9 J d G V t U G F 0 a D 4 8 L 0 l 0 Z W 1 M b 2 N h d G l v b j 4 8 U 3 R h Y m x l R W 5 0 c m l l c y 8 + P C 9 J d G V t P j x J d G V t P j x J d G V t T G 9 j Y X R p b 2 4 + P E l 0 Z W 1 U e X B l P k Z v c m 1 1 b G E 8 L 0 l 0 Z W 1 U e X B l P j x J d G V t U G F 0 a D 5 T Z W N 0 a W 9 u M S 9 E a W 1 f Q 3 V z d G 9 t Z X I v S W 5 z Z X J 0 Z W Q l M j B B Z 2 U 8 L 0 l 0 Z W 1 Q Y X R o P j w v S X R l b U x v Y 2 F 0 a W 9 u P j x T d G F i b G V F b n R y a W V z L z 4 8 L 0 l 0 Z W 0 + P E l 0 Z W 0 + P E l 0 Z W 1 M b 2 N h d G l v b j 4 8 S X R l b V R 5 c G U + R m 9 y b X V s Y T w v S X R l b V R 5 c G U + P E l 0 Z W 1 Q Y X R o P l N l Y 3 R p b 2 4 x L 0 R p b V 9 D d X N 0 b 2 1 l c i 9 S Z W 1 v d m V k J T I w R X J y b 3 J z P C 9 J d G V t U G F 0 a D 4 8 L 0 l 0 Z W 1 M b 2 N h d G l v b j 4 8 U 3 R h Y m x l R W 5 0 c m l l c y 8 + P C 9 J d G V t P j x J d G V t P j x J d G V t T G 9 j Y X R p b 2 4 + P E l 0 Z W 1 U e X B l P k Z v c m 1 1 b G E 8 L 0 l 0 Z W 1 U e X B l P j x J d G V t U G F 0 a D 5 T Z W N 0 a W 9 u M S 9 E a W 1 f Q 3 V z d G 9 t Z X I v U m V t b 3 Z l Z C U y M E N v b H V t b n M 8 L 0 l 0 Z W 1 Q Y X R o P j w v S X R l b U x v Y 2 F 0 a W 9 u P j x T d G F i b G V F b n R y a W V z L z 4 8 L 0 l 0 Z W 0 + P E l 0 Z W 0 + P E l 0 Z W 1 M b 2 N h d G l v b j 4 8 S X R l b V R 5 c G U + R m 9 y b X V s Y T w v S X R l b V R 5 c G U + P E l 0 Z W 1 Q Y X R o P l N l Y 3 R p b 2 4 x L 0 R p b V 9 D d X N 0 b 2 1 l c i 9 B Z G R l Z C U y M E N 1 c 3 R v b T w v S X R l b V B h d G g + P C 9 J d G V t T G 9 j Y X R p b 2 4 + P F N 0 Y W J s Z U V u d H J p Z X M v P j w v S X R l b T 4 8 S X R l b T 4 8 S X R l b U x v Y 2 F 0 a W 9 u P j x J d G V t V H l w Z T 5 G b 3 J t d W x h P C 9 J d G V t V H l w Z T 4 8 S X R l b V B h d G g + U 2 V j d G l v b j E v R G l t X 0 N 1 c 3 R v b W V y L 0 N o Y W 5 n Z W Q l M j B U e X B l M T w v S X R l b V B h d G g + P C 9 J d G V t T G 9 j Y X R p b 2 4 + P F N 0 Y W J s Z U V u d H J p Z X M v P j w v S X R l b T 4 8 S X R l b T 4 8 S X R l b U x v Y 2 F 0 a W 9 u P j x J d G V t V H l w Z T 5 G b 3 J t d W x h P C 9 J d G V t V H l w Z T 4 8 S X R l b V B h d G g + U 2 V j d G l v b j E v R G l t X 0 N 1 c 3 R v b W V y L 1 J l b W 9 2 Z W Q l M j B D b 2 x 1 b W 5 z M T w v S X R l b V B h d G g + P C 9 J d G V t T G 9 j Y X R p b 2 4 + P F N 0 Y W J s Z U V u d H J p Z X M v P j w v S X R l b T 4 8 S X R l b T 4 8 S X R l b U x v Y 2 F 0 a W 9 u P j x J d G V t V H l w Z T 5 G b 3 J t d W x h P C 9 J d G V t V H l w Z T 4 8 S X R l b V B h d G g + U 2 V j d G l v b j E v Z m F j d F 9 0 Y W J s Z S 9 T b 3 V y Y 2 U 8 L 0 l 0 Z W 1 Q Y X R o P j w v S X R l b U x v Y 2 F 0 a W 9 u P j x T d G F i b G V F b n R y a W V z L z 4 8 L 0 l 0 Z W 0 + P E l 0 Z W 0 + P E l 0 Z W 1 M b 2 N h d G l v b j 4 8 S X R l b V R 5 c G U + R m 9 y b X V s Y T w v S X R l b V R 5 c G U + P E l 0 Z W 1 Q Y X R o P l N l Y 3 R p b 2 4 x L 2 Z h Y 3 R f d G F i b G U v U H J v b W 9 0 Z W Q l M j B I Z W F k Z X J z P C 9 J d G V t U G F 0 a D 4 8 L 0 l 0 Z W 1 M b 2 N h d G l v b j 4 8 U 3 R h Y m x l R W 5 0 c m l l c y 8 + P C 9 J d G V t P j x J d G V t P j x J d G V t T G 9 j Y X R p b 2 4 + P E l 0 Z W 1 U e X B l P k Z v c m 1 1 b G E 8 L 0 l 0 Z W 1 U e X B l P j x J d G V t U G F 0 a D 5 T Z W N 0 a W 9 u M S 9 m Y W N 0 X 3 R h Y m x l L 0 N o Y W 5 n Z W Q l M j B U e X B l P C 9 J d G V t U G F 0 a D 4 8 L 0 l 0 Z W 1 M b 2 N h d G l v b j 4 8 U 3 R h Y m x l R W 5 0 c m l l c y 8 + P C 9 J d G V t P j x J d G V t P j x J d G V t T G 9 j Y X R p b 2 4 + P E l 0 Z W 1 U e X B l P k Z v c m 1 1 b G E 8 L 0 l 0 Z W 1 U e X B l P j x J d G V t U G F 0 a D 5 T Z W N 0 a W 9 u M S 9 t b 2 5 0 a G x 5 X 3 N 0 b 3 J l X 3 R h c m d l d H M v U 2 9 1 c m N l P C 9 J d G V t U G F 0 a D 4 8 L 0 l 0 Z W 1 M b 2 N h d G l v b j 4 8 U 3 R h Y m x l R W 5 0 c m l l c y 8 + P C 9 J d G V t P j x J d G V t P j x J d G V t T G 9 j Y X R p b 2 4 + P E l 0 Z W 1 U e X B l P k Z v c m 1 1 b G E 8 L 0 l 0 Z W 1 U e X B l P j x J d G V t U G F 0 a D 5 T Z W N 0 a W 9 u M S 9 t b 2 5 0 a G x 5 X 3 N 0 b 3 J l X 3 R h c m d l d H M v U H J v b W 9 0 Z W Q l M j B I Z W F k Z X J z P C 9 J d G V t U G F 0 a D 4 8 L 0 l 0 Z W 1 M b 2 N h d G l v b j 4 8 U 3 R h Y m x l R W 5 0 c m l l c y 8 + P C 9 J d G V t P j x J d G V t P j x J d G V t T G 9 j Y X R p b 2 4 + P E l 0 Z W 1 U e X B l P k Z v c m 1 1 b G E 8 L 0 l 0 Z W 1 U e X B l P j x J d G V t U G F 0 a D 5 T Z W N 0 a W 9 u M S 9 t b 2 5 0 a G x 5 X 3 N 0 b 3 J l X 3 R h c m d l d H M v Q 2 h h b m d l Z C U y M F R 5 c G U 8 L 0 l 0 Z W 1 Q Y X R o P j w v S X R l b U x v Y 2 F 0 a W 9 u P j x T d G F i b G V F b n R y a W V z L z 4 8 L 0 l 0 Z W 0 + P E l 0 Z W 0 + P E l 0 Z W 1 M b 2 N h d G l v b j 4 8 S X R l b V R 5 c G U + R m 9 y b X V s Y T w v S X R l b V R 5 c G U + P E l 0 Z W 1 Q Y X R o P l N l Y 3 R p b 2 4 x L 0 R p b V 9 Q c m 9 k d W N 0 c y 9 T b 3 V y Y 2 U 8 L 0 l 0 Z W 1 Q Y X R o P j w v S X R l b U x v Y 2 F 0 a W 9 u P j x T d G F i b G V F b n R y a W V z L z 4 8 L 0 l 0 Z W 0 + P E l 0 Z W 0 + P E l 0 Z W 1 M b 2 N h d G l v b j 4 8 S X R l b V R 5 c G U + R m 9 y b X V s Y T w v S X R l b V R 5 c G U + P E l 0 Z W 1 Q Y X R o P l N l Y 3 R p b 2 4 x L 0 R p b V 9 Q c m 9 k d W N 0 c y 9 Q c m 9 t b 3 R l Z C U y M E h l Y W R l c n M 8 L 0 l 0 Z W 1 Q Y X R o P j w v S X R l b U x v Y 2 F 0 a W 9 u P j x T d G F i b G V F b n R y a W V z L z 4 8 L 0 l 0 Z W 0 + P E l 0 Z W 0 + P E l 0 Z W 1 M b 2 N h d G l v b j 4 8 S X R l b V R 5 c G U + R m 9 y b X V s Y T w v S X R l b V R 5 c G U + P E l 0 Z W 1 Q Y X R o P l N l Y 3 R p b 2 4 x L 0 R p b V 9 Q c m 9 k d W N 0 c y 9 D a G F u Z 2 V k J T I w V H l w Z T w v S X R l b V B h d G g + P C 9 J d G V t T G 9 j Y X R p b 2 4 + P F N 0 Y W J s Z U V u d H J p Z X M v P j w v S X R l b T 4 8 S X R l b T 4 8 S X R l b U x v Y 2 F 0 a W 9 u P j x J d G V t V H l w Z T 5 G b 3 J t d W x h P C 9 J d G V t V H l w Z T 4 8 S X R l b V B h d G g + U 2 V j d G l v b j E v R G l t X 1 N h b G V z U G V y c 2 9 u c y 9 T b 3 V y Y 2 U 8 L 0 l 0 Z W 1 Q Y X R o P j w v S X R l b U x v Y 2 F 0 a W 9 u P j x T d G F i b G V F b n R y a W V z L z 4 8 L 0 l 0 Z W 0 + P E l 0 Z W 0 + P E l 0 Z W 1 M b 2 N h d G l v b j 4 8 S X R l b V R 5 c G U + R m 9 y b X V s Y T w v S X R l b V R 5 c G U + P E l 0 Z W 1 Q Y X R o P l N l Y 3 R p b 2 4 x L 0 R p b V 9 T Y W x l c 1 B l c n N v b n M v U H J v b W 9 0 Z W Q l M j B I Z W F k Z X J z P C 9 J d G V t U G F 0 a D 4 8 L 0 l 0 Z W 1 M b 2 N h d G l v b j 4 8 U 3 R h Y m x l R W 5 0 c m l l c y 8 + P C 9 J d G V t P j x J d G V t P j x J d G V t T G 9 j Y X R p b 2 4 + P E l 0 Z W 1 U e X B l P k Z v c m 1 1 b G E 8 L 0 l 0 Z W 1 U e X B l P j x J d G V t U G F 0 a D 5 T Z W N 0 a W 9 u M S 9 E a W 1 f U 2 F s Z X N Q Z X J z b 2 5 z L 0 N o Y W 5 n Z W Q l M j B U e X B l P C 9 J d G V t U G F 0 a D 4 8 L 0 l 0 Z W 1 M b 2 N h d G l v b j 4 8 U 3 R h Y m x l R W 5 0 c m l l c y 8 + P C 9 J d G V t P j x J d G V t P j x J d G V t T G 9 j Y X R p b 2 4 + P E l 0 Z W 1 U e X B l P k Z v c m 1 1 b G E 8 L 0 l 0 Z W 1 U e X B l P j x J d G V t U G F 0 a D 5 T Z W N 0 a W 9 u M S 9 E a W 1 f U 2 F s Z X N Q Z X J z b 2 5 z L 0 1 l c m d l Z C U y M E N v b H V t b n M 8 L 0 l 0 Z W 1 Q Y X R o P j w v S X R l b U x v Y 2 F 0 a W 9 u P j x T d G F i b G V F b n R y a W V z L z 4 8 L 0 l 0 Z W 0 + P E l 0 Z W 0 + P E l 0 Z W 1 M b 2 N h d G l v b j 4 8 S X R l b V R 5 c G U + R m 9 y b X V s Y T w v S X R l b V R 5 c G U + P E l 0 Z W 1 Q Y X R o P l N l Y 3 R p b 2 4 x L 0 R p b V 9 T Y W x l c 1 B l c n N v b n M v U m V u Y W 1 l Z C U y M E N v b H V t b n M 8 L 0 l 0 Z W 1 Q Y X R o P j w v S X R l b U x v Y 2 F 0 a W 9 u P j x T d G F i b G V F b n R y a W V z L z 4 8 L 0 l 0 Z W 0 + P E l 0 Z W 0 + P E l 0 Z W 1 M b 2 N h d G l v b j 4 8 S X R l b V R 5 c G U + R m 9 y b X V s Y T w v S X R l b V R 5 c G U + P E l 0 Z W 1 Q Y X R o P l N l Y 3 R p b 2 4 x L 0 R p b V 9 T Y W x l c 1 B l c n N v b n M v U m V w b G F j Z W Q l M j B W Y W x 1 Z T w v S X R l b V B h d G g + P C 9 J d G V t T G 9 j Y X R p b 2 4 + P F N 0 Y W J s Z U V u d H J p Z X M v P j w v S X R l b T 4 8 S X R l b T 4 8 S X R l b U x v Y 2 F 0 a W 9 u P j x J d G V t V H l w Z T 5 G b 3 J t d W x h P C 9 J d G V t V H l w Z T 4 8 S X R l b V B h d G g + U 2 V j d G l v b j E v R G l t X 1 N h b G V z U G V y c 2 9 u c y 9 S Z X B s Y W N l Z C U y M F Z h b H V l M T w v S X R l b V B h d G g + P C 9 J d G V t T G 9 j Y X R p b 2 4 + P F N 0 Y W J s Z U V u d H J p Z X M v P j w v S X R l b T 4 8 S X R l b T 4 8 S X R l b U x v Y 2 F 0 a W 9 u P j x J d G V t V H l w Z T 5 G b 3 J t d W x h P C 9 J d G V t V H l w Z T 4 8 S X R l b V B h d G g + U 2 V j d G l v b j E v R G l t X 1 N h b G V z U G V y c 2 9 u c y 9 S Z X B s Y W N l Z C U y M F Z h b H V l M j w v S X R l b V B h d G g + P C 9 J d G V t T G 9 j Y X R p b 2 4 + P F N 0 Y W J s Z U V u d H J p Z X M v P j w v S X R l b T 4 8 S X R l b T 4 8 S X R l b U x v Y 2 F 0 a W 9 u P j x J d G V t V H l w Z T 5 G b 3 J t d W x h P C 9 J d G V t V H l w Z T 4 8 S X R l b V B h d G g + U 2 V j d G l v b j E v R G l t X 1 N h b G V z U G V y c 2 9 u c y 9 S Z X B s Y W N l Z C U y M F Z h b H V l M z w v S X R l b V B h d G g + P C 9 J d G V t T G 9 j Y X R p b 2 4 + P F N 0 Y W J s Z U V u d H J p Z X M v P j w v S X R l b T 4 8 S X R l b T 4 8 S X R l b U x v Y 2 F 0 a W 9 u P j x J d G V t V H l w Z T 5 G b 3 J t d W x h P C 9 J d G V t V H l w Z T 4 8 S X R l b V B h d G g + U 2 V j d G l v b j E v R G l t X 1 N h b G V z U G V y c 2 9 u c y 9 S Z X B s Y W N l Z C U y M F Z h b H V l N D w v S X R l b V B h d G g + P C 9 J d G V t T G 9 j Y X R p b 2 4 + P F N 0 Y W J s Z U V u d H J p Z X M v P j w v S X R l b T 4 8 S X R l b T 4 8 S X R l b U x v Y 2 F 0 a W 9 u P j x J d G V t V H l w Z T 5 G b 3 J t d W x h P C 9 J d G V t V H l w Z T 4 8 S X R l b V B h d G g + U 2 V j d G l v b j E v R G l t X 1 N h b G V z U G V y c 2 9 u c y 9 J b n N l c n R l Z C U y M F B h c n N l Z C U y M E R h d G U 8 L 0 l 0 Z W 1 Q Y X R o P j w v S X R l b U x v Y 2 F 0 a W 9 u P j x T d G F i b G V F b n R y a W V z L z 4 8 L 0 l 0 Z W 0 + P E l 0 Z W 0 + P E l 0 Z W 1 M b 2 N h d G l v b j 4 8 S X R l b V R 5 c G U + R m 9 y b X V s Y T w v S X R l b V R 5 c G U + P E l 0 Z W 1 Q Y X R o P l N l Y 3 R p b 2 4 x L 0 R p b V 9 T Y W x l c 1 B l c n N v b n M v U m V w b G F j Z W Q l M j B W Y W x 1 Z T U 8 L 0 l 0 Z W 1 Q Y X R o P j w v S X R l b U x v Y 2 F 0 a W 9 u P j x T d G F i b G V F b n R y a W V z L z 4 8 L 0 l 0 Z W 0 + P E l 0 Z W 0 + P E l 0 Z W 1 M b 2 N h d G l v b j 4 8 S X R l b V R 5 c G U + R m 9 y b X V s Y T w v S X R l b V R 5 c G U + P E l 0 Z W 1 Q Y X R o P l N l Y 3 R p b 2 4 x L 0 R p b V 9 T Y W x l c 1 B l c n N v b n M v U m V w b G F j Z W Q l M j B W Y W x 1 Z T Y 8 L 0 l 0 Z W 1 Q Y X R o P j w v S X R l b U x v Y 2 F 0 a W 9 u P j x T d G F i b G V F b n R y a W V z L z 4 8 L 0 l 0 Z W 0 + P E l 0 Z W 0 + P E l 0 Z W 1 M b 2 N h d G l v b j 4 8 S X R l b V R 5 c G U + R m 9 y b X V s Y T w v S X R l b V R 5 c G U + P E l 0 Z W 1 Q Y X R o P l N l Y 3 R p b 2 4 x L 0 R p b V 9 T Y W x l c 1 B l c n N v b n M v U m V t b 3 Z l Z C U y M E N v b H V t b n M 8 L 0 l 0 Z W 1 Q Y X R o P j w v S X R l b U x v Y 2 F 0 a W 9 u P j x T d G F i b G V F b n R y a W V z L z 4 8 L 0 l 0 Z W 0 + P E l 0 Z W 0 + P E l 0 Z W 1 M b 2 N h d G l v b j 4 8 S X R l b V R 5 c G U + R m 9 y b X V s Y T w v S X R l b V R 5 c G U + P E l 0 Z W 1 Q Y X R o P l N l Y 3 R p b 2 4 x L 0 R p b V 9 T Y W x l c 1 B l c n N v b n M v S W 5 z Z X J 0 Z W Q l M j B Q Y X J z Z W Q l M j B E Y X R l M T w v S X R l b V B h d G g + P C 9 J d G V t T G 9 j Y X R p b 2 4 + P F N 0 Y W J s Z U V u d H J p Z X M v P j w v S X R l b T 4 8 S X R l b T 4 8 S X R l b U x v Y 2 F 0 a W 9 u P j x J d G V t V H l w Z T 5 G b 3 J t d W x h P C 9 J d G V t V H l w Z T 4 8 S X R l b V B h d G g + U 2 V j d G l v b j E v R G l t X 1 N h b G V z U G V y c 2 9 u c y 9 J b n N l c n R l Z C U y M E F n Z T w v S X R l b V B h d G g + P C 9 J d G V t T G 9 j Y X R p b 2 4 + P F N 0 Y W J s Z U V u d H J p Z X M v P j w v S X R l b T 4 8 S X R l b T 4 8 S X R l b U x v Y 2 F 0 a W 9 u P j x J d G V t V H l w Z T 5 G b 3 J t d W x h P C 9 J d G V t V H l w Z T 4 8 S X R l b V B h d G g + U 2 V j d G l v b j E v R G l t X 1 N h b G V z U G V y c 2 9 u c y 9 B Z G R l Z C U y M E N 1 c 3 R v b T w v S X R l b V B h d G g + P C 9 J d G V t T G 9 j Y X R p b 2 4 + P F N 0 Y W J s Z U V u d H J p Z X M v P j w v S X R l b T 4 8 S X R l b T 4 8 S X R l b U x v Y 2 F 0 a W 9 u P j x J d G V t V H l w Z T 5 G b 3 J t d W x h P C 9 J d G V t V H l w Z T 4 8 S X R l b V B h d G g + U 2 V j d G l v b j E v R G l t X 1 N h b G V z U G V y c 2 9 u c y 9 S Z W 1 v d m V k J T I w Q 2 9 s d W 1 u c z E 8 L 0 l 0 Z W 1 Q Y X R o P j w v S X R l b U x v Y 2 F 0 a W 9 u P j x T d G F i b G V F b n R y a W V z L z 4 8 L 0 l 0 Z W 0 + P E l 0 Z W 0 + P E l 0 Z W 1 M b 2 N h d G l v b j 4 8 S X R l b V R 5 c G U + R m 9 y b X V s Y T w v S X R l b V R 5 c G U + P E l 0 Z W 1 Q Y X R o P l N l Y 3 R p b 2 4 x L 0 R p b V 9 T Y W x l c 1 B l c n N v b n M v Q 2 h h b m d l Z C U y M F R 5 c G U x P C 9 J d G V t U G F 0 a D 4 8 L 0 l 0 Z W 1 M b 2 N h d G l v b j 4 8 U 3 R h Y m x l R W 5 0 c m l l c y 8 + P C 9 J d G V t P j x J d G V t P j x J d G V t T G 9 j Y X R p b 2 4 + P E l 0 Z W 1 U e X B l P k Z v c m 1 1 b G E 8 L 0 l 0 Z W 1 U e X B l P j x J d G V t U G F 0 a D 5 T Z W N 0 a W 9 u M S 9 E Y X R l L 1 N v d X J j Z T w v S X R l b V B h d G g + P C 9 J d G V t T G 9 j Y X R p b 2 4 + P F N 0 Y W J s Z U V u d H J p Z X M v P j w v S X R l b T 4 8 S X R l b T 4 8 S X R l b U x v Y 2 F 0 a W 9 u P j x J d G V t V H l w Z T 5 G b 3 J t d W x h P C 9 J d G V t V H l w Z T 4 8 S X R l b V B h d G g + U 2 V j d G l v b j E v R G F 0 Z S 9 Q c m 9 t b 3 R l Z C U y M E h l Y W R l c n M 8 L 0 l 0 Z W 1 Q Y X R o P j w v S X R l b U x v Y 2 F 0 a W 9 u P j x T d G F i b G V F b n R y a W V z L z 4 8 L 0 l 0 Z W 0 + P E l 0 Z W 0 + P E l 0 Z W 1 M b 2 N h d G l v b j 4 8 S X R l b V R 5 c G U + R m 9 y b X V s Y T w v S X R l b V R 5 c G U + P E l 0 Z W 1 Q Y X R o P l N l Y 3 R p b 2 4 x L 0 R h d G U v Q 2 h h b m d l Z C U y M F R 5 c G U 8 L 0 l 0 Z W 1 Q Y X R o P j w v S X R l b U x v Y 2 F 0 a W 9 u P j x T d G F i b G V F b n R y a W V z L z 4 8 L 0 l 0 Z W 0 + P E l 0 Z W 0 + P E l 0 Z W 1 M b 2 N h d G l v b j 4 8 S X R l b V R 5 c G U + R m 9 y b X V s Y T w v S X R l b V R 5 c G U + P E l 0 Z W 1 Q Y X R o P l N l Y 3 R p b 2 4 x L 0 R h d G U v U m V t b 3 Z l Z C U y M E 9 0 a G V y J T I w Q 2 9 s d W 1 u c z w v S X R l b V B h d G g + P C 9 J d G V t T G 9 j Y X R p b 2 4 + P F N 0 Y W J s Z U V u d H J p Z X M v P j w v S X R l b T 4 8 S X R l b T 4 8 S X R l b U x v Y 2 F 0 a W 9 u P j x J d G V t V H l w Z T 5 G b 3 J t d W x h P C 9 J d G V t V H l w Z T 4 8 S X R l b V B h d G g + U 2 V j d G l v b j E v R G F 0 Z S 9 E d X B s a W N h d G V k J T I w Q 2 9 s d W 1 u P C 9 J d G V t U G F 0 a D 4 8 L 0 l 0 Z W 1 M b 2 N h d G l v b j 4 8 U 3 R h Y m x l R W 5 0 c m l l c y 8 + P C 9 J d G V t P j x J d G V t P j x J d G V t T G 9 j Y X R p b 2 4 + P E l 0 Z W 1 U e X B l P k Z v c m 1 1 b G E 8 L 0 l 0 Z W 1 U e X B l P j x J d G V t U G F 0 a D 5 T Z W N 0 a W 9 u M S 9 E Y X R l L 0 l u c 2 V y d G V k J T I w U G F y c 2 V k J T I w V G l t Z T w v S X R l b V B h d G g + P C 9 J d G V t T G 9 j Y X R p b 2 4 + P F N 0 Y W J s Z U V u d H J p Z X M v P j w v S X R l b T 4 8 S X R l b T 4 8 S X R l b U x v Y 2 F 0 a W 9 u P j x J d G V t V H l w Z T 5 G b 3 J t d W x h P C 9 J d G V t V H l w Z T 4 8 S X R l b V B h d G g + U 2 V j d G l v b j E v R G F 0 Z S 9 S Z W 1 v d m V k J T I w Q 2 9 s d W 1 u c z w v S X R l b V B h d G g + P C 9 J d G V t T G 9 j Y X R p b 2 4 + P F N 0 Y W J s Z U V u d H J p Z X M v P j w v S X R l b T 4 8 S X R l b T 4 8 S X R l b U x v Y 2 F 0 a W 9 u P j x J d G V t V H l w Z T 5 G b 3 J t d W x h P C 9 J d G V t V H l w Z T 4 8 S X R l b V B h d G g + U 2 V j d G l v b j E v R G F 0 Z S 9 J b n N l c n R l Z C U y M F B h c n N l Z C U y M E R h d G U 8 L 0 l 0 Z W 1 Q Y X R o P j w v S X R l b U x v Y 2 F 0 a W 9 u P j x T d G F i b G V F b n R y a W V z L z 4 8 L 0 l 0 Z W 0 + P E l 0 Z W 0 + P E l 0 Z W 1 M b 2 N h d G l v b j 4 8 S X R l b V R 5 c G U + R m 9 y b X V s Y T w v S X R l b V R 5 c G U + P E l 0 Z W 1 Q Y X R o P l N l Y 3 R p b 2 4 x L 0 R h d G U v S W 5 z Z X J 0 Z W Q l M j B Q Y X J z Z W Q l M j B E Y X R l M T w v S X R l b V B h d G g + P C 9 J d G V t T G 9 j Y X R p b 2 4 + P F N 0 Y W J s Z U V u d H J p Z X M v P j w v S X R l b T 4 8 S X R l b T 4 8 S X R l b U x v Y 2 F 0 a W 9 u P j x J d G V t V H l w Z T 5 G b 3 J t d W x h P C 9 J d G V t V H l w Z T 4 8 S X R l b V B h d G g + U 2 V j d G l v b j E v R G F 0 Z S 9 S Z W 1 v d m V k J T I w Q 2 9 s d W 1 u c z E 8 L 0 l 0 Z W 1 Q Y X R o P j w v S X R l b U x v Y 2 F 0 a W 9 u P j x T d G F i b G V F b n R y a W V z L z 4 8 L 0 l 0 Z W 0 + P E l 0 Z W 0 + P E l 0 Z W 1 M b 2 N h d G l v b j 4 8 S X R l b V R 5 c G U + R m 9 y b X V s Y T w v S X R l b V R 5 c G U + P E l 0 Z W 1 Q Y X R o P l N l Y 3 R p b 2 4 x L 0 R h d G U v S W 5 z Z X J 0 Z W Q l M j B Z Z W F y P C 9 J d G V t U G F 0 a D 4 8 L 0 l 0 Z W 1 M b 2 N h d G l v b j 4 8 U 3 R h Y m x l R W 5 0 c m l l c y 8 + P C 9 J d G V t P j x J d G V t P j x J d G V t T G 9 j Y X R p b 2 4 + P E l 0 Z W 1 U e X B l P k Z v c m 1 1 b G E 8 L 0 l 0 Z W 1 U e X B l P j x J d G V t U G F 0 a D 5 T Z W N 0 a W 9 u M S 9 E Y X R l L 0 l u c 2 V y d G V k J T I w U G F y c 2 V k J T I w R G F 0 Z T I 8 L 0 l 0 Z W 1 Q Y X R o P j w v S X R l b U x v Y 2 F 0 a W 9 u P j x T d G F i b G V F b n R y a W V z L z 4 8 L 0 l 0 Z W 0 + P E l 0 Z W 0 + P E l 0 Z W 1 M b 2 N h d G l v b j 4 8 S X R l b V R 5 c G U + R m 9 y b X V s Y T w v S X R l b V R 5 c G U + P E l 0 Z W 1 Q Y X R o P l N l Y 3 R p b 2 4 x L 0 R h d G U v S W 5 z Z X J 0 Z W Q l M j B N b 2 5 0 a D w v S X R l b V B h d G g + P C 9 J d G V t T G 9 j Y X R p b 2 4 + P F N 0 Y W J s Z U V u d H J p Z X M v P j w v S X R l b T 4 8 S X R l b T 4 8 S X R l b U x v Y 2 F 0 a W 9 u P j x J d G V t V H l w Z T 5 G b 3 J t d W x h P C 9 J d G V t V H l w Z T 4 8 S X R l b V B h d G g + U 2 V j d G l v b j E v R G F 0 Z S 9 S Z W 1 v d m V k J T I w Q 2 9 s d W 1 u c z I 8 L 0 l 0 Z W 1 Q Y X R o P j w v S X R l b U x v Y 2 F 0 a W 9 u P j x T d G F i b G V F b n R y a W V z L z 4 8 L 0 l 0 Z W 0 + P E l 0 Z W 0 + P E l 0 Z W 1 M b 2 N h d G l v b j 4 8 S X R l b V R 5 c G U + R m 9 y b X V s Y T w v S X R l b V R 5 c G U + P E l 0 Z W 1 Q Y X R o P l N l Y 3 R p b 2 4 x L 0 R h d G U v S W 5 z Z X J 0 Z W Q l M j B N b 2 5 0 a C U y M E 5 h b W U 8 L 0 l 0 Z W 1 Q Y X R o P j w v S X R l b U x v Y 2 F 0 a W 9 u P j x T d G F i b G V F b n R y a W V z L z 4 8 L 0 l 0 Z W 0 + P E l 0 Z W 0 + P E l 0 Z W 1 M b 2 N h d G l v b j 4 8 S X R l b V R 5 c G U + R m 9 y b X V s Y T w v S X R l b V R 5 c G U + P E l 0 Z W 1 Q Y X R o P l N l Y 3 R p b 2 4 x L 0 R h d G U v U m V u Y W 1 l Z C U y M E N v b H V t b n M 8 L 0 l 0 Z W 1 Q Y X R o P j w v S X R l b U x v Y 2 F 0 a W 9 u P j x T d G F i b G V F b n R y a W V z L z 4 8 L 0 l 0 Z W 0 + P E l 0 Z W 0 + P E l 0 Z W 1 M b 2 N h d G l v b j 4 8 S X R l b V R 5 c G U + R m 9 y b X V s Y T w v S X R l b V R 5 c G U + P E l 0 Z W 1 Q Y X R o P l N l Y 3 R p b 2 4 x L 0 R h d G U v U m V t b 3 Z l Z C U y M E N v b H V t b n M z P C 9 J d G V t U G F 0 a D 4 8 L 0 l 0 Z W 1 M b 2 N h d G l v b j 4 8 U 3 R h Y m x l R W 5 0 c m l l c y 8 + P C 9 J d G V t P j x J d G V t P j x J d G V t T G 9 j Y X R p b 2 4 + P E l 0 Z W 1 U e X B l P k Z v c m 1 1 b G E 8 L 0 l 0 Z W 1 U e X B l P j x J d G V t U G F 0 a D 5 T Z W N 0 a W 9 u M S 9 E Y X R l L 0 l u c 2 V y d G V k J T I w R m l y c 3 Q l M j B D a G F y Y W N 0 Z X J z P C 9 J d G V t U G F 0 a D 4 8 L 0 l 0 Z W 1 M b 2 N h d G l v b j 4 8 U 3 R h Y m x l R W 5 0 c m l l c y 8 + P C 9 J d G V t P j x J d G V t P j x J d G V t T G 9 j Y X R p b 2 4 + P E l 0 Z W 1 U e X B l P k Z v c m 1 1 b G E 8 L 0 l 0 Z W 1 U e X B l P j x J d G V t U G F 0 a D 5 T Z W N 0 a W 9 u M S 9 E Y X R l L 1 J l b W 9 2 Z W Q l M j B D b 2 x 1 b W 5 z N D w v S X R l b V B h d G g + P C 9 J d G V t T G 9 j Y X R p b 2 4 + P F N 0 Y W J s Z U V u d H J p Z X M v P j w v S X R l b T 4 8 S X R l b T 4 8 S X R l b U x v Y 2 F 0 a W 9 u P j x J d G V t V H l w Z T 5 G b 3 J t d W x h P C 9 J d G V t V H l w Z T 4 8 S X R l b V B h d G g + U 2 V j d G l v b j E v R G F 0 Z S 9 J b n N l c n R l Z C U y M F B h c n N l Z C U y M E R h d G U z P C 9 J d G V t U G F 0 a D 4 8 L 0 l 0 Z W 1 M b 2 N h d G l v b j 4 8 U 3 R h Y m x l R W 5 0 c m l l c y 8 + P C 9 J d G V t P j x J d G V t P j x J d G V t T G 9 j Y X R p b 2 4 + P E l 0 Z W 1 U e X B l P k Z v c m 1 1 b G E 8 L 0 l 0 Z W 1 U e X B l P j x J d G V t U G F 0 a D 5 T Z W N 0 a W 9 u M S 9 E Y X R l L 0 l u c 2 V y d G V k J T I w T W 9 u d G g x P C 9 J d G V t U G F 0 a D 4 8 L 0 l 0 Z W 1 M b 2 N h d G l v b j 4 8 U 3 R h Y m x l R W 5 0 c m l l c y 8 + P C 9 J d G V t P j x J d G V t P j x J d G V t T G 9 j Y X R p b 2 4 + P E l 0 Z W 1 U e X B l P k Z v c m 1 1 b G E 8 L 0 l 0 Z W 1 U e X B l P j x J d G V t U G F 0 a D 5 T Z W N 0 a W 9 u M S 9 E Y X R l L 1 J l b W 9 2 Z W Q l M j B D b 2 x 1 b W 5 z N T w v S X R l b V B h d G g + P C 9 J d G V t T G 9 j Y X R p b 2 4 + P F N 0 Y W J s Z U V u d H J p Z X M v P j w v S X R l b T 4 8 S X R l b T 4 8 S X R l b U x v Y 2 F 0 a W 9 u P j x J d G V t V H l w Z T 5 G b 3 J t d W x h P C 9 J d G V t V H l w Z T 4 8 S X R l b V B h d G g + U 2 V j d G l v b j E v R G F 0 Z S 9 S Z W 5 h b W V k J T I w Q 2 9 s d W 1 u c z E 8 L 0 l 0 Z W 1 Q Y X R o P j w v S X R l b U x v Y 2 F 0 a W 9 u P j x T d G F i b G V F b n R y a W V z L z 4 8 L 0 l 0 Z W 0 + P E l 0 Z W 0 + P E l 0 Z W 1 M b 2 N h d G l v b j 4 8 S X R l b V R 5 c G U + R m 9 y b X V s Y T w v S X R l b V R 5 c G U + P E l 0 Z W 1 Q Y X R o P l N l Y 3 R p b 2 4 x L 0 R h d G U v S W 5 z Z X J 0 Z W Q l M j B Q Y X J z Z W Q l M j B E Y X R l N D w v S X R l b V B h d G g + P C 9 J d G V t T G 9 j Y X R p b 2 4 + P F N 0 Y W J s Z U V u d H J p Z X M v P j w v S X R l b T 4 8 S X R l b T 4 8 S X R l b U x v Y 2 F 0 a W 9 u P j x J d G V t V H l w Z T 5 G b 3 J t d W x h P C 9 J d G V t V H l w Z T 4 8 S X R l b V B h d G g + U 2 V j d G l v b j E v R G F 0 Z S 9 J b n N l c n R l Z C U y M F d l Z W s l M j B v Z i U y M E 1 v b n R o P C 9 J d G V t U G F 0 a D 4 8 L 0 l 0 Z W 1 M b 2 N h d G l v b j 4 8 U 3 R h Y m x l R W 5 0 c m l l c y 8 + P C 9 J d G V t P j x J d G V t P j x J d G V t T G 9 j Y X R p b 2 4 + P E l 0 Z W 1 U e X B l P k Z v c m 1 1 b G E 8 L 0 l 0 Z W 1 U e X B l P j x J d G V t U G F 0 a D 5 T Z W N 0 a W 9 u M S 9 E Y X R l L 1 J l b W 9 2 Z W Q l M j B D b 2 x 1 b W 5 z N j w v S X R l b V B h d G g + P C 9 J d G V t T G 9 j Y X R p b 2 4 + P F N 0 Y W J s Z U V u d H J p Z X M v P j w v S X R l b T 4 8 S X R l b T 4 8 S X R l b U x v Y 2 F 0 a W 9 u P j x J d G V t V H l w Z T 5 G b 3 J t d W x h P C 9 J d G V t V H l w Z T 4 8 S X R l b V B h d G g + U 2 V j d G l v b j E v R G F 0 Z S 9 J b n N l c n R l Z C U y M F B h c n N l Z C U y M E R h d G U 1 P C 9 J d G V t U G F 0 a D 4 8 L 0 l 0 Z W 1 M b 2 N h d G l v b j 4 8 U 3 R h Y m x l R W 5 0 c m l l c y 8 + P C 9 J d G V t P j x J d G V t P j x J d G V t T G 9 j Y X R p b 2 4 + P E l 0 Z W 1 U e X B l P k Z v c m 1 1 b G E 8 L 0 l 0 Z W 1 U e X B l P j x J d G V t U G F 0 a D 5 T Z W N 0 a W 9 u M S 9 E Y X R l L 0 l u c 2 V y d G V k J T I w R G F 5 J T I w T m F t Z T w v S X R l b V B h d G g + P C 9 J d G V t T G 9 j Y X R p b 2 4 + P F N 0 Y W J s Z U V u d H J p Z X M v P j w v S X R l b T 4 8 S X R l b T 4 8 S X R l b U x v Y 2 F 0 a W 9 u P j x J d G V t V H l w Z T 5 G b 3 J t d W x h P C 9 J d G V t V H l w Z T 4 8 S X R l b V B h d G g + U 2 V j d G l v b j E v R G F 0 Z S 9 S Z W 1 v d m V k J T I w Q 2 9 s d W 1 u c z c 8 L 0 l 0 Z W 1 Q Y X R o P j w v S X R l b U x v Y 2 F 0 a W 9 u P j x T d G F i b G V F b n R y a W V z L z 4 8 L 0 l 0 Z W 0 + P E l 0 Z W 0 + P E l 0 Z W 1 M b 2 N h d G l v b j 4 8 S X R l b V R 5 c G U + R m 9 y b X V s Y T w v S X R l b V R 5 c G U + P E l 0 Z W 1 Q Y X R o P l N l Y 3 R p b 2 4 x L 0 R h d G U v U m V u Y W 1 l Z C U y M E N v b H V t b n M y P C 9 J d G V t U G F 0 a D 4 8 L 0 l 0 Z W 1 M b 2 N h d G l v b j 4 8 U 3 R h Y m x l R W 5 0 c m l l c y 8 + P C 9 J d G V t P j x J d G V t P j x J d G V t T G 9 j Y X R p b 2 4 + P E l 0 Z W 1 U e X B l P k Z v c m 1 1 b G E 8 L 0 l 0 Z W 1 U e X B l P j x J d G V t U G F 0 a D 5 T Z W N 0 a W 9 u M S 9 E Y X R l L 0 l u c 2 V y d G V k J T I w R m l y c 3 Q l M j B D a G F y Y W N 0 Z X J z M T w v S X R l b V B h d G g + P C 9 J d G V t T G 9 j Y X R p b 2 4 + P F N 0 Y W J s Z U V u d H J p Z X M v P j w v S X R l b T 4 8 S X R l b T 4 8 S X R l b U x v Y 2 F 0 a W 9 u P j x J d G V t V H l w Z T 5 G b 3 J t d W x h P C 9 J d G V t V H l w Z T 4 8 S X R l b V B h d G g + U 2 V j d G l v b j E v R G F 0 Z S 9 S Z W 1 v d m V k J T I w Q 2 9 s d W 1 u c z g 8 L 0 l 0 Z W 1 Q Y X R o P j w v S X R l b U x v Y 2 F 0 a W 9 u P j x T d G F i b G V F b n R y a W V z L z 4 8 L 0 l 0 Z W 0 + P E l 0 Z W 0 + P E l 0 Z W 1 M b 2 N h d G l v b j 4 8 S X R l b V R 5 c G U + R m 9 y b X V s Y T w v S X R l b V R 5 c G U + P E l 0 Z W 1 Q Y X R o P l N l Y 3 R p b 2 4 x L 0 R h d G U v U m V u Y W 1 l Z C U y M E N v b H V t b n M z P C 9 J d G V t U G F 0 a D 4 8 L 0 l 0 Z W 1 M b 2 N h d G l v b j 4 8 U 3 R h Y m x l R W 5 0 c m l l c y 8 + P C 9 J d G V t P j x J d G V t P j x J d G V t T G 9 j Y X R p b 2 4 + P E l 0 Z W 1 U e X B l P k Z v c m 1 1 b G E 8 L 0 l 0 Z W 1 U e X B l P j x J d G V t U G F 0 a D 5 T Z W N 0 a W 9 u M S 9 E Y X R l L 0 l u c 2 V y d G V k J T I w U G F y c 2 V k J T I w R G F 0 Z T Y 8 L 0 l 0 Z W 1 Q Y X R o P j w v S X R l b U x v Y 2 F 0 a W 9 u P j x T d G F i b G V F b n R y a W V z L z 4 8 L 0 l 0 Z W 0 + P E l 0 Z W 0 + P E l 0 Z W 1 M b 2 N h d G l v b j 4 8 S X R l b V R 5 c G U + R m 9 y b X V s Y T w v S X R l b V R 5 c G U + P E l 0 Z W 1 Q Y X R o P l N l Y 3 R p b 2 4 x L 0 R h d G U v S W 5 z Z X J 0 Z W Q l M j B E Y X k l M j B v Z i U y M F d l Z W s 8 L 0 l 0 Z W 1 Q Y X R o P j w v S X R l b U x v Y 2 F 0 a W 9 u P j x T d G F i b G V F b n R y a W V z L z 4 8 L 0 l 0 Z W 0 + P E l 0 Z W 0 + P E l 0 Z W 1 M b 2 N h d G l v b j 4 8 S X R l b V R 5 c G U + R m 9 y b X V s Y T w v S X R l b V R 5 c G U + P E l 0 Z W 1 Q Y X R o P l N l Y 3 R p b 2 4 x L 0 R h d G U v U m V t b 3 Z l Z C U y M E N v b H V t b n M 5 P C 9 J d G V t U G F 0 a D 4 8 L 0 l 0 Z W 1 M b 2 N h d G l v b j 4 8 U 3 R h Y m x l R W 5 0 c m l l c y 8 + P C 9 J d G V t P j x J d G V t P j x J d G V t T G 9 j Y X R p b 2 4 + P E l 0 Z W 1 U e X B l P k Z v c m 1 1 b G E 8 L 0 l 0 Z W 1 U e X B l P j x J d G V t U G F 0 a D 5 T Z W N 0 a W 9 u M S 9 E Y X R l L 0 F k Z G V k J T I w Q 2 9 u Z G l 0 a W 9 u Y W w l M j B D b 2 x 1 b W 4 8 L 0 l 0 Z W 1 Q Y X R o P j w v S X R l b U x v Y 2 F 0 a W 9 u P j x T d G F i b G V F b n R y a W V z L z 4 8 L 0 l 0 Z W 0 + P E l 0 Z W 0 + P E l 0 Z W 1 M b 2 N h d G l v b j 4 8 S X R l b V R 5 c G U + R m 9 y b X V s Y T w v S X R l b V R 5 c G U + P E l 0 Z W 1 Q Y X R o P l N l Y 3 R p b 2 4 x L 0 R h d G U v S W 5 z Z X J 0 Z W Q l M j B Q Y X J z Z W Q l M j B E Y X R l N z w v S X R l b V B h d G g + P C 9 J d G V t T G 9 j Y X R p b 2 4 + P F N 0 Y W J s Z U V u d H J p Z X M v P j w v S X R l b T 4 8 S X R l b T 4 8 S X R l b U x v Y 2 F 0 a W 9 u P j x J d G V t V H l w Z T 5 G b 3 J t d W x h P C 9 J d G V t V H l w Z T 4 8 S X R l b V B h d G g + U 2 V j d G l v b j E v R G F 0 Z S 9 J b n N l c n R l Z C U y M F F 1 Y X J 0 Z X I 8 L 0 l 0 Z W 1 Q Y X R o P j w v S X R l b U x v Y 2 F 0 a W 9 u P j x T d G F i b G V F b n R y a W V z L z 4 8 L 0 l 0 Z W 0 + P E l 0 Z W 0 + P E l 0 Z W 1 M b 2 N h d G l v b j 4 8 S X R l b V R 5 c G U + R m 9 y b X V s Y T w v S X R l b V R 5 c G U + P E l 0 Z W 1 Q Y X R o P l N l Y 3 R p b 2 4 x L 0 R h d G U v Q W R k Z W Q l M j B Q c m V m a X g 8 L 0 l 0 Z W 1 Q Y X R o P j w v S X R l b U x v Y 2 F 0 a W 9 u P j x T d G F i b G V F b n R y a W V z L z 4 8 L 0 l 0 Z W 0 + P E l 0 Z W 0 + P E l 0 Z W 1 M b 2 N h d G l v b j 4 8 S X R l b V R 5 c G U + R m 9 y b X V s Y T w v S X R l b V R 5 c G U + P E l 0 Z W 1 Q Y X R o P l N l Y 3 R p b 2 4 x L 0 R h d G U v U m V t b 3 Z l Z C U y M E N v b H V t b n M x M D w v S X R l b V B h d G g + P C 9 J d G V t T G 9 j Y X R p b 2 4 + P F N 0 Y W J s Z U V u d H J p Z X M v P j w v S X R l b T 4 8 S X R l b T 4 8 S X R l b U x v Y 2 F 0 a W 9 u P j x J d G V t V H l w Z T 5 G b 3 J t d W x h P C 9 J d G V t V H l w Z T 4 8 S X R l b V B h d G g + U 2 V j d G l v b j E v R G F 0 Z S 9 D a G F u Z 2 V k J T I w V H l w Z T E 8 L 0 l 0 Z W 1 Q Y X R o P j w v S X R l b U x v Y 2 F 0 a W 9 u P j x T d G F i b G V F b n R y a W V z L z 4 8 L 0 l 0 Z W 0 + P E l 0 Z W 0 + P E l 0 Z W 1 M b 2 N h d G l v b j 4 8 S X R l b V R 5 c G U + R m 9 y b X V s Y T w v S X R l b V R 5 c G U + P E l 0 Z W 1 Q Y X R o P l N l Y 3 R p b 2 4 x L 0 R h d G U v U m V t b 3 Z l Z C U y M E R 1 c G x p Y 2 F 0 Z X M 8 L 0 l 0 Z W 1 Q Y X R o P j w v S X R l b U x v Y 2 F 0 a W 9 u P j x T d G F i b G V F b n R y a W V z L z 4 8 L 0 l 0 Z W 0 + P E l 0 Z W 0 + P E l 0 Z W 1 M b 2 N h d G l v b j 4 8 S X R l b V R 5 c G U + R m 9 y b X V s Y T w v S X R l b V R 5 c G U + P E l 0 Z W 1 Q Y X R o P l N l Y 3 R p b 2 4 x L 2 1 v b n R o b H l f c 3 R v c m V f d G F y Z 2 V 0 c y 9 S Z W 5 h b W V k J T I w Q 2 9 s d W 1 u c z w v S X R l b V B h d G g + P C 9 J d G V t T G 9 j Y X R p b 2 4 + P F N 0 Y W J s Z U V u d H J p Z X M v P j w v S X R l b T 4 8 S X R l b T 4 8 S X R l b U x v Y 2 F 0 a W 9 u P j x J d G V t V H l w Z T 5 G b 3 J t d W x h P C 9 J d G V t V H l w Z T 4 8 S X R l b V B h d G g + U 2 V j d G l v b j E v Q 2 F s Y 3 V s Y X R p b 2 5 z L 1 N v d X J j Z T w v S X R l b V B h d G g + P C 9 J d G V t T G 9 j Y X R p b 2 4 + P F N 0 Y W J s Z U V u d H J p Z X M v P j w v S X R l b T 4 8 S X R l b T 4 8 S X R l b U x v Y 2 F 0 a W 9 u P j x J d G V t V H l w Z T 5 G b 3 J t d W x h P C 9 J d G V t V H l w Z T 4 8 S X R l b V B h d G g + U 2 V j d G l v b j E v Q 2 F s Y 3 V s Y X R p b 2 5 z L 0 N v b n Z l c n R l Z C U y M H R v J T I w V G F i b G U 8 L 0 l 0 Z W 1 Q Y X R o P j w v S X R l b U x v Y 2 F 0 a W 9 u P j x T d G F i b G V F b n R y a W V z L z 4 8 L 0 l 0 Z W 0 + P E l 0 Z W 0 + P E l 0 Z W 1 M b 2 N h d G l v b j 4 8 S X R l b V R 5 c G U + R m 9 y b X V s Y T w v S X R l b V R 5 c G U + P E l 0 Z W 1 Q Y X R o P l N l Y 3 R p b 2 4 x L 0 N h b G N 1 b G F 0 a W 9 u c y 9 S Z W 5 h b W V k J T I w Q 2 9 s d W 1 u c z w v S X R l b V B h d G g + P C 9 J d G V t T G 9 j Y X R p b 2 4 + P F N 0 Y W J s Z U V u d H J p Z X M v P j w v S X R l b T 4 8 S X R l b T 4 8 S X R l b U x v Y 2 F 0 a W 9 u P j x J d G V t V H l w Z T 5 G b 3 J t d W x h P C 9 J d G V t V H l w Z T 4 8 S X R l b V B h d G g + U 2 V j d G l v b j E v Q 2 F s Y 3 V s Y X R p b 2 5 z L 0 N o Y W 5 n Z W Q l M j B U e X B l P C 9 J d G V t U G F 0 a D 4 8 L 0 l 0 Z W 1 M b 2 N h d G l v b j 4 8 U 3 R h Y m x l R W 5 0 c m l l c y 8 + P C 9 J d G V t P j x J d G V t P j x J d G V t T G 9 j Y X R p b 2 4 + P E l 0 Z W 1 U e X B l P k Z v c m 1 1 b G E 8 L 0 l 0 Z W 1 U e X B l P j x J d G V t U G F 0 a D 5 T Z W N 0 a W 9 u M S 9 E Y X R l L 1 J l b m F t Z W Q l M j B D b 2 x 1 b W 5 z N D 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H q M M O L / R + U O Y V 5 d c M d 2 F H g A A A A A C A A A A A A A Q Z g A A A A E A A C A A A A C h J T T n X j z 3 G J 2 h u j d 0 F 5 H r q + i D B F X H a o L 8 t v 0 a T f l B g w A A A A A O g A A A A A I A A C A A A A B 7 N j W M W V A y 0 u r G N B B 4 P p I 0 0 + p + R y u x 4 6 Y 1 g W v F p X u n / V A A A A A s w 0 M + V 8 1 d L R B D u T o J K E D k u g Q r u 5 H P u 6 o v 7 9 9 Q E 8 x a f M g f s X j S 5 Y F L j / d 2 y x m Y n w T U h W 1 F j q b a I p O L N J k b 8 Z W J K 5 n S 8 M z F Q T m X v 3 f M q 3 t T F 0 A A A A B E r s R V B g m 9 c 2 i k i s 5 6 z 0 q j R o O C K e h 7 f j Z 5 M A 5 C a Z 4 o i B d G 5 a T 7 s b b l 2 g U A z 0 + A C c 4 J m Q W J h w F O I A U O G U i M w 9 G E < / D a t a M a s h u p > 
</file>

<file path=customXml/item15.xml>��< ? x m l   v e r s i o n = " 1 . 0 "   e n c o d i n g = " U T F - 1 6 " ? > < G e m i n i   x m l n s = " h t t p : / / g e m i n i / p i v o t c u s t o m i z a t i o n / I s S a n d b o x E m b e d d e d " > < C u s t o m C o n t e n t > < ! [ C D A T A [ y e s ] ] > < / 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 m o n t h l y _ s t o r e _ t a r g e t s 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 m o n t h l y _ s t o r e _ t a r g e t s 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 C o l u m n s \ M o n t h l y 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 D i m _ S a l e s P e r s o n s 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 D i m _ S a l e s P e r s o n s 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 C o l u m n s \ S a l e s   P e r s o n   A g e 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  R e t u r n e d 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 C o l u m n s \ C u s t o m e r   A g e 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 C a l c u l a t i o n s 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 C a l c u l a t i o n s 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 C o l u m n s \ M e a u r e s 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 C o l u m n s \ W e e k N u m < / K e y > < / a : K e y > < a : V a l u e   i : t y p e = " T a b l e W i d g e t B a s e V i e w S t a t e " / > < / a : K e y V a l u e O f D i a g r a m O b j e c t K e y a n y T y p e z b w N T n L X > < a : K e y V a l u e O f D i a g r a m O b j e c t K e y a n y T y p e z b w N T n L X > < a : K e y > < K e y > C o l u m n s \ W e e k T y p e 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 m o n t h l y _ s t o r e _ t a r g e t s 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 m o n t h l y _ s t o r e _ t a r g e t s 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 C o l u m n s \ D a t e < / K e y > < / D i a g r a m O b j e c t K e y > < D i a g r a m O b j e c t K e y > < K e y > C o l u m n s \ M o n t h l y   T a r g e t 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 C o l u m n s \ M o n t h l y   T a r g e t < / K e y > < / a : K e y > < a : V a l u e   i : t y p e = " M e a s u r e G r i d N o d e V i e w S t a t e " > < C o l u m n > 1 < / C o l u m n > < L a y e d O u t > t r u e < / L a y e d O u t > < / a : V a l u e > < / a : K e y V a l u e O f D i a g r a m O b j e c t K e y a n y T y p e z b w N T n L X > < / V i e w S t a t e s > < / D i a g r a m M a n a g e r . S e r i a l i z a b l e D i a g r a m > < D i a g r a m M a n a g e r . S e r i a l i z a b l e D i a g r a m > < A d a p t e r   i : t y p e = " M e a s u r e D i a g r a m S a n d b o x A d a p t e r " > < T a b l e N a m e > p r o d u c t s _ t a b l e 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 C o l u m n s \ C a t e g o r y < / K e y > < / D i a g r a m O b j e c t K e y > < D i a g r a m O b j e c t K e y > < K e y > C o l u m n s \ S a l e s   P r i c e < / K e y > < / D i a g r a m O b j e c t K e y > < D i a g r a m O b j e c t K e y > < K e y > C o l u m n s \ C o s t 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 C o l u m n s \ S a l e s   P r i c e < / K e y > < / a : K e y > < a : V a l u e   i : t y p e = " M e a s u r e G r i d N o d e V i e w S t a t e " > < C o l u m n > 3 < / C o l u m n > < L a y e d O u t > t r u e < / L a y e d O u t > < / a : V a l u e > < / a : K e y V a l u e O f D i a g r a m O b j e c t K e y a n y T y p e z b w N T n L X > < a : K e y V a l u e O f D i a g r a m O b j e c t K e y a n y T y p e z b w N T n L X > < a : K e y > < K e y > C o l u m n s \ C o s t   P r i c e < / K e y > < / a : K e y > < a : V a l u e   i : t y p e = " M e a s u r e G r i d N o d e V i e w S t a t e " > < C o l u m n > 4 < / C o l u m n > < L a y e d O u t > t r u e < / L a y e d O u t > < / a : V a l u e > < / a : K e y V a l u e O f D i a g r a m O b j e c t K e y a n y T y p e z b w N T n L X > < / V i e w S t a t e s > < / D i a g r a m M a n a g e r . S e r i a l i z a b l e D i a g r a m > < D i a g r a m M a n a g e r . S e r i a l i z a b l e D i a g r a m > < A d a p t e r   i : t y p e = " M e a s u r e D i a g r a m S a n d b o x A d a p t e r " > < T a b l e N a m e > D i m _ S a l e s P e r s o n s 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 D i m _ S a l e s P e r s o n s 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 P e r s o n   I D < / K e y > < / D i a g r a m O b j e c t K e y > < D i a g r a m O b j e c t K e y > < K e y > C o l u m n s \ F u l l   N a m e < / K e y > < / D i a g r a m O b j e c t K e y > < D i a g r a m O b j e c t K e y > < K e y > C o l u m n s \ S t o r e   N a m e < / K e y > < / D i a g r a m O b j e c t K e y > < D i a g r a m O b j e c t K e y > < K e y > C o l u m n s \ S a l e s   P e r s o n   A g e 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 P e r s o n 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 C o l u m n s \ S t o r e   N a m e < / K e y > < / a : K e y > < a : V a l u e   i : t y p e = " M e a s u r e G r i d N o d e V i e w S t a t e " > < C o l u m n > 2 < / C o l u m n > < L a y e d O u t > t r u e < / L a y e d O u t > < / a : V a l u e > < / a : K e y V a l u e O f D i a g r a m O b j e c t K e y a n y T y p e z b w N T n L X > < a : K e y V a l u e O f D i a g r a m O b j e c t K e y a n y T y p e z b w N T n L X > < a : K e y > < K e y > C o l u m n s \ S a l e s   P e r s o n   A g e < / K e y > < / a : K e y > < a : V a l u e   i : t y p e = " M e a s u r e G r i d N o d e V i e w S t a t e " > < C o l u m n > 3 < / C o l u m n > < L a y e d O u t > t r u e < / L a y e d O u t > < / a : V a l u e > < / a : K e y V a l u e O f D i a g r a m O b j e c t K e y a n y T y p e z b w N T n L X > < / V i e w S t a t e s > < / D i a g r a m M a n a g e r . S e r i a l i z a b l e D i a g r a m > < D i a g r a m M a n a g e r . S e r i a l i z a b l e D i a g r a m > < A d a p t e r   i : t y p e = " M e a s u r e D i a g r a m S a n d b o x A d a p t e r " > < T a b l e N a m e > C a l c u l a t i o n s 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 C a l c u l a t i o n s 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 C o l u m n s \ M e a u r e s 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 C o l u m n s \ M e a u r e s < / K e y > < / a : K e y > < a : V a l u e   i : t y p e = " M e a s u r e G r i d N o d e V i e w S t a t e " > < L a y e d O u t > t r u e < / L a y e d O u t > < / a : V a l u e > < / a : K e y V a l u e O f D i a g r a m O b j e c t K e y a n y T y p e z b w N T n L X > < / V i e w S t a t e s > < / D i a g r a m M a n a g e r . S e r i a l i z a b l e D i a g r a m > < D i a g r a m M a n a g e r . S e r i a l i z a b l e D i a g r a m > < A d a p t e r   i : t y p e = " M e a s u r e D i a g r a m S a n d b o x A d a p t e r " > < T a b l e N a m e > D i m _ C u s t o m e r 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 C o l u m n s \ C u s t o m e r   I D < / K e y > < / D i a g r a m O b j e c t K e y > < D i a g r a m O b j e c t K e y > < K e y > C o l u m n s \ F u l l   N a m e < / K e y > < / D i a g r a m O b j e c t K e y > < D i a g r a m O b j e c t K e y > < K e y > C o l u m n s \ G e n d e r < / K e y > < / D i a g r a m O b j e c t K e y > < D i a g r a m O b j e c t K e y > < K e y > C o l u m n s \ L o c a t i o n < / K e y > < / D i a g r a m O b j e c t K e y > < D i a g r a m O b j e c t K e y > < K e y > C o l u m n s \ C u s t o m e r   A g e 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 C o l u m n s \ C u s t o m e r   A g e < / K e y > < / a : K e y > < a : V a l u e   i : t y p e = " M e a s u r e G r i d N o d e V i e w S t a t e " > < C o l u m n > 4 < / C o l u m n > < L a y e d O u t > t r u e < / L a y e d O u t > < / a : V a l u e > < / a : K e y V a l u e O f D i a g r a m O b j e c t K e y a n y T y p e z b w N T n L X > < / V i e w S t a t e s > < / D i a g r a m M a n a g e r . S e r i a l i z a b l e D i a g r a m > < D i a g r a m M a n a g e r . S e r i a l i z a b l e D i a g r a m > < A d a p t e r   i : t y p e = " M e a s u r e D i a g r a m S a n d b o x A d a p t e r " > < T a b l e N a m e > f a c t _ t a b l e 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 C o l u m n s \ C u s t o m e r   I D < / K e y > < / D i a g r a m O b j e c t K e y > < D i a g r a m O b j e c t K e y > < K e y > C o l u m n s \ S a l e s   P e r s o n   I D < / K e y > < / D i a g r a m O b j e c t K e y > < D i a g r a m O b j e c t K e y > < K e y > C o l u m n s \ Q u a n t i t y   S o l d < / K e y > < / D i a g r a m O b j e c t K e y > < D i a g r a m O b j e c t K e y > < K e y > C o l u m n s \ P a y m e n t   M e t h o d < / K e y > < / D i a g r a m O b j e c t K e y > < D i a g r a m O b j e c t K e y > < K e y > C o l u m n s \ Q u a n t i t y   R e t u r n e d < / K e y > < / D i a g r a m O b j e c t K e y > < D i a g r a m O b j e c t K e y > < K e y > C o l u m n s \ O r d e r 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  P e r s o n   I D < / K e y > < / a : K e y > < a : V a l u e   i : t y p e = " M e a s u r e G r i d N o d e V i e w S t a t e " > < C o l u m n > 2 < / C o l u m n > < L a y e d O u t > t r u e < / L a y e d O u t > < / a : V a l u e > < / a : K e y V a l u e O f D i a g r a m O b j e c t K e y a n y T y p e z b w N T n L X > < a : K e y V a l u e O f D i a g r a m O b j e c t K e y a n y T y p e z b w N T n L X > < a : K e y > < K e y > C o l u m n s \ Q u a n t i t y   S o l d < / K e y > < / a : K e y > < a : V a l u e   i : t y p e = " M e a s u r e G r i d N o d e V i e w S t a t e " > < C o l u m n > 3 < / C o l u m n > < L a y e d O u t > t r u e < / L a y e d O u t > < / a : V a l u e > < / a : K e y V a l u e O f D i a g r a m O b j e c t K e y a n y T y p e z b w N T n L X > < a : K e y V a l u e O f D i a g r a m O b j e c t K e y a n y T y p e z b w N T n L X > < a : K e y > < K e y > C o l u m n s \ P a y m e n t   M e t h o d < / K e y > < / a : K e y > < a : V a l u e   i : t y p e = " M e a s u r e G r i d N o d e V i e w S t a t e " > < C o l u m n > 4 < / C o l u m n > < L a y e d O u t > t r u e < / L a y e d O u t > < / a : V a l u e > < / a : K e y V a l u e O f D i a g r a m O b j e c t K e y a n y T y p e z b w N T n L X > < a : K e y V a l u e O f D i a g r a m O b j e c t K e y a n y T y p e z b w N T n L X > < a : K e y > < K e y > C o l u m n s \ Q u a n t i t y   R e t u r n e d 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 M o n t h N u m < / K e y > < / D i a g r a m O b j e c t K e y > < D i a g r a m O b j e c t K e y > < K e y > M e a s u r e s \ S u m   o f   M o n t h N u m \ T a g I n f o \ F o r m u l a < / K e y > < / D i a g r a m O b j e c t K e y > < D i a g r a m O b j e c t K e y > < K e y > M e a s u r e s \ S u m   o f   M o n t h N u m \ T a g I n f o \ V a l u e < / K e y > < / D i a g r a m O b j e c t K e y > < D i a g r a m O b j e c t K e y > < K e y > C o l u m n s \ O r d e r   D a t e < / K e y > < / D i a g r a m O b j e c t K e y > < D i a g r a m O b j e c t K e y > < K e y > C o l u m n s \ Y e a r < / K e y > < / D i a g r a m O b j e c t K e y > < D i a g r a m O b j e c t K e y > < K e y > C o l u m n s \ M o n t h < / K e y > < / D i a g r a m O b j e c t K e y > < D i a g r a m O b j e c t K e y > < K e y > C o l u m n s \ M o n t h N u m < / K e y > < / D i a g r a m O b j e c t K e y > < D i a g r a m O b j e c t K e y > < K e y > C o l u m n s \ W e e k d a y < / K e y > < / D i a g r a m O b j e c t K e y > < D i a g r a m O b j e c t K e y > < K e y > C o l u m n s \ W e e k N u m < / K e y > < / D i a g r a m O b j e c t K e y > < D i a g r a m O b j e c t K e y > < K e y > C o l u m n s \ W e e k T y p e < / K e y > < / D i a g r a m O b j e c t K e y > < D i a g r a m O b j e c t K e y > < K e y > C o l u m n s \ Q u a r t e r < / K e y > < / D i a g r a m O b j e c t K e y > < D i a g r a m O b j e c t K e y > < K e y > L i n k s \ & l t ; C o l u m n s \ S u m   o f   M o n t h N u m & g t ; - & l t ; M e a s u r e s \ M o n t h N u m & g t ; < / K e y > < / D i a g r a m O b j e c t K e y > < D i a g r a m O b j e c t K e y > < K e y > L i n k s \ & l t ; C o l u m n s \ S u m   o f   M o n t h N u m & g t ; - & l t ; M e a s u r e s \ M o n t h N u m & g t ; \ C O L U M N < / K e y > < / D i a g r a m O b j e c t K e y > < D i a g r a m O b j e c t K e y > < K e y > L i n k s \ & l t ; C o l u m n s \ S u m   o f   M o n t h N u m & g t ; - & l t ; M e a s u r e s \ M o n t h N u m & g t ; \ M E A S U R E 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 M o n t h N u m < / K e y > < / a : K e y > < a : V a l u e   i : t y p e = " M e a s u r e G r i d N o d e V i e w S t a t e " > < C o l u m n > 3 < / C o l u m n > < L a y e d O u t > t r u e < / L a y e d O u t > < W a s U I I n v i s i b l e > t r u e < / W a s U I I n v i s i b l e > < / a : V a l u e > < / a : K e y V a l u e O f D i a g r a m O b j e c t K e y a n y T y p e z b w N T n L X > < a : K e y V a l u e O f D i a g r a m O b j e c t K e y a n y T y p e z b w N T n L X > < a : K e y > < K e y > M e a s u r e s \ S u m   o f   M o n t h N u m \ T a g I n f o \ F o r m u l a < / K e y > < / a : K e y > < a : V a l u e   i : t y p e = " M e a s u r e G r i d V i e w S t a t e I D i a g r a m T a g A d d i t i o n a l I n f o " / > < / a : K e y V a l u e O f D i a g r a m O b j e c t K e y a n y T y p e z b w N T n L X > < a : K e y V a l u e O f D i a g r a m O b j e c t K e y a n y T y p e z b w N T n L X > < a : K e y > < K e y > M e a s u r e s \ S u m   o f   M o n t h N u m \ T a g I n f o \ V a l u e < / K e y > < / a : K e y > < a : V a l u e   i : t y p e = " M e a s u r e G r i d V i e w S t a t e I D i a g r a m T a g A d d i t i o n a l I n f o " / > < / 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 C o l u m n s \ W e e k d a y < / K e y > < / a : K e y > < a : V a l u e   i : t y p e = " M e a s u r e G r i d N o d e V i e w S t a t e " > < C o l u m n > 4 < / C o l u m n > < L a y e d O u t > t r u e < / L a y e d O u t > < / a : V a l u e > < / a : K e y V a l u e O f D i a g r a m O b j e c t K e y a n y T y p e z b w N T n L X > < a : K e y V a l u e O f D i a g r a m O b j e c t K e y a n y T y p e z b w N T n L X > < a : K e y > < K e y > C o l u m n s \ W e e k N u m < / K e y > < / a : K e y > < a : V a l u e   i : t y p e = " M e a s u r e G r i d N o d e V i e w S t a t e " > < C o l u m n > 7 < / C o l u m n > < L a y e d O u t > t r u e < / L a y e d O u t > < / a : V a l u e > < / a : K e y V a l u e O f D i a g r a m O b j e c t K e y a n y T y p e z b w N T n L X > < a : K e y V a l u e O f D i a g r a m O b j e c t K e y a n y T y p e z b w N T n L X > < a : K e y > < K e y > C o l u m n s \ W e e k T y p e < / K e y > < / a : K e y > < a : V a l u e   i : t y p e = " M e a s u r e G r i d N o d e V i e w S t a t e " > < C o l u m n > 5 < / C o l u m n > < L a y e d O u t > t r u e < / L a y e d O u t > < / a : V a l u e > < / a : K e y V a l u e O f D i a g r a m O b j e c t K e y a n y T y p e z b w N T n L X > < a : K e y V a l u e O f D i a g r a m O b j e c t K e y a n y T y p e z b w N T n L X > < a : K e y > < K e y > C o l u m n s \ Q u a r t e r < / K e y > < / a : K e y > < a : V a l u e   i : t y p e = " M e a s u r e G r i d N o d e V i e w S t a t e " > < C o l u m n > 6 < / C o l u m n > < L a y e d O u t > t r u e < / L a y e d O u t > < / a : V a l u e > < / a : K e y V a l u e O f D i a g r a m O b j e c t K e y a n y T y p e z b w N T n L X > < a : K e y V a l u e O f D i a g r a m O b j e c t K e y a n y T y p e z b w N T n L X > < a : K e y > < K e y > L i n k s \ & l t ; C o l u m n s \ S u m   o f   M o n t h N u m & g t ; - & l t ; M e a s u r e s \ M o n t h N u m & g t ; < / K e y > < / a : K e y > < a : V a l u e   i : t y p e = " M e a s u r e G r i d V i e w S t a t e I D i a g r a m L i n k " / > < / a : K e y V a l u e O f D i a g r a m O b j e c t K e y a n y T y p e z b w N T n L X > < a : K e y V a l u e O f D i a g r a m O b j e c t K e y a n y T y p e z b w N T n L X > < a : K e y > < K e y > L i n k s \ & l t ; C o l u m n s \ S u m   o f   M o n t h N u m & g t ; - & l t ; M e a s u r e s \ M o n t h N u m & g t ; \ C O L U M N < / K e y > < / a : K e y > < a : V a l u e   i : t y p e = " M e a s u r e G r i d V i e w S t a t e I D i a g r a m L i n k E n d p o i n t " / > < / a : K e y V a l u e O f D i a g r a m O b j e c t K e y a n y T y p e z b w N T n L X > < a : K e y V a l u e O f D i a g r a m O b j e c t K e y a n y T y p e z b w N T n L X > < a : K e y > < K e y > L i n k s \ & l t ; C o l u m n s \ S u m   o f   M o n t h N u m & g t ; - & l t ; M e a s u r e s \ M o n t h N u m & g t ; \ M E A S U R E 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 T a g s \ T a b l e s \ & l t ; T a b l e s \ D i m _ C u s t o m e r & g t ; < / K e y > < / D i a g r a m O b j e c t K e y > < D i a g r a m O b j e c t K e y > < K e y > D y n a m i c   T a g s \ T a b l e s \ & l t ; T a b l e s \ f a c t _ t a b l e & g t ; < / K e y > < / D i a g r a m O b j e c t K e y > < D i a g r a m O b j e c t K e y > < K e y > D y n a m i c   T a g s \ T a b l e s \ & l t ; T a b l e s \ p r o d u c t s _ t a b l e & g t ; < / K e y > < / D i a g r a m O b j e c t K e y > < D i a g r a m O b j e c t K e y > < K e y > D y n a m i c   T a g s \ T a b l e s \ & l t ; T a b l e s \ D i m _ S a l e s P e r s o n s & g t ; < / K e y > < / D i a g r a m O b j e c t K e y > < D i a g r a m O b j e c t K e y > < K e y > D y n a m i c   T a g s \ T a b l e s \ & l t ; T a b l e s \ m o n t h l y _ s t o r e _ t a r g e t s & g t ; < / K e y > < / D i a g r a m O b j e c t K e y > < D i a g r a m O b j e c t K e y > < K e y > D y n a m i c   T a g s \ T a b l e s \ & l t ; T a b l e s \ D a t e & g t ; < / K e y > < / D i a g r a m O b j e c t K e y > < D i a g r a m O b j e c t K e y > < K e y > D y n a m i c   T a g s \ T a b l e s \ & l t ; T a b l e s \ C a l c u l a t i o n s & g t ; < / K e y > < / D i a g r a m O b j e c t K e y > < D i a g r a m O b j e c t K e y > < K e y > T a b l e s \ D i m _ C u s t o m e r < / K e y > < / D i a g r a m O b j e c t K e y > < D i a g r a m O b j e c t K e y > < K e y > T a b l e s \ D i m _ C u s t o m e r \ C o l u m n s \ C u s t o m e r   I D < / K e y > < / D i a g r a m O b j e c t K e y > < D i a g r a m O b j e c t K e y > < K e y > T a b l e s \ D i m _ C u s t o m e r \ C o l u m n s \ F u l l   N a m e < / K e y > < / D i a g r a m O b j e c t K e y > < D i a g r a m O b j e c t K e y > < K e y > T a b l e s \ D i m _ C u s t o m e r \ C o l u m n s \ G e n d e r < / K e y > < / D i a g r a m O b j e c t K e y > < D i a g r a m O b j e c t K e y > < K e y > T a b l e s \ D i m _ C u s t o m e r \ C o l u m n s \ L o c a t i o n < / K e y > < / D i a g r a m O b j e c t K e y > < D i a g r a m O b j e c t K e y > < K e y > T a b l e s \ D i m _ C u s t o m e r \ C o l u m n s \ C u s t o m e r   A g e < / K e y > < / D i a g r a m O b j e c t K e y > < D i a g r a m O b j e c t K e y > < K e y > T a b l e s \ D i m _ C u s t o m e r \ M e a s u r e s \ T o t a l   R e v e n u e < / K e y > < / D i a g r a m O b j e c t K e y > < D i a g r a m O b j e c t K e y > < K e y > T a b l e s \ f a c t _ t a b l e < / K e y > < / D i a g r a m O b j e c t K e y > < D i a g r a m O b j e c t K e y > < K e y > T a b l e s \ f a c t _ t a b l e \ C o l u m n s \ P r o d u c t   I D < / K e y > < / D i a g r a m O b j e c t K e y > < D i a g r a m O b j e c t K e y > < K e y > T a b l e s \ f a c t _ t a b l e \ C o l u m n s \ C u s t o m e r   I D < / K e y > < / D i a g r a m O b j e c t K e y > < D i a g r a m O b j e c t K e y > < K e y > T a b l e s \ f a c t _ t a b l e \ C o l u m n s \ S a l e s   P e r s o n   I D < / K e y > < / D i a g r a m O b j e c t K e y > < D i a g r a m O b j e c t K e y > < K e y > T a b l e s \ f a c t _ t a b l e \ C o l u m n s \ Q u a n t i t y   S o l d < / K e y > < / D i a g r a m O b j e c t K e y > < D i a g r a m O b j e c t K e y > < K e y > T a b l e s \ f a c t _ t a b l e \ C o l u m n s \ P a y m e n t   M e t h o d < / K e y > < / D i a g r a m O b j e c t K e y > < D i a g r a m O b j e c t K e y > < K e y > T a b l e s \ f a c t _ t a b l e \ C o l u m n s \ Q u a n t i t y   R e t u r n e d < / K e y > < / D i a g r a m O b j e c t K e y > < D i a g r a m O b j e c t K e y > < K e y > T a b l e s \ f a c t _ t a b l e \ C o l u m n s \ O r d e r   D a t e < / K e y > < / D i a g r a m O b j e c t K e y > < D i a g r a m O b j e c t K e y > < K e y > T a b l e s \ p r o d u c t s _ t a b l e < / K e y > < / D i a g r a m O b j e c t K e y > < D i a g r a m O b j e c t K e y > < K e y > T a b l e s \ p r o d u c t s _ t a b l e \ C o l u m n s \ P r o d u c t   I D < / K e y > < / D i a g r a m O b j e c t K e y > < D i a g r a m O b j e c t K e y > < K e y > T a b l e s \ p r o d u c t s _ t a b l e \ C o l u m n s \ P r o d u c t   N a m e < / K e y > < / D i a g r a m O b j e c t K e y > < D i a g r a m O b j e c t K e y > < K e y > T a b l e s \ p r o d u c t s _ t a b l e \ C o l u m n s \ C a t e g o r y < / K e y > < / D i a g r a m O b j e c t K e y > < D i a g r a m O b j e c t K e y > < K e y > T a b l e s \ p r o d u c t s _ t a b l e \ C o l u m n s \ S a l e s   P r i c e < / K e y > < / D i a g r a m O b j e c t K e y > < D i a g r a m O b j e c t K e y > < K e y > T a b l e s \ p r o d u c t s _ t a b l e \ C o l u m n s \ C o s t   P r i c e < / K e y > < / D i a g r a m O b j e c t K e y > < D i a g r a m O b j e c t K e y > < K e y > T a b l e s \ p r o d u c t s _ t a b l e \ M e a s u r e s \ S u m   o f   S a l e s   P r i c e < / K e y > < / D i a g r a m O b j e c t K e y > < D i a g r a m O b j e c t K e y > < K e y > T a b l e s \ p r o d u c t s _ t a b l e \ S u m   o f   S a l e s   P r i c e \ A d d i t i o n a l   I n f o \ I m p l i c i t   M e a s u r e < / K e y > < / D i a g r a m O b j e c t K e y > < D i a g r a m O b j e c t K e y > < K e y > T a b l e s \ D i m _ S a l e s P e r s o n s < / K e y > < / D i a g r a m O b j e c t K e y > < D i a g r a m O b j e c t K e y > < K e y > T a b l e s \ D i m _ S a l e s P e r s o n s \ C o l u m n s \ S a l e s   P e r s o n   I D < / K e y > < / D i a g r a m O b j e c t K e y > < D i a g r a m O b j e c t K e y > < K e y > T a b l e s \ D i m _ S a l e s P e r s o n s \ C o l u m n s \ F u l l   N a m e < / K e y > < / D i a g r a m O b j e c t K e y > < D i a g r a m O b j e c t K e y > < K e y > T a b l e s \ D i m _ S a l e s P e r s o n s \ C o l u m n s \ S t o r e   N a m e < / K e y > < / D i a g r a m O b j e c t K e y > < D i a g r a m O b j e c t K e y > < K e y > T a b l e s \ D i m _ S a l e s P e r s o n s \ C o l u m n s \ S a l e s   P e r s o n   A g e < / K e y > < / D i a g r a m O b j e c t K e y > < D i a g r a m O b j e c t K e y > < K e y > T a b l e s \ m o n t h l y _ s t o r e _ t a r g e t s < / K e y > < / D i a g r a m O b j e c t K e y > < D i a g r a m O b j e c t K e y > < K e y > T a b l e s \ m o n t h l y _ s t o r e _ t a r g e t s \ C o l u m n s \ S t o r e   I D < / K e y > < / D i a g r a m O b j e c t K e y > < D i a g r a m O b j e c t K e y > < K e y > T a b l e s \ m o n t h l y _ s t o r e _ t a r g e t s \ C o l u m n s \ D a t e < / K e y > < / D i a g r a m O b j e c t K e y > < D i a g r a m O b j e c t K e y > < K e y > T a b l e s \ m o n t h l y _ s t o r e _ t a r g e t s \ C o l u m n s \ M o n t h l y   T a r g e t < / K e y > < / D i a g r a m O b j e c t K e y > < D i a g r a m O b j e c t K e y > < K e y > T a b l e s \ m o n t h l y _ s t o r e _ t a r g e t s \ M e a s u r e s \ S u m   o f   M o n t h l y   T a r g e t < / K e y > < / D i a g r a m O b j e c t K e y > < D i a g r a m O b j e c t K e y > < K e y > T a b l e s \ m o n t h l y _ s t o r e _ t a r g e t s \ S u m   o f   M o n t h l y   T a r g e t \ A d d i t i o n a l   I n f o \ I m p l i c i t   M e a s u r e < / K e y > < / D i a g r a m O b j e c t K e y > < D i a g r a m O b j e c t K e y > < K e y > T a b l e s \ D a t e < / K e y > < / D i a g r a m O b j e c t K e y > < D i a g r a m O b j e c t K e y > < K e y > T a b l e s \ D a t e \ C o l u m n s \ O r d e r   D a t e < / K e y > < / D i a g r a m O b j e c t K e y > < D i a g r a m O b j e c t K e y > < K e y > T a b l e s \ D a t e \ C o l u m n s \ Y e a r < / K e y > < / D i a g r a m O b j e c t K e y > < D i a g r a m O b j e c t K e y > < K e y > T a b l e s \ D a t e \ C o l u m n s \ M o n t h < / K e y > < / D i a g r a m O b j e c t K e y > < D i a g r a m O b j e c t K e y > < K e y > T a b l e s \ D a t e \ C o l u m n s \ M o n t h N u m < / K e y > < / D i a g r a m O b j e c t K e y > < D i a g r a m O b j e c t K e y > < K e y > T a b l e s \ D a t e \ C o l u m n s \ W e e k d a y < / K e y > < / D i a g r a m O b j e c t K e y > < D i a g r a m O b j e c t K e y > < K e y > T a b l e s \ D a t e \ C o l u m n s \ W e e k N u m < / K e y > < / D i a g r a m O b j e c t K e y > < D i a g r a m O b j e c t K e y > < K e y > T a b l e s \ D a t e \ C o l u m n s \ W e e k T y p e < / K e y > < / D i a g r a m O b j e c t K e y > < D i a g r a m O b j e c t K e y > < K e y > T a b l e s \ D a t e \ C o l u m n s \ Q u a r t e r < / K e y > < / D i a g r a m O b j e c t K e y > < D i a g r a m O b j e c t K e y > < K e y > T a b l e s \ D a t e \ M e a s u r e s \ S u m   o f   M o n t h N u m < / K e y > < / D i a g r a m O b j e c t K e y > < D i a g r a m O b j e c t K e y > < K e y > T a b l e s \ D a t e \ S u m   o f   M o n t h N u m \ A d d i t i o n a l   I n f o \ I m p l i c i t   M e a s u r e < / K e y > < / D i a g r a m O b j e c t K e y > < D i a g r a m O b j e c t K e y > < K e y > T a b l e s \ C a l c u l a t i o n s < / K e y > < / D i a g r a m O b j e c t K e y > < D i a g r a m O b j e c t K e y > < K e y > T a b l e s \ C a l c u l a t i o n s \ C o l u m n s \ M e a u r e s < / K e y > < / D i a g r a m O b j e c t K e y > < D i a g r a m O b j e c t K e y > < K e y > T a b l e s \ C a l c u l a t i o n s \ M e a s u r e s \ S u m   o f   M e a u r e s < / K e y > < / D i a g r a m O b j e c t K e y > < D i a g r a m O b j e c t K e y > < K e y > T a b l e s \ C a l c u l a t i o n s \ S u m   o f   M e a u r e s \ A d d i t i o n a l   I n f o \ I m p l i c i t   M e a s u r e < / K e y > < / D i a g r a m O b j e c t K e y > < D i a g r a m O b j e c t K e y > < K e y > T a b l e s \ C a l c u l a t i o n s \ M e a s u r e s \ T o t a l   R e v e n u e   < / K e y > < / D i a g r a m O b j e c t K e y > < D i a g r a m O b j e c t K e y > < K e y > T a b l e s \ C a l c u l a t i o n s \ M e a s u r e s \ C O G S < / K e y > < / D i a g r a m O b j e c t K e y > < D i a g r a m O b j e c t K e y > < K e y > T a b l e s \ C a l c u l a t i o n s \ M e a s u r e s \ P r o f i t   M a r g i n   < / K e y > < / D i a g r a m O b j e c t K e y > < D i a g r a m O b j e c t K e y > < K e y > T a b l e s \ C a l c u l a t i o n s \ M e a s u r e s \ %   P r o f i t   M a r g i n   < / K e y > < / D i a g r a m O b j e c t K e y > < D i a g r a m O b j e c t K e y > < K e y > T a b l e s \ C a l c u l a t i o n s \ M e a s u r e s \ #   T r a n s a c t i o n s < / K e y > < / D i a g r a m O b j e c t K e y > < D i a g r a m O b j e c t K e y > < K e y > T a b l e s \ C a l c u l a t i o n s \ M e a s u r e s \ T o t a l   R e f u n d < / K e y > < / D i a g r a m O b j e c t K e y > < D i a g r a m O b j e c t K e y > < K e y > T a b l e s \ C a l c u l a t i o n s \ M e a s u r e s \ R e f u n d   R a t e   < / K e y > < / D i a g r a m O b j e c t K e y > < D i a g r a m O b j e c t K e y > < K e y > T a b l e s \ C a l c u l a t i o n s \ M e a s u r e s \ #   P r o d u c t s   < / K e y > < / D i a g r a m O b j e c t K e y > < D i a g r a m O b j e c t K e y > < K e y > T a b l e s \ C a l c u l a t i o n s \ M e a s u r e s \ Q t y   R e t u r n e d < / K e y > < / D i a g r a m O b j e c t K e y > < D i a g r a m O b j e c t K e y > < K e y > T a b l e s \ C a l c u l a t i o n s \ M e a s u r e s \ T o t a l   Q t y   < / K e y > < / D i a g r a m O b j e c t K e y > < D i a g r a m O b j e c t K e y > < K e y > T a b l e s \ C a l c u l a t i o n s \ M e a s u r e s \ T o t a l   T a r g e t   < / K e y > < / D i a g r a m O b j e c t K e y > < D i a g r a m O b j e c t K e y > < K e y > R e l a t i o n s h i p s \ & l t ; T a b l e s \ f a c t _ t a b l e \ C o l u m n s \ C u s t o m e r   I D & g t ; - & l t ; T a b l e s \ D i m _ C u s t o m e r \ C o l u m n s \ C u s t o m e r   I D & g t ; < / K e y > < / D i a g r a m O b j e c t K e y > < D i a g r a m O b j e c t K e y > < K e y > R e l a t i o n s h i p s \ & l t ; T a b l e s \ f a c t _ t a b l e \ C o l u m n s \ C u s t o m e r   I D & g t ; - & l t ; T a b l e s \ D i m _ C u s t o m e r \ C o l u m n s \ C u s t o m e r   I D & g t ; \ F K < / K e y > < / D i a g r a m O b j e c t K e y > < D i a g r a m O b j e c t K e y > < K e y > R e l a t i o n s h i p s \ & l t ; T a b l e s \ f a c t _ t a b l e \ C o l u m n s \ C u s t o m e r   I D & g t ; - & l t ; T a b l e s \ D i m _ C u s t o m e r \ C o l u m n s \ C u s t o m e r   I D & g t ; \ P K < / K e y > < / D i a g r a m O b j e c t K e y > < D i a g r a m O b j e c t K e y > < K e y > R e l a t i o n s h i p s \ & l t ; T a b l e s \ f a c t _ t a b l e \ C o l u m n s \ C u s t o m e r   I D & g t ; - & l t ; T a b l e s \ D i m _ C u s t o m e r \ C o l u m n s \ C u s t o m e r   I D & g t ; \ C r o s s F i l t e r < / K e y > < / D i a g r a m O b j e c t K e y > < D i a g r a m O b j e c t K e y > < K e y > R e l a t i o n s h i p s \ & l t ; T a b l e s \ f a c t _ t a b l e \ C o l u m n s \ P r o d u c t   I D & g t ; - & l t ; T a b l e s \ p r o d u c t s _ t a b l e \ C o l u m n s \ P r o d u c t   I D & g t ; < / K e y > < / D i a g r a m O b j e c t K e y > < D i a g r a m O b j e c t K e y > < K e y > R e l a t i o n s h i p s \ & l t ; T a b l e s \ f a c t _ t a b l e \ C o l u m n s \ P r o d u c t   I D & g t ; - & l t ; T a b l e s \ p r o d u c t s _ t a b l e \ C o l u m n s \ P r o d u c t   I D & g t ; \ F K < / K e y > < / D i a g r a m O b j e c t K e y > < D i a g r a m O b j e c t K e y > < K e y > R e l a t i o n s h i p s \ & l t ; T a b l e s \ f a c t _ t a b l e \ C o l u m n s \ P r o d u c t   I D & g t ; - & l t ; T a b l e s \ p r o d u c t s _ t a b l e \ C o l u m n s \ P r o d u c t   I D & g t ; \ P K < / K e y > < / D i a g r a m O b j e c t K e y > < D i a g r a m O b j e c t K e y > < K e y > R e l a t i o n s h i p s \ & l t ; T a b l e s \ f a c t _ t a b l e \ C o l u m n s \ P r o d u c t   I D & g t ; - & l t ; T a b l e s \ p r o d u c t s _ t a b l e \ C o l u m n s \ P r o d u c t   I D & g t ; \ C r o s s F i l t e r < / K e y > < / D i a g r a m O b j e c t K e y > < D i a g r a m O b j e c t K e y > < K e y > R e l a t i o n s h i p s \ & l t ; T a b l e s \ f a c t _ t a b l e \ C o l u m n s \ S a l e s   P e r s o n   I D & g t ; - & l t ; T a b l e s \ D i m _ S a l e s P e r s o n s \ C o l u m n s \ S a l e s   P e r s o n   I D & g t ; < / K e y > < / D i a g r a m O b j e c t K e y > < D i a g r a m O b j e c t K e y > < K e y > R e l a t i o n s h i p s \ & l t ; T a b l e s \ f a c t _ t a b l e \ C o l u m n s \ S a l e s   P e r s o n   I D & g t ; - & l t ; T a b l e s \ D i m _ S a l e s P e r s o n s \ C o l u m n s \ S a l e s   P e r s o n   I D & g t ; \ F K < / K e y > < / D i a g r a m O b j e c t K e y > < D i a g r a m O b j e c t K e y > < K e y > R e l a t i o n s h i p s \ & l t ; T a b l e s \ f a c t _ t a b l e \ C o l u m n s \ S a l e s   P e r s o n   I D & g t ; - & l t ; T a b l e s \ D i m _ S a l e s P e r s o n s \ C o l u m n s \ S a l e s   P e r s o n   I D & g t ; \ P K < / K e y > < / D i a g r a m O b j e c t K e y > < D i a g r a m O b j e c t K e y > < K e y > R e l a t i o n s h i p s \ & l t ; T a b l e s \ f a c t _ t a b l e \ C o l u m n s \ S a l e s   P e r s o n   I D & g t ; - & l t ; T a b l e s \ D i m _ S a l e s P e r s o n s \ C o l u m n s \ S a l e s   P e r s o n   I D & g t ; \ C r o s s F i l t e r < / K e y > < / D i a g r a m O b j e c t K e y > < D i a g r a m O b j e c t K e y > < K e y > R e l a t i o n s h i p s \ & l t ; T a b l e s \ f a c t _ t a b l e \ C o l u m n s \ O r d e r   D a t e & g t ; - & l t ; T a b l e s \ D a t e \ C o l u m n s \ O r d e r   D a t e & g t ; < / K e y > < / D i a g r a m O b j e c t K e y > < D i a g r a m O b j e c t K e y > < K e y > R e l a t i o n s h i p s \ & l t ; T a b l e s \ f a c t _ t a b l e \ C o l u m n s \ O r d e r   D a t e & g t ; - & l t ; T a b l e s \ D a t e \ C o l u m n s \ O r d e r   D a t e & g t ; \ F K < / K e y > < / D i a g r a m O b j e c t K e y > < D i a g r a m O b j e c t K e y > < K e y > R e l a t i o n s h i p s \ & l t ; T a b l e s \ f a c t _ t a b l e \ C o l u m n s \ O r d e r   D a t e & g t ; - & l t ; T a b l e s \ D a t e \ C o l u m n s \ O r d e r   D a t e & g t ; \ P K < / K e y > < / D i a g r a m O b j e c t K e y > < D i a g r a m O b j e c t K e y > < K e y > R e l a t i o n s h i p s \ & l t ; T a b l e s \ f a c t _ t a b l e \ C o l u m n s \ O r d e r   D a t e & g t ; - & l t ; T a b l e s \ D a t e \ C o l u m n s \ O r d e r   D a t e & g t ; \ C r o s s F i l t e r < / K e y > < / D i a g r a m O b j e c t K e y > < D i a g r a m O b j e c t K e y > < K e y > R e l a t i o n s h i p s \ & l t ; T a b l e s \ m o n t h l y _ s t o r e _ t a r g e t s \ C o l u m n s \ D a t e & g t ; - & l t ; T a b l e s \ D a t e \ C o l u m n s \ O r d e r   D a t e & g t ; < / K e y > < / D i a g r a m O b j e c t K e y > < D i a g r a m O b j e c t K e y > < K e y > R e l a t i o n s h i p s \ & l t ; T a b l e s \ m o n t h l y _ s t o r e _ t a r g e t s \ C o l u m n s \ D a t e & g t ; - & l t ; T a b l e s \ D a t e \ C o l u m n s \ O r d e r   D a t e & g t ; \ F K < / K e y > < / D i a g r a m O b j e c t K e y > < D i a g r a m O b j e c t K e y > < K e y > R e l a t i o n s h i p s \ & l t ; T a b l e s \ m o n t h l y _ s t o r e _ t a r g e t s \ C o l u m n s \ D a t e & g t ; - & l t ; T a b l e s \ D a t e \ C o l u m n s \ O r d e r   D a t e & g t ; \ P K < / K e y > < / D i a g r a m O b j e c t K e y > < D i a g r a m O b j e c t K e y > < K e y > R e l a t i o n s h i p s \ & l t ; T a b l e s \ m o n t h l y _ s t o r e _ t a r g e t s \ C o l u m n s \ D a t e & g t ; - & l t ; T a b l e s \ D a t e \ C o l u m n s \ O r d e r   D a t e & g t ; \ C r o s s F i l t e r < / K e y > < / D i a g r a m O b j e c t K e y > < D i a g r a m O b j e c t K e y > < K e y > R e l a t i o n s h i p s \ & l t ; T a b l e s \ m o n t h l y _ s t o r e _ t a r g e t s \ C o l u m n s \ S t o r e   I D & g t ; - & l t ; T a b l e s \ D i m _ S a l e s P e r s o n s \ C o l u m n s \ S a l e s   P e r s o n   I D & g t ; < / K e y > < / D i a g r a m O b j e c t K e y > < D i a g r a m O b j e c t K e y > < K e y > R e l a t i o n s h i p s \ & l t ; T a b l e s \ m o n t h l y _ s t o r e _ t a r g e t s \ C o l u m n s \ S t o r e   I D & g t ; - & l t ; T a b l e s \ D i m _ S a l e s P e r s o n s \ C o l u m n s \ S a l e s   P e r s o n   I D & g t ; \ F K < / K e y > < / D i a g r a m O b j e c t K e y > < D i a g r a m O b j e c t K e y > < K e y > R e l a t i o n s h i p s \ & l t ; T a b l e s \ m o n t h l y _ s t o r e _ t a r g e t s \ C o l u m n s \ S t o r e   I D & g t ; - & l t ; T a b l e s \ D i m _ S a l e s P e r s o n s \ C o l u m n s \ S a l e s   P e r s o n   I D & g t ; \ P K < / K e y > < / D i a g r a m O b j e c t K e y > < D i a g r a m O b j e c t K e y > < K e y > R e l a t i o n s h i p s \ & l t ; T a b l e s \ m o n t h l y _ s t o r e _ t a r g e t s \ C o l u m n s \ S t o r e   I D & g t ; - & l t ; T a b l e s \ D i m _ S a l e s P e r s o n s \ C o l u m n s \ S a l e s   P e r s o n   I D & g t ; \ C r o s s F i l t e r < / K e y > < / D i a g r a m O b j e c t K e y > < / A l l K e y s > < S e l e c t e d K e y s > < D i a g r a m O b j e c t K e y > < K e y > T a b l e s \ D i m _ C u s t o m e r \ M e a s u r e s \ T o t a l   R e v e n u e 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 5 . 5 1 9 0 5 2 8 3 8 3 2 9 1 1 6 6 < / 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 T a g s \ T a b l e s \ & l t ; T a b l e s \ D i m _ C u s t o m e r & g t ; < / K e y > < / a : K e y > < a : V a l u e   i : t y p e = " D i a g r a m D i s p l a y T a g V i e w S t a t e " > < I s N o t F i l t e r e d O u t > t r u e < / I s N o t F i l t e r e d O u t > < / a : V a l u e > < / a : K e y V a l u e O f D i a g r a m O b j e c t K e y a n y T y p e z b w N T n L X > < a : K e y V a l u e O f D i a g r a m O b j e c t K e y a n y T y p e z b w N T n L X > < a : K e y > < K e y > D y n a m i c   T a g s \ T a b l e s \ & l t ; T a b l e s \ f a c t _ t a b l e & g t ; < / K e y > < / a : K e y > < a : V a l u e   i : t y p e = " D i a g r a m D i s p l a y T a g V i e w S t a t e " > < I s N o t F i l t e r e d O u t > t r u e < / I s N o t F i l t e r e d O u t > < / a : V a l u e > < / a : K e y V a l u e O f D i a g r a m O b j e c t K e y a n y T y p e z b w N T n L X > < a : K e y V a l u e O f D i a g r a m O b j e c t K e y a n y T y p e z b w N T n L X > < a : K e y > < K e y > D y n a m i c   T a g s \ T a b l e s \ & l t ; T a b l e s \ p r o d u c t s _ t a b l e & g t ; < / K e y > < / a : K e y > < a : V a l u e   i : t y p e = " D i a g r a m D i s p l a y T a g V i e w S t a t e " > < I s N o t F i l t e r e d O u t > t r u e < / I s N o t F i l t e r e d O u t > < / a : V a l u e > < / a : K e y V a l u e O f D i a g r a m O b j e c t K e y a n y T y p e z b w N T n L X > < a : K e y V a l u e O f D i a g r a m O b j e c t K e y a n y T y p e z b w N T n L X > < a : K e y > < K e y > D y n a m i c   T a g s \ T a b l e s \ & l t ; T a b l e s \ D i m _ S a l e s P e r s o n s & g t ; < / K e y > < / a : K e y > < a : V a l u e   i : t y p e = " D i a g r a m D i s p l a y T a g V i e w S t a t e " > < I s N o t F i l t e r e d O u t > t r u e < / I s N o t F i l t e r e d O u t > < / a : V a l u e > < / a : K e y V a l u e O f D i a g r a m O b j e c t K e y a n y T y p e z b w N T n L X > < a : K e y V a l u e O f D i a g r a m O b j e c t K e y a n y T y p e z b w N T n L X > < a : K e y > < K e y > D y n a m i c   T a g s \ T a b l e s \ & l t ; T a b l e s \ m o n t h l y _ s t o r e _ t a r g e t s & g t ; 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 T a g s \ T a b l e s \ & l t ; T a b l e s \ C a l c u l a t i o n s & g t ; < / K e y > < / a : K e y > < a : V a l u e   i : t y p e = " D i a g r a m D i s p l a y T a g V i e w S t a t e " > < I s N o t F i l t e r e d O u t > t r u e < / I s N o t F i l t e r e d O u t > < / a : V a l u e > < / a : K e y V a l u e O f D i a g r a m O b j e c t K e y a n y T y p e z b w N T n L X > < a : K e y V a l u e O f D i a g r a m O b j e c t K e y a n y T y p e z b w N T n L X > < a : K e y > < K e y > T a b l e s \ D i m _ C u s t o m e r < / K e y > < / a : K e y > < a : V a l u e   i : t y p e = " D i a g r a m D i s p l a y N o d e V i e w S t a t e " > < H e i g h t > 2 3 2 < / H e i g h t > < I s E x p a n d e d > t r u e < / I s E x p a n d e d > < L a y e d O u t > t r u e < / L a y e d O u t > < W i d t h > 2 0 0 < / W i d t h > < / a : V a l u e > < / a : K e y V a l u e O f D i a g r a m O b j e c t K e y a n y T y p e z b w N T n L X > < a : K e y V a l u e O f D i a g r a m O b j e c t K e y a n y T y p e z b w N T n L X > < a : K e y > < K e y > T a b l e s \ D i m _ C u s t o m e r \ C o l u m n s \ C u s t o m e r   I D < / K e y > < / a : K e y > < a : V a l u e   i : t y p e = " D i a g r a m D i s p l a y N o d e V i e w S t a t e " > < H e i g h t > 1 5 0 < / H e i g h t > < I s E x p a n d e d > t r u e < / I s E x p a n d e d > < W i d t h > 2 0 0 < / W i d t h > < / a : V a l u e > < / a : K e y V a l u e O f D i a g r a m O b j e c t K e y a n y T y p e z b w N T n L X > < a : K e y V a l u e O f D i a g r a m O b j e c t K e y a n y T y p e z b w N T n L X > < a : K e y > < K e y > T a b l e s \ D i m _ C u s t o m e r \ C o l u m n s \ F u l l   N a m e < / K e y > < / a : K e y > < a : V a l u e   i : t y p e = " D i a g r a m D i s p l a y N o d e V i e w S t a t e " > < H e i g h t > 1 5 0 < / H e i g h t > < I s E x p a n d e d > t r u e < / I s E x p a n d e d > < W i d t h > 2 0 0 < / W i d t h > < / a : V a l u e > < / a : K e y V a l u e O f D i a g r a m O b j e c t K e y a n y T y p e z b w N T n L X > < a : K e y V a l u e O f D i a g r a m O b j e c t K e y a n y T y p e z b w N T n L X > < a : K e y > < K e y > T a b l e s \ D i m _ C u s t o m e r \ C o l u m n s \ G e n d e r < / K e y > < / a : K e y > < a : V a l u e   i : t y p e = " D i a g r a m D i s p l a y N o d e V i e w S t a t e " > < H e i g h t > 1 5 0 < / H e i g h t > < I s E x p a n d e d > t r u e < / I s E x p a n d e d > < W i d t h > 2 0 0 < / W i d t h > < / a : V a l u e > < / a : K e y V a l u e O f D i a g r a m O b j e c t K e y a n y T y p e z b w N T n L X > < a : K e y V a l u e O f D i a g r a m O b j e c t K e y a n y T y p e z b w N T n L X > < a : K e y > < K e y > T a b l e s \ D i m _ C u s t o m e r \ C o l u m n s \ L o c a t i o n < / K e y > < / a : K e y > < a : V a l u e   i : t y p e = " D i a g r a m D i s p l a y N o d e V i e w S t a t e " > < H e i g h t > 1 5 0 < / H e i g h t > < I s E x p a n d e d > t r u e < / I s E x p a n d e d > < W i d t h > 2 0 0 < / W i d t h > < / a : V a l u e > < / a : K e y V a l u e O f D i a g r a m O b j e c t K e y a n y T y p e z b w N T n L X > < a : K e y V a l u e O f D i a g r a m O b j e c t K e y a n y T y p e z b w N T n L X > < a : K e y > < K e y > T a b l e s \ D i m _ C u s t o m e r \ C o l u m n s \ C u s t o m e r   A g e < / K e y > < / a : K e y > < a : V a l u e   i : t y p e = " D i a g r a m D i s p l a y N o d e V i e w S t a t e " > < H e i g h t > 1 5 0 < / H e i g h t > < I s E x p a n d e d > t r u e < / I s E x p a n d e d > < W i d t h > 2 0 0 < / W i d t h > < / a : V a l u e > < / a : K e y V a l u e O f D i a g r a m O b j e c t K e y a n y T y p e z b w N T n L X > < a : K e y V a l u e O f D i a g r a m O b j e c t K e y a n y T y p e z b w N T n L X > < a : K e y > < K e y > T a b l e s \ D i m _ C u s t o m e r \ M e a s u r e s \ T o t a l   R e v e n u e < / K e y > < / a : K e y > < a : V a l u e   i : t y p e = " D i a g r a m D i s p l a y N o d e V i e w S t a t e " > < H e i g h t > 1 5 0 < / H e i g h t > < I s E x p a n d e d > t r u e < / I s E x p a n d e d > < I s F o c u s e d > t r u e < / I s F o c u s e d > < W i d t h > 2 0 0 < / W i d t h > < / a : V a l u e > < / a : K e y V a l u e O f D i a g r a m O b j e c t K e y a n y T y p e z b w N T n L X > < a : K e y V a l u e O f D i a g r a m O b j e c t K e y a n y T y p e z b w N T n L X > < a : K e y > < K e y > T a b l e s \ f a c t _ t a b l e < / K e y > < / a : K e y > < a : V a l u e   i : t y p e = " D i a g r a m D i s p l a y N o d e V i e w S t a t e " > < H e i g h t > 2 1 1 < / H e i g h t > < I s E x p a n d e d > t r u e < / I s E x p a n d e d > < L a y e d O u t > t r u e < / L a y e d O u t > < L e f t > 4 7 6 . 9 0 3 8 1 0 5 6 7 6 6 5 8 < / L e f t > < T a b I n d e x > 4 < / T a b I n d e x > < T o p > 5 7 6 < / T o p > < W i d t h > 2 0 0 < / W i d t h > < / a : V a l u e > < / a : K e y V a l u e O f D i a g r a m O b j e c t K e y a n y T y p e z b w N T n L X > < a : K e y V a l u e O f D i a g r a m O b j e c t K e y a n y T y p e z b w N T n L X > < a : K e y > < K e y > T a b l e s \ f a c t _ t a b l e \ C o l u m n s \ P r o d u c t   I D < / K e y > < / a : K e y > < a : V a l u e   i : t y p e = " D i a g r a m D i s p l a y N o d e V i e w S t a t e " > < H e i g h t > 1 5 0 < / H e i g h t > < I s E x p a n d e d > t r u e < / I s E x p a n d e d > < W i d t h > 2 0 0 < / W i d t h > < / a : V a l u e > < / a : K e y V a l u e O f D i a g r a m O b j e c t K e y a n y T y p e z b w N T n L X > < a : K e y V a l u e O f D i a g r a m O b j e c t K e y a n y T y p e z b w N T n L X > < a : K e y > < K e y > T a b l e s \ f a c t _ t a b l e \ C o l u m n s \ C u s t o m e r   I D < / K e y > < / a : K e y > < a : V a l u e   i : t y p e = " D i a g r a m D i s p l a y N o d e V i e w S t a t e " > < H e i g h t > 1 5 0 < / H e i g h t > < I s E x p a n d e d > t r u e < / I s E x p a n d e d > < W i d t h > 2 0 0 < / W i d t h > < / a : V a l u e > < / a : K e y V a l u e O f D i a g r a m O b j e c t K e y a n y T y p e z b w N T n L X > < a : K e y V a l u e O f D i a g r a m O b j e c t K e y a n y T y p e z b w N T n L X > < a : K e y > < K e y > T a b l e s \ f a c t _ t a b l e \ C o l u m n s \ S a l e s   P e r s o n   I D < / K e y > < / a : K e y > < a : V a l u e   i : t y p e = " D i a g r a m D i s p l a y N o d e V i e w S t a t e " > < H e i g h t > 1 5 0 < / H e i g h t > < I s E x p a n d e d > t r u e < / I s E x p a n d e d > < W i d t h > 2 0 0 < / W i d t h > < / a : V a l u e > < / a : K e y V a l u e O f D i a g r a m O b j e c t K e y a n y T y p e z b w N T n L X > < a : K e y V a l u e O f D i a g r a m O b j e c t K e y a n y T y p e z b w N T n L X > < a : K e y > < K e y > T a b l e s \ f a c t _ t a b l e \ C o l u m n s \ Q u a n t i t y   S o l d < / K e y > < / a : K e y > < a : V a l u e   i : t y p e = " D i a g r a m D i s p l a y N o d e V i e w S t a t e " > < H e i g h t > 1 5 0 < / H e i g h t > < I s E x p a n d e d > t r u e < / I s E x p a n d e d > < W i d t h > 2 0 0 < / W i d t h > < / a : V a l u e > < / a : K e y V a l u e O f D i a g r a m O b j e c t K e y a n y T y p e z b w N T n L X > < a : K e y V a l u e O f D i a g r a m O b j e c t K e y a n y T y p e z b w N T n L X > < a : K e y > < K e y > T a b l e s \ f a c t _ t a b l e \ C o l u m n s \ P a y m e n t   M e t h o d < / K e y > < / a : K e y > < a : V a l u e   i : t y p e = " D i a g r a m D i s p l a y N o d e V i e w S t a t e " > < H e i g h t > 1 5 0 < / H e i g h t > < I s E x p a n d e d > t r u e < / I s E x p a n d e d > < W i d t h > 2 0 0 < / W i d t h > < / a : V a l u e > < / a : K e y V a l u e O f D i a g r a m O b j e c t K e y a n y T y p e z b w N T n L X > < a : K e y V a l u e O f D i a g r a m O b j e c t K e y a n y T y p e z b w N T n L X > < a : K e y > < K e y > T a b l e s \ f a c t _ t a b l e \ C o l u m n s \ Q u a n t i t y   R e t u r n e d < / K e y > < / a : K e y > < a : V a l u e   i : t y p e = " D i a g r a m D i s p l a y N o d e V i e w S t a t e " > < H e i g h t > 1 5 0 < / H e i g h t > < I s E x p a n d e d > t r u e < / I s E x p a n d e d > < W i d t h > 2 0 0 < / W i d t h > < / a : V a l u e > < / a : K e y V a l u e O f D i a g r a m O b j e c t K e y a n y T y p e z b w N T n L X > < a : K e y V a l u e O f D i a g r a m O b j e c t K e y a n y T y p e z b w N T n L X > < a : K e y > < K e y > T a b l e s \ f a c t _ t a b l e \ C o l u m n s \ O r d e r   D a t e < / K e y > < / a : K e y > < a : V a l u e   i : t y p e = " D i a g r a m D i s p l a y N o d e V i e w S t a t e " > < H e i g h t > 1 5 0 < / H e i g h t > < I s E x p a n d e d > t r u e < / I s E x p a n d e d > < W i d t h > 2 0 0 < / W i d t h > < / a : V a l u e > < / a : K e y V a l u e O f D i a g r a m O b j e c t K e y a n y T y p e z b w N T n L X > < a : K e y V a l u e O f D i a g r a m O b j e c t K e y a n y T y p e z b w N T n L X > < a : K e y > < K e y > T a b l e s \ p r o d u c t s _ t a b l e < / K e y > < / a : K e y > < a : V a l u e   i : t y p e = " D i a g r a m D i s p l a y N o d e V i e w S t a t e " > < H e i g h t > 2 0 7 < / H e i g h t > < I s E x p a n d e d > t r u e < / I s E x p a n d e d > < L a y e d O u t > t r u e < / L a y e d O u t > < L e f t > 1 0 1 7 . 8 0 7 6 2 1 1 3 5 3 3 1 6 < / L e f t > < T a b I n d e x > 2 < / T a b I n d e x > < W i d t h > 2 0 0 < / W i d t h > < / a : V a l u e > < / a : K e y V a l u e O f D i a g r a m O b j e c t K e y a n y T y p e z b w N T n L X > < a : K e y V a l u e O f D i a g r a m O b j e c t K e y a n y T y p e z b w N T n L X > < a : K e y > < K e y > T a b l e s \ p r o d u c t s _ t a b l e \ C o l u m n s \ P r o d u c t   I D < / K e y > < / a : K e y > < a : V a l u e   i : t y p e = " D i a g r a m D i s p l a y N o d e V i e w S t a t e " > < H e i g h t > 1 5 0 < / H e i g h t > < I s E x p a n d e d > t r u e < / I s E x p a n d e d > < W i d t h > 2 0 0 < / W i d t h > < / a : V a l u e > < / a : K e y V a l u e O f D i a g r a m O b j e c t K e y a n y T y p e z b w N T n L X > < a : K e y V a l u e O f D i a g r a m O b j e c t K e y a n y T y p e z b w N T n L X > < a : K e y > < K e y > T a b l e s \ p r o d u c t s _ t a b l e \ C o l u m n s \ P r o d u c t   N a m e < / K e y > < / a : K e y > < a : V a l u e   i : t y p e = " D i a g r a m D i s p l a y N o d e V i e w S t a t e " > < H e i g h t > 1 5 0 < / H e i g h t > < I s E x p a n d e d > t r u e < / I s E x p a n d e d > < W i d t h > 2 0 0 < / W i d t h > < / a : V a l u e > < / a : K e y V a l u e O f D i a g r a m O b j e c t K e y a n y T y p e z b w N T n L X > < a : K e y V a l u e O f D i a g r a m O b j e c t K e y a n y T y p e z b w N T n L X > < a : K e y > < K e y > T a b l e s \ p r o d u c t s _ t a b l e \ C o l u m n s \ C a t e g o r y < / K e y > < / a : K e y > < a : V a l u e   i : t y p e = " D i a g r a m D i s p l a y N o d e V i e w S t a t e " > < H e i g h t > 1 5 0 < / H e i g h t > < I s E x p a n d e d > t r u e < / I s E x p a n d e d > < W i d t h > 2 0 0 < / W i d t h > < / a : V a l u e > < / a : K e y V a l u e O f D i a g r a m O b j e c t K e y a n y T y p e z b w N T n L X > < a : K e y V a l u e O f D i a g r a m O b j e c t K e y a n y T y p e z b w N T n L X > < a : K e y > < K e y > T a b l e s \ p r o d u c t s _ t a b l e \ C o l u m n s \ S a l e s   P r i c e < / K e y > < / a : K e y > < a : V a l u e   i : t y p e = " D i a g r a m D i s p l a y N o d e V i e w S t a t e " > < H e i g h t > 1 5 0 < / H e i g h t > < I s E x p a n d e d > t r u e < / I s E x p a n d e d > < W i d t h > 2 0 0 < / W i d t h > < / a : V a l u e > < / a : K e y V a l u e O f D i a g r a m O b j e c t K e y a n y T y p e z b w N T n L X > < a : K e y V a l u e O f D i a g r a m O b j e c t K e y a n y T y p e z b w N T n L X > < a : K e y > < K e y > T a b l e s \ p r o d u c t s _ t a b l e \ C o l u m n s \ C o s t   P r i c e < / K e y > < / a : K e y > < a : V a l u e   i : t y p e = " D i a g r a m D i s p l a y N o d e V i e w S t a t e " > < H e i g h t > 1 5 0 < / H e i g h t > < I s E x p a n d e d > t r u e < / I s E x p a n d e d > < W i d t h > 2 0 0 < / W i d t h > < / a : V a l u e > < / a : K e y V a l u e O f D i a g r a m O b j e c t K e y a n y T y p e z b w N T n L X > < a : K e y V a l u e O f D i a g r a m O b j e c t K e y a n y T y p e z b w N T n L X > < a : K e y > < K e y > T a b l e s \ p r o d u c t s _ t a b l e \ M e a s u r e s \ S u m   o f   S a l e s   P r i c e < / K e y > < / a : K e y > < a : V a l u e   i : t y p e = " D i a g r a m D i s p l a y N o d e V i e w S t a t e " > < H e i g h t > 1 5 0 < / H e i g h t > < I s E x p a n d e d > t r u e < / I s E x p a n d e d > < W i d t h > 2 0 0 < / W i d t h > < / a : V a l u e > < / a : K e y V a l u e O f D i a g r a m O b j e c t K e y a n y T y p e z b w N T n L X > < a : K e y V a l u e O f D i a g r a m O b j e c t K e y a n y T y p e z b w N T n L X > < a : K e y > < K e y > T a b l e s \ p r o d u c t s _ t a b l e \ S u m   o f   S a l e s   P r i c e \ A d d i t i o n a l   I n f o \ I m p l i c i t   M e a s u r e < / K e y > < / a : K e y > < a : V a l u e   i : t y p e = " D i a g r a m D i s p l a y V i e w S t a t e I D i a g r a m T a g A d d i t i o n a l I n f o " / > < / a : K e y V a l u e O f D i a g r a m O b j e c t K e y a n y T y p e z b w N T n L X > < a : K e y V a l u e O f D i a g r a m O b j e c t K e y a n y T y p e z b w N T n L X > < a : K e y > < K e y > T a b l e s \ D i m _ S a l e s P e r s o n s < / K e y > < / a : K e y > < a : V a l u e   i : t y p e = " D i a g r a m D i s p l a y N o d e V i e w S t a t e " > < H e i g h t > 1 9 4 < / H e i g h t > < I s E x p a n d e d > t r u e < / I s E x p a n d e d > < L a y e d O u t > t r u e < / L a y e d O u t > < L e f t > 4 7 9 . 7 1 1 4 3 1 7 0 2 9 9 7 2 9 < / L e f t > < T a b I n d e x > 1 < / T a b I n d e x > < T o p > 1 < / T o p > < W i d t h > 2 0 0 < / W i d t h > < / a : V a l u e > < / a : K e y V a l u e O f D i a g r a m O b j e c t K e y a n y T y p e z b w N T n L X > < a : K e y V a l u e O f D i a g r a m O b j e c t K e y a n y T y p e z b w N T n L X > < a : K e y > < K e y > T a b l e s \ D i m _ S a l e s P e r s o n s \ C o l u m n s \ S a l e s   P e r s o n   I D < / K e y > < / a : K e y > < a : V a l u e   i : t y p e = " D i a g r a m D i s p l a y N o d e V i e w S t a t e " > < H e i g h t > 1 5 0 < / H e i g h t > < I s E x p a n d e d > t r u e < / I s E x p a n d e d > < W i d t h > 2 0 0 < / W i d t h > < / a : V a l u e > < / a : K e y V a l u e O f D i a g r a m O b j e c t K e y a n y T y p e z b w N T n L X > < a : K e y V a l u e O f D i a g r a m O b j e c t K e y a n y T y p e z b w N T n L X > < a : K e y > < K e y > T a b l e s \ D i m _ S a l e s P e r s o n s \ C o l u m n s \ F u l l   N a m e < / K e y > < / a : K e y > < a : V a l u e   i : t y p e = " D i a g r a m D i s p l a y N o d e V i e w S t a t e " > < H e i g h t > 1 5 0 < / H e i g h t > < I s E x p a n d e d > t r u e < / I s E x p a n d e d > < W i d t h > 2 0 0 < / W i d t h > < / a : V a l u e > < / a : K e y V a l u e O f D i a g r a m O b j e c t K e y a n y T y p e z b w N T n L X > < a : K e y V a l u e O f D i a g r a m O b j e c t K e y a n y T y p e z b w N T n L X > < a : K e y > < K e y > T a b l e s \ D i m _ S a l e s P e r s o n s \ C o l u m n s \ S t o r e   N a m e < / K e y > < / a : K e y > < a : V a l u e   i : t y p e = " D i a g r a m D i s p l a y N o d e V i e w S t a t e " > < H e i g h t > 1 5 0 < / H e i g h t > < I s E x p a n d e d > t r u e < / I s E x p a n d e d > < W i d t h > 2 0 0 < / W i d t h > < / a : V a l u e > < / a : K e y V a l u e O f D i a g r a m O b j e c t K e y a n y T y p e z b w N T n L X > < a : K e y V a l u e O f D i a g r a m O b j e c t K e y a n y T y p e z b w N T n L X > < a : K e y > < K e y > T a b l e s \ D i m _ S a l e s P e r s o n s \ C o l u m n s \ S a l e s   P e r s o n   A g e < / K e y > < / a : K e y > < a : V a l u e   i : t y p e = " D i a g r a m D i s p l a y N o d e V i e w S t a t e " > < H e i g h t > 1 5 0 < / H e i g h t > < I s E x p a n d e d > t r u e < / I s E x p a n d e d > < W i d t h > 2 0 0 < / W i d t h > < / a : V a l u e > < / a : K e y V a l u e O f D i a g r a m O b j e c t K e y a n y T y p e z b w N T n L X > < a : K e y V a l u e O f D i a g r a m O b j e c t K e y a n y T y p e z b w N T n L X > < a : K e y > < K e y > T a b l e s \ m o n t h l y _ s t o r e _ t a r g e t s < / K e y > < / a : K e y > < a : V a l u e   i : t y p e = " D i a g r a m D i s p l a y N o d e V i e w S t a t e " > < H e i g h t > 1 7 7 < / H e i g h t > < I s E x p a n d e d > t r u e < / I s E x p a n d e d > < L a y e d O u t > t r u e < / L a y e d O u t > < L e f t > 1 2 9 4 . 6 1 5 2 4 2 2 7 0 6 6 3 2 < / L e f t > < T a b I n d e x > 5 < / T a b I n d e x > < T o p > 4 5 7 < / T o p > < W i d t h > 2 0 0 < / W i d t h > < / a : V a l u e > < / a : K e y V a l u e O f D i a g r a m O b j e c t K e y a n y T y p e z b w N T n L X > < a : K e y V a l u e O f D i a g r a m O b j e c t K e y a n y T y p e z b w N T n L X > < a : K e y > < K e y > T a b l e s \ m o n t h l y _ s t o r e _ t a r g e t s \ C o l u m n s \ S t o r e   I D < / K e y > < / a : K e y > < a : V a l u e   i : t y p e = " D i a g r a m D i s p l a y N o d e V i e w S t a t e " > < H e i g h t > 1 5 0 < / H e i g h t > < I s E x p a n d e d > t r u e < / I s E x p a n d e d > < W i d t h > 2 0 0 < / W i d t h > < / a : V a l u e > < / a : K e y V a l u e O f D i a g r a m O b j e c t K e y a n y T y p e z b w N T n L X > < a : K e y V a l u e O f D i a g r a m O b j e c t K e y a n y T y p e z b w N T n L X > < a : K e y > < K e y > T a b l e s \ m o n t h l y _ s t o r e _ t a r g e t s \ C o l u m n s \ D a t e < / K e y > < / a : K e y > < a : V a l u e   i : t y p e = " D i a g r a m D i s p l a y N o d e V i e w S t a t e " > < H e i g h t > 1 5 0 < / H e i g h t > < I s E x p a n d e d > t r u e < / I s E x p a n d e d > < W i d t h > 2 0 0 < / W i d t h > < / a : V a l u e > < / a : K e y V a l u e O f D i a g r a m O b j e c t K e y a n y T y p e z b w N T n L X > < a : K e y V a l u e O f D i a g r a m O b j e c t K e y a n y T y p e z b w N T n L X > < a : K e y > < K e y > T a b l e s \ m o n t h l y _ s t o r e _ t a r g e t s \ C o l u m n s \ M o n t h l y   T a r g e t < / K e y > < / a : K e y > < a : V a l u e   i : t y p e = " D i a g r a m D i s p l a y N o d e V i e w S t a t e " > < H e i g h t > 1 5 0 < / H e i g h t > < I s E x p a n d e d > t r u e < / I s E x p a n d e d > < W i d t h > 2 0 0 < / W i d t h > < / a : V a l u e > < / a : K e y V a l u e O f D i a g r a m O b j e c t K e y a n y T y p e z b w N T n L X > < a : K e y V a l u e O f D i a g r a m O b j e c t K e y a n y T y p e z b w N T n L X > < a : K e y > < K e y > T a b l e s \ m o n t h l y _ s t o r e _ t a r g e t s \ M e a s u r e s \ S u m   o f   M o n t h l y   T a r g e t < / K e y > < / a : K e y > < a : V a l u e   i : t y p e = " D i a g r a m D i s p l a y N o d e V i e w S t a t e " > < H e i g h t > 1 5 0 < / H e i g h t > < I s E x p a n d e d > t r u e < / I s E x p a n d e d > < W i d t h > 2 0 0 < / W i d t h > < / a : V a l u e > < / a : K e y V a l u e O f D i a g r a m O b j e c t K e y a n y T y p e z b w N T n L X > < a : K e y V a l u e O f D i a g r a m O b j e c t K e y a n y T y p e z b w N T n L X > < a : K e y > < K e y > T a b l e s \ m o n t h l y _ s t o r e _ t a r g e t s \ S u m   o f   M o n t h l y   T a r g e t \ A d d i t i o n a l   I n f o \ I m p l i c i t   M e a s u r e < / K e y > < / a : K e y > < a : V a l u e   i : t y p e = " D i a g r a m D i s p l a y V i e w S t a t e I D i a g r a m T a g A d d i t i o n a l I n f o " / > < / a : K e y V a l u e O f D i a g r a m O b j e c t K e y a n y T y p e z b w N T n L X > < a : K e y V a l u e O f D i a g r a m O b j e c t K e y a n y T y p e z b w N T n L X > < a : K e y > < K e y > T a b l e s \ D a t e < / K e y > < / a : K e y > < a : V a l u e   i : t y p e = " D i a g r a m D i s p l a y N o d e V i e w S t a t e " > < H e i g h t > 2 2 1 < / H e i g h t > < I s E x p a n d e d > t r u e < / I s E x p a n d e d > < L a y e d O u t > t r u e < / L a y e d O u t > < L e f t > 1 5 0 0 . 5 1 9 0 5 2 8 3 8 3 2 9 1 < / L e f t > < S c r o l l V e r t i c a l O f f s e t > 5 < / S c r o l l V e r t i c a l O f f s e t > < T a b I n d e x > 3 < / T a b I n d e x > < W i d t h > 2 0 0 < / W i d t h > < / a : V a l u e > < / a : K e y V a l u e O f D i a g r a m O b j e c t K e y a n y T y p e z b w N T n L X > < a : K e y V a l u e O f D i a g r a m O b j e c t K e y a n y T y p e z b w N T n L X > < a : K e y > < K e y > T a b l e s \ D a t e \ C o l u m n s \ O r d e r   D a t e 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 T a b l e s \ D a t e \ C o l u m n s \ M o n t h N u m < / K e y > < / a : K e y > < a : V a l u e   i : t y p e = " D i a g r a m D i s p l a y N o d e V i e w S t a t e " > < H e i g h t > 1 5 0 < / H e i g h t > < I s E x p a n d e d > t r u e < / I s E x p a n d e d > < W i d t h > 2 0 0 < / W i d t h > < / a : V a l u e > < / a : K e y V a l u e O f D i a g r a m O b j e c t K e y a n y T y p e z b w N T n L X > < a : K e y V a l u e O f D i a g r a m O b j e c t K e y a n y T y p e z b w N T n L X > < a : K e y > < K e y > T a b l e s \ D a t e \ C o l u m n s \ W e e k d a y < / K e y > < / a : K e y > < a : V a l u e   i : t y p e = " D i a g r a m D i s p l a y N o d e V i e w S t a t e " > < H e i g h t > 1 5 0 < / H e i g h t > < I s E x p a n d e d > t r u e < / I s E x p a n d e d > < W i d t h > 2 0 0 < / W i d t h > < / a : V a l u e > < / a : K e y V a l u e O f D i a g r a m O b j e c t K e y a n y T y p e z b w N T n L X > < a : K e y V a l u e O f D i a g r a m O b j e c t K e y a n y T y p e z b w N T n L X > < a : K e y > < K e y > T a b l e s \ D a t e \ C o l u m n s \ W e e k N u m < / K e y > < / a : K e y > < a : V a l u e   i : t y p e = " D i a g r a m D i s p l a y N o d e V i e w S t a t e " > < H e i g h t > 1 5 0 < / H e i g h t > < I s E x p a n d e d > t r u e < / I s E x p a n d e d > < W i d t h > 2 0 0 < / W i d t h > < / a : V a l u e > < / a : K e y V a l u e O f D i a g r a m O b j e c t K e y a n y T y p e z b w N T n L X > < a : K e y V a l u e O f D i a g r a m O b j e c t K e y a n y T y p e z b w N T n L X > < a : K e y > < K e y > T a b l e s \ D a t e \ C o l u m n s \ W e e k T y p e < / 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 T a b l e s \ D a t e \ M e a s u r e s \ S u m   o f   M o n t h N u m < / K e y > < / a : K e y > < a : V a l u e   i : t y p e = " D i a g r a m D i s p l a y N o d e V i e w S t a t e " > < H e i g h t > 1 5 0 < / H e i g h t > < I s E x p a n d e d > t r u e < / I s E x p a n d e d > < W i d t h > 2 0 0 < / W i d t h > < / a : V a l u e > < / a : K e y V a l u e O f D i a g r a m O b j e c t K e y a n y T y p e z b w N T n L X > < a : K e y V a l u e O f D i a g r a m O b j e c t K e y a n y T y p e z b w N T n L X > < a : K e y > < K e y > T a b l e s \ D a t e \ S u m   o f   M o n t h N u m \ A d d i t i o n a l   I n f o \ I m p l i c i t   M e a s u r e < / K e y > < / a : K e y > < a : V a l u e   i : t y p e = " D i a g r a m D i s p l a y V i e w S t a t e I D i a g r a m T a g A d d i t i o n a l I n f o " / > < / a : K e y V a l u e O f D i a g r a m O b j e c t K e y a n y T y p e z b w N T n L X > < a : K e y V a l u e O f D i a g r a m O b j e c t K e y a n y T y p e z b w N T n L X > < a : K e y > < K e y > T a b l e s \ C a l c u l a t i o n s < / K e y > < / a : K e y > < a : V a l u e   i : t y p e = " D i a g r a m D i s p l a y N o d e V i e w S t a t e " > < H e i g h t > 1 5 0 < / H e i g h t > < I s E x p a n d e d > t r u e < / I s E x p a n d e d > < L a y e d O u t > t r u e < / L a y e d O u t > < L e f t > 1 6 5 9 . 5 1 9 0 5 2 8 3 8 3 2 9 1 < / L e f t > < T a b I n d e x > 6 < / T a b I n d e x > < T o p > 6 0 0 . 5 < / T o p > < W i d t h > 2 0 0 < / W i d t h > < / a : V a l u e > < / a : K e y V a l u e O f D i a g r a m O b j e c t K e y a n y T y p e z b w N T n L X > < a : K e y V a l u e O f D i a g r a m O b j e c t K e y a n y T y p e z b w N T n L X > < a : K e y > < K e y > T a b l e s \ C a l c u l a t i o n s \ C o l u m n s \ M e a u r e s < / K e y > < / a : K e y > < a : V a l u e   i : t y p e = " D i a g r a m D i s p l a y N o d e V i e w S t a t e " > < H e i g h t > 1 5 0 < / H e i g h t > < I s E x p a n d e d > t r u e < / I s E x p a n d e d > < W i d t h > 2 0 0 < / W i d t h > < / a : V a l u e > < / a : K e y V a l u e O f D i a g r a m O b j e c t K e y a n y T y p e z b w N T n L X > < a : K e y V a l u e O f D i a g r a m O b j e c t K e y a n y T y p e z b w N T n L X > < a : K e y > < K e y > T a b l e s \ C a l c u l a t i o n s \ M e a s u r e s \ S u m   o f   M e a u r e s < / K e y > < / a : K e y > < a : V a l u e   i : t y p e = " D i a g r a m D i s p l a y N o d e V i e w S t a t e " > < H e i g h t > 1 5 0 < / H e i g h t > < I s E x p a n d e d > t r u e < / I s E x p a n d e d > < W i d t h > 2 0 0 < / W i d t h > < / a : V a l u e > < / a : K e y V a l u e O f D i a g r a m O b j e c t K e y a n y T y p e z b w N T n L X > < a : K e y V a l u e O f D i a g r a m O b j e c t K e y a n y T y p e z b w N T n L X > < a : K e y > < K e y > T a b l e s \ C a l c u l a t i o n s \ S u m   o f   M e a u r e s \ A d d i t i o n a l   I n f o \ I m p l i c i t   M e a s u r e < / K e y > < / a : K e y > < a : V a l u e   i : t y p e = " D i a g r a m D i s p l a y V i e w S t a t e I D i a g r a m T a g A d d i t i o n a l I n f o " / > < / a : K e y V a l u e O f D i a g r a m O b j e c t K e y a n y T y p e z b w N T n L X > < a : K e y V a l u e O f D i a g r a m O b j e c t K e y a n y T y p e z b w N T n L X > < a : K e y > < K e y > T a b l e s \ C a l c u l a t i o n s \ M e a s u r e s \ T o t a l   R e v e n u e   < / K e y > < / a : K e y > < a : V a l u e   i : t y p e = " D i a g r a m D i s p l a y N o d e V i e w S t a t e " > < H e i g h t > 1 5 0 < / H e i g h t > < I s E x p a n d e d > t r u e < / I s E x p a n d e d > < W i d t h > 2 0 0 < / W i d t h > < / a : V a l u e > < / a : K e y V a l u e O f D i a g r a m O b j e c t K e y a n y T y p e z b w N T n L X > < a : K e y V a l u e O f D i a g r a m O b j e c t K e y a n y T y p e z b w N T n L X > < a : K e y > < K e y > T a b l e s \ C a l c u l a t i o n s \ M e a s u r e s \ C O G S < / K e y > < / a : K e y > < a : V a l u e   i : t y p e = " D i a g r a m D i s p l a y N o d e V i e w S t a t e " > < H e i g h t > 1 5 0 < / H e i g h t > < I s E x p a n d e d > t r u e < / I s E x p a n d e d > < W i d t h > 2 0 0 < / W i d t h > < / a : V a l u e > < / a : K e y V a l u e O f D i a g r a m O b j e c t K e y a n y T y p e z b w N T n L X > < a : K e y V a l u e O f D i a g r a m O b j e c t K e y a n y T y p e z b w N T n L X > < a : K e y > < K e y > T a b l e s \ C a l c u l a t i o n s \ M e a s u r e s \ P r o f i t   M a r g i n   < / K e y > < / a : K e y > < a : V a l u e   i : t y p e = " D i a g r a m D i s p l a y N o d e V i e w S t a t e " > < H e i g h t > 1 5 0 < / H e i g h t > < I s E x p a n d e d > t r u e < / I s E x p a n d e d > < W i d t h > 2 0 0 < / W i d t h > < / a : V a l u e > < / a : K e y V a l u e O f D i a g r a m O b j e c t K e y a n y T y p e z b w N T n L X > < a : K e y V a l u e O f D i a g r a m O b j e c t K e y a n y T y p e z b w N T n L X > < a : K e y > < K e y > T a b l e s \ C a l c u l a t i o n s \ M e a s u r e s \ %   P r o f i t   M a r g i n   < / K e y > < / a : K e y > < a : V a l u e   i : t y p e = " D i a g r a m D i s p l a y N o d e V i e w S t a t e " > < H e i g h t > 1 5 0 < / H e i g h t > < I s E x p a n d e d > t r u e < / I s E x p a n d e d > < W i d t h > 2 0 0 < / W i d t h > < / a : V a l u e > < / a : K e y V a l u e O f D i a g r a m O b j e c t K e y a n y T y p e z b w N T n L X > < a : K e y V a l u e O f D i a g r a m O b j e c t K e y a n y T y p e z b w N T n L X > < a : K e y > < K e y > T a b l e s \ C a l c u l a t i o n s \ M e a s u r e s \ #   T r a n s a c t i o n s < / K e y > < / a : K e y > < a : V a l u e   i : t y p e = " D i a g r a m D i s p l a y N o d e V i e w S t a t e " > < H e i g h t > 1 5 0 < / H e i g h t > < I s E x p a n d e d > t r u e < / I s E x p a n d e d > < W i d t h > 2 0 0 < / W i d t h > < / a : V a l u e > < / a : K e y V a l u e O f D i a g r a m O b j e c t K e y a n y T y p e z b w N T n L X > < a : K e y V a l u e O f D i a g r a m O b j e c t K e y a n y T y p e z b w N T n L X > < a : K e y > < K e y > T a b l e s \ C a l c u l a t i o n s \ M e a s u r e s \ T o t a l   R e f u n d < / K e y > < / a : K e y > < a : V a l u e   i : t y p e = " D i a g r a m D i s p l a y N o d e V i e w S t a t e " > < H e i g h t > 1 5 0 < / H e i g h t > < I s E x p a n d e d > t r u e < / I s E x p a n d e d > < W i d t h > 2 0 0 < / W i d t h > < / a : V a l u e > < / a : K e y V a l u e O f D i a g r a m O b j e c t K e y a n y T y p e z b w N T n L X > < a : K e y V a l u e O f D i a g r a m O b j e c t K e y a n y T y p e z b w N T n L X > < a : K e y > < K e y > T a b l e s \ C a l c u l a t i o n s \ M e a s u r e s \ R e f u n d   R a t e   < / K e y > < / a : K e y > < a : V a l u e   i : t y p e = " D i a g r a m D i s p l a y N o d e V i e w S t a t e " > < H e i g h t > 1 5 0 < / H e i g h t > < I s E x p a n d e d > t r u e < / I s E x p a n d e d > < W i d t h > 2 0 0 < / W i d t h > < / a : V a l u e > < / a : K e y V a l u e O f D i a g r a m O b j e c t K e y a n y T y p e z b w N T n L X > < a : K e y V a l u e O f D i a g r a m O b j e c t K e y a n y T y p e z b w N T n L X > < a : K e y > < K e y > T a b l e s \ C a l c u l a t i o n s \ M e a s u r e s \ #   P r o d u c t s   < / K e y > < / a : K e y > < a : V a l u e   i : t y p e = " D i a g r a m D i s p l a y N o d e V i e w S t a t e " > < H e i g h t > 1 5 0 < / H e i g h t > < I s E x p a n d e d > t r u e < / I s E x p a n d e d > < W i d t h > 2 0 0 < / W i d t h > < / a : V a l u e > < / a : K e y V a l u e O f D i a g r a m O b j e c t K e y a n y T y p e z b w N T n L X > < a : K e y V a l u e O f D i a g r a m O b j e c t K e y a n y T y p e z b w N T n L X > < a : K e y > < K e y > T a b l e s \ C a l c u l a t i o n s \ M e a s u r e s \ Q t y   R e t u r n e d < / K e y > < / a : K e y > < a : V a l u e   i : t y p e = " D i a g r a m D i s p l a y N o d e V i e w S t a t e " > < H e i g h t > 1 5 0 < / H e i g h t > < I s E x p a n d e d > t r u e < / I s E x p a n d e d > < W i d t h > 2 0 0 < / W i d t h > < / a : V a l u e > < / a : K e y V a l u e O f D i a g r a m O b j e c t K e y a n y T y p e z b w N T n L X > < a : K e y V a l u e O f D i a g r a m O b j e c t K e y a n y T y p e z b w N T n L X > < a : K e y > < K e y > T a b l e s \ C a l c u l a t i o n s \ M e a s u r e s \ T o t a l   Q t y   < / K e y > < / a : K e y > < a : V a l u e   i : t y p e = " D i a g r a m D i s p l a y N o d e V i e w S t a t e " > < H e i g h t > 1 5 0 < / H e i g h t > < I s E x p a n d e d > t r u e < / I s E x p a n d e d > < W i d t h > 2 0 0 < / W i d t h > < / a : V a l u e > < / a : K e y V a l u e O f D i a g r a m O b j e c t K e y a n y T y p e z b w N T n L X > < a : K e y V a l u e O f D i a g r a m O b j e c t K e y a n y T y p e z b w N T n L X > < a : K e y > < K e y > T a b l e s \ C a l c u l a t i o n s \ M e a s u r e s \ T o t a l   T a r g e t   < / K e y > < / a : K e y > < a : V a l u e   i : t y p e = " D i a g r a m D i s p l a y N o d e V i e w S t a t e " > < H e i g h t > 1 5 0 < / H e i g h t > < I s E x p a n d e d > t r u e < / I s E x p a n d e d > < W i d t h > 2 0 0 < / W i d t h > < / a : V a l u e > < / a : K e y V a l u e O f D i a g r a m O b j e c t K e y a n y T y p e z b w N T n L X > < a : K e y V a l u e O f D i a g r a m O b j e c t K e y a n y T y p e z b w N T n L X > < a : K e y > < K e y > R e l a t i o n s h i p s \ & l t ; T a b l e s \ f a c t _ t a b l e \ C o l u m n s \ C u s t o m e r   I D & g t ; - & l t ; T a b l e s \ D i m _ C u s t o m e r \ C o l u m n s \ C u s t o m e r   I D & g t ; < / K e y > < / a : K e y > < a : V a l u e   i : t y p e = " D i a g r a m D i s p l a y L i n k V i e w S t a t e " > < A u t o m a t i o n P r o p e r t y H e l p e r T e x t > E n d   p o i n t   1 :   ( 5 4 6 . 9 0 3 8 1 1 , 5 6 0 ) .   E n d   p o i n t   2 :   ( 1 0 0 , 2 4 8 )   < / A u t o m a t i o n P r o p e r t y H e l p e r T e x t > < L a y e d O u t > t r u e < / L a y e d O u t > < P o i n t s   x m l n s : b = " h t t p : / / s c h e m a s . d a t a c o n t r a c t . o r g / 2 0 0 4 / 0 7 / S y s t e m . W i n d o w s " > < b : P o i n t > < b : _ x > 5 4 6 . 9 0 3 8 1 1 < / b : _ x > < b : _ y > 5 6 0 < / b : _ y > < / b : P o i n t > < b : P o i n t > < b : _ x > 5 4 6 . 9 0 3 8 1 1 < / b : _ x > < b : _ y > 4 0 6 < / b : _ y > < / b : P o i n t > < b : P o i n t > < b : _ x > 5 4 4 . 9 0 3 8 1 1 < / b : _ x > < b : _ y > 4 0 4 < / b : _ y > < / b : P o i n t > < b : P o i n t > < b : _ x > 1 0 2 < / b : _ x > < b : _ y > 4 0 4 < / b : _ y > < / b : P o i n t > < b : P o i n t > < b : _ x > 1 0 0 < / b : _ x > < b : _ y > 4 0 2 < / b : _ y > < / b : P o i n t > < b : P o i n t > < b : _ x > 1 0 0 < / b : _ x > < b : _ y > 2 4 8 < / b : _ y > < / b : P o i n t > < / P o i n t s > < / a : V a l u e > < / a : K e y V a l u e O f D i a g r a m O b j e c t K e y a n y T y p e z b w N T n L X > < a : K e y V a l u e O f D i a g r a m O b j e c t K e y a n y T y p e z b w N T n L X > < a : K e y > < K e y > R e l a t i o n s h i p s \ & l t ; T a b l e s \ f a c t _ t a b l e \ C o l u m n s \ C u s t o m e r   I D & g t ; - & l t ; T a b l e s \ D i m _ C u s t o m e r \ C o l u m n s \ C u s t o m e r   I D & g t ; \ F K < / K e y > < / a : K e y > < a : V a l u e   i : t y p e = " D i a g r a m D i s p l a y L i n k E n d p o i n t V i e w S t a t e " > < H e i g h t > 1 6 < / H e i g h t > < L a b e l L o c a t i o n   x m l n s : b = " h t t p : / / s c h e m a s . d a t a c o n t r a c t . o r g / 2 0 0 4 / 0 7 / S y s t e m . W i n d o w s " > < b : _ x > 5 3 8 . 9 0 3 8 1 1 < / b : _ x > < b : _ y > 5 6 0 < / b : _ y > < / L a b e l L o c a t i o n > < L o c a t i o n   x m l n s : b = " h t t p : / / s c h e m a s . d a t a c o n t r a c t . o r g / 2 0 0 4 / 0 7 / S y s t e m . W i n d o w s " > < b : _ x > 5 4 6 . 9 0 3 8 1 1 < / b : _ x > < b : _ y > 5 7 6 < / b : _ y > < / L o c a t i o n > < S h a p e R o t a t e A n g l e > 2 7 0 < / S h a p e R o t a t e A n g l e > < W i d t h > 1 6 < / W i d t h > < / a : V a l u e > < / a : K e y V a l u e O f D i a g r a m O b j e c t K e y a n y T y p e z b w N T n L X > < a : K e y V a l u e O f D i a g r a m O b j e c t K e y a n y T y p e z b w N T n L X > < a : K e y > < K e y > R e l a t i o n s h i p s \ & l t ; T a b l e s \ f a c t _ t a b l e \ C o l u m n s \ C u s t o m e r   I D & g t ; - & l t ; T a b l e s \ D i m _ C u s t o m e r \ C o l u m n s \ C u s t o m e r   I D & g t ; \ P K < / K e y > < / a : K e y > < a : V a l u e   i : t y p e = " D i a g r a m D i s p l a y L i n k E n d p o i n t V i e w S t a t e " > < H e i g h t > 1 6 < / H e i g h t > < L a b e l L o c a t i o n   x m l n s : b = " h t t p : / / s c h e m a s . d a t a c o n t r a c t . o r g / 2 0 0 4 / 0 7 / S y s t e m . W i n d o w s " > < b : _ x > 9 2 < / b : _ x > < b : _ y > 2 3 2 < / b : _ y > < / L a b e l L o c a t i o n > < L o c a t i o n   x m l n s : b = " h t t p : / / s c h e m a s . d a t a c o n t r a c t . o r g / 2 0 0 4 / 0 7 / S y s t e m . W i n d o w s " > < b : _ x > 1 0 0 < / b : _ x > < b : _ y > 2 3 2 . 0 0 0 0 0 0 0 0 0 0 0 0 0 6 < / b : _ y > < / L o c a t i o n > < S h a p e R o t a t e A n g l e > 9 0 < / S h a p e R o t a t e A n g l e > < W i d t h > 1 6 < / W i d t h > < / a : V a l u e > < / a : K e y V a l u e O f D i a g r a m O b j e c t K e y a n y T y p e z b w N T n L X > < a : K e y V a l u e O f D i a g r a m O b j e c t K e y a n y T y p e z b w N T n L X > < a : K e y > < K e y > R e l a t i o n s h i p s \ & l t ; T a b l e s \ f a c t _ t a b l e \ C o l u m n s \ C u s t o m e r   I D & g t ; - & l t ; T a b l e s \ D i m _ C u s t o m e r \ C o l u m n s \ C u s t o m e r   I D & g t ; \ C r o s s F i l t e r < / K e y > < / a : K e y > < a : V a l u e   i : t y p e = " D i a g r a m D i s p l a y L i n k C r o s s F i l t e r V i e w S t a t e " > < P o i n t s   x m l n s : b = " h t t p : / / s c h e m a s . d a t a c o n t r a c t . o r g / 2 0 0 4 / 0 7 / S y s t e m . W i n d o w s " > < b : P o i n t > < b : _ x > 5 4 6 . 9 0 3 8 1 1 < / b : _ x > < b : _ y > 5 6 0 < / b : _ y > < / b : P o i n t > < b : P o i n t > < b : _ x > 5 4 6 . 9 0 3 8 1 1 < / b : _ x > < b : _ y > 4 0 6 < / b : _ y > < / b : P o i n t > < b : P o i n t > < b : _ x > 5 4 4 . 9 0 3 8 1 1 < / b : _ x > < b : _ y > 4 0 4 < / b : _ y > < / b : P o i n t > < b : P o i n t > < b : _ x > 1 0 2 < / b : _ x > < b : _ y > 4 0 4 < / b : _ y > < / b : P o i n t > < b : P o i n t > < b : _ x > 1 0 0 < / b : _ x > < b : _ y > 4 0 2 < / b : _ y > < / b : P o i n t > < b : P o i n t > < b : _ x > 1 0 0 < / b : _ x > < b : _ y > 2 4 8 < / b : _ y > < / b : P o i n t > < / P o i n t s > < / a : V a l u e > < / a : K e y V a l u e O f D i a g r a m O b j e c t K e y a n y T y p e z b w N T n L X > < a : K e y V a l u e O f D i a g r a m O b j e c t K e y a n y T y p e z b w N T n L X > < a : K e y > < K e y > R e l a t i o n s h i p s \ & l t ; T a b l e s \ f a c t _ t a b l e \ C o l u m n s \ P r o d u c t   I D & g t ; - & l t ; T a b l e s \ p r o d u c t s _ t a b l e \ C o l u m n s \ P r o d u c t   I D & g t ; < / K e y > < / a : K e y > < a : V a l u e   i : t y p e = " D i a g r a m D i s p l a y L i n k V i e w S t a t e " > < A u t o m a t i o n P r o p e r t y H e l p e r T e x t > E n d   p o i n t   1 :   ( 5 8 6 . 9 0 3 8 1 1 , 5 6 0 ) .   E n d   p o i n t   2 :   ( 1 1 1 7 . 8 0 7 6 2 1 , 2 2 3 )   < / A u t o m a t i o n P r o p e r t y H e l p e r T e x t > < L a y e d O u t > t r u e < / L a y e d O u t > < P o i n t s   x m l n s : b = " h t t p : / / s c h e m a s . d a t a c o n t r a c t . o r g / 2 0 0 4 / 0 7 / S y s t e m . W i n d o w s " > < b : P o i n t > < b : _ x > 5 8 6 . 9 0 3 8 1 1 < / b : _ x > < b : _ y > 5 6 0 < / b : _ y > < / b : P o i n t > < b : P o i n t > < b : _ x > 5 8 6 . 9 0 3 8 1 1 < / b : _ x > < b : _ y > 3 9 3 . 5 < / b : _ y > < / b : P o i n t > < b : P o i n t > < b : _ x > 5 8 8 . 9 0 3 8 1 1 < / b : _ x > < b : _ y > 3 9 1 . 5 < / b : _ y > < / b : P o i n t > < b : P o i n t > < b : _ x > 1 1 1 5 . 8 0 7 6 2 1 < / b : _ x > < b : _ y > 3 9 1 . 5 < / b : _ y > < / b : P o i n t > < b : P o i n t > < b : _ x > 1 1 1 7 . 8 0 7 6 2 1 < / b : _ x > < b : _ y > 3 8 9 . 5 < / b : _ y > < / b : P o i n t > < b : P o i n t > < b : _ x > 1 1 1 7 . 8 0 7 6 2 1 < / b : _ x > < b : _ y > 2 2 2 . 9 9 9 9 9 9 9 9 9 9 9 9 8 9 < / b : _ y > < / b : P o i n t > < / P o i n t s > < / a : V a l u e > < / a : K e y V a l u e O f D i a g r a m O b j e c t K e y a n y T y p e z b w N T n L X > < a : K e y V a l u e O f D i a g r a m O b j e c t K e y a n y T y p e z b w N T n L X > < a : K e y > < K e y > R e l a t i o n s h i p s \ & l t ; T a b l e s \ f a c t _ t a b l e \ C o l u m n s \ P r o d u c t   I D & g t ; - & l t ; T a b l e s \ p r o d u c t s _ t a b l e \ C o l u m n s \ P r o d u c t   I D & g t ; \ F K < / K e y > < / a : K e y > < a : V a l u e   i : t y p e = " D i a g r a m D i s p l a y L i n k E n d p o i n t V i e w S t a t e " > < H e i g h t > 1 6 < / H e i g h t > < L a b e l L o c a t i o n   x m l n s : b = " h t t p : / / s c h e m a s . d a t a c o n t r a c t . o r g / 2 0 0 4 / 0 7 / S y s t e m . W i n d o w s " > < b : _ x > 5 7 8 . 9 0 3 8 1 1 < / b : _ x > < b : _ y > 5 6 0 < / b : _ y > < / L a b e l L o c a t i o n > < L o c a t i o n   x m l n s : b = " h t t p : / / s c h e m a s . d a t a c o n t r a c t . o r g / 2 0 0 4 / 0 7 / S y s t e m . W i n d o w s " > < b : _ x > 5 8 6 . 9 0 3 8 1 1 < / b : _ x > < b : _ y > 5 7 6 < / b : _ y > < / L o c a t i o n > < S h a p e R o t a t e A n g l e > 2 7 0 < / S h a p e R o t a t e A n g l e > < W i d t h > 1 6 < / W i d t h > < / a : V a l u e > < / a : K e y V a l u e O f D i a g r a m O b j e c t K e y a n y T y p e z b w N T n L X > < a : K e y V a l u e O f D i a g r a m O b j e c t K e y a n y T y p e z b w N T n L X > < a : K e y > < K e y > R e l a t i o n s h i p s \ & l t ; T a b l e s \ f a c t _ t a b l e \ C o l u m n s \ P r o d u c t   I D & g t ; - & l t ; T a b l e s \ p r o d u c t s _ t a b l e \ C o l u m n s \ P r o d u c t   I D & g t ; \ P K < / K e y > < / a : K e y > < a : V a l u e   i : t y p e = " D i a g r a m D i s p l a y L i n k E n d p o i n t V i e w S t a t e " > < H e i g h t > 1 6 < / H e i g h t > < L a b e l L o c a t i o n   x m l n s : b = " h t t p : / / s c h e m a s . d a t a c o n t r a c t . o r g / 2 0 0 4 / 0 7 / S y s t e m . W i n d o w s " > < b : _ x > 1 1 0 9 . 8 0 7 6 2 1 < / b : _ x > < b : _ y > 2 0 6 . 9 9 9 9 9 9 9 9 9 9 9 9 8 9 < / b : _ y > < / L a b e l L o c a t i o n > < L o c a t i o n   x m l n s : b = " h t t p : / / s c h e m a s . d a t a c o n t r a c t . o r g / 2 0 0 4 / 0 7 / S y s t e m . W i n d o w s " > < b : _ x > 1 1 1 7 . 8 0 7 6 2 1 < / b : _ x > < b : _ y > 2 0 6 . 9 9 9 9 9 9 9 9 9 9 9 9 9 4 < / b : _ y > < / L o c a t i o n > < S h a p e R o t a t e A n g l e > 9 0 < / S h a p e R o t a t e A n g l e > < W i d t h > 1 6 < / W i d t h > < / a : V a l u e > < / a : K e y V a l u e O f D i a g r a m O b j e c t K e y a n y T y p e z b w N T n L X > < a : K e y V a l u e O f D i a g r a m O b j e c t K e y a n y T y p e z b w N T n L X > < a : K e y > < K e y > R e l a t i o n s h i p s \ & l t ; T a b l e s \ f a c t _ t a b l e \ C o l u m n s \ P r o d u c t   I D & g t ; - & l t ; T a b l e s \ p r o d u c t s _ t a b l e \ C o l u m n s \ P r o d u c t   I D & g t ; \ C r o s s F i l t e r < / K e y > < / a : K e y > < a : V a l u e   i : t y p e = " D i a g r a m D i s p l a y L i n k C r o s s F i l t e r V i e w S t a t e " > < P o i n t s   x m l n s : b = " h t t p : / / s c h e m a s . d a t a c o n t r a c t . o r g / 2 0 0 4 / 0 7 / S y s t e m . W i n d o w s " > < b : P o i n t > < b : _ x > 5 8 6 . 9 0 3 8 1 1 < / b : _ x > < b : _ y > 5 6 0 < / b : _ y > < / b : P o i n t > < b : P o i n t > < b : _ x > 5 8 6 . 9 0 3 8 1 1 < / b : _ x > < b : _ y > 3 9 3 . 5 < / b : _ y > < / b : P o i n t > < b : P o i n t > < b : _ x > 5 8 8 . 9 0 3 8 1 1 < / b : _ x > < b : _ y > 3 9 1 . 5 < / b : _ y > < / b : P o i n t > < b : P o i n t > < b : _ x > 1 1 1 5 . 8 0 7 6 2 1 < / b : _ x > < b : _ y > 3 9 1 . 5 < / b : _ y > < / b : P o i n t > < b : P o i n t > < b : _ x > 1 1 1 7 . 8 0 7 6 2 1 < / b : _ x > < b : _ y > 3 8 9 . 5 < / b : _ y > < / b : P o i n t > < b : P o i n t > < b : _ x > 1 1 1 7 . 8 0 7 6 2 1 < / b : _ x > < b : _ y > 2 2 2 . 9 9 9 9 9 9 9 9 9 9 9 9 8 9 < / b : _ y > < / b : P o i n t > < / P o i n t s > < / a : V a l u e > < / a : K e y V a l u e O f D i a g r a m O b j e c t K e y a n y T y p e z b w N T n L X > < a : K e y V a l u e O f D i a g r a m O b j e c t K e y a n y T y p e z b w N T n L X > < a : K e y > < K e y > R e l a t i o n s h i p s \ & l t ; T a b l e s \ f a c t _ t a b l e \ C o l u m n s \ S a l e s   P e r s o n   I D & g t ; - & l t ; T a b l e s \ D i m _ S a l e s P e r s o n s \ C o l u m n s \ S a l e s   P e r s o n   I D & g t ; < / K e y > < / a : K e y > < a : V a l u e   i : t y p e = " D i a g r a m D i s p l a y L i n k V i e w S t a t e " > < A u t o m a t i o n P r o p e r t y H e l p e r T e x t > E n d   p o i n t   1 :   ( 5 6 6 . 9 0 3 8 1 1 , 5 6 0 ) .   E n d   p o i n t   2 :   ( 5 7 9 . 7 1 1 4 3 2 , 2 1 1 )   < / A u t o m a t i o n P r o p e r t y H e l p e r T e x t > < L a y e d O u t > t r u e < / L a y e d O u t > < P o i n t s   x m l n s : b = " h t t p : / / s c h e m a s . d a t a c o n t r a c t . o r g / 2 0 0 4 / 0 7 / S y s t e m . W i n d o w s " > < b : P o i n t > < b : _ x > 5 6 6 . 9 0 3 8 1 1 < / b : _ x > < b : _ y > 5 6 0 < / b : _ y > < / b : P o i n t > < b : P o i n t > < b : _ x > 5 6 6 . 9 0 3 8 1 1 < / b : _ x > < b : _ y > 3 8 7 . 5 < / b : _ y > < / b : P o i n t > < b : P o i n t > < b : _ x > 5 6 8 . 9 0 3 8 1 1 < / b : _ x > < b : _ y > 3 8 5 . 5 < / b : _ y > < / b : P o i n t > < b : P o i n t > < b : _ x > 5 7 7 . 7 1 1 4 3 2 < / b : _ x > < b : _ y > 3 8 5 . 5 < / b : _ y > < / b : P o i n t > < b : P o i n t > < b : _ x > 5 7 9 . 7 1 1 4 3 2 < / b : _ x > < b : _ y > 3 8 3 . 5 < / b : _ y > < / b : P o i n t > < b : P o i n t > < b : _ x > 5 7 9 . 7 1 1 4 3 2 < / b : _ x > < b : _ y > 2 1 0 . 9 9 9 9 9 9 9 9 9 9 9 9 8 9 < / b : _ y > < / b : P o i n t > < / P o i n t s > < / a : V a l u e > < / a : K e y V a l u e O f D i a g r a m O b j e c t K e y a n y T y p e z b w N T n L X > < a : K e y V a l u e O f D i a g r a m O b j e c t K e y a n y T y p e z b w N T n L X > < a : K e y > < K e y > R e l a t i o n s h i p s \ & l t ; T a b l e s \ f a c t _ t a b l e \ C o l u m n s \ S a l e s   P e r s o n   I D & g t ; - & l t ; T a b l e s \ D i m _ S a l e s P e r s o n s \ C o l u m n s \ S a l e s   P e r s o n   I D & g t ; \ F K < / K e y > < / a : K e y > < a : V a l u e   i : t y p e = " D i a g r a m D i s p l a y L i n k E n d p o i n t V i e w S t a t e " > < H e i g h t > 1 6 < / H e i g h t > < L a b e l L o c a t i o n   x m l n s : b = " h t t p : / / s c h e m a s . d a t a c o n t r a c t . o r g / 2 0 0 4 / 0 7 / S y s t e m . W i n d o w s " > < b : _ x > 5 5 8 . 9 0 3 8 1 1 < / b : _ x > < b : _ y > 5 6 0 < / b : _ y > < / L a b e l L o c a t i o n > < L o c a t i o n   x m l n s : b = " h t t p : / / s c h e m a s . d a t a c o n t r a c t . o r g / 2 0 0 4 / 0 7 / S y s t e m . W i n d o w s " > < b : _ x > 5 6 6 . 9 0 3 8 1 1 < / b : _ x > < b : _ y > 5 7 6 < / b : _ y > < / L o c a t i o n > < S h a p e R o t a t e A n g l e > 2 7 0 < / S h a p e R o t a t e A n g l e > < W i d t h > 1 6 < / W i d t h > < / a : V a l u e > < / a : K e y V a l u e O f D i a g r a m O b j e c t K e y a n y T y p e z b w N T n L X > < a : K e y V a l u e O f D i a g r a m O b j e c t K e y a n y T y p e z b w N T n L X > < a : K e y > < K e y > R e l a t i o n s h i p s \ & l t ; T a b l e s \ f a c t _ t a b l e \ C o l u m n s \ S a l e s   P e r s o n   I D & g t ; - & l t ; T a b l e s \ D i m _ S a l e s P e r s o n s \ C o l u m n s \ S a l e s   P e r s o n   I D & g t ; \ P K < / K e y > < / a : K e y > < a : V a l u e   i : t y p e = " D i a g r a m D i s p l a y L i n k E n d p o i n t V i e w S t a t e " > < H e i g h t > 1 6 < / H e i g h t > < L a b e l L o c a t i o n   x m l n s : b = " h t t p : / / s c h e m a s . d a t a c o n t r a c t . o r g / 2 0 0 4 / 0 7 / S y s t e m . W i n d o w s " > < b : _ x > 5 7 1 . 7 1 1 4 3 2 < / b : _ x > < b : _ y > 1 9 4 . 9 9 9 9 9 9 9 9 9 9 9 9 8 9 < / b : _ y > < / L a b e l L o c a t i o n > < L o c a t i o n   x m l n s : b = " h t t p : / / s c h e m a s . d a t a c o n t r a c t . o r g / 2 0 0 4 / 0 7 / S y s t e m . W i n d o w s " > < b : _ x > 5 7 9 . 7 1 1 4 3 2 < / b : _ x > < b : _ y > 1 9 4 . 9 9 9 9 9 9 9 9 9 9 9 9 9 4 < / b : _ y > < / L o c a t i o n > < S h a p e R o t a t e A n g l e > 9 0 < / S h a p e R o t a t e A n g l e > < W i d t h > 1 6 < / W i d t h > < / a : V a l u e > < / a : K e y V a l u e O f D i a g r a m O b j e c t K e y a n y T y p e z b w N T n L X > < a : K e y V a l u e O f D i a g r a m O b j e c t K e y a n y T y p e z b w N T n L X > < a : K e y > < K e y > R e l a t i o n s h i p s \ & l t ; T a b l e s \ f a c t _ t a b l e \ C o l u m n s \ S a l e s   P e r s o n   I D & g t ; - & l t ; T a b l e s \ D i m _ S a l e s P e r s o n s \ C o l u m n s \ S a l e s   P e r s o n   I D & g t ; \ C r o s s F i l t e r < / K e y > < / a : K e y > < a : V a l u e   i : t y p e = " D i a g r a m D i s p l a y L i n k C r o s s F i l t e r V i e w S t a t e " > < P o i n t s   x m l n s : b = " h t t p : / / s c h e m a s . d a t a c o n t r a c t . o r g / 2 0 0 4 / 0 7 / S y s t e m . W i n d o w s " > < b : P o i n t > < b : _ x > 5 6 6 . 9 0 3 8 1 1 < / b : _ x > < b : _ y > 5 6 0 < / b : _ y > < / b : P o i n t > < b : P o i n t > < b : _ x > 5 6 6 . 9 0 3 8 1 1 < / b : _ x > < b : _ y > 3 8 7 . 5 < / b : _ y > < / b : P o i n t > < b : P o i n t > < b : _ x > 5 6 8 . 9 0 3 8 1 1 < / b : _ x > < b : _ y > 3 8 5 . 5 < / b : _ y > < / b : P o i n t > < b : P o i n t > < b : _ x > 5 7 7 . 7 1 1 4 3 2 < / b : _ x > < b : _ y > 3 8 5 . 5 < / b : _ y > < / b : P o i n t > < b : P o i n t > < b : _ x > 5 7 9 . 7 1 1 4 3 2 < / b : _ x > < b : _ y > 3 8 3 . 5 < / b : _ y > < / b : P o i n t > < b : P o i n t > < b : _ x > 5 7 9 . 7 1 1 4 3 2 < / b : _ x > < b : _ y > 2 1 0 . 9 9 9 9 9 9 9 9 9 9 9 9 8 9 < / b : _ y > < / b : P o i n t > < / P o i n t s > < / a : V a l u e > < / a : K e y V a l u e O f D i a g r a m O b j e c t K e y a n y T y p e z b w N T n L X > < a : K e y V a l u e O f D i a g r a m O b j e c t K e y a n y T y p e z b w N T n L X > < a : K e y > < K e y > R e l a t i o n s h i p s \ & l t ; T a b l e s \ f a c t _ t a b l e \ C o l u m n s \ O r d e r   D a t e & g t ; - & l t ; T a b l e s \ D a t e \ C o l u m n s \ O r d e r   D a t e & g t ; < / K e y > < / a : K e y > < a : V a l u e   i : t y p e = " D i a g r a m D i s p l a y L i n k V i e w S t a t e " > < A u t o m a t i o n P r o p e r t y H e l p e r T e x t > E n d   p o i n t   1 :   ( 6 0 6 . 9 0 3 8 1 1 , 5 6 0 ) .   E n d   p o i n t   2 :   ( 1 5 9 0 . 5 1 9 0 5 3 , 2 3 7 )   < / A u t o m a t i o n P r o p e r t y H e l p e r T e x t > < L a y e d O u t > t r u e < / L a y e d O u t > < P o i n t s   x m l n s : b = " h t t p : / / s c h e m a s . d a t a c o n t r a c t . o r g / 2 0 0 4 / 0 7 / S y s t e m . W i n d o w s " > < b : P o i n t > < b : _ x > 6 0 6 . 9 0 3 8 1 1 < / b : _ x > < b : _ y > 5 6 0 < / b : _ y > < / b : P o i n t > < b : P o i n t > < b : _ x > 6 0 6 . 9 0 3 8 1 1 < / b : _ x > < b : _ y > 4 0 0 . 5 < / b : _ y > < / b : P o i n t > < b : P o i n t > < b : _ x > 6 0 8 . 9 0 3 8 1 1 < / b : _ x > < b : _ y > 3 9 8 . 5 < / b : _ y > < / b : P o i n t > < b : P o i n t > < b : _ x > 1 5 8 8 . 5 1 9 0 5 3 < / b : _ x > < b : _ y > 3 9 8 . 5 < / b : _ y > < / b : P o i n t > < b : P o i n t > < b : _ x > 1 5 9 0 . 5 1 9 0 5 3 < / b : _ x > < b : _ y > 3 9 6 . 5 < / b : _ y > < / b : P o i n t > < b : P o i n t > < b : _ x > 1 5 9 0 . 5 1 9 0 5 3 < / b : _ x > < b : _ y > 2 3 7 . 0 0 0 0 0 0 0 0 0 0 0 0 1 7 < / b : _ y > < / b : P o i n t > < / P o i n t s > < / a : V a l u e > < / a : K e y V a l u e O f D i a g r a m O b j e c t K e y a n y T y p e z b w N T n L X > < a : K e y V a l u e O f D i a g r a m O b j e c t K e y a n y T y p e z b w N T n L X > < a : K e y > < K e y > R e l a t i o n s h i p s \ & l t ; T a b l e s \ f a c t _ t a b l e \ C o l u m n s \ O r d e r   D a t e & g t ; - & l t ; T a b l e s \ D a t e \ C o l u m n s \ O r d e r   D a t e & g t ; \ F K < / K e y > < / a : K e y > < a : V a l u e   i : t y p e = " D i a g r a m D i s p l a y L i n k E n d p o i n t V i e w S t a t e " > < H e i g h t > 1 6 < / H e i g h t > < L a b e l L o c a t i o n   x m l n s : b = " h t t p : / / s c h e m a s . d a t a c o n t r a c t . o r g / 2 0 0 4 / 0 7 / S y s t e m . W i n d o w s " > < b : _ x > 5 9 8 . 9 0 3 8 1 1 < / b : _ x > < b : _ y > 5 6 0 < / b : _ y > < / L a b e l L o c a t i o n > < L o c a t i o n   x m l n s : b = " h t t p : / / s c h e m a s . d a t a c o n t r a c t . o r g / 2 0 0 4 / 0 7 / S y s t e m . W i n d o w s " > < b : _ x > 6 0 6 . 9 0 3 8 1 1 < / b : _ x > < b : _ y > 5 7 6 < / b : _ y > < / L o c a t i o n > < S h a p e R o t a t e A n g l e > 2 7 0 < / S h a p e R o t a t e A n g l e > < W i d t h > 1 6 < / W i d t h > < / a : V a l u e > < / a : K e y V a l u e O f D i a g r a m O b j e c t K e y a n y T y p e z b w N T n L X > < a : K e y V a l u e O f D i a g r a m O b j e c t K e y a n y T y p e z b w N T n L X > < a : K e y > < K e y > R e l a t i o n s h i p s \ & l t ; T a b l e s \ f a c t _ t a b l e \ C o l u m n s \ O r d e r   D a t e & g t ; - & l t ; T a b l e s \ D a t e \ C o l u m n s \ O r d e r   D a t e & g t ; \ P K < / K e y > < / a : K e y > < a : V a l u e   i : t y p e = " D i a g r a m D i s p l a y L i n k E n d p o i n t V i e w S t a t e " > < H e i g h t > 1 6 < / H e i g h t > < L a b e l L o c a t i o n   x m l n s : b = " h t t p : / / s c h e m a s . d a t a c o n t r a c t . o r g / 2 0 0 4 / 0 7 / S y s t e m . W i n d o w s " > < b : _ x > 1 5 8 2 . 5 1 9 0 5 3 < / b : _ x > < b : _ y > 2 2 1 . 0 0 0 0 0 0 0 0 0 0 0 0 1 7 < / b : _ y > < / L a b e l L o c a t i o n > < L o c a t i o n   x m l n s : b = " h t t p : / / s c h e m a s . d a t a c o n t r a c t . o r g / 2 0 0 4 / 0 7 / S y s t e m . W i n d o w s " > < b : _ x > 1 5 9 0 . 5 1 9 0 5 3 < / b : _ x > < b : _ y > 2 2 1 . 0 0 0 0 0 0 0 0 0 0 0 0 1 1 < / b : _ y > < / L o c a t i o n > < S h a p e R o t a t e A n g l e > 9 0 < / S h a p e R o t a t e A n g l e > < W i d t h > 1 6 < / W i d t h > < / a : V a l u e > < / a : K e y V a l u e O f D i a g r a m O b j e c t K e y a n y T y p e z b w N T n L X > < a : K e y V a l u e O f D i a g r a m O b j e c t K e y a n y T y p e z b w N T n L X > < a : K e y > < K e y > R e l a t i o n s h i p s \ & l t ; T a b l e s \ f a c t _ t a b l e \ C o l u m n s \ O r d e r   D a t e & g t ; - & l t ; T a b l e s \ D a t e \ C o l u m n s \ O r d e r   D a t e & g t ; \ C r o s s F i l t e r < / K e y > < / a : K e y > < a : V a l u e   i : t y p e = " D i a g r a m D i s p l a y L i n k C r o s s F i l t e r V i e w S t a t e " > < P o i n t s   x m l n s : b = " h t t p : / / s c h e m a s . d a t a c o n t r a c t . o r g / 2 0 0 4 / 0 7 / S y s t e m . W i n d o w s " > < b : P o i n t > < b : _ x > 6 0 6 . 9 0 3 8 1 1 < / b : _ x > < b : _ y > 5 6 0 < / b : _ y > < / b : P o i n t > < b : P o i n t > < b : _ x > 6 0 6 . 9 0 3 8 1 1 < / b : _ x > < b : _ y > 4 0 0 . 5 < / b : _ y > < / b : P o i n t > < b : P o i n t > < b : _ x > 6 0 8 . 9 0 3 8 1 1 < / b : _ x > < b : _ y > 3 9 8 . 5 < / b : _ y > < / b : P o i n t > < b : P o i n t > < b : _ x > 1 5 8 8 . 5 1 9 0 5 3 < / b : _ x > < b : _ y > 3 9 8 . 5 < / b : _ y > < / b : P o i n t > < b : P o i n t > < b : _ x > 1 5 9 0 . 5 1 9 0 5 3 < / b : _ x > < b : _ y > 3 9 6 . 5 < / b : _ y > < / b : P o i n t > < b : P o i n t > < b : _ x > 1 5 9 0 . 5 1 9 0 5 3 < / b : _ x > < b : _ y > 2 3 7 . 0 0 0 0 0 0 0 0 0 0 0 0 1 7 < / b : _ y > < / b : P o i n t > < / P o i n t s > < / a : V a l u e > < / a : K e y V a l u e O f D i a g r a m O b j e c t K e y a n y T y p e z b w N T n L X > < a : K e y V a l u e O f D i a g r a m O b j e c t K e y a n y T y p e z b w N T n L X > < a : K e y > < K e y > R e l a t i o n s h i p s \ & l t ; T a b l e s \ m o n t h l y _ s t o r e _ t a r g e t s \ C o l u m n s \ D a t e & g t ; - & l t ; T a b l e s \ D a t e \ C o l u m n s \ O r d e r   D a t e & g t ; < / K e y > < / a : K e y > < a : V a l u e   i : t y p e = " D i a g r a m D i s p l a y L i n k V i e w S t a t e " > < A u t o m a t i o n P r o p e r t y H e l p e r T e x t > E n d   p o i n t   1 :   ( 1 5 1 0 . 6 1 5 2 4 2 2 7 0 6 6 , 5 4 5 . 5 ) .   E n d   p o i n t   2 :   ( 1 6 1 0 . 5 1 9 0 5 3 , 2 3 7 )   < / A u t o m a t i o n P r o p e r t y H e l p e r T e x t > < L a y e d O u t > t r u e < / L a y e d O u t > < P o i n t s   x m l n s : b = " h t t p : / / s c h e m a s . d a t a c o n t r a c t . o r g / 2 0 0 4 / 0 7 / S y s t e m . W i n d o w s " > < b : P o i n t > < b : _ x > 1 5 1 0 . 6 1 5 2 4 2 2 7 0 6 6 3 2 < / b : _ x > < b : _ y > 5 4 5 . 5 < / b : _ y > < / b : P o i n t > < b : P o i n t > < b : _ x > 1 6 0 8 . 5 1 9 0 5 3 < / b : _ x > < b : _ y > 5 4 5 . 5 < / b : _ y > < / b : P o i n t > < b : P o i n t > < b : _ x > 1 6 1 0 . 5 1 9 0 5 3 < / b : _ x > < b : _ y > 5 4 3 . 5 < / b : _ y > < / b : P o i n t > < b : P o i n t > < b : _ x > 1 6 1 0 . 5 1 9 0 5 3 < / b : _ x > < b : _ y > 2 3 7 . 0 0 0 0 0 0 0 0 0 0 0 0 0 6 < / b : _ y > < / b : P o i n t > < / P o i n t s > < / a : V a l u e > < / a : K e y V a l u e O f D i a g r a m O b j e c t K e y a n y T y p e z b w N T n L X > < a : K e y V a l u e O f D i a g r a m O b j e c t K e y a n y T y p e z b w N T n L X > < a : K e y > < K e y > R e l a t i o n s h i p s \ & l t ; T a b l e s \ m o n t h l y _ s t o r e _ t a r g e t s \ C o l u m n s \ D a t e & g t ; - & l t ; T a b l e s \ D a t e \ C o l u m n s \ O r d e r   D a t e & g t ; \ F K < / K e y > < / a : K e y > < a : V a l u e   i : t y p e = " D i a g r a m D i s p l a y L i n k E n d p o i n t V i e w S t a t e " > < H e i g h t > 1 6 < / H e i g h t > < L a b e l L o c a t i o n   x m l n s : b = " h t t p : / / s c h e m a s . d a t a c o n t r a c t . o r g / 2 0 0 4 / 0 7 / S y s t e m . W i n d o w s " > < b : _ x > 1 4 9 4 . 6 1 5 2 4 2 2 7 0 6 6 3 2 < / b : _ x > < b : _ y > 5 3 7 . 5 < / b : _ y > < / L a b e l L o c a t i o n > < L o c a t i o n   x m l n s : b = " h t t p : / / s c h e m a s . d a t a c o n t r a c t . o r g / 2 0 0 4 / 0 7 / S y s t e m . W i n d o w s " > < b : _ x > 1 4 9 4 . 6 1 5 2 4 2 2 7 0 6 6 3 2 < / b : _ x > < b : _ y > 5 4 5 . 5 < / b : _ y > < / L o c a t i o n > < S h a p e R o t a t e A n g l e > 3 6 0 < / S h a p e R o t a t e A n g l e > < W i d t h > 1 6 < / W i d t h > < / a : V a l u e > < / a : K e y V a l u e O f D i a g r a m O b j e c t K e y a n y T y p e z b w N T n L X > < a : K e y V a l u e O f D i a g r a m O b j e c t K e y a n y T y p e z b w N T n L X > < a : K e y > < K e y > R e l a t i o n s h i p s \ & l t ; T a b l e s \ m o n t h l y _ s t o r e _ t a r g e t s \ C o l u m n s \ D a t e & g t ; - & l t ; T a b l e s \ D a t e \ C o l u m n s \ O r d e r   D a t e & g t ; \ P K < / K e y > < / a : K e y > < a : V a l u e   i : t y p e = " D i a g r a m D i s p l a y L i n k E n d p o i n t V i e w S t a t e " > < H e i g h t > 1 6 < / H e i g h t > < L a b e l L o c a t i o n   x m l n s : b = " h t t p : / / s c h e m a s . d a t a c o n t r a c t . o r g / 2 0 0 4 / 0 7 / S y s t e m . W i n d o w s " > < b : _ x > 1 6 0 2 . 5 1 9 0 5 3 < / b : _ x > < b : _ y > 2 2 1 . 0 0 0 0 0 0 0 0 0 0 0 0 0 6 < / b : _ y > < / L a b e l L o c a t i o n > < L o c a t i o n   x m l n s : b = " h t t p : / / s c h e m a s . d a t a c o n t r a c t . o r g / 2 0 0 4 / 0 7 / S y s t e m . W i n d o w s " > < b : _ x > 1 6 1 0 . 5 1 9 0 5 3 < / b : _ x > < b : _ y > 2 2 1 . 0 0 0 0 0 0 0 0 0 0 0 0 0 6 < / b : _ y > < / L o c a t i o n > < S h a p e R o t a t e A n g l e > 9 0 < / S h a p e R o t a t e A n g l e > < W i d t h > 1 6 < / W i d t h > < / a : V a l u e > < / a : K e y V a l u e O f D i a g r a m O b j e c t K e y a n y T y p e z b w N T n L X > < a : K e y V a l u e O f D i a g r a m O b j e c t K e y a n y T y p e z b w N T n L X > < a : K e y > < K e y > R e l a t i o n s h i p s \ & l t ; T a b l e s \ m o n t h l y _ s t o r e _ t a r g e t s \ C o l u m n s \ D a t e & g t ; - & l t ; T a b l e s \ D a t e \ C o l u m n s \ O r d e r   D a t e & g t ; \ C r o s s F i l t e r < / K e y > < / a : K e y > < a : V a l u e   i : t y p e = " D i a g r a m D i s p l a y L i n k C r o s s F i l t e r V i e w S t a t e " > < P o i n t s   x m l n s : b = " h t t p : / / s c h e m a s . d a t a c o n t r a c t . o r g / 2 0 0 4 / 0 7 / S y s t e m . W i n d o w s " > < b : P o i n t > < b : _ x > 1 5 1 0 . 6 1 5 2 4 2 2 7 0 6 6 3 2 < / b : _ x > < b : _ y > 5 4 5 . 5 < / b : _ y > < / b : P o i n t > < b : P o i n t > < b : _ x > 1 6 0 8 . 5 1 9 0 5 3 < / b : _ x > < b : _ y > 5 4 5 . 5 < / b : _ y > < / b : P o i n t > < b : P o i n t > < b : _ x > 1 6 1 0 . 5 1 9 0 5 3 < / b : _ x > < b : _ y > 5 4 3 . 5 < / b : _ y > < / b : P o i n t > < b : P o i n t > < b : _ x > 1 6 1 0 . 5 1 9 0 5 3 < / b : _ x > < b : _ y > 2 3 7 . 0 0 0 0 0 0 0 0 0 0 0 0 0 6 < / b : _ y > < / b : P o i n t > < / P o i n t s > < / a : V a l u e > < / a : K e y V a l u e O f D i a g r a m O b j e c t K e y a n y T y p e z b w N T n L X > < a : K e y V a l u e O f D i a g r a m O b j e c t K e y a n y T y p e z b w N T n L X > < a : K e y > < K e y > R e l a t i o n s h i p s \ & l t ; T a b l e s \ m o n t h l y _ s t o r e _ t a r g e t s \ C o l u m n s \ S t o r e   I D & g t ; - & l t ; T a b l e s \ D i m _ S a l e s P e r s o n s \ C o l u m n s \ S a l e s   P e r s o n   I D & g t ; < / K e y > < / a : K e y > < a : V a l u e   i : t y p e = " D i a g r a m D i s p l a y L i n k V i e w S t a t e " > < A u t o m a t i o n P r o p e r t y H e l p e r T e x t > E n d   p o i n t   1 :   ( 1 2 7 8 . 6 1 5 2 4 2 2 7 0 6 6 , 5 4 5 . 5 ) .   E n d   p o i n t   2 :   ( 6 9 5 . 7 1 1 4 3 1 7 0 2 9 9 7 , 9 8 )   < / A u t o m a t i o n P r o p e r t y H e l p e r T e x t > < L a y e d O u t > t r u e < / L a y e d O u t > < P o i n t s   x m l n s : b = " h t t p : / / s c h e m a s . d a t a c o n t r a c t . o r g / 2 0 0 4 / 0 7 / S y s t e m . W i n d o w s " > < b : P o i n t > < b : _ x > 1 2 7 8 . 6 1 5 2 4 2 2 7 0 6 6 3 4 < / b : _ x > < b : _ y > 5 4 5 . 5 < / b : _ y > < / b : P o i n t > < b : P o i n t > < b : _ x > 9 8 9 . 1 6 3 3 3 7 < / b : _ x > < b : _ y > 5 4 5 . 5 < / b : _ y > < / b : P o i n t > < b : P o i n t > < b : _ x > 9 8 7 . 1 6 3 3 3 7 < / b : _ x > < b : _ y > 5 4 3 . 5 < / b : _ y > < / b : P o i n t > < b : P o i n t > < b : _ x > 9 8 7 . 1 6 3 3 3 7 < / b : _ x > < b : _ y > 1 0 0 < / b : _ y > < / b : P o i n t > < b : P o i n t > < b : _ x > 9 8 5 . 1 6 3 3 3 7 < / b : _ x > < b : _ y > 9 8 < / b : _ y > < / b : P o i n t > < b : P o i n t > < b : _ x > 6 9 5 . 7 1 1 4 3 1 7 0 2 9 9 7 0 6 < / b : _ x > < b : _ y > 9 8 < / b : _ y > < / b : P o i n t > < / P o i n t s > < / a : V a l u e > < / a : K e y V a l u e O f D i a g r a m O b j e c t K e y a n y T y p e z b w N T n L X > < a : K e y V a l u e O f D i a g r a m O b j e c t K e y a n y T y p e z b w N T n L X > < a : K e y > < K e y > R e l a t i o n s h i p s \ & l t ; T a b l e s \ m o n t h l y _ s t o r e _ t a r g e t s \ C o l u m n s \ S t o r e   I D & g t ; - & l t ; T a b l e s \ D i m _ S a l e s P e r s o n s \ C o l u m n s \ S a l e s   P e r s o n   I D & g t ; \ F K < / K e y > < / a : K e y > < a : V a l u e   i : t y p e = " D i a g r a m D i s p l a y L i n k E n d p o i n t V i e w S t a t e " > < H e i g h t > 1 6 < / H e i g h t > < L a b e l L o c a t i o n   x m l n s : b = " h t t p : / / s c h e m a s . d a t a c o n t r a c t . o r g / 2 0 0 4 / 0 7 / S y s t e m . W i n d o w s " > < b : _ x > 1 2 7 8 . 6 1 5 2 4 2 2 7 0 6 6 3 4 < / b : _ x > < b : _ y > 5 3 7 . 5 < / b : _ y > < / L a b e l L o c a t i o n > < L o c a t i o n   x m l n s : b = " h t t p : / / s c h e m a s . d a t a c o n t r a c t . o r g / 2 0 0 4 / 0 7 / S y s t e m . W i n d o w s " > < b : _ x > 1 2 9 4 . 6 1 5 2 4 2 2 7 0 6 6 3 2 < / b : _ x > < b : _ y > 5 4 5 . 5 < / b : _ y > < / L o c a t i o n > < S h a p e R o t a t e A n g l e > 1 8 0 < / S h a p e R o t a t e A n g l e > < W i d t h > 1 6 < / W i d t h > < / a : V a l u e > < / a : K e y V a l u e O f D i a g r a m O b j e c t K e y a n y T y p e z b w N T n L X > < a : K e y V a l u e O f D i a g r a m O b j e c t K e y a n y T y p e z b w N T n L X > < a : K e y > < K e y > R e l a t i o n s h i p s \ & l t ; T a b l e s \ m o n t h l y _ s t o r e _ t a r g e t s \ C o l u m n s \ S t o r e   I D & g t ; - & l t ; T a b l e s \ D i m _ S a l e s P e r s o n s \ C o l u m n s \ S a l e s   P e r s o n   I D & g t ; \ P K < / K e y > < / a : K e y > < a : V a l u e   i : t y p e = " D i a g r a m D i s p l a y L i n k E n d p o i n t V i e w S t a t e " > < H e i g h t > 1 6 < / H e i g h t > < L a b e l L o c a t i o n   x m l n s : b = " h t t p : / / s c h e m a s . d a t a c o n t r a c t . o r g / 2 0 0 4 / 0 7 / S y s t e m . W i n d o w s " > < b : _ x > 6 7 9 . 7 1 1 4 3 1 7 0 2 9 9 7 0 6 < / b : _ x > < b : _ y > 9 0 < / b : _ y > < / L a b e l L o c a t i o n > < L o c a t i o n   x m l n s : b = " h t t p : / / s c h e m a s . d a t a c o n t r a c t . o r g / 2 0 0 4 / 0 7 / S y s t e m . W i n d o w s " > < b : _ x > 6 7 9 . 7 1 1 4 3 1 7 0 2 9 9 7 0 6 < / b : _ x > < b : _ y > 9 8 < / b : _ y > < / L o c a t i o n > < S h a p e R o t a t e A n g l e > 3 6 0 < / S h a p e R o t a t e A n g l e > < W i d t h > 1 6 < / W i d t h > < / a : V a l u e > < / a : K e y V a l u e O f D i a g r a m O b j e c t K e y a n y T y p e z b w N T n L X > < a : K e y V a l u e O f D i a g r a m O b j e c t K e y a n y T y p e z b w N T n L X > < a : K e y > < K e y > R e l a t i o n s h i p s \ & l t ; T a b l e s \ m o n t h l y _ s t o r e _ t a r g e t s \ C o l u m n s \ S t o r e   I D & g t ; - & l t ; T a b l e s \ D i m _ S a l e s P e r s o n s \ C o l u m n s \ S a l e s   P e r s o n   I D & g t ; \ C r o s s F i l t e r < / K e y > < / a : K e y > < a : V a l u e   i : t y p e = " D i a g r a m D i s p l a y L i n k C r o s s F i l t e r V i e w S t a t e " > < P o i n t s   x m l n s : b = " h t t p : / / s c h e m a s . d a t a c o n t r a c t . o r g / 2 0 0 4 / 0 7 / S y s t e m . W i n d o w s " > < b : P o i n t > < b : _ x > 1 2 7 8 . 6 1 5 2 4 2 2 7 0 6 6 3 4 < / b : _ x > < b : _ y > 5 4 5 . 5 < / b : _ y > < / b : P o i n t > < b : P o i n t > < b : _ x > 9 8 9 . 1 6 3 3 3 7 < / b : _ x > < b : _ y > 5 4 5 . 5 < / b : _ y > < / b : P o i n t > < b : P o i n t > < b : _ x > 9 8 7 . 1 6 3 3 3 7 < / b : _ x > < b : _ y > 5 4 3 . 5 < / b : _ y > < / b : P o i n t > < b : P o i n t > < b : _ x > 9 8 7 . 1 6 3 3 3 7 < / b : _ x > < b : _ y > 1 0 0 < / b : _ y > < / b : P o i n t > < b : P o i n t > < b : _ x > 9 8 5 . 1 6 3 3 3 7 < / b : _ x > < b : _ y > 9 8 < / b : _ y > < / b : P o i n t > < b : P o i n t > < b : _ x > 6 9 5 . 7 1 1 4 3 1 7 0 2 9 9 7 0 6 < / b : _ x > < b : _ y > 9 8 < / b : _ y > < / b : P o i n t > < / P o i n t s > < / a : V a l u e > < / a : K e y V a l u e O f D i a g r a m O b j e c t K e y a n y T y p e z b w N T n L X > < / V i e w S t a t e s > < / D i a g r a m M a n a g e r . S e r i a l i z a b l e D i a g r a m > < / A r r a y O f D i a g r a m M a n a g e r . S e r i a l i z a b l e D i a g r a m > ] ] > < / C u s t o m C o n t e n t > < / G e m i n i > 
</file>

<file path=customXml/item18.xml>��< ? x m l   v e r s i o n = " 1 . 0 "   e n c o d i n g = " U T F - 1 6 " ? > < G e m i n i   x m l n s = " h t t p : / / g e m i n i / p i v o t c u s t o m i z a t i o n / T a b l e X M L _ f a c t _ t a b l e _ b a 7 c 3 6 6 7 - f 0 6 3 - 4 9 d d - 8 0 a 3 - f 6 f a 2 4 8 c c 9 e 6 " > < 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 1 0 5 < / i n t > < / v a l u e > < / i t e m > < i t e m > < k e y > < s t r i n g > C u s t o m e r   I D < / s t r i n g > < / k e y > < v a l u e > < i n t > 1 1 9 < / i n t > < / v a l u e > < / i t e m > < i t e m > < k e y > < s t r i n g > S a l e s   P e r s o n   I D < / s t r i n g > < / k e y > < v a l u e > < i n t > 1 4 2 < / i n t > < / v a l u e > < / i t e m > < i t e m > < k e y > < s t r i n g > Q u a n t i t y   S o l d < / s t r i n g > < / k e y > < v a l u e > < i n t > 1 2 3 < / i n t > < / v a l u e > < / i t e m > < i t e m > < k e y > < s t r i n g > P a y m e n t   M e t h o d < / s t r i n g > < / k e y > < v a l u e > < i n t > 1 4 7 < / i n t > < / v a l u e > < / i t e m > < i t e m > < k e y > < s t r i n g > Q u a n t i t y   R e t u r n e d < / s t r i n g > < / k e y > < v a l u e > < i n t > 1 5 3 < / i n t > < / v a l u e > < / i t e m > < i t e m > < k e y > < s t r i n g > O r d e r   D a t e < / s t r i n g > < / k e y > < v a l u e > < i n t > 1 0 8 < / 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X M L _ p r o d u c t s _ t a b l e _ 1 2 6 a a 1 a f - 9 3 3 a - 4 d 6 d - 9 b c b - 8 8 8 2 f 2 4 e 7 d b b " > < 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 1 0 5 < / i n t > < / v a l u e > < / i t e m > < i t e m > < k e y > < s t r i n g > P r o d u c t   N a m e < / s t r i n g > < / k e y > < v a l u e > < i n t > 1 3 1 < / i n t > < / v a l u e > < / i t e m > < i t e m > < k e y > < s t r i n g > C a t e g o r y < / s t r i n g > < / k e y > < v a l u e > < i n t > 9 5 < / i n t > < / v a l u e > < / i t e m > < i t e m > < k e y > < s t r i n g > S a l e s   P r i c e < / s t r i n g > < / k e y > < v a l u e > < i n t > 1 1 0 < / i n t > < / v a l u e > < / i t e m > < i t e m > < k e y > < s t r i n g > C o s t   P r i c e < / s t r i n g > < / k e y > < v a l u e > < i n t > 1 0 5 < / 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O r d e r " > < C u s t o m C o n t e n t > < ! [ C D A T A [ D i m _ C u s t o m e r _ c 5 d c c 9 9 f - 2 c b 8 - 4 e c a - b f a 5 - a b 7 3 7 0 6 7 6 f b 5 , f a c t _ t a b l e _ b a 7 c 3 6 6 7 - f 0 6 3 - 4 9 d d - 8 0 a 3 - f 6 f a 2 4 8 c c 9 e 6 , p r o d u c t s _ t a b l e _ 1 2 6 a a 1 a f - 9 3 3 a - 4 d 6 d - 9 b c b - 8 8 8 2 f 2 4 e 7 d b b , D i m _ S a l e s P e r s o n s _ f 1 3 9 8 7 8 0 - 6 0 4 6 - 4 e 3 1 - 9 b 8 6 - 8 5 b b 2 2 6 5 1 2 1 e , m o n t h l y _ s t o r e _ t a r g e t s _ 2 3 f 1 3 c 8 4 - 6 c 6 d - 4 5 e a - 8 3 3 f - 9 7 1 e f 4 8 0 e 8 9 d , D a t e _ 4 9 7 2 f 3 a c - e 7 8 4 - 4 3 b e - 8 4 6 e - 8 5 4 2 e b b 6 b a 4 f , C a l c u l a t i o n s _ d 0 c d 8 4 7 9 - 0 5 0 c - 4 0 2 0 - 8 f 7 6 - f 3 9 9 7 b 1 b 7 d 4 6 ] ] > < / C u s t o m C o n t e n t > < / G e m i n i > 
</file>

<file path=customXml/item21.xml>��< ? x m l   v e r s i o n = " 1 . 0 "   e n c o d i n g = " U T F - 1 6 " ? > < G e m i n i   x m l n s = " h t t p : / / g e m i n i / p i v o t c u s t o m i z a t i o n / T a b l e X M L _ D i m _ S a l e s P e r s o n s _ f 1 3 9 8 7 8 0 - 6 0 4 6 - 4 e 3 1 - 9 b 8 6 - 8 5 b b 2 2 6 5 1 2 1 e " > < C u s t o m C o n t e n t > < ! [ C D A T A [ < T a b l e W i d g e t G r i d S e r i a l i z a t i o n   x m l n s : x s i = " h t t p : / / w w w . w 3 . o r g / 2 0 0 1 / X M L S c h e m a - i n s t a n c e "   x m l n s : x s d = " h t t p : / / w w w . w 3 . o r g / 2 0 0 1 / X M L S c h e m a " > < C o l u m n S u g g e s t e d T y p e   / > < C o l u m n F o r m a t   / > < C o l u m n A c c u r a c y   / > < C o l u m n C u r r e n c y S y m b o l   / > < C o l u m n P o s i t i v e P a t t e r n   / > < C o l u m n N e g a t i v e P a t t e r n   / > < C o l u m n W i d t h s > < i t e m > < k e y > < s t r i n g > S a l e s   P e r s o n   I D < / s t r i n g > < / k e y > < v a l u e > < i n t > 1 4 2 < / i n t > < / v a l u e > < / i t e m > < i t e m > < k e y > < s t r i n g > F u l l   N a m e < / s t r i n g > < / k e y > < v a l u e > < i n t > 1 0 2 < / i n t > < / v a l u e > < / i t e m > < i t e m > < k e y > < s t r i n g > S t o r e   N a m e < / s t r i n g > < / k e y > < v a l u e > < i n t > 1 1 5 < / i n t > < / v a l u e > < / i t e m > < i t e m > < k e y > < s t r i n g > S a l e s   P e r s o n   A g e < / s t r i n g > < / k e y > < v a l u e > < i n t > 1 5 3 < / i n t > < / v a l u e > < / i t e m > < / C o l u m n W i d t h s > < C o l u m n D i s p l a y I n d e x > < i t e m > < k e y > < s t r i n g > S a l e s   P e r s o n   I D < / s t r i n g > < / k e y > < v a l u e > < i n t > 0 < / i n t > < / v a l u e > < / i t e m > < i t e m > < k e y > < s t r i n g > F u l l   N a m e < / s t r i n g > < / k e y > < v a l u e > < i n t > 1 < / i n t > < / v a l u e > < / i t e m > < i t e m > < k e y > < s t r i n g > S t o r e   N a m e < / s t r i n g > < / k e y > < v a l u e > < i n t > 2 < / i n t > < / v a l u e > < / i t e m > < i t e m > < k e y > < s t r i n g > S a l e s   P e r s o n   A g e < / s t r i n g > < / k e y > < v a l u e > < i n t > 3 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C a l c u l a t i o n s _ d 0 c d 8 4 7 9 - 0 5 0 c - 4 0 2 0 - 8 f 7 6 - f 3 9 9 7 b 1 b 7 d 4 6 " > < C u s t o m C o n t e n t > < ! [ C D A T A [ < T a b l e W i d g e t G r i d S e r i a l i z a t i o n   x m l n s : x s i = " h t t p : / / w w w . w 3 . o r g / 2 0 0 1 / X M L S c h e m a - i n s t a n c e "   x m l n s : x s d = " h t t p : / / w w w . w 3 . o r g / 2 0 0 1 / X M L S c h e m a " > < C o l u m n S u g g e s t e d T y p e   / > < C o l u m n F o r m a t   / > < C o l u m n A c c u r a c y   / > < C o l u m n C u r r e n c y S y m b o l   / > < C o l u m n P o s i t i v e P a t t e r n   / > < C o l u m n N e g a t i v e P a t t e r n   / > < C o l u m n W i d t h s > < i t e m > < k e y > < s t r i n g > M e a u r e s < / s t r i n g > < / k e y > < v a l u e > < i n t > 9 3 < / i n t > < / v a l u e > < / i t e m > < / C o l u m n W i d t h s > < C o l u m n D i s p l a y I n d e x > < i t e m > < k e y > < s t r i n g > M e a u r e s < / s t r i n g > < / k e y > < v a l u e > < i n t > 0 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T a b l e X M L _ D i m _ C u s t o m e r _ c 5 d c c 9 9 f - 2 c b 8 - 4 e c a - b f a 5 - a b 7 3 7 0 6 7 6 f b 5 " > < 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 1 1 9 < / i n t > < / v a l u e > < / i t e m > < i t e m > < k e y > < s t r i n g > F u l l   N a m e < / s t r i n g > < / k e y > < v a l u e > < i n t > 1 0 2 < / i n t > < / v a l u e > < / i t e m > < i t e m > < k e y > < s t r i n g > G e n d e r < / s t r i n g > < / k e y > < v a l u e > < i n t > 8 4 < / i n t > < / v a l u e > < / i t e m > < i t e m > < k e y > < s t r i n g > L o c a t i o n < / s t r i n g > < / k e y > < v a l u e > < i n t > 9 2 < / i n t > < / v a l u e > < / i t e m > < i t e m > < k e y > < s t r i n g > C u s t o m e r   A g e < / s t r i n g > < / k e y > < v a l u e > < i n t > 1 3 0 < / i n t > < / v a l u e > < / i t e m > < / C o l u m n W i d t h s > < C o l u m n D i s p l a y I n d e x > < i t e m > < k e y > < s t r i n g > C u s t o m e r   I D < / s t r i n g > < / k e y > < v a l u e > < i n t > 0 < / i n t > < / v a l u e > < / i t e m > < i t e m > < k e y > < s t r i n g > F u l l   N a m e < / s t r i n g > < / k e y > < v a l u e > < i n t > 1 < / i n t > < / v a l u e > < / i t e m > < i t e m > < k e y > < s t r i n g > G e n d e r < / s t r i n g > < / k e y > < v a l u e > < i n t > 2 < / i n t > < / v a l u e > < / i t e m > < i t e m > < k e y > < s t r i n g > L o c a t i o n < / s t r i n g > < / k e y > < v a l u e > < i n t > 3 < / i n t > < / v a l u e > < / i t e m > < i t e m > < k e y > < s t r i n g > C u s t o m e r   A g e < / s t r i n g > < / k e y > < v a l u e > < i n t > 4 < / 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c 0 9 7 f 6 b d - 6 5 e 5 - 4 a c 2 - a 8 5 b - 5 8 b 3 3 7 9 a f 5 a 7 " > < C u s t o m C o n t e n t > < ! [ C D A T A [ < ? x m l   v e r s i o n = " 1 . 0 "   e n c o d i n g = " u t f - 1 6 " ? > < S e t t i n g s > < C a l c u l a t e d F i e l d s > < i t e m > < M e a s u r e N a m e > T o t a l   R e v e n u e < / M e a s u r e N a m e > < D i s p l a y N a m e > T o t a l   R e v e n u e < / D i s p l a y N a m e > < V i s i b l e > F a l s e < / V i s i b l e > < / i t e m > < i t e m > < M e a s u r e N a m e > T o t a l   R e v e n u e   < / M e a s u r e N a m e > < D i s p l a y N a m e > T o t a l   R e v e n u e   < / D i s p l a y N a m e > < V i s i b l e > F a l s e < / V i s i b l e > < / i t e m > < i t e m > < M e a s u r e N a m e > C O G S < / M e a s u r e N a m e > < D i s p l a y N a m e > C O G S < / D i s p l a y N a m e > < V i s i b l e > F a l s e < / V i s i b l e > < / i t e m > < i t e m > < M e a s u r e N a m e > P r o f i t   M a r g i n   < / M e a s u r e N a m e > < D i s p l a y N a m e > P r o f i t   M a r g i n   < / D i s p l a y N a m e > < V i s i b l e > F a l s e < / V i s i b l e > < / i t e m > < i t e m > < M e a s u r e N a m e > %   P r o f i t   M a r g i n   < / M e a s u r e N a m e > < D i s p l a y N a m e > %   P r o f i t   M a r g i n   < / D i s p l a y N a m e > < V i s i b l e > F a l s e < / V i s i b l e > < / i t e m > < i t e m > < M e a s u r e N a m e > #   T r a n s a c t i o n s < / M e a s u r e N a m e > < D i s p l a y N a m e > #   T r a n s a c t i o n s < / D i s p l a y N a m e > < V i s i b l e > F a l s e < / V i s i b l e > < / i t e m > < i t e m > < M e a s u r e N a m e > T o t a l   R e f u n d < / M e a s u r e N a m e > < D i s p l a y N a m e > T o t a l   R e f u n d < / D i s p l a y N a m e > < V i s i b l e > F a l s e < / V i s i b l e > < / i t e m > < i t e m > < M e a s u r e N a m e > R e f u n d   R a t e   < / M e a s u r e N a m e > < D i s p l a y N a m e > R e f u n d   R a t e   < / D i s p l a y N a m e > < V i s i b l e > F a l s e < / V i s i b l e > < / i t e m > < i t e m > < M e a s u r e N a m e > #   P r o d u c t s   < / M e a s u r e N a m e > < D i s p l a y N a m e > #   P r o d u c t s   < / D i s p l a y N a m e > < V i s i b l e > F a l s e < / V i s i b l e > < / i t e m > < i t e m > < M e a s u r e N a m e > Q t y   R e t u r n e d < / M e a s u r e N a m e > < D i s p l a y N a m e > Q t y   R e t u r n e d < / D i s p l a y N a m e > < V i s i b l e > F a l s e < / V i s i b l e > < / i t e m > < i t e m > < M e a s u r e N a m e > T o t a l   Q t y   < / M e a s u r e N a m e > < D i s p l a y N a m e > T o t a l   Q t y   < / D i s p l a y N a m e > < V i s i b l e > F a l s e < / V i s i b l e > < / i t e m > < i t e m > < M e a s u r e N a m e > T o t a l   T a r g e t   < / M e a s u r e N a m e > < D i s p l a y N a m e > T o t a l   T a r g e t   < / D i s p l a y N a m e > < V i s i b l e > F a l s e < / V i s i b l e > < / i t e m > < / C a l c u l a t e d F i e l d s > < S A H o s t H a s h > 0 < / S A H o s t H a s h > < G e m i n i F i e l d L i s t V i s i b l e > T r u e < / G e m i n i F i e l d L i s t V i s i b l e > < / S e t t i n g s > ] ] > < / C u s t o m C o n t e n t > < / G e m i n i > 
</file>

<file path=customXml/item26.xml>��< ? x m l   v e r s i o n = " 1 . 0 "   e n c o d i n g = " U T F - 1 6 " ? > < G e m i n i   x m l n s = " h t t p : / / g e m i n i / p i v o t c u s t o m i z a t i o n / 5 7 3 0 d f 2 b - 3 7 0 2 - 4 f 5 4 - 9 a 4 b - 8 c 2 7 1 a 7 9 5 d d 4 " > < C u s t o m C o n t e n t > < ! [ C D A T A [ < ? x m l   v e r s i o n = " 1 . 0 "   e n c o d i n g = " u t f - 1 6 " ? > < S e t t i n g s > < C a l c u l a t e d F i e l d s > < i t e m > < M e a s u r e N a m e > T o t a l   R e v e n u e < / M e a s u r e N a m e > < D i s p l a y N a m e > T o t a l   R e v e n u e < / D i s p l a y N a m e > < V i s i b l e > F a l s e < / V i s i b l e > < / i t e m > < i t e m > < M e a s u r e N a m e > T o t a l   R e v e n u e   < / M e a s u r e N a m e > < D i s p l a y N a m e > T o t a l   R e v e n u e   < / D i s p l a y N a m e > < V i s i b l e > F a l s e < / V i s i b l e > < / i t e m > < i t e m > < M e a s u r e N a m e > C O G S < / M e a s u r e N a m e > < D i s p l a y N a m e > C O G S < / D i s p l a y N a m e > < V i s i b l e > F a l s e < / V i s i b l e > < / i t e m > < i t e m > < M e a s u r e N a m e > P r o f i t   M a r g i n   < / M e a s u r e N a m e > < D i s p l a y N a m e > P r o f i t   M a r g i n   < / D i s p l a y N a m e > < V i s i b l e > F a l s e < / V i s i b l e > < / i t e m > < i t e m > < M e a s u r e N a m e > %   P r o f i t   M a r g i n   < / M e a s u r e N a m e > < D i s p l a y N a m e > %   P r o f i t   M a r g i n   < / D i s p l a y N a m e > < V i s i b l e > F a l s e < / V i s i b l e > < / i t e m > < i t e m > < M e a s u r e N a m e > #   T r a n s a c t i o n s < / M e a s u r e N a m e > < D i s p l a y N a m e > #   T r a n s a c t i o n s < / D i s p l a y N a m e > < V i s i b l e > F a l s e < / V i s i b l e > < / i t e m > < i t e m > < M e a s u r e N a m e > T o t a l   R e f u n d < / M e a s u r e N a m e > < D i s p l a y N a m e > T o t a l   R e f u n d < / D i s p l a y N a m e > < V i s i b l e > F a l s e < / V i s i b l e > < / i t e m > < i t e m > < M e a s u r e N a m e > R e f u n d   R a t e   < / M e a s u r e N a m e > < D i s p l a y N a m e > R e f u n d   R a t e   < / D i s p l a y N a m e > < V i s i b l e > F a l s e < / V i s i b l e > < / i t e m > < i t e m > < M e a s u r e N a m e > #   P r o d u c t s   < / M e a s u r e N a m e > < D i s p l a y N a m e > #   P r o d u c t s   < / D i s p l a y N a m e > < V i s i b l e > F a l s e < / V i s i b l e > < / i t e m > < i t e m > < M e a s u r e N a m e > Q t y   R e t u r n e d < / M e a s u r e N a m e > < D i s p l a y N a m e > Q t y   R e t u r n e d < / D i s p l a y N a m e > < V i s i b l e > F a l s e < / V i s i b l e > < / i t e m > < i t e m > < M e a s u r e N a m e > T o t a l   Q t y   < / M e a s u r e N a m e > < D i s p l a y N a m e > T o t a l   Q t y   < / D i s p l a y N a m e > < V i s i b l e > F a l s e < / V i s i b l e > < / i t e m > < i t e m > < M e a s u r e N a m e > T o t a l   T a r g e t   < / M e a s u r e N a m e > < D i s p l a y N a m e > T o t a l   T a r g e t   < / D i s p l a y N a m e > < V i s i b l e > F a l s e < / V i s i b l e > < / i t e m > < / C a l c u l a t e d F i e l d s > < S A H o s t H a s h > 0 < / S A H o s t H a s h > < G e m i n i F i e l d L i s t V i s i b l e > T r u e < / G e m i n i F i e l d L i s t V i s i b l e > < / S e t t i n g s > ] ] > < / C u s t o m C o n t e n t > < / G e m i n i > 
</file>

<file path=customXml/item27.xml>��< ? x m l   v e r s i o n = " 1 . 0 "   e n c o d i n g = " U T F - 1 6 " ? > < G e m i n i   x m l n s = " h t t p : / / g e m i n i / p i v o t c u s t o m i z a t i o n / 3 5 2 0 4 7 3 7 - 8 6 9 9 - 4 f 3 b - 8 9 2 a - 1 2 c 7 2 b e b 8 b c 2 " > < C u s t o m C o n t e n t > < ! [ C D A T A [ < ? x m l   v e r s i o n = " 1 . 0 "   e n c o d i n g = " u t f - 1 6 " ? > < S e t t i n g s > < C a l c u l a t e d F i e l d s > < i t e m > < M e a s u r e N a m e > T o t a l   R e v e n u e < / M e a s u r e N a m e > < D i s p l a y N a m e > T o t a l   R e v e n u e < / D i s p l a y N a m e > < V i s i b l e > F a l s e < / V i s i b l e > < / i t e m > < i t e m > < M e a s u r e N a m e > T o t a l   R e v e n u e   < / M e a s u r e N a m e > < D i s p l a y N a m e > T o t a l   R e v e n u e   < / D i s p l a y N a m e > < V i s i b l e > F a l s e < / V i s i b l e > < / i t e m > < i t e m > < M e a s u r e N a m e > C O G S < / M e a s u r e N a m e > < D i s p l a y N a m e > C O G S < / D i s p l a y N a m e > < V i s i b l e > F a l s e < / V i s i b l e > < / i t e m > < i t e m > < M e a s u r e N a m e > P r o f i t   M a r g i n   < / M e a s u r e N a m e > < D i s p l a y N a m e > P r o f i t   M a r g i n   < / D i s p l a y N a m e > < V i s i b l e > F a l s e < / V i s i b l e > < / i t e m > < i t e m > < M e a s u r e N a m e > %   P r o f i t   M a r g i n   < / M e a s u r e N a m e > < D i s p l a y N a m e > %   P r o f i t   M a r g i n   < / D i s p l a y N a m e > < V i s i b l e > F a l s e < / V i s i b l e > < / i t e m > < i t e m > < M e a s u r e N a m e > #   T r a n s a c t i o n s < / M e a s u r e N a m e > < D i s p l a y N a m e > #   T r a n s a c t i o n s < / D i s p l a y N a m e > < V i s i b l e > F a l s e < / V i s i b l e > < / i t e m > < i t e m > < M e a s u r e N a m e > T o t a l   R e f u n d < / M e a s u r e N a m e > < D i s p l a y N a m e > T o t a l   R e f u n d < / D i s p l a y N a m e > < V i s i b l e > F a l s e < / V i s i b l e > < / i t e m > < i t e m > < M e a s u r e N a m e > R e f u n d   R a t e   < / M e a s u r e N a m e > < D i s p l a y N a m e > R e f u n d   R a t e   < / D i s p l a y N a m e > < V i s i b l e > F a l s e < / V i s i b l e > < / i t e m > < i t e m > < M e a s u r e N a m e > #   P r o d u c t s   < / M e a s u r e N a m e > < D i s p l a y N a m e > #   P r o d u c t s   < / D i s p l a y N a m e > < V i s i b l e > F a l s e < / V i s i b l e > < / i t e m > < i t e m > < M e a s u r e N a m e > Q t y   R e t u r n e d < / M e a s u r e N a m e > < D i s p l a y N a m e > Q t y   R e t u r n e d < / D i s p l a y N a m e > < V i s i b l e > F a l s e < / V i s i b l e > < / i t e m > < i t e m > < M e a s u r e N a m e > T o t a l   Q t y   < / M e a s u r e N a m e > < D i s p l a y N a m e > T o t a l   Q t y   < / D i s p l a y N a m e > < V i s i b l e > F a l s e < / V i s i b l e > < / i t e m > < i t e m > < M e a s u r e N a m e > T o t a l   T a r g e t   < / M e a s u r e N a m e > < D i s p l a y N a m e > T o t a l   T a r g e t   < / D i s p l a y N a m e > < V i s i b l e > F a l s e < / V i s i b l e > < / i t e m > < / C a l c u l a t e d F i e l d s > < S A H o s t H a s h > 0 < / S A H o s t H a s h > < G e m i n i F i e l d L i s t V i s i b l e > T r u e < / G e m i n i F i e l d L i s t V i s i b l e > < / S e t t i n g s > ] ] > < / 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T a b l e X M L _ m o n t h l y _ s t o r e _ t a r g e t s _ 2 3 f 1 3 c 8 4 - 6 c 6 d - 4 5 e a - 8 3 3 f - 9 7 1 e f 4 8 0 e 8 9 d " > < C u s t o m C o n t e n t > < ! [ C D A T A [ < T a b l e W i d g e t G r i d S e r i a l i z a t i o n   x m l n s : x s i = " h t t p : / / w w w . w 3 . o r g / 2 0 0 1 / X M L S c h e m a - i n s t a n c e "   x m l n s : x s d = " h t t p : / / w w w . w 3 . o r g / 2 0 0 1 / X M L S c h e m a " > < C o l u m n S u g g e s t e d T y p e   / > < C o l u m n F o r m a t   / > < C o l u m n A c c u r a c y   / > < C o l u m n C u r r e n c y S y m b o l   / > < C o l u m n P o s i t i v e P a t t e r n   / > < C o l u m n N e g a t i v e P a t t e r n   / > < C o l u m n W i d t h s > < i t e m > < k e y > < s t r i n g > S t o r e   I D < / s t r i n g > < / k e y > < v a l u e > < i n t > 8 9 < / i n t > < / v a l u e > < / i t e m > < i t e m > < k e y > < s t r i n g > D a t e < / s t r i n g > < / k e y > < v a l u e > < i n t > 6 6 < / i n t > < / v a l u e > < / i t e m > < i t e m > < k e y > < s t r i n g > M o n t h l y   T a r g e t < / s t r i n g > < / k e y > < v a l u e > < i n t > 1 3 3 < / i n t > < / v a l u e > < / i t e m > < / C o l u m n W i d t h s > < C o l u m n D i s p l a y I n d e x > < i t e m > < k e y > < s t r i n g > S t o r e   I D < / s t r i n g > < / k e y > < v a l u e > < i n t > 0 < / i n t > < / v a l u e > < / i t e m > < i t e m > < k e y > < s t r i n g > D a t e < / s t r i n g > < / k e y > < v a l u e > < i n t > 2 < / i n t > < / v a l u e > < / i t e m > < i t e m > < k e y > < s t r i n g > M o n t h l y   T a r g e t < / 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4 5 5 a 7 7 e 3 - e a e 9 - 4 6 c a - a 9 d 9 - e d 9 d 7 6 9 f b 5 0 3 " > < C u s t o m C o n t e n t > < ! [ C D A T A [ < ? x m l   v e r s i o n = " 1 . 0 "   e n c o d i n g = " u t f - 1 6 " ? > < S e t t i n g s > < C a l c u l a t e d F i e l d s > < i t e m > < M e a s u r e N a m e > T o t a l   R e v e n u e < / M e a s u r e N a m e > < D i s p l a y N a m e > T o t a l   R e v e n u e < / D i s p l a y N a m e > < V i s i b l e > F a l s e < / V i s i b l e > < / i t e m > < i t e m > < M e a s u r e N a m e > T o t a l   R e v e n u e   < / M e a s u r e N a m e > < D i s p l a y N a m e > T o t a l   R e v e n u e   < / D i s p l a y N a m e > < V i s i b l e > F a l s e < / V i s i b l e > < / i t e m > < i t e m > < M e a s u r e N a m e > C O G S < / M e a s u r e N a m e > < D i s p l a y N a m e > C O G S < / D i s p l a y N a m e > < V i s i b l e > F a l s e < / V i s i b l e > < / i t e m > < i t e m > < M e a s u r e N a m e > P r o f i t   M a r g i n   < / M e a s u r e N a m e > < D i s p l a y N a m e > P r o f i t   M a r g i n   < / D i s p l a y N a m e > < V i s i b l e > F a l s e < / V i s i b l e > < / i t e m > < i t e m > < M e a s u r e N a m e > %   P r o f i t   M a r g i n   < / M e a s u r e N a m e > < D i s p l a y N a m e > %   P r o f i t   M a r g i n   < / D i s p l a y N a m e > < V i s i b l e > F a l s e < / V i s i b l e > < / i t e m > < i t e m > < M e a s u r e N a m e > #   T r a n s a c t i o n s < / M e a s u r e N a m e > < D i s p l a y N a m e > #   T r a n s a c t i o n s < / D i s p l a y N a m e > < V i s i b l e > F a l s e < / V i s i b l e > < / i t e m > < i t e m > < M e a s u r e N a m e > T o t a l   R e f u n d < / M e a s u r e N a m e > < D i s p l a y N a m e > T o t a l   R e f u n d < / D i s p l a y N a m e > < V i s i b l e > F a l s e < / V i s i b l e > < / i t e m > < i t e m > < M e a s u r e N a m e > R e f u n d   R a t e   < / M e a s u r e N a m e > < D i s p l a y N a m e > R e f u n d   R a t e   < / D i s p l a y N a m e > < V i s i b l e > F a l s e < / V i s i b l e > < / i t e m > < i t e m > < M e a s u r e N a m e > #   P r o d u c t s   < / M e a s u r e N a m e > < D i s p l a y N a m e > #   P r o d u c t s   < / D i s p l a y N a m e > < V i s i b l e > F a l s e < / V i s i b l e > < / i t e m > < i t e m > < M e a s u r e N a m e > Q t y   R e t u r n e d < / M e a s u r e N a m e > < D i s p l a y N a m e > Q t y   R e t u r n e d < / D i s p l a y N a m e > < V i s i b l e > F a l s e < / V i s i b l e > < / i t e m > < i t e m > < M e a s u r e N a m e > T o t a l   Q t y   < / M e a s u r e N a m e > < D i s p l a y N a m e > T o t a l   Q t y   < / D i s p l a y N a m e > < V i s i b l e > F a l s e < / V i s i b l e > < / i t e m > < i t e m > < M e a s u r e N a m e > T o t a l   T a r g e t   < / M e a s u r e N a m e > < D i s p l a y N a m e > T o t a l   T a r g e t   < / D i s p l a y N a m e > < V i s i b l e > F a l s e < / V i s i b l e > < / 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 2 0 2 4 - 0 6 - 1 4 T 1 6 : 2 5 : 4 4 . 7 6 4 2 7 8 4 + 0 1 : 0 0 < / L a s t P r o c e s s e d T i m e > < / D a t a M o d e l i n g S a n d b o x . S e r i a l i z e d S a n d b o x E r r o r C a c h e > ] ] > < / C u s t o m C o n t e n t > < / G e m i n i > 
</file>

<file path=customXml/item6.xml>��< ? x m l   v e r s i o n = " 1 . 0 "   e n c o d i n g = " U T F - 1 6 " ? > < G e m i n i   x m l n s = " h t t p : / / g e m i n i / p i v o t c u s t o m i z a t i o n / C l i e n t W i n d o w X M L " > < C u s t o m C o n t e n t > < ! [ C D A T A [ D a t e _ 4 9 7 2 f 3 a c - e 7 8 4 - 4 3 b e - 8 4 6 e - 8 5 4 2 e b b 6 b a 4 f ] ] > < / C u s t o m C o n t e n t > < / G e m i n i > 
</file>

<file path=customXml/item7.xml>��< ? x m l   v e r s i o n = " 1 . 0 "   e n c o d i n g = " U T F - 1 6 " ? > < G e m i n i   x m l n s = " h t t p : / / g e m i n i / p i v o t c u s t o m i z a t i o n / e 6 9 1 4 d 5 d - c d d f - 4 7 7 9 - b 8 4 9 - 9 1 9 e 0 e 6 e b 1 d 5 " > < C u s t o m C o n t e n t > < ! [ C D A T A [ < ? x m l   v e r s i o n = " 1 . 0 "   e n c o d i n g = " u t f - 1 6 " ? > < S e t t i n g s > < C a l c u l a t e d F i e l d s > < i t e m > < M e a s u r e N a m e > T o t a l   R e v e n u e < / M e a s u r e N a m e > < D i s p l a y N a m e > T o t a l   R e v e n u e < / D i s p l a y N a m e > < V i s i b l e > F a l s e < / V i s i b l e > < / i t e m > < i t e m > < M e a s u r e N a m e > T o t a l   R e v e n u e   < / M e a s u r e N a m e > < D i s p l a y N a m e > T o t a l   R e v e n u e   < / D i s p l a y N a m e > < V i s i b l e > F a l s e < / V i s i b l e > < / i t e m > < i t e m > < M e a s u r e N a m e > C O G S < / M e a s u r e N a m e > < D i s p l a y N a m e > C O G S < / D i s p l a y N a m e > < V i s i b l e > F a l s e < / V i s i b l e > < / i t e m > < i t e m > < M e a s u r e N a m e > P r o f i t   M a r g i n   < / M e a s u r e N a m e > < D i s p l a y N a m e > P r o f i t   M a r g i n   < / D i s p l a y N a m e > < V i s i b l e > F a l s e < / V i s i b l e > < / i t e m > < i t e m > < M e a s u r e N a m e > %   P r o f i t   M a r g i n   < / M e a s u r e N a m e > < D i s p l a y N a m e > %   P r o f i t   M a r g i n   < / D i s p l a y N a m e > < V i s i b l e > F a l s e < / V i s i b l e > < / i t e m > < i t e m > < M e a s u r e N a m e > #   T r a n s a c t i o n s < / M e a s u r e N a m e > < D i s p l a y N a m e > #   T r a n s a c t i o n s < / D i s p l a y N a m e > < V i s i b l e > F a l s e < / V i s i b l e > < / i t e m > < i t e m > < M e a s u r e N a m e > T o t a l   R e f u n d < / M e a s u r e N a m e > < D i s p l a y N a m e > T o t a l   R e f u n d < / D i s p l a y N a m e > < V i s i b l e > F a l s e < / V i s i b l e > < / i t e m > < i t e m > < M e a s u r e N a m e > R e f u n d   R a t e   < / M e a s u r e N a m e > < D i s p l a y N a m e > R e f u n d   R a t e   < / D i s p l a y N a m e > < V i s i b l e > F a l s e < / V i s i b l e > < / i t e m > < i t e m > < M e a s u r e N a m e > #   P r o d u c t s   < / M e a s u r e N a m e > < D i s p l a y N a m e > #   P r o d u c t s   < / D i s p l a y N a m e > < V i s i b l e > F a l s e < / V i s i b l e > < / i t e m > < i t e m > < M e a s u r e N a m e > Q t y   R e t u r n e d < / M e a s u r e N a m e > < D i s p l a y N a m e > Q t y   R e t u r n e d < / D i s p l a y N a m e > < V i s i b l e > F a l s e < / V i s i b l e > < / i t e m > < i t e m > < M e a s u r e N a m e > T o t a l   Q t y   < / M e a s u r e N a m e > < D i s p l a y N a m e > T o t a l   Q t y   < / D i s p l a y N a m e > < V i s i b l e > F a l s e < / V i s i b l e > < / i t e m > < i t e m > < M e a s u r e N a m e > T o t a l   T a r g e t   < / M e a s u r e N a m e > < D i s p l a y N a m e > T o t a l   T a r g e t   < / D i s p l a y N a m e > < V i s i b l e > F a l s e < / V i s i b l e > < / i t e m > < / C a l c u l a t e d F i e l d s > < S A H o s t H a s h > 0 < / S A H o s t H a s h > < G e m i n i F i e l d L i s t V i s i b l e > T r u e < / G e m i n i F i e l d L i s t V i s i b l e > < / S e t t i n g s > ] ] > < / 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3 a e 8 5 8 a 3 - 8 e d 2 - 4 6 3 b - b d b f - 9 1 8 2 c 2 e d f 0 f e " > < C u s t o m C o n t e n t > < ! [ C D A T A [ < ? x m l   v e r s i o n = " 1 . 0 "   e n c o d i n g = " u t f - 1 6 " ? > < S e t t i n g s > < C a l c u l a t e d F i e l d s > < i t e m > < M e a s u r e N a m e > T o t a l   R e v e n u e < / M e a s u r e N a m e > < D i s p l a y N a m e > T o t a l   R e v e n u e < / D i s p l a y N a m e > < V i s i b l e > F a l s e < / V i s i b l e > < / i t e m > < i t e m > < M e a s u r e N a m e > T o t a l   R e v e n u e   < / M e a s u r e N a m e > < D i s p l a y N a m e > T o t a l   R e v e n u e   < / D i s p l a y N a m e > < V i s i b l e > F a l s e < / V i s i b l e > < / i t e m > < i t e m > < M e a s u r e N a m e > C O G S < / M e a s u r e N a m e > < D i s p l a y N a m e > C O G S < / D i s p l a y N a m e > < V i s i b l e > F a l s e < / V i s i b l e > < / i t e m > < i t e m > < M e a s u r e N a m e > P r o f i t   M a r g i n   < / M e a s u r e N a m e > < D i s p l a y N a m e > P r o f i t   M a r g i n   < / D i s p l a y N a m e > < V i s i b l e > F a l s e < / V i s i b l e > < / i t e m > < i t e m > < M e a s u r e N a m e > %   P r o f i t   M a r g i n   < / M e a s u r e N a m e > < D i s p l a y N a m e > %   P r o f i t   M a r g i n   < / D i s p l a y N a m e > < V i s i b l e > F a l s e < / V i s i b l e > < / i t e m > < i t e m > < M e a s u r e N a m e > #   T r a n s a c t i o n s < / M e a s u r e N a m e > < D i s p l a y N a m e > #   T r a n s a c t i o n s < / D i s p l a y N a m e > < V i s i b l e > F a l s e < / V i s i b l e > < / i t e m > < i t e m > < M e a s u r e N a m e > T o t a l   R e f u n d < / M e a s u r e N a m e > < D i s p l a y N a m e > T o t a l   R e f u n d < / D i s p l a y N a m e > < V i s i b l e > F a l s e < / V i s i b l e > < / i t e m > < i t e m > < M e a s u r e N a m e > R e f u n d   R a t e   < / M e a s u r e N a m e > < D i s p l a y N a m e > R e f u n d   R a t e   < / D i s p l a y N a m e > < V i s i b l e > F a l s e < / V i s i b l e > < / i t e m > < i t e m > < M e a s u r e N a m e > #   P r o d u c t s   < / M e a s u r e N a m e > < D i s p l a y N a m e > #   P r o d u c t s   < / D i s p l a y N a m e > < V i s i b l e > F a l s e < / V i s i b l e > < / i t e m > < i t e m > < M e a s u r e N a m e > Q t y   R e t u r n e d < / M e a s u r e N a m e > < D i s p l a y N a m e > Q t y   R e t u r n e d < / D i s p l a y N a m e > < V i s i b l e > F a l s e < / V i s i b l e > < / i t e m > < i t e m > < M e a s u r e N a m e > T o t a l   Q t y   < / M e a s u r e N a m e > < D i s p l a y N a m e > T o t a l   Q t y   < / D i s p l a y N a m e > < V i s i b l e > F a l s e < / V i s i b l e > < / i t e m > < i t e m > < M e a s u r e N a m e > T o t a l   T a r g e t   < / M e a s u r e N a m e > < D i s p l a y N a m e > T o t a l   T a r g e t 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9968BA2-096C-4506-A118-0B2FC2F18AF4}">
  <ds:schemaRefs/>
</ds:datastoreItem>
</file>

<file path=customXml/itemProps10.xml><?xml version="1.0" encoding="utf-8"?>
<ds:datastoreItem xmlns:ds="http://schemas.openxmlformats.org/officeDocument/2006/customXml" ds:itemID="{9676734F-16B3-4973-A638-A8634873BFA5}">
  <ds:schemaRefs/>
</ds:datastoreItem>
</file>

<file path=customXml/itemProps11.xml><?xml version="1.0" encoding="utf-8"?>
<ds:datastoreItem xmlns:ds="http://schemas.openxmlformats.org/officeDocument/2006/customXml" ds:itemID="{68B60AC4-0BD6-4BB7-8332-0333C5F8AAF2}">
  <ds:schemaRefs/>
</ds:datastoreItem>
</file>

<file path=customXml/itemProps12.xml><?xml version="1.0" encoding="utf-8"?>
<ds:datastoreItem xmlns:ds="http://schemas.openxmlformats.org/officeDocument/2006/customXml" ds:itemID="{4A8659D0-4F6E-4DCB-A66F-D6675449A529}">
  <ds:schemaRefs/>
</ds:datastoreItem>
</file>

<file path=customXml/itemProps13.xml><?xml version="1.0" encoding="utf-8"?>
<ds:datastoreItem xmlns:ds="http://schemas.openxmlformats.org/officeDocument/2006/customXml" ds:itemID="{F09F0CF7-794F-4399-B1F0-AAA68BE65B72}">
  <ds:schemaRefs/>
</ds:datastoreItem>
</file>

<file path=customXml/itemProps14.xml><?xml version="1.0" encoding="utf-8"?>
<ds:datastoreItem xmlns:ds="http://schemas.openxmlformats.org/officeDocument/2006/customXml" ds:itemID="{E357D89A-5C3C-45D8-AC05-62CCB2A43754}">
  <ds:schemaRefs>
    <ds:schemaRef ds:uri="http://schemas.microsoft.com/DataMashup"/>
  </ds:schemaRefs>
</ds:datastoreItem>
</file>

<file path=customXml/itemProps15.xml><?xml version="1.0" encoding="utf-8"?>
<ds:datastoreItem xmlns:ds="http://schemas.openxmlformats.org/officeDocument/2006/customXml" ds:itemID="{7621FB4A-CBD4-44AC-81AD-63621A1CDC84}">
  <ds:schemaRefs/>
</ds:datastoreItem>
</file>

<file path=customXml/itemProps16.xml><?xml version="1.0" encoding="utf-8"?>
<ds:datastoreItem xmlns:ds="http://schemas.openxmlformats.org/officeDocument/2006/customXml" ds:itemID="{0AA8CCA2-5F7B-40BC-BBFE-4221AED7C242}">
  <ds:schemaRefs/>
</ds:datastoreItem>
</file>

<file path=customXml/itemProps17.xml><?xml version="1.0" encoding="utf-8"?>
<ds:datastoreItem xmlns:ds="http://schemas.openxmlformats.org/officeDocument/2006/customXml" ds:itemID="{1D07FE24-FA96-4190-9455-9C523C46568F}">
  <ds:schemaRefs/>
</ds:datastoreItem>
</file>

<file path=customXml/itemProps18.xml><?xml version="1.0" encoding="utf-8"?>
<ds:datastoreItem xmlns:ds="http://schemas.openxmlformats.org/officeDocument/2006/customXml" ds:itemID="{29F71771-48AB-4FDD-87B6-603F1686A4AE}">
  <ds:schemaRefs/>
</ds:datastoreItem>
</file>

<file path=customXml/itemProps19.xml><?xml version="1.0" encoding="utf-8"?>
<ds:datastoreItem xmlns:ds="http://schemas.openxmlformats.org/officeDocument/2006/customXml" ds:itemID="{BFCF040B-4F24-4A1D-BF39-B1A971C8F175}">
  <ds:schemaRefs/>
</ds:datastoreItem>
</file>

<file path=customXml/itemProps2.xml><?xml version="1.0" encoding="utf-8"?>
<ds:datastoreItem xmlns:ds="http://schemas.openxmlformats.org/officeDocument/2006/customXml" ds:itemID="{F70A6F1B-99E6-4CBC-8F95-3343E2AEB28C}">
  <ds:schemaRefs/>
</ds:datastoreItem>
</file>

<file path=customXml/itemProps20.xml><?xml version="1.0" encoding="utf-8"?>
<ds:datastoreItem xmlns:ds="http://schemas.openxmlformats.org/officeDocument/2006/customXml" ds:itemID="{DC01A6F7-B416-4E00-B87E-F295EE19E34C}">
  <ds:schemaRefs/>
</ds:datastoreItem>
</file>

<file path=customXml/itemProps21.xml><?xml version="1.0" encoding="utf-8"?>
<ds:datastoreItem xmlns:ds="http://schemas.openxmlformats.org/officeDocument/2006/customXml" ds:itemID="{821F2AB9-63DB-4CFF-A2FA-51CCB75168A7}">
  <ds:schemaRefs/>
</ds:datastoreItem>
</file>

<file path=customXml/itemProps22.xml><?xml version="1.0" encoding="utf-8"?>
<ds:datastoreItem xmlns:ds="http://schemas.openxmlformats.org/officeDocument/2006/customXml" ds:itemID="{DEB22CE8-74CA-4C7E-8811-E25AE4ADBFAA}">
  <ds:schemaRefs/>
</ds:datastoreItem>
</file>

<file path=customXml/itemProps23.xml><?xml version="1.0" encoding="utf-8"?>
<ds:datastoreItem xmlns:ds="http://schemas.openxmlformats.org/officeDocument/2006/customXml" ds:itemID="{08782E6F-6B73-4D52-9291-6EFF28CA0444}">
  <ds:schemaRefs/>
</ds:datastoreItem>
</file>

<file path=customXml/itemProps24.xml><?xml version="1.0" encoding="utf-8"?>
<ds:datastoreItem xmlns:ds="http://schemas.openxmlformats.org/officeDocument/2006/customXml" ds:itemID="{77288011-69EB-4EB3-8FE7-335ABF1304BD}">
  <ds:schemaRefs/>
</ds:datastoreItem>
</file>

<file path=customXml/itemProps25.xml><?xml version="1.0" encoding="utf-8"?>
<ds:datastoreItem xmlns:ds="http://schemas.openxmlformats.org/officeDocument/2006/customXml" ds:itemID="{61303138-4A36-4539-A67E-A0E40E0E5DF2}">
  <ds:schemaRefs/>
</ds:datastoreItem>
</file>

<file path=customXml/itemProps26.xml><?xml version="1.0" encoding="utf-8"?>
<ds:datastoreItem xmlns:ds="http://schemas.openxmlformats.org/officeDocument/2006/customXml" ds:itemID="{09DBB3C0-DAAE-4C71-A1F6-16DBC0F1C5B1}">
  <ds:schemaRefs/>
</ds:datastoreItem>
</file>

<file path=customXml/itemProps27.xml><?xml version="1.0" encoding="utf-8"?>
<ds:datastoreItem xmlns:ds="http://schemas.openxmlformats.org/officeDocument/2006/customXml" ds:itemID="{9FFFAA6A-D43A-463C-B3B9-D3CF3BD5F41E}">
  <ds:schemaRefs/>
</ds:datastoreItem>
</file>

<file path=customXml/itemProps28.xml><?xml version="1.0" encoding="utf-8"?>
<ds:datastoreItem xmlns:ds="http://schemas.openxmlformats.org/officeDocument/2006/customXml" ds:itemID="{2A0AF295-D249-468E-B020-5E2BD82D07E7}">
  <ds:schemaRefs/>
</ds:datastoreItem>
</file>

<file path=customXml/itemProps29.xml><?xml version="1.0" encoding="utf-8"?>
<ds:datastoreItem xmlns:ds="http://schemas.openxmlformats.org/officeDocument/2006/customXml" ds:itemID="{9FF96657-7F05-43E9-B263-7AEA56EAF278}">
  <ds:schemaRefs/>
</ds:datastoreItem>
</file>

<file path=customXml/itemProps3.xml><?xml version="1.0" encoding="utf-8"?>
<ds:datastoreItem xmlns:ds="http://schemas.openxmlformats.org/officeDocument/2006/customXml" ds:itemID="{FF5FA10D-B124-4E1E-8B68-CCFB543AA1E4}">
  <ds:schemaRefs/>
</ds:datastoreItem>
</file>

<file path=customXml/itemProps4.xml><?xml version="1.0" encoding="utf-8"?>
<ds:datastoreItem xmlns:ds="http://schemas.openxmlformats.org/officeDocument/2006/customXml" ds:itemID="{8652D3DF-05A4-406F-A8A9-8D9E5417631C}">
  <ds:schemaRefs/>
</ds:datastoreItem>
</file>

<file path=customXml/itemProps5.xml><?xml version="1.0" encoding="utf-8"?>
<ds:datastoreItem xmlns:ds="http://schemas.openxmlformats.org/officeDocument/2006/customXml" ds:itemID="{C1606D5D-0A69-4D1D-ABB2-21D939F55991}">
  <ds:schemaRefs/>
</ds:datastoreItem>
</file>

<file path=customXml/itemProps6.xml><?xml version="1.0" encoding="utf-8"?>
<ds:datastoreItem xmlns:ds="http://schemas.openxmlformats.org/officeDocument/2006/customXml" ds:itemID="{89726AA9-9EE8-4857-A82E-396E370EEA52}">
  <ds:schemaRefs/>
</ds:datastoreItem>
</file>

<file path=customXml/itemProps7.xml><?xml version="1.0" encoding="utf-8"?>
<ds:datastoreItem xmlns:ds="http://schemas.openxmlformats.org/officeDocument/2006/customXml" ds:itemID="{9A2A6553-5717-44DF-84C7-519F7972A635}">
  <ds:schemaRefs/>
</ds:datastoreItem>
</file>

<file path=customXml/itemProps8.xml><?xml version="1.0" encoding="utf-8"?>
<ds:datastoreItem xmlns:ds="http://schemas.openxmlformats.org/officeDocument/2006/customXml" ds:itemID="{73EBA0CD-D3E3-4322-B894-4A3735E63FB7}">
  <ds:schemaRefs/>
</ds:datastoreItem>
</file>

<file path=customXml/itemProps9.xml><?xml version="1.0" encoding="utf-8"?>
<ds:datastoreItem xmlns:ds="http://schemas.openxmlformats.org/officeDocument/2006/customXml" ds:itemID="{3FB79C08-4D74-4CC3-B3C7-548A4A130C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Analysis01</vt:lpstr>
      <vt:lpstr>Sheet2</vt:lpstr>
      <vt:lpstr>Sheet4</vt:lpstr>
      <vt:lpstr>monthly_store_targets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Armah</dc:creator>
  <cp:lastModifiedBy>David Armah</cp:lastModifiedBy>
  <dcterms:created xsi:type="dcterms:W3CDTF">2024-06-12T19:54:09Z</dcterms:created>
  <dcterms:modified xsi:type="dcterms:W3CDTF">2024-06-14T22:19:50Z</dcterms:modified>
</cp:coreProperties>
</file>