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678c348541045c/Projects/ecad/PCJr/RAM_CART/PCjr_PROTO_RAM_CART/PCjr_PROTO_RAM_CART_v2/"/>
    </mc:Choice>
  </mc:AlternateContent>
  <xr:revisionPtr revIDLastSave="395" documentId="8_{04BCED7E-6408-4B78-B2F6-34DBC453AB5E}" xr6:coauthVersionLast="47" xr6:coauthVersionMax="47" xr10:uidLastSave="{7B7C902E-67EB-407A-8963-E963D774C5FE}"/>
  <bookViews>
    <workbookView xWindow="13935" yWindow="0" windowWidth="37770" windowHeight="21705" xr2:uid="{078704BF-5E6A-4223-952A-0F6C7E5B0D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1" l="1"/>
  <c r="O13" i="1" s="1"/>
  <c r="Q13" i="1" s="1"/>
  <c r="R13" i="1" s="1"/>
  <c r="Z13" i="1" s="1"/>
  <c r="H13" i="1"/>
  <c r="U13" i="1" s="1"/>
  <c r="G13" i="1"/>
  <c r="I13" i="1" s="1"/>
  <c r="K13" i="1" s="1"/>
  <c r="L13" i="1" s="1"/>
  <c r="AC13" i="1" s="1"/>
  <c r="D13" i="1"/>
  <c r="F13" i="1" s="1"/>
  <c r="AD13" i="1" s="1"/>
  <c r="N12" i="1"/>
  <c r="O12" i="1" s="1"/>
  <c r="Q12" i="1" s="1"/>
  <c r="R12" i="1" s="1"/>
  <c r="Z12" i="1" s="1"/>
  <c r="G12" i="1"/>
  <c r="I12" i="1" s="1"/>
  <c r="K12" i="1" s="1"/>
  <c r="L12" i="1" s="1"/>
  <c r="AC12" i="1" s="1"/>
  <c r="D12" i="1"/>
  <c r="E12" i="1" s="1"/>
  <c r="T12" i="1" s="1"/>
  <c r="N11" i="1"/>
  <c r="O11" i="1" s="1"/>
  <c r="Q11" i="1" s="1"/>
  <c r="R11" i="1" s="1"/>
  <c r="Z11" i="1" s="1"/>
  <c r="G11" i="1"/>
  <c r="H11" i="1" s="1"/>
  <c r="U11" i="1" s="1"/>
  <c r="D11" i="1"/>
  <c r="F11" i="1" s="1"/>
  <c r="AD11" i="1" s="1"/>
  <c r="N10" i="1"/>
  <c r="O10" i="1" s="1"/>
  <c r="Q10" i="1" s="1"/>
  <c r="R10" i="1" s="1"/>
  <c r="Z10" i="1" s="1"/>
  <c r="G10" i="1"/>
  <c r="I10" i="1" s="1"/>
  <c r="K10" i="1" s="1"/>
  <c r="L10" i="1" s="1"/>
  <c r="AC10" i="1" s="1"/>
  <c r="D10" i="1"/>
  <c r="E10" i="1" s="1"/>
  <c r="T10" i="1" s="1"/>
  <c r="N9" i="1"/>
  <c r="O9" i="1" s="1"/>
  <c r="Q9" i="1" s="1"/>
  <c r="R9" i="1" s="1"/>
  <c r="Z9" i="1" s="1"/>
  <c r="G9" i="1"/>
  <c r="I9" i="1" s="1"/>
  <c r="K9" i="1" s="1"/>
  <c r="L9" i="1" s="1"/>
  <c r="AC9" i="1" s="1"/>
  <c r="D9" i="1"/>
  <c r="F9" i="1" s="1"/>
  <c r="AD9" i="1" s="1"/>
  <c r="N8" i="1"/>
  <c r="O8" i="1" s="1"/>
  <c r="Q8" i="1" s="1"/>
  <c r="R8" i="1" s="1"/>
  <c r="Z8" i="1" s="1"/>
  <c r="G8" i="1"/>
  <c r="I8" i="1" s="1"/>
  <c r="K8" i="1" s="1"/>
  <c r="L8" i="1" s="1"/>
  <c r="AC8" i="1" s="1"/>
  <c r="D8" i="1"/>
  <c r="F8" i="1" s="1"/>
  <c r="AD8" i="1" s="1"/>
  <c r="N7" i="1"/>
  <c r="O7" i="1" s="1"/>
  <c r="Q7" i="1" s="1"/>
  <c r="R7" i="1" s="1"/>
  <c r="Z7" i="1" s="1"/>
  <c r="G7" i="1"/>
  <c r="I7" i="1" s="1"/>
  <c r="K7" i="1" s="1"/>
  <c r="L7" i="1" s="1"/>
  <c r="AC7" i="1" s="1"/>
  <c r="D7" i="1"/>
  <c r="E7" i="1" s="1"/>
  <c r="T7" i="1" s="1"/>
  <c r="N6" i="1"/>
  <c r="O6" i="1" s="1"/>
  <c r="Q6" i="1" s="1"/>
  <c r="R6" i="1" s="1"/>
  <c r="Z6" i="1" s="1"/>
  <c r="G6" i="1"/>
  <c r="I6" i="1" s="1"/>
  <c r="K6" i="1" s="1"/>
  <c r="L6" i="1" s="1"/>
  <c r="AC6" i="1" s="1"/>
  <c r="D6" i="1"/>
  <c r="F6" i="1" s="1"/>
  <c r="AD6" i="1" s="1"/>
  <c r="E6" i="1"/>
  <c r="T6" i="1" s="1"/>
  <c r="F7" i="1" l="1"/>
  <c r="AD7" i="1" s="1"/>
  <c r="E9" i="1"/>
  <c r="T9" i="1" s="1"/>
  <c r="H7" i="1"/>
  <c r="U7" i="1" s="1"/>
  <c r="W7" i="1" s="1"/>
  <c r="H8" i="1"/>
  <c r="U8" i="1" s="1"/>
  <c r="F10" i="1"/>
  <c r="AD10" i="1" s="1"/>
  <c r="H10" i="1"/>
  <c r="U10" i="1" s="1"/>
  <c r="F12" i="1"/>
  <c r="AD12" i="1" s="1"/>
  <c r="I11" i="1"/>
  <c r="K11" i="1" s="1"/>
  <c r="L11" i="1" s="1"/>
  <c r="AC11" i="1" s="1"/>
  <c r="H12" i="1"/>
  <c r="U12" i="1" s="1"/>
  <c r="E8" i="1"/>
  <c r="T8" i="1" s="1"/>
  <c r="E11" i="1"/>
  <c r="T11" i="1" s="1"/>
  <c r="H9" i="1"/>
  <c r="U9" i="1" s="1"/>
  <c r="E13" i="1"/>
  <c r="T13" i="1" s="1"/>
  <c r="H6" i="1"/>
  <c r="U6" i="1" s="1"/>
  <c r="V6" i="1"/>
  <c r="W6" i="1"/>
  <c r="Y6" i="1"/>
  <c r="AA6" i="1" s="1"/>
  <c r="V7" i="1" l="1"/>
  <c r="Y7" i="1" s="1"/>
  <c r="AA7" i="1" s="1"/>
  <c r="W8" i="1" l="1"/>
  <c r="V8" i="1"/>
  <c r="Y8" i="1" s="1"/>
  <c r="AA8" i="1" s="1"/>
  <c r="W9" i="1" l="1"/>
  <c r="V9" i="1"/>
  <c r="Y9" i="1" s="1"/>
  <c r="AA9" i="1" s="1"/>
  <c r="V10" i="1"/>
  <c r="W10" i="1"/>
  <c r="Y10" i="1" l="1"/>
  <c r="AA10" i="1" s="1"/>
  <c r="V11" i="1"/>
  <c r="W11" i="1"/>
  <c r="Y11" i="1" l="1"/>
  <c r="AA11" i="1" s="1"/>
  <c r="W12" i="1"/>
  <c r="V12" i="1"/>
  <c r="Y12" i="1" l="1"/>
  <c r="AA12" i="1" s="1"/>
  <c r="V13" i="1"/>
  <c r="W13" i="1"/>
  <c r="Y13" i="1" l="1"/>
  <c r="AA13" i="1" s="1"/>
</calcChain>
</file>

<file path=xl/sharedStrings.xml><?xml version="1.0" encoding="utf-8"?>
<sst xmlns="http://schemas.openxmlformats.org/spreadsheetml/2006/main" count="44" uniqueCount="27">
  <si>
    <t>~CS3</t>
  </si>
  <si>
    <t>~CART_READ</t>
  </si>
  <si>
    <t>~READ_RAM</t>
  </si>
  <si>
    <t>~CS4</t>
  </si>
  <si>
    <t>~CART_LOCK</t>
  </si>
  <si>
    <t>~LATCH_DATA</t>
  </si>
  <si>
    <t>~CS5</t>
  </si>
  <si>
    <t>~CART_WRITE</t>
  </si>
  <si>
    <t>WRITE_ENABLE</t>
  </si>
  <si>
    <t>S</t>
  </si>
  <si>
    <t>R</t>
  </si>
  <si>
    <t>CART_WRITE</t>
  </si>
  <si>
    <t>NAND</t>
  </si>
  <si>
    <t>~WRITE_RAM</t>
  </si>
  <si>
    <t>LATCH_DATA</t>
  </si>
  <si>
    <t>D800</t>
  </si>
  <si>
    <t>E000</t>
  </si>
  <si>
    <t>E800</t>
  </si>
  <si>
    <t>WRITE CONTROL</t>
  </si>
  <si>
    <t>SR LATCH</t>
  </si>
  <si>
    <t>WRITE_ENABLER</t>
  </si>
  <si>
    <t>~WRITE_ENABLE</t>
  </si>
  <si>
    <t>OUTPUT</t>
  </si>
  <si>
    <t>INVERTER</t>
  </si>
  <si>
    <t>Output</t>
  </si>
  <si>
    <t>LATCHED</t>
  </si>
  <si>
    <t>D000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</si>
</sst>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C29E3-F4E3-41CC-975D-47DE2D0A1FE0}">
  <dimension ref="B1:AD13"/>
  <sheetViews>
    <sheetView tabSelected="1" workbookViewId="0">
      <selection activeCell="A5" sqref="A5"/>
    </sheetView>
  </sheetViews>
  <sheetFormatPr defaultRowHeight="15" x14ac:dyDescent="0.25"/>
  <cols>
    <col min="1" max="1" width="6" customWidth="1"/>
    <col min="2" max="2" width="4.85546875" style="1" customWidth="1"/>
    <col min="3" max="3" width="4" customWidth="1"/>
    <col min="4" max="4" width="5.42578125" customWidth="1"/>
    <col min="5" max="5" width="11.85546875" customWidth="1"/>
    <col min="6" max="6" width="12.5703125" customWidth="1"/>
    <col min="7" max="7" width="4.85546875" customWidth="1"/>
    <col min="8" max="8" width="12.140625" customWidth="1"/>
    <col min="9" max="9" width="13.7109375" customWidth="1"/>
    <col min="10" max="10" width="3.42578125" customWidth="1"/>
    <col min="11" max="12" width="12.7109375" customWidth="1"/>
    <col min="13" max="13" width="2.7109375" customWidth="1"/>
    <col min="14" max="14" width="5.42578125" customWidth="1"/>
    <col min="15" max="15" width="13" customWidth="1"/>
    <col min="16" max="16" width="3.28515625" customWidth="1"/>
    <col min="17" max="17" width="12.42578125" customWidth="1"/>
    <col min="18" max="18" width="13.5703125" customWidth="1"/>
    <col min="19" max="19" width="3" customWidth="1"/>
    <col min="20" max="20" width="12.5703125" customWidth="1"/>
    <col min="21" max="21" width="16.42578125" customWidth="1"/>
    <col min="22" max="22" width="14.28515625" customWidth="1"/>
    <col min="23" max="23" width="15.42578125" customWidth="1"/>
    <col min="24" max="24" width="3.28515625" customWidth="1"/>
    <col min="25" max="25" width="16.5703125" customWidth="1"/>
    <col min="26" max="26" width="12.140625" customWidth="1"/>
    <col min="27" max="27" width="13.7109375" customWidth="1"/>
    <col min="28" max="28" width="2.5703125" customWidth="1"/>
  </cols>
  <sheetData>
    <row r="1" spans="2:30" x14ac:dyDescent="0.25">
      <c r="D1" t="s">
        <v>15</v>
      </c>
      <c r="G1" t="s">
        <v>16</v>
      </c>
      <c r="N1" t="s">
        <v>17</v>
      </c>
      <c r="T1" t="s">
        <v>19</v>
      </c>
    </row>
    <row r="2" spans="2:30" x14ac:dyDescent="0.25">
      <c r="T2" t="s">
        <v>20</v>
      </c>
      <c r="Y2" t="s">
        <v>12</v>
      </c>
      <c r="AC2" t="s">
        <v>25</v>
      </c>
      <c r="AD2" t="s">
        <v>22</v>
      </c>
    </row>
    <row r="3" spans="2:30" x14ac:dyDescent="0.25">
      <c r="K3" t="s">
        <v>23</v>
      </c>
      <c r="Q3" t="s">
        <v>23</v>
      </c>
      <c r="R3" t="s">
        <v>22</v>
      </c>
      <c r="T3" t="s">
        <v>9</v>
      </c>
      <c r="U3" t="s">
        <v>10</v>
      </c>
      <c r="V3" t="s">
        <v>22</v>
      </c>
      <c r="W3" t="s">
        <v>22</v>
      </c>
      <c r="Y3" t="s">
        <v>18</v>
      </c>
      <c r="AA3" t="s">
        <v>24</v>
      </c>
    </row>
    <row r="4" spans="2:30" x14ac:dyDescent="0.25"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K4" t="s">
        <v>5</v>
      </c>
      <c r="L4" t="s">
        <v>14</v>
      </c>
      <c r="N4" t="s">
        <v>6</v>
      </c>
      <c r="O4" t="s">
        <v>7</v>
      </c>
      <c r="Q4" t="s">
        <v>7</v>
      </c>
      <c r="R4" t="s">
        <v>11</v>
      </c>
      <c r="T4" t="s">
        <v>1</v>
      </c>
      <c r="U4" t="s">
        <v>4</v>
      </c>
      <c r="V4" t="s">
        <v>8</v>
      </c>
      <c r="W4" t="s">
        <v>21</v>
      </c>
      <c r="Y4" t="s">
        <v>8</v>
      </c>
      <c r="Z4" t="s">
        <v>11</v>
      </c>
      <c r="AA4" t="s">
        <v>13</v>
      </c>
    </row>
    <row r="5" spans="2:30" x14ac:dyDescent="0.25">
      <c r="V5">
        <v>0</v>
      </c>
    </row>
    <row r="6" spans="2:30" x14ac:dyDescent="0.25">
      <c r="B6" s="1" t="s">
        <v>26</v>
      </c>
      <c r="D6">
        <f>IF(B6="D800",0,1)</f>
        <v>1</v>
      </c>
      <c r="E6">
        <f>D6</f>
        <v>1</v>
      </c>
      <c r="F6">
        <f>D6</f>
        <v>1</v>
      </c>
      <c r="G6">
        <f>IF(B6="E000",0,1)</f>
        <v>1</v>
      </c>
      <c r="H6">
        <f>G6</f>
        <v>1</v>
      </c>
      <c r="I6">
        <f>G6</f>
        <v>1</v>
      </c>
      <c r="K6">
        <f>I6</f>
        <v>1</v>
      </c>
      <c r="L6">
        <f>IF(K6=1,0,1)</f>
        <v>0</v>
      </c>
      <c r="N6">
        <f>IF(B6="E800",0,1)</f>
        <v>1</v>
      </c>
      <c r="O6">
        <f>N6</f>
        <v>1</v>
      </c>
      <c r="Q6">
        <f>O6</f>
        <v>1</v>
      </c>
      <c r="R6">
        <f>IF(Q6=1,0,1)</f>
        <v>0</v>
      </c>
      <c r="T6">
        <f>E6</f>
        <v>1</v>
      </c>
      <c r="U6">
        <f>H6</f>
        <v>1</v>
      </c>
      <c r="V6">
        <f>IF(T6=0,1,IF(U6=0,0,V5))</f>
        <v>0</v>
      </c>
      <c r="W6">
        <f>IF(T6=0,0,IF(U6=0,1,IF(NOT(V5)=TRUE,1,0)))</f>
        <v>1</v>
      </c>
      <c r="Y6">
        <f>V6</f>
        <v>0</v>
      </c>
      <c r="Z6">
        <f>R6</f>
        <v>0</v>
      </c>
      <c r="AA6">
        <f>IF(NOT(AND(Y6,Z6))=TRUE,1,0)</f>
        <v>1</v>
      </c>
      <c r="AC6" t="str">
        <f>IF(L6=1,"YES","NO")</f>
        <v>NO</v>
      </c>
      <c r="AD6" t="str">
        <f>IF(F6=0,"YES","NO")</f>
        <v>NO</v>
      </c>
    </row>
    <row r="7" spans="2:30" x14ac:dyDescent="0.25">
      <c r="B7" s="1" t="s">
        <v>15</v>
      </c>
      <c r="D7">
        <f t="shared" ref="D7:D17" si="0">IF(B7="D800",0,1)</f>
        <v>0</v>
      </c>
      <c r="E7">
        <f t="shared" ref="E7:E17" si="1">D7</f>
        <v>0</v>
      </c>
      <c r="F7">
        <f t="shared" ref="F7:F17" si="2">D7</f>
        <v>0</v>
      </c>
      <c r="G7">
        <f t="shared" ref="G7:G17" si="3">IF(B7="E000",0,1)</f>
        <v>1</v>
      </c>
      <c r="H7">
        <f t="shared" ref="H7:H17" si="4">G7</f>
        <v>1</v>
      </c>
      <c r="I7">
        <f t="shared" ref="I7:I17" si="5">G7</f>
        <v>1</v>
      </c>
      <c r="K7">
        <f t="shared" ref="K7:K17" si="6">I7</f>
        <v>1</v>
      </c>
      <c r="L7">
        <f t="shared" ref="L7:L17" si="7">IF(K7=1,0,1)</f>
        <v>0</v>
      </c>
      <c r="N7">
        <f t="shared" ref="N7:N17" si="8">IF(B7="E800",0,1)</f>
        <v>1</v>
      </c>
      <c r="O7">
        <f t="shared" ref="O7:O17" si="9">N7</f>
        <v>1</v>
      </c>
      <c r="Q7">
        <f t="shared" ref="Q7:Q17" si="10">O7</f>
        <v>1</v>
      </c>
      <c r="R7">
        <f t="shared" ref="R7:R17" si="11">IF(Q7=1,0,1)</f>
        <v>0</v>
      </c>
      <c r="T7">
        <f t="shared" ref="T7:T17" si="12">E7</f>
        <v>0</v>
      </c>
      <c r="U7">
        <f t="shared" ref="U7:U17" si="13">H7</f>
        <v>1</v>
      </c>
      <c r="V7">
        <f t="shared" ref="V7:V17" si="14">IF(T7=0,1,IF(U7=0,0,V6))</f>
        <v>1</v>
      </c>
      <c r="W7">
        <f t="shared" ref="W7:W17" si="15">IF(T7=0,0,IF(U7=0,1,IF(NOT(V6)=TRUE,1,0)))</f>
        <v>0</v>
      </c>
      <c r="Y7">
        <f t="shared" ref="Y7:Y17" si="16">V7</f>
        <v>1</v>
      </c>
      <c r="Z7">
        <f t="shared" ref="Z7:Z17" si="17">R7</f>
        <v>0</v>
      </c>
      <c r="AA7">
        <f t="shared" ref="AA7:AA17" si="18">IF(NOT(AND(Y7,Z7))=TRUE,1,0)</f>
        <v>1</v>
      </c>
      <c r="AC7" t="str">
        <f t="shared" ref="AC7:AC17" si="19">IF(L7=1,"YES","NO")</f>
        <v>NO</v>
      </c>
      <c r="AD7" t="str">
        <f t="shared" ref="AD7:AD17" si="20">IF(F7=0,"YES","NO")</f>
        <v>YES</v>
      </c>
    </row>
    <row r="8" spans="2:30" x14ac:dyDescent="0.25">
      <c r="B8" s="1" t="s">
        <v>16</v>
      </c>
      <c r="D8">
        <f t="shared" si="0"/>
        <v>1</v>
      </c>
      <c r="E8">
        <f t="shared" si="1"/>
        <v>1</v>
      </c>
      <c r="F8">
        <f t="shared" si="2"/>
        <v>1</v>
      </c>
      <c r="G8">
        <f t="shared" si="3"/>
        <v>0</v>
      </c>
      <c r="H8">
        <f t="shared" si="4"/>
        <v>0</v>
      </c>
      <c r="I8">
        <f t="shared" si="5"/>
        <v>0</v>
      </c>
      <c r="K8">
        <f t="shared" si="6"/>
        <v>0</v>
      </c>
      <c r="L8">
        <f t="shared" si="7"/>
        <v>1</v>
      </c>
      <c r="N8">
        <f t="shared" si="8"/>
        <v>1</v>
      </c>
      <c r="O8">
        <f t="shared" si="9"/>
        <v>1</v>
      </c>
      <c r="Q8">
        <f t="shared" si="10"/>
        <v>1</v>
      </c>
      <c r="R8">
        <f t="shared" si="11"/>
        <v>0</v>
      </c>
      <c r="T8">
        <f t="shared" si="12"/>
        <v>1</v>
      </c>
      <c r="U8">
        <f t="shared" si="13"/>
        <v>0</v>
      </c>
      <c r="V8">
        <f t="shared" si="14"/>
        <v>0</v>
      </c>
      <c r="W8">
        <f t="shared" si="15"/>
        <v>1</v>
      </c>
      <c r="Y8">
        <f t="shared" si="16"/>
        <v>0</v>
      </c>
      <c r="Z8">
        <f t="shared" si="17"/>
        <v>0</v>
      </c>
      <c r="AA8">
        <f t="shared" si="18"/>
        <v>1</v>
      </c>
      <c r="AC8" t="str">
        <f t="shared" si="19"/>
        <v>YES</v>
      </c>
      <c r="AD8" t="str">
        <f t="shared" si="20"/>
        <v>NO</v>
      </c>
    </row>
    <row r="9" spans="2:30" x14ac:dyDescent="0.25">
      <c r="B9" s="1" t="s">
        <v>17</v>
      </c>
      <c r="D9">
        <f t="shared" si="0"/>
        <v>1</v>
      </c>
      <c r="E9">
        <f t="shared" si="1"/>
        <v>1</v>
      </c>
      <c r="F9">
        <f t="shared" si="2"/>
        <v>1</v>
      </c>
      <c r="G9">
        <f t="shared" si="3"/>
        <v>1</v>
      </c>
      <c r="H9">
        <f t="shared" si="4"/>
        <v>1</v>
      </c>
      <c r="I9">
        <f t="shared" si="5"/>
        <v>1</v>
      </c>
      <c r="K9">
        <f t="shared" si="6"/>
        <v>1</v>
      </c>
      <c r="L9">
        <f t="shared" si="7"/>
        <v>0</v>
      </c>
      <c r="N9">
        <f t="shared" si="8"/>
        <v>0</v>
      </c>
      <c r="O9">
        <f t="shared" si="9"/>
        <v>0</v>
      </c>
      <c r="Q9">
        <f t="shared" si="10"/>
        <v>0</v>
      </c>
      <c r="R9">
        <f t="shared" si="11"/>
        <v>1</v>
      </c>
      <c r="T9">
        <f t="shared" si="12"/>
        <v>1</v>
      </c>
      <c r="U9">
        <f t="shared" si="13"/>
        <v>1</v>
      </c>
      <c r="V9">
        <f t="shared" si="14"/>
        <v>0</v>
      </c>
      <c r="W9">
        <f t="shared" si="15"/>
        <v>1</v>
      </c>
      <c r="Y9">
        <f t="shared" si="16"/>
        <v>0</v>
      </c>
      <c r="Z9">
        <f t="shared" si="17"/>
        <v>1</v>
      </c>
      <c r="AA9">
        <f t="shared" si="18"/>
        <v>1</v>
      </c>
      <c r="AC9" t="str">
        <f t="shared" si="19"/>
        <v>NO</v>
      </c>
      <c r="AD9" t="str">
        <f t="shared" si="20"/>
        <v>NO</v>
      </c>
    </row>
    <row r="10" spans="2:30" x14ac:dyDescent="0.25">
      <c r="B10" s="1" t="s">
        <v>15</v>
      </c>
      <c r="D10">
        <f t="shared" si="0"/>
        <v>0</v>
      </c>
      <c r="E10">
        <f t="shared" si="1"/>
        <v>0</v>
      </c>
      <c r="F10">
        <f t="shared" si="2"/>
        <v>0</v>
      </c>
      <c r="G10">
        <f t="shared" si="3"/>
        <v>1</v>
      </c>
      <c r="H10">
        <f t="shared" si="4"/>
        <v>1</v>
      </c>
      <c r="I10">
        <f t="shared" si="5"/>
        <v>1</v>
      </c>
      <c r="K10">
        <f t="shared" si="6"/>
        <v>1</v>
      </c>
      <c r="L10">
        <f t="shared" si="7"/>
        <v>0</v>
      </c>
      <c r="N10">
        <f t="shared" si="8"/>
        <v>1</v>
      </c>
      <c r="O10">
        <f t="shared" si="9"/>
        <v>1</v>
      </c>
      <c r="Q10">
        <f t="shared" si="10"/>
        <v>1</v>
      </c>
      <c r="R10">
        <f t="shared" si="11"/>
        <v>0</v>
      </c>
      <c r="T10">
        <f t="shared" si="12"/>
        <v>0</v>
      </c>
      <c r="U10">
        <f t="shared" si="13"/>
        <v>1</v>
      </c>
      <c r="V10">
        <f t="shared" si="14"/>
        <v>1</v>
      </c>
      <c r="W10">
        <f t="shared" si="15"/>
        <v>0</v>
      </c>
      <c r="Y10">
        <f t="shared" si="16"/>
        <v>1</v>
      </c>
      <c r="Z10">
        <f t="shared" si="17"/>
        <v>0</v>
      </c>
      <c r="AA10">
        <f t="shared" si="18"/>
        <v>1</v>
      </c>
      <c r="AC10" t="str">
        <f t="shared" si="19"/>
        <v>NO</v>
      </c>
      <c r="AD10" t="str">
        <f t="shared" si="20"/>
        <v>YES</v>
      </c>
    </row>
    <row r="11" spans="2:30" x14ac:dyDescent="0.25">
      <c r="B11" s="1" t="s">
        <v>17</v>
      </c>
      <c r="D11">
        <f t="shared" si="0"/>
        <v>1</v>
      </c>
      <c r="E11">
        <f t="shared" si="1"/>
        <v>1</v>
      </c>
      <c r="F11">
        <f t="shared" si="2"/>
        <v>1</v>
      </c>
      <c r="G11">
        <f t="shared" si="3"/>
        <v>1</v>
      </c>
      <c r="H11">
        <f t="shared" si="4"/>
        <v>1</v>
      </c>
      <c r="I11">
        <f t="shared" si="5"/>
        <v>1</v>
      </c>
      <c r="K11">
        <f t="shared" si="6"/>
        <v>1</v>
      </c>
      <c r="L11">
        <f t="shared" si="7"/>
        <v>0</v>
      </c>
      <c r="N11">
        <f t="shared" si="8"/>
        <v>0</v>
      </c>
      <c r="O11">
        <f t="shared" si="9"/>
        <v>0</v>
      </c>
      <c r="Q11">
        <f t="shared" si="10"/>
        <v>0</v>
      </c>
      <c r="R11">
        <f t="shared" si="11"/>
        <v>1</v>
      </c>
      <c r="T11">
        <f t="shared" si="12"/>
        <v>1</v>
      </c>
      <c r="U11">
        <f t="shared" si="13"/>
        <v>1</v>
      </c>
      <c r="V11">
        <f t="shared" si="14"/>
        <v>1</v>
      </c>
      <c r="W11">
        <f t="shared" si="15"/>
        <v>0</v>
      </c>
      <c r="Y11">
        <f t="shared" si="16"/>
        <v>1</v>
      </c>
      <c r="Z11">
        <f t="shared" si="17"/>
        <v>1</v>
      </c>
      <c r="AA11">
        <f t="shared" si="18"/>
        <v>0</v>
      </c>
      <c r="AC11" t="str">
        <f t="shared" si="19"/>
        <v>NO</v>
      </c>
      <c r="AD11" t="str">
        <f t="shared" si="20"/>
        <v>NO</v>
      </c>
    </row>
    <row r="12" spans="2:30" x14ac:dyDescent="0.25">
      <c r="B12" s="1" t="s">
        <v>16</v>
      </c>
      <c r="D12">
        <f t="shared" si="0"/>
        <v>1</v>
      </c>
      <c r="E12">
        <f t="shared" si="1"/>
        <v>1</v>
      </c>
      <c r="F12">
        <f t="shared" si="2"/>
        <v>1</v>
      </c>
      <c r="G12">
        <f t="shared" si="3"/>
        <v>0</v>
      </c>
      <c r="H12">
        <f t="shared" si="4"/>
        <v>0</v>
      </c>
      <c r="I12">
        <f t="shared" si="5"/>
        <v>0</v>
      </c>
      <c r="K12">
        <f t="shared" si="6"/>
        <v>0</v>
      </c>
      <c r="L12">
        <f t="shared" si="7"/>
        <v>1</v>
      </c>
      <c r="N12">
        <f t="shared" si="8"/>
        <v>1</v>
      </c>
      <c r="O12">
        <f t="shared" si="9"/>
        <v>1</v>
      </c>
      <c r="Q12">
        <f t="shared" si="10"/>
        <v>1</v>
      </c>
      <c r="R12">
        <f t="shared" si="11"/>
        <v>0</v>
      </c>
      <c r="T12">
        <f t="shared" si="12"/>
        <v>1</v>
      </c>
      <c r="U12">
        <f t="shared" si="13"/>
        <v>0</v>
      </c>
      <c r="V12">
        <f t="shared" si="14"/>
        <v>0</v>
      </c>
      <c r="W12">
        <f t="shared" si="15"/>
        <v>1</v>
      </c>
      <c r="Y12">
        <f t="shared" si="16"/>
        <v>0</v>
      </c>
      <c r="Z12">
        <f t="shared" si="17"/>
        <v>0</v>
      </c>
      <c r="AA12">
        <f t="shared" si="18"/>
        <v>1</v>
      </c>
      <c r="AC12" t="str">
        <f t="shared" si="19"/>
        <v>YES</v>
      </c>
      <c r="AD12" t="str">
        <f t="shared" si="20"/>
        <v>NO</v>
      </c>
    </row>
    <row r="13" spans="2:30" x14ac:dyDescent="0.25">
      <c r="B13" s="1" t="s">
        <v>17</v>
      </c>
      <c r="D13">
        <f t="shared" si="0"/>
        <v>1</v>
      </c>
      <c r="E13">
        <f t="shared" si="1"/>
        <v>1</v>
      </c>
      <c r="F13">
        <f t="shared" si="2"/>
        <v>1</v>
      </c>
      <c r="G13">
        <f t="shared" si="3"/>
        <v>1</v>
      </c>
      <c r="H13">
        <f t="shared" si="4"/>
        <v>1</v>
      </c>
      <c r="I13">
        <f t="shared" si="5"/>
        <v>1</v>
      </c>
      <c r="K13">
        <f t="shared" si="6"/>
        <v>1</v>
      </c>
      <c r="L13">
        <f t="shared" si="7"/>
        <v>0</v>
      </c>
      <c r="N13">
        <f t="shared" si="8"/>
        <v>0</v>
      </c>
      <c r="O13">
        <f t="shared" si="9"/>
        <v>0</v>
      </c>
      <c r="Q13">
        <f t="shared" si="10"/>
        <v>0</v>
      </c>
      <c r="R13">
        <f t="shared" si="11"/>
        <v>1</v>
      </c>
      <c r="T13">
        <f t="shared" si="12"/>
        <v>1</v>
      </c>
      <c r="U13">
        <f t="shared" si="13"/>
        <v>1</v>
      </c>
      <c r="V13">
        <f t="shared" si="14"/>
        <v>0</v>
      </c>
      <c r="W13">
        <f t="shared" si="15"/>
        <v>1</v>
      </c>
      <c r="Y13">
        <f t="shared" si="16"/>
        <v>0</v>
      </c>
      <c r="Z13">
        <f t="shared" si="17"/>
        <v>1</v>
      </c>
      <c r="AA13">
        <f t="shared" si="18"/>
        <v>1</v>
      </c>
      <c r="AC13" t="str">
        <f t="shared" si="19"/>
        <v>NO</v>
      </c>
      <c r="AD13" t="str">
        <f t="shared" si="20"/>
        <v>NO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Paterson</dc:creator>
  <cp:lastModifiedBy>Ryan Paterson</cp:lastModifiedBy>
  <dcterms:created xsi:type="dcterms:W3CDTF">2023-12-17T19:49:47Z</dcterms:created>
  <dcterms:modified xsi:type="dcterms:W3CDTF">2023-12-25T22:24:18Z</dcterms:modified>
</cp:coreProperties>
</file>