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S1 Fixed PLC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Chris</author>
    <author>Author</author>
  </authors>
  <commentList>
    <comment ref="L3" authorId="0">
      <text>
        <r>
          <rPr>
            <sz val="9"/>
            <rFont val="Times New Roman"/>
            <charset val="0"/>
          </rPr>
          <t>Part of the tiles that are unused get overwritten by the Bumper.</t>
        </r>
      </text>
    </comment>
    <comment ref="B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G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L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Q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sharedStrings.xml><?xml version="1.0" encoding="utf-8"?>
<sst xmlns="http://schemas.openxmlformats.org/spreadsheetml/2006/main" count="317" uniqueCount="154">
  <si>
    <t>Green Hill Zone</t>
  </si>
  <si>
    <t># of tiles</t>
  </si>
  <si>
    <t>VRAM Start</t>
  </si>
  <si>
    <t>VRAM End</t>
  </si>
  <si>
    <t>art_tile</t>
  </si>
  <si>
    <t>Marble Zone</t>
  </si>
  <si>
    <t>Spring Yard Zone</t>
  </si>
  <si>
    <t>Labyrinth Zone</t>
  </si>
  <si>
    <t>Star Light Zone</t>
  </si>
  <si>
    <t>Scrap Brain Zone</t>
  </si>
  <si>
    <t>Ending</t>
  </si>
  <si>
    <t>Repeated Art</t>
  </si>
  <si>
    <t>Kos_GHZ</t>
  </si>
  <si>
    <t>Kos_MZ</t>
  </si>
  <si>
    <t>Kos_SYZ</t>
  </si>
  <si>
    <t>Kos_LZ</t>
  </si>
  <si>
    <t>Kos_SLZ</t>
  </si>
  <si>
    <t>Kos_SBZ</t>
  </si>
  <si>
    <t>Nem_SYZSpike1</t>
  </si>
  <si>
    <t>SYZ and SBZ</t>
  </si>
  <si>
    <t>Nem_PurpleRock</t>
  </si>
  <si>
    <t>Unc_MZLavaFlow</t>
  </si>
  <si>
    <t>Nem_SYZSpike1 (Big Spikeball)</t>
  </si>
  <si>
    <t>Nem_LZBlock1</t>
  </si>
  <si>
    <t>Nem_Pylon</t>
  </si>
  <si>
    <t>Unc_SBZAnim</t>
  </si>
  <si>
    <t>Scratch</t>
  </si>
  <si>
    <t>Nem_Swing</t>
  </si>
  <si>
    <t>$39C</t>
  </si>
  <si>
    <t>GHZ and MZ</t>
  </si>
  <si>
    <t>SCRATCH</t>
  </si>
  <si>
    <t>Unc_MZLavaSurface</t>
  </si>
  <si>
    <t>Nem_Bumper</t>
  </si>
  <si>
    <t>Nem_LZBlock2</t>
  </si>
  <si>
    <t>Nem_Seesaw</t>
  </si>
  <si>
    <t>Nem_Stomper</t>
  </si>
  <si>
    <t>Unc_GHZ_Flower_4</t>
  </si>
  <si>
    <t>Nem_Fireball</t>
  </si>
  <si>
    <t>$3AA</t>
  </si>
  <si>
    <t>MZ and SLZ</t>
  </si>
  <si>
    <t>Nem_Stalk</t>
  </si>
  <si>
    <t>Unc_MZTorch</t>
  </si>
  <si>
    <t>Nem_Splats*</t>
  </si>
  <si>
    <t>Nem_Waterfall</t>
  </si>
  <si>
    <t>Nem_SBZDoor1</t>
  </si>
  <si>
    <t>Nem_Crabmeat</t>
  </si>
  <si>
    <t>$3C2</t>
  </si>
  <si>
    <t>GHZ and SYZ</t>
  </si>
  <si>
    <t>Unc_GHZBigFlower</t>
  </si>
  <si>
    <t>Nem_Lava</t>
  </si>
  <si>
    <t>Nem_SYZSparkle*</t>
  </si>
  <si>
    <t>Nem_Gargoyle</t>
  </si>
  <si>
    <t>Nem_Girder</t>
  </si>
  <si>
    <t>Nem_Buzz</t>
  </si>
  <si>
    <t>GHZ, MZ and SYZ</t>
  </si>
  <si>
    <t>Unc_GHZSmallFlower</t>
  </si>
  <si>
    <t>Nem_SpikeStomper</t>
  </si>
  <si>
    <t>Nem_WaterSurface</t>
  </si>
  <si>
    <t>Nem_SLZSpike</t>
  </si>
  <si>
    <t>Nem_Ballhog</t>
  </si>
  <si>
    <t>Nem_Switch</t>
  </si>
  <si>
    <t>$43D</t>
  </si>
  <si>
    <t>MZ, SYZ, LZ, and SBZ</t>
  </si>
  <si>
    <t>Unc_GHZWaterfall</t>
  </si>
  <si>
    <t>Nem_LZSpikeball</t>
  </si>
  <si>
    <t>Nem_SLZSwing</t>
  </si>
  <si>
    <t>Nem_Cutter</t>
  </si>
  <si>
    <t>Nem_Cater</t>
  </si>
  <si>
    <t>MZ, SYZ, and SBZ</t>
  </si>
  <si>
    <t>Nem_SpikePole</t>
  </si>
  <si>
    <t>Nem_FlapDoor</t>
  </si>
  <si>
    <t>Nem_SBZBlock</t>
  </si>
  <si>
    <t>Unc_GHZWaterfall (Unused)</t>
  </si>
  <si>
    <t>Nem_Bomb</t>
  </si>
  <si>
    <t>SLZ and SBZ</t>
  </si>
  <si>
    <t>Nem_Bridge</t>
  </si>
  <si>
    <t>Nem_Fireball (BOSS)</t>
  </si>
  <si>
    <t>Nem_Bubbles</t>
  </si>
  <si>
    <t>Nem_Orbinaut</t>
  </si>
  <si>
    <t>Unc_GHZ_Flower_3</t>
  </si>
  <si>
    <t>Nem_Yadrin</t>
  </si>
  <si>
    <t>MZ and SYZ</t>
  </si>
  <si>
    <t>Nem_Basaran</t>
  </si>
  <si>
    <t>Nem_LZBlock3 (32x16 Moving Block)</t>
  </si>
  <si>
    <t>Nem_Fan</t>
  </si>
  <si>
    <t>Nem_Trapdoor</t>
  </si>
  <si>
    <t>Unc_GHZ_Flower_2</t>
  </si>
  <si>
    <t>$40A</t>
  </si>
  <si>
    <t>LZ and SLZ</t>
  </si>
  <si>
    <t>Nem_GHZBreakWall(1)</t>
  </si>
  <si>
    <t>Nem_LZDoor1</t>
  </si>
  <si>
    <t>Nem_Bomb (BOSS - last 2 tiles)</t>
  </si>
  <si>
    <t>Nem_SBZDoor2</t>
  </si>
  <si>
    <t>Nem_EndFlower</t>
  </si>
  <si>
    <t>Nem_GHZEdgeWall(2)</t>
  </si>
  <si>
    <t>Nem_SYZSpike2 (Small Spikeball)</t>
  </si>
  <si>
    <t>Nem_Harpoon</t>
  </si>
  <si>
    <t>Nem_SLZCannon</t>
  </si>
  <si>
    <t>Nem_SBZFloor*2</t>
  </si>
  <si>
    <t>Nem_EndEmeralds</t>
  </si>
  <si>
    <t>Nem_Roller</t>
  </si>
  <si>
    <t>Nem_LZDoor2 (Horizontal Door)</t>
  </si>
  <si>
    <t>Nem_SLZBreakWall</t>
  </si>
  <si>
    <t>Nem_SBZSlideFloor</t>
  </si>
  <si>
    <t>Nem_EndSonic</t>
  </si>
  <si>
    <t>Nem_LZConveyorWheel/Ptfm</t>
  </si>
  <si>
    <t>Nem_SLZBlock</t>
  </si>
  <si>
    <t>Nem_Electric</t>
  </si>
  <si>
    <t>Nem_Rabbit</t>
  </si>
  <si>
    <t>Nem_Chopper</t>
  </si>
  <si>
    <t>Nem_SpinPlatform</t>
  </si>
  <si>
    <t>Nem_Chicken</t>
  </si>
  <si>
    <t>Nem_MZGlass</t>
  </si>
  <si>
    <t>Nem_LZPlatfm</t>
  </si>
  <si>
    <t>Nem_Penguin</t>
  </si>
  <si>
    <t>Nem_Ball (BOSS)</t>
  </si>
  <si>
    <t>Nem_MZBlock</t>
  </si>
  <si>
    <t>Nem_Seal</t>
  </si>
  <si>
    <t>Nem_Newtron</t>
  </si>
  <si>
    <t>SCRATCH  (O.W. - Bonus Flags)</t>
  </si>
  <si>
    <t>Nem_Cork</t>
  </si>
  <si>
    <t>Nem_Pig</t>
  </si>
  <si>
    <t>Nem_Motobug</t>
  </si>
  <si>
    <t>Unc_UFO</t>
  </si>
  <si>
    <t>Nem_Flicky</t>
  </si>
  <si>
    <t>Nem_Flamepipe</t>
  </si>
  <si>
    <t>Nem_Squirrel</t>
  </si>
  <si>
    <t>Nem_LZPole</t>
  </si>
  <si>
    <t>Nem_SBZWheel1</t>
  </si>
  <si>
    <t>Nem_STH</t>
  </si>
  <si>
    <t>Nem_Jaws</t>
  </si>
  <si>
    <t>Nem_SBZWheel2</t>
  </si>
  <si>
    <t>Nem_Burrobot</t>
  </si>
  <si>
    <t>SCRATCH (O.W. - Bonus Flags)</t>
  </si>
  <si>
    <t>Temporarily placed the SPLASH in this Scratch section</t>
  </si>
  <si>
    <t>9F40</t>
  </si>
  <si>
    <t>Nem_HSpring</t>
  </si>
  <si>
    <t>Nem_VSpring</t>
  </si>
  <si>
    <t>Nem_Lamp</t>
  </si>
  <si>
    <t>Nem_Points</t>
  </si>
  <si>
    <t>Dust Effects</t>
  </si>
  <si>
    <t>Shield/Inv/B.Entry/Super Stars</t>
  </si>
  <si>
    <t>Nem_Spikes</t>
  </si>
  <si>
    <t>Animals</t>
  </si>
  <si>
    <t>Explosions</t>
  </si>
  <si>
    <t>Nem_Ring</t>
  </si>
  <si>
    <t>$C000-D000 UNUSABLE</t>
  </si>
  <si>
    <t>Nem_Monitors</t>
  </si>
  <si>
    <t>Nem_HUD</t>
  </si>
  <si>
    <t>$E000-F000 UNUSABLE</t>
  </si>
  <si>
    <t>Player 1 art</t>
  </si>
  <si>
    <t>$F800-FA80 UNUSABLE</t>
  </si>
  <si>
    <t>Life Icons</t>
  </si>
  <si>
    <t>$FC00-FCE0 UNUSABLE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</si>
</sst>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2" fillId="4" borderId="0" xfId="0" applyFont="1" applyFill="1" applyBorder="1"/>
    <xf numFmtId="0" fontId="3" fillId="4" borderId="0" xfId="0" applyFont="1" applyFill="1" applyBorder="1"/>
    <xf numFmtId="0" fontId="4" fillId="3" borderId="0" xfId="0" applyFont="1" applyFill="1" applyBorder="1"/>
    <xf numFmtId="0" fontId="0" fillId="2" borderId="0" xfId="0" applyFont="1" applyFill="1"/>
    <xf numFmtId="0" fontId="5" fillId="3" borderId="0" xfId="0" applyFont="1" applyFill="1" applyBorder="1"/>
    <xf numFmtId="0" fontId="1" fillId="2" borderId="0" xfId="0" applyFont="1" applyFill="1"/>
    <xf numFmtId="0" fontId="6" fillId="3" borderId="0" xfId="0" applyFont="1" applyFill="1" applyBorder="1"/>
    <xf numFmtId="0" fontId="2" fillId="4" borderId="0" xfId="0" applyFont="1" applyFill="1"/>
    <xf numFmtId="0" fontId="3" fillId="4" borderId="0" xfId="0" applyFont="1" applyFill="1"/>
    <xf numFmtId="0" fontId="5" fillId="2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5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0" xfId="0" applyFont="1" applyFill="1"/>
    <xf numFmtId="0" fontId="7" fillId="0" borderId="2" xfId="0" applyFont="1" applyFill="1" applyBorder="1"/>
    <xf numFmtId="0" fontId="7" fillId="0" borderId="4" xfId="0" applyFont="1" applyFill="1" applyBorder="1"/>
    <xf numFmtId="0" fontId="3" fillId="5" borderId="0" xfId="0" applyFont="1" applyFill="1"/>
    <xf numFmtId="0" fontId="0" fillId="4" borderId="0" xfId="0" applyFill="1"/>
    <xf numFmtId="0" fontId="6" fillId="0" borderId="0" xfId="0" applyFont="1" applyFill="1"/>
    <xf numFmtId="0" fontId="4" fillId="0" borderId="0" xfId="0" applyFont="1" applyFill="1"/>
    <xf numFmtId="0" fontId="0" fillId="6" borderId="0" xfId="0" applyFill="1"/>
    <xf numFmtId="0" fontId="0" fillId="7" borderId="0" xfId="0" applyFont="1" applyFill="1"/>
    <xf numFmtId="0" fontId="1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9" fillId="4" borderId="0" xfId="0" applyFont="1" applyFill="1"/>
    <xf numFmtId="0" fontId="6" fillId="6" borderId="0" xfId="0" applyFont="1" applyFill="1"/>
    <xf numFmtId="0" fontId="4" fillId="7" borderId="0" xfId="0" applyFont="1" applyFill="1"/>
    <xf numFmtId="0" fontId="6" fillId="7" borderId="0" xfId="0" applyFont="1" applyFill="1"/>
    <xf numFmtId="0" fontId="0" fillId="8" borderId="0" xfId="0" applyFont="1" applyFill="1"/>
    <xf numFmtId="0" fontId="1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9" borderId="0" xfId="0" applyFont="1" applyFill="1"/>
    <xf numFmtId="0" fontId="0" fillId="10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ont="1" applyFill="1"/>
    <xf numFmtId="0" fontId="4" fillId="9" borderId="0" xfId="0" applyFont="1" applyFill="1"/>
    <xf numFmtId="0" fontId="6" fillId="9" borderId="0" xfId="0" applyFont="1" applyFill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0" fillId="10" borderId="0" xfId="0" applyFont="1" applyFill="1" applyAlignment="1">
      <alignment horizontal="left"/>
    </xf>
    <xf numFmtId="0" fontId="1" fillId="0" borderId="0" xfId="0" applyFont="1"/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abSelected="1" zoomScale="80" zoomScaleNormal="80" topLeftCell="F1" workbookViewId="0">
      <selection activeCell="N19" sqref="N19"/>
    </sheetView>
  </sheetViews>
  <sheetFormatPr defaultColWidth="9" defaultRowHeight="14.4"/>
  <cols>
    <col min="1" max="1" width="28.1111111111111" customWidth="1"/>
    <col min="3" max="3" width="11" customWidth="1"/>
    <col min="4" max="4" width="10.1388888888889" customWidth="1"/>
    <col min="6" max="6" width="29.4444444444444" style="1" customWidth="1"/>
    <col min="7" max="9" width="12.4259259259259" style="1" customWidth="1"/>
    <col min="10" max="10" width="8.42592592592593" style="1" customWidth="1"/>
    <col min="11" max="11" width="38.1388888888889" customWidth="1"/>
    <col min="13" max="13" width="12.1388888888889" customWidth="1"/>
    <col min="14" max="14" width="11.287037037037" customWidth="1"/>
    <col min="15" max="15" width="8.42592592592593" customWidth="1"/>
    <col min="16" max="16" width="32.7777777777778" customWidth="1"/>
    <col min="17" max="17" width="10.5740740740741" customWidth="1"/>
    <col min="18" max="18" width="13" customWidth="1"/>
    <col min="19" max="19" width="11.8518518518519" customWidth="1"/>
    <col min="20" max="20" width="8.42592592592593" customWidth="1"/>
    <col min="21" max="21" width="28.1111111111111" customWidth="1"/>
    <col min="23" max="23" width="12.5740740740741" customWidth="1"/>
    <col min="24" max="25" width="11.712962962963" customWidth="1"/>
    <col min="26" max="26" width="28.1111111111111" customWidth="1"/>
    <col min="27" max="27" width="10.1388888888889" customWidth="1"/>
    <col min="28" max="28" width="12" customWidth="1"/>
    <col min="29" max="29" width="11" customWidth="1"/>
    <col min="31" max="31" width="27.2222222222222" customWidth="1"/>
    <col min="33" max="33" width="11.1111111111111" customWidth="1"/>
    <col min="34" max="34" width="10.1111111111111" customWidth="1"/>
    <col min="36" max="36" width="14.7222222222222" customWidth="1"/>
    <col min="37" max="37" width="15.5555555555556" customWidth="1"/>
    <col min="38" max="38" width="11.1111111111111" customWidth="1"/>
    <col min="39" max="39" width="18.7777777777778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1</v>
      </c>
      <c r="H1" s="3" t="s">
        <v>2</v>
      </c>
      <c r="I1" s="3" t="s">
        <v>3</v>
      </c>
      <c r="J1" s="3" t="s">
        <v>4</v>
      </c>
      <c r="K1" s="39" t="s">
        <v>6</v>
      </c>
      <c r="L1" s="39" t="s">
        <v>1</v>
      </c>
      <c r="M1" s="39" t="s">
        <v>2</v>
      </c>
      <c r="N1" s="39" t="s">
        <v>3</v>
      </c>
      <c r="O1" s="39" t="s">
        <v>4</v>
      </c>
      <c r="P1" s="40" t="s">
        <v>7</v>
      </c>
      <c r="Q1" s="40" t="s">
        <v>1</v>
      </c>
      <c r="R1" s="40" t="s">
        <v>2</v>
      </c>
      <c r="S1" s="40" t="s">
        <v>3</v>
      </c>
      <c r="T1" s="40" t="s">
        <v>4</v>
      </c>
      <c r="U1" s="48" t="s">
        <v>8</v>
      </c>
      <c r="V1" s="48" t="s">
        <v>1</v>
      </c>
      <c r="W1" s="48" t="s">
        <v>2</v>
      </c>
      <c r="X1" s="48" t="s">
        <v>3</v>
      </c>
      <c r="Y1" s="48" t="s">
        <v>4</v>
      </c>
      <c r="Z1" s="53" t="s">
        <v>9</v>
      </c>
      <c r="AA1" s="53" t="s">
        <v>1</v>
      </c>
      <c r="AB1" s="53" t="s">
        <v>2</v>
      </c>
      <c r="AC1" s="53" t="s">
        <v>3</v>
      </c>
      <c r="AD1" s="53" t="s">
        <v>4</v>
      </c>
      <c r="AE1" s="54" t="s">
        <v>10</v>
      </c>
      <c r="AF1" s="54" t="s">
        <v>1</v>
      </c>
      <c r="AG1" s="54" t="s">
        <v>2</v>
      </c>
      <c r="AH1" s="54" t="s">
        <v>3</v>
      </c>
      <c r="AI1" s="54" t="s">
        <v>4</v>
      </c>
      <c r="AK1" t="s">
        <v>11</v>
      </c>
    </row>
    <row r="2" spans="1:39">
      <c r="A2" s="4" t="s">
        <v>12</v>
      </c>
      <c r="B2" s="5">
        <v>830</v>
      </c>
      <c r="C2" s="6">
        <v>0</v>
      </c>
      <c r="D2" s="5" t="str">
        <f ca="1">DEC2HEX(PRODUCT(OFFSET(INDIRECT("RC",FALSE),0,-2),32),4)</f>
        <v>67C0</v>
      </c>
      <c r="E2" s="5"/>
      <c r="F2" s="7" t="s">
        <v>13</v>
      </c>
      <c r="G2" s="8">
        <v>663</v>
      </c>
      <c r="H2" s="9">
        <v>0</v>
      </c>
      <c r="I2" s="8" t="str">
        <f ca="1">DEC2HEX(PRODUCT(OFFSET(INDIRECT("RC",FALSE),0,-2),32),4)</f>
        <v>52E0</v>
      </c>
      <c r="J2" s="8"/>
      <c r="K2" s="41" t="s">
        <v>14</v>
      </c>
      <c r="L2" s="42">
        <v>882</v>
      </c>
      <c r="M2" s="42">
        <v>0</v>
      </c>
      <c r="N2" s="42" t="str">
        <f ca="1">DEC2HEX(PRODUCT(OFFSET(INDIRECT("RC",FALSE),0,-2),32),4)</f>
        <v>6E40</v>
      </c>
      <c r="O2" s="42"/>
      <c r="P2" s="43" t="s">
        <v>15</v>
      </c>
      <c r="Q2" s="40">
        <v>454</v>
      </c>
      <c r="R2" s="40">
        <v>0</v>
      </c>
      <c r="S2" s="40" t="str">
        <f ca="1">DEC2HEX(PRODUCT(OFFSET(INDIRECT("RC",FALSE),0,-2),32),4)</f>
        <v>38C0</v>
      </c>
      <c r="T2" s="40"/>
      <c r="U2" s="49" t="s">
        <v>16</v>
      </c>
      <c r="V2" s="48">
        <v>874</v>
      </c>
      <c r="W2" s="48">
        <v>0</v>
      </c>
      <c r="X2" s="48" t="str">
        <f ca="1">DEC2HEX(PRODUCT(OFFSET(INDIRECT("RC",FALSE),0,-2),32),4)</f>
        <v>6D40</v>
      </c>
      <c r="Y2" s="48"/>
      <c r="Z2" s="55" t="s">
        <v>17</v>
      </c>
      <c r="AA2" s="53">
        <v>681</v>
      </c>
      <c r="AB2" s="53">
        <v>0</v>
      </c>
      <c r="AC2" s="53" t="str">
        <f ca="1">DEC2HEX(PRODUCT(OFFSET(INDIRECT("RC",FALSE),0,-2),32),4)</f>
        <v>5520</v>
      </c>
      <c r="AD2" s="53"/>
      <c r="AE2" s="56" t="s">
        <v>12</v>
      </c>
      <c r="AF2" s="57">
        <v>830</v>
      </c>
      <c r="AG2" s="63">
        <v>0</v>
      </c>
      <c r="AH2" s="57" t="str">
        <f ca="1">DEC2HEX(PRODUCT(OFFSET(INDIRECT("RC",FALSE),0,-2),32),4)</f>
        <v>67C0</v>
      </c>
      <c r="AI2" s="57"/>
      <c r="AK2" s="64" t="s">
        <v>18</v>
      </c>
      <c r="AL2" s="65">
        <v>372</v>
      </c>
      <c r="AM2" t="s">
        <v>19</v>
      </c>
    </row>
    <row r="3" spans="1:39">
      <c r="A3" s="5" t="s">
        <v>20</v>
      </c>
      <c r="B3" s="5">
        <v>24</v>
      </c>
      <c r="C3" s="5" t="str">
        <f ca="1" t="shared" ref="C3:C20" si="0">OFFSET(INDIRECT("RC",FALSE),-1,1)</f>
        <v>67C0</v>
      </c>
      <c r="D3" s="5" t="str">
        <f ca="1" t="shared" ref="D3:D20" si="1">DEC2HEX(PRODUCT(OFFSET(INDIRECT("RC",FALSE),0,-2),32)+HEX2DEC(OFFSET(INDIRECT("RC",FALSE),0,-1)),4)</f>
        <v>6AC0</v>
      </c>
      <c r="E3" s="5" t="str">
        <f ca="1" t="shared" ref="E3:E20" si="2">DEC2HEX(HEX2DEC(OFFSET(INDIRECT("RC",FALSE),0,-2))/32)</f>
        <v>33E</v>
      </c>
      <c r="F3" s="8" t="s">
        <v>21</v>
      </c>
      <c r="G3" s="8">
        <v>16</v>
      </c>
      <c r="H3" s="8" t="str">
        <f ca="1" t="shared" ref="H3:H20" si="3">OFFSET(INDIRECT("RC",FALSE),-1,1)</f>
        <v>52E0</v>
      </c>
      <c r="I3" s="8" t="str">
        <f ca="1" t="shared" ref="I3:I20" si="4">DEC2HEX(PRODUCT(OFFSET(INDIRECT("RC",FALSE),0,-2),32)+HEX2DEC(OFFSET(INDIRECT("RC",FALSE),0,-1)),4)</f>
        <v>54E0</v>
      </c>
      <c r="J3" s="8" t="str">
        <f ca="1" t="shared" ref="J3:J20" si="5">DEC2HEX(HEX2DEC(OFFSET(INDIRECT("RC",FALSE),0,-2))/32)</f>
        <v>297</v>
      </c>
      <c r="K3" s="41" t="s">
        <v>22</v>
      </c>
      <c r="L3" s="44">
        <v>24</v>
      </c>
      <c r="M3" s="41" t="str">
        <f ca="1" t="shared" ref="M3:M15" si="6">OFFSET(INDIRECT("RC",FALSE),-1,1)</f>
        <v>6E40</v>
      </c>
      <c r="N3" s="41" t="str">
        <f ca="1" t="shared" ref="N3:N15" si="7">DEC2HEX(PRODUCT(OFFSET(INDIRECT("RC",FALSE),0,-2),32)+HEX2DEC(OFFSET(INDIRECT("RC",FALSE),0,-1)),4)</f>
        <v>7140</v>
      </c>
      <c r="O3" s="41" t="str">
        <f ca="1" t="shared" ref="O3:O15" si="8">DEC2HEX(HEX2DEC(OFFSET(INDIRECT("RC",FALSE),0,-2))/32)</f>
        <v>372</v>
      </c>
      <c r="P3" s="40" t="s">
        <v>23</v>
      </c>
      <c r="Q3" s="40">
        <v>16</v>
      </c>
      <c r="R3" s="40" t="str">
        <f ca="1" t="shared" ref="R3:R24" si="9">OFFSET(INDIRECT("RC",FALSE),-1,1)</f>
        <v>38C0</v>
      </c>
      <c r="S3" s="40" t="str">
        <f ca="1" t="shared" ref="S3:S24" si="10">DEC2HEX(PRODUCT(OFFSET(INDIRECT("RC",FALSE),0,-2),32)+HEX2DEC(OFFSET(INDIRECT("RC",FALSE),0,-1)),4)</f>
        <v>3AC0</v>
      </c>
      <c r="T3" s="40" t="str">
        <f ca="1" t="shared" ref="T3:T24" si="11">DEC2HEX(HEX2DEC(OFFSET(INDIRECT("RC",FALSE),0,-2))/32)</f>
        <v>1C6</v>
      </c>
      <c r="U3" s="50" t="s">
        <v>24</v>
      </c>
      <c r="V3" s="50">
        <v>16</v>
      </c>
      <c r="W3" s="50" t="str">
        <f ca="1" t="shared" ref="W3:W16" si="12">OFFSET(INDIRECT("RC",FALSE),-1,1)</f>
        <v>6D40</v>
      </c>
      <c r="X3" s="50" t="str">
        <f ca="1" t="shared" ref="X3:X16" si="13">DEC2HEX(PRODUCT(OFFSET(INDIRECT("RC",FALSE),0,-2),32)+HEX2DEC(OFFSET(INDIRECT("RC",FALSE),0,-1)),4)</f>
        <v>6F40</v>
      </c>
      <c r="Y3" s="50" t="str">
        <f ca="1" t="shared" ref="Y3:Y16" si="14">DEC2HEX(HEX2DEC(OFFSET(INDIRECT("RC",FALSE),0,-2))/32)</f>
        <v>36A</v>
      </c>
      <c r="Z3" s="53" t="s">
        <v>25</v>
      </c>
      <c r="AA3" s="53">
        <v>24</v>
      </c>
      <c r="AB3" s="53" t="str">
        <f ca="1" t="shared" ref="AB3:AB25" si="15">OFFSET(INDIRECT("RC",FALSE),-1,1)</f>
        <v>5520</v>
      </c>
      <c r="AC3" s="53" t="str">
        <f ca="1" t="shared" ref="AC3:AC25" si="16">DEC2HEX(PRODUCT(OFFSET(INDIRECT("RC",FALSE),0,-2),32)+HEX2DEC(OFFSET(INDIRECT("RC",FALSE),0,-1)),4)</f>
        <v>5820</v>
      </c>
      <c r="AD3" s="53" t="str">
        <f ca="1" t="shared" ref="AD3:AD25" si="17">DEC2HEX(HEX2DEC(OFFSET(INDIRECT("RC",FALSE),0,-2))/32)</f>
        <v>2A9</v>
      </c>
      <c r="AE3" s="18" t="s">
        <v>26</v>
      </c>
      <c r="AF3" s="18">
        <v>2</v>
      </c>
      <c r="AG3" s="18" t="str">
        <f ca="1" t="shared" ref="AG3:AG22" si="18">OFFSET(INDIRECT("RC",FALSE),-1,1)</f>
        <v>67C0</v>
      </c>
      <c r="AH3" s="18" t="str">
        <f ca="1" t="shared" ref="AH3:AH22" si="19">DEC2HEX(PRODUCT(OFFSET(INDIRECT("RC",FALSE),0,-2),32)+HEX2DEC(OFFSET(INDIRECT("RC",FALSE),0,-1)),4)</f>
        <v>6800</v>
      </c>
      <c r="AI3" s="18" t="str">
        <f ca="1" t="shared" ref="AI3:AI22" si="20">DEC2HEX(HEX2DEC(OFFSET(INDIRECT("RC",FALSE),0,-2))/32)</f>
        <v>33E</v>
      </c>
      <c r="AK3" s="64" t="s">
        <v>27</v>
      </c>
      <c r="AL3" s="66" t="s">
        <v>28</v>
      </c>
      <c r="AM3" t="s">
        <v>29</v>
      </c>
    </row>
    <row r="4" spans="1:39">
      <c r="A4" s="10" t="s">
        <v>30</v>
      </c>
      <c r="B4" s="11">
        <v>2</v>
      </c>
      <c r="C4" s="11" t="str">
        <f ca="1" t="shared" si="0"/>
        <v>6AC0</v>
      </c>
      <c r="D4" s="11" t="str">
        <f ca="1" t="shared" si="1"/>
        <v>6B00</v>
      </c>
      <c r="E4" s="11" t="str">
        <f ca="1" t="shared" si="2"/>
        <v>356</v>
      </c>
      <c r="F4" s="8" t="s">
        <v>31</v>
      </c>
      <c r="G4" s="8">
        <v>8</v>
      </c>
      <c r="H4" s="8" t="str">
        <f ca="1" t="shared" si="3"/>
        <v>54E0</v>
      </c>
      <c r="I4" s="8" t="str">
        <f ca="1" t="shared" si="4"/>
        <v>55E0</v>
      </c>
      <c r="J4" s="8" t="str">
        <f ca="1" t="shared" si="5"/>
        <v>2A7</v>
      </c>
      <c r="K4" s="42" t="s">
        <v>32</v>
      </c>
      <c r="L4" s="42">
        <v>22</v>
      </c>
      <c r="M4" s="42" t="str">
        <f ca="1" t="shared" si="6"/>
        <v>7140</v>
      </c>
      <c r="N4" s="42" t="str">
        <f ca="1" t="shared" si="7"/>
        <v>7400</v>
      </c>
      <c r="O4" s="42" t="str">
        <f ca="1" t="shared" si="8"/>
        <v>38A</v>
      </c>
      <c r="P4" s="40" t="s">
        <v>33</v>
      </c>
      <c r="Q4" s="40">
        <v>104</v>
      </c>
      <c r="R4" s="40" t="str">
        <f ca="1" t="shared" si="9"/>
        <v>3AC0</v>
      </c>
      <c r="S4" s="40" t="str">
        <f ca="1" t="shared" si="10"/>
        <v>47C0</v>
      </c>
      <c r="T4" s="40" t="str">
        <f ca="1" t="shared" si="11"/>
        <v>1D6</v>
      </c>
      <c r="U4" s="48" t="s">
        <v>34</v>
      </c>
      <c r="V4" s="48">
        <v>44</v>
      </c>
      <c r="W4" s="48" t="str">
        <f ca="1" t="shared" si="12"/>
        <v>6F40</v>
      </c>
      <c r="X4" s="48" t="str">
        <f ca="1" t="shared" si="13"/>
        <v>74C0</v>
      </c>
      <c r="Y4" s="48" t="str">
        <f ca="1" t="shared" si="14"/>
        <v>37A</v>
      </c>
      <c r="Z4" s="53" t="s">
        <v>35</v>
      </c>
      <c r="AA4" s="53">
        <v>40</v>
      </c>
      <c r="AB4" s="53" t="str">
        <f ca="1" t="shared" si="15"/>
        <v>5820</v>
      </c>
      <c r="AC4" s="53" t="str">
        <f ca="1" t="shared" si="16"/>
        <v>5D20</v>
      </c>
      <c r="AD4" s="53" t="str">
        <f ca="1" t="shared" si="17"/>
        <v>2C1</v>
      </c>
      <c r="AE4" s="57" t="s">
        <v>36</v>
      </c>
      <c r="AF4" s="57">
        <v>16</v>
      </c>
      <c r="AG4" s="57" t="str">
        <f ca="1" t="shared" si="18"/>
        <v>6800</v>
      </c>
      <c r="AH4" s="57" t="str">
        <f ca="1" t="shared" si="19"/>
        <v>6A00</v>
      </c>
      <c r="AI4" s="57" t="str">
        <f ca="1" t="shared" si="20"/>
        <v>340</v>
      </c>
      <c r="AK4" s="64" t="s">
        <v>37</v>
      </c>
      <c r="AL4" s="66" t="s">
        <v>38</v>
      </c>
      <c r="AM4" t="s">
        <v>39</v>
      </c>
    </row>
    <row r="5" spans="1:39">
      <c r="A5" s="5" t="s">
        <v>40</v>
      </c>
      <c r="B5" s="5">
        <v>4</v>
      </c>
      <c r="C5" s="5" t="str">
        <f ca="1" t="shared" si="0"/>
        <v>6B00</v>
      </c>
      <c r="D5" s="5" t="str">
        <f ca="1" t="shared" si="1"/>
        <v>6B80</v>
      </c>
      <c r="E5" s="5" t="str">
        <f ca="1" t="shared" si="2"/>
        <v>358</v>
      </c>
      <c r="F5" s="8" t="s">
        <v>41</v>
      </c>
      <c r="G5" s="8">
        <v>6</v>
      </c>
      <c r="H5" s="8" t="str">
        <f ca="1" t="shared" si="3"/>
        <v>55E0</v>
      </c>
      <c r="I5" s="8" t="str">
        <f ca="1" t="shared" si="4"/>
        <v>56A0</v>
      </c>
      <c r="J5" s="8" t="str">
        <f ca="1" t="shared" si="5"/>
        <v>2AF</v>
      </c>
      <c r="K5" s="42" t="s">
        <v>42</v>
      </c>
      <c r="L5" s="42">
        <v>29</v>
      </c>
      <c r="M5" s="42" t="str">
        <f ca="1" t="shared" si="6"/>
        <v>7400</v>
      </c>
      <c r="N5" s="42" t="str">
        <f ca="1" t="shared" si="7"/>
        <v>77A0</v>
      </c>
      <c r="O5" s="42" t="str">
        <f ca="1" t="shared" si="8"/>
        <v>3A0</v>
      </c>
      <c r="P5" s="40" t="s">
        <v>43</v>
      </c>
      <c r="Q5" s="40">
        <v>109</v>
      </c>
      <c r="R5" s="40" t="str">
        <f ca="1" t="shared" si="9"/>
        <v>47C0</v>
      </c>
      <c r="S5" s="40" t="str">
        <f ca="1" t="shared" si="10"/>
        <v>5560</v>
      </c>
      <c r="T5" s="40" t="str">
        <f ca="1" t="shared" si="11"/>
        <v>23E</v>
      </c>
      <c r="U5" s="18" t="s">
        <v>30</v>
      </c>
      <c r="V5" s="18">
        <v>4</v>
      </c>
      <c r="W5" s="18" t="str">
        <f ca="1" t="shared" si="12"/>
        <v>74C0</v>
      </c>
      <c r="X5" s="18" t="str">
        <f ca="1" t="shared" si="13"/>
        <v>7540</v>
      </c>
      <c r="Y5" s="18" t="str">
        <f ca="1" t="shared" si="14"/>
        <v>3A6</v>
      </c>
      <c r="Z5" s="53" t="s">
        <v>44</v>
      </c>
      <c r="AA5" s="53">
        <v>8</v>
      </c>
      <c r="AB5" s="53" t="str">
        <f ca="1" t="shared" si="15"/>
        <v>5D20</v>
      </c>
      <c r="AC5" s="53" t="str">
        <f ca="1" t="shared" si="16"/>
        <v>5E20</v>
      </c>
      <c r="AD5" s="53" t="str">
        <f ca="1" t="shared" si="17"/>
        <v>2E9</v>
      </c>
      <c r="AE5" s="18" t="s">
        <v>26</v>
      </c>
      <c r="AF5" s="18">
        <v>8</v>
      </c>
      <c r="AG5" s="18" t="str">
        <f ca="1" t="shared" si="18"/>
        <v>6A00</v>
      </c>
      <c r="AH5" s="18" t="str">
        <f ca="1" t="shared" si="19"/>
        <v>6B00</v>
      </c>
      <c r="AI5" s="18" t="str">
        <f ca="1" t="shared" si="20"/>
        <v>350</v>
      </c>
      <c r="AK5" s="64" t="s">
        <v>45</v>
      </c>
      <c r="AL5" s="66" t="s">
        <v>46</v>
      </c>
      <c r="AM5" t="s">
        <v>47</v>
      </c>
    </row>
    <row r="6" spans="1:39">
      <c r="A6" s="5" t="s">
        <v>48</v>
      </c>
      <c r="B6" s="5">
        <v>16</v>
      </c>
      <c r="C6" s="5" t="str">
        <f ca="1" t="shared" si="0"/>
        <v>6B80</v>
      </c>
      <c r="D6" s="5" t="str">
        <f ca="1" t="shared" si="1"/>
        <v>6D80</v>
      </c>
      <c r="E6" s="5" t="str">
        <f ca="1" t="shared" si="2"/>
        <v>35C</v>
      </c>
      <c r="F6" s="8" t="s">
        <v>49</v>
      </c>
      <c r="G6" s="8">
        <v>156</v>
      </c>
      <c r="H6" s="8" t="str">
        <f ca="1" t="shared" si="3"/>
        <v>56A0</v>
      </c>
      <c r="I6" s="8" t="str">
        <f ca="1" t="shared" si="4"/>
        <v>6A20</v>
      </c>
      <c r="J6" s="8" t="str">
        <f ca="1" t="shared" si="5"/>
        <v>2B5</v>
      </c>
      <c r="K6" s="42" t="s">
        <v>50</v>
      </c>
      <c r="L6" s="42">
        <v>3</v>
      </c>
      <c r="M6" s="42" t="str">
        <f ca="1" t="shared" si="6"/>
        <v>77A0</v>
      </c>
      <c r="N6" s="42" t="str">
        <f ca="1" t="shared" si="7"/>
        <v>7800</v>
      </c>
      <c r="O6" s="42" t="str">
        <f ca="1" t="shared" si="8"/>
        <v>3BD</v>
      </c>
      <c r="P6" s="40" t="s">
        <v>51</v>
      </c>
      <c r="Q6" s="40">
        <v>17</v>
      </c>
      <c r="R6" s="40" t="str">
        <f ca="1" t="shared" si="9"/>
        <v>5560</v>
      </c>
      <c r="S6" s="40" t="str">
        <f ca="1" t="shared" si="10"/>
        <v>5780</v>
      </c>
      <c r="T6" s="40" t="str">
        <f ca="1" t="shared" si="11"/>
        <v>2AB</v>
      </c>
      <c r="U6" s="49" t="s">
        <v>37</v>
      </c>
      <c r="V6" s="49">
        <v>44</v>
      </c>
      <c r="W6" s="49" t="str">
        <f ca="1" t="shared" si="12"/>
        <v>7540</v>
      </c>
      <c r="X6" s="49" t="str">
        <f ca="1" t="shared" si="13"/>
        <v>7AC0</v>
      </c>
      <c r="Y6" s="49" t="str">
        <f ca="1" t="shared" si="14"/>
        <v>3AA</v>
      </c>
      <c r="Z6" s="53" t="s">
        <v>52</v>
      </c>
      <c r="AA6" s="53">
        <v>18</v>
      </c>
      <c r="AB6" s="53" t="str">
        <f ca="1" t="shared" si="15"/>
        <v>5E20</v>
      </c>
      <c r="AC6" s="53" t="str">
        <f ca="1" t="shared" si="16"/>
        <v>6060</v>
      </c>
      <c r="AD6" s="53" t="str">
        <f ca="1" t="shared" si="17"/>
        <v>2F1</v>
      </c>
      <c r="AE6" s="56" t="s">
        <v>40</v>
      </c>
      <c r="AF6" s="57">
        <v>4</v>
      </c>
      <c r="AG6" s="57" t="str">
        <f ca="1" t="shared" si="18"/>
        <v>6B00</v>
      </c>
      <c r="AH6" s="57" t="str">
        <f ca="1" t="shared" si="19"/>
        <v>6B80</v>
      </c>
      <c r="AI6" s="57" t="str">
        <f ca="1" t="shared" si="20"/>
        <v>358</v>
      </c>
      <c r="AK6" s="64" t="s">
        <v>53</v>
      </c>
      <c r="AL6" s="65">
        <v>406</v>
      </c>
      <c r="AM6" t="s">
        <v>54</v>
      </c>
    </row>
    <row r="7" s="1" customFormat="1" spans="1:39">
      <c r="A7" s="5" t="s">
        <v>55</v>
      </c>
      <c r="B7" s="5">
        <v>12</v>
      </c>
      <c r="C7" s="5" t="str">
        <f ca="1" t="shared" si="0"/>
        <v>6D80</v>
      </c>
      <c r="D7" s="5" t="str">
        <f ca="1" t="shared" si="1"/>
        <v>6F00</v>
      </c>
      <c r="E7" s="5" t="str">
        <f ca="1" t="shared" si="2"/>
        <v>36C</v>
      </c>
      <c r="F7" s="12" t="s">
        <v>56</v>
      </c>
      <c r="G7" s="12">
        <v>69</v>
      </c>
      <c r="H7" s="12" t="str">
        <f ca="1" t="shared" si="3"/>
        <v>6A20</v>
      </c>
      <c r="I7" s="12" t="str">
        <f ca="1" t="shared" si="4"/>
        <v>72C0</v>
      </c>
      <c r="J7" s="12" t="str">
        <f ca="1" t="shared" si="5"/>
        <v>351</v>
      </c>
      <c r="K7" s="18" t="s">
        <v>30</v>
      </c>
      <c r="L7" s="18">
        <v>2</v>
      </c>
      <c r="M7" s="18" t="str">
        <f ca="1" t="shared" si="6"/>
        <v>7800</v>
      </c>
      <c r="N7" s="18" t="str">
        <f ca="1" t="shared" si="7"/>
        <v>7840</v>
      </c>
      <c r="O7" s="18" t="str">
        <f ca="1" t="shared" si="8"/>
        <v>3C0</v>
      </c>
      <c r="P7" s="40" t="s">
        <v>57</v>
      </c>
      <c r="Q7" s="40">
        <v>16</v>
      </c>
      <c r="R7" s="40" t="str">
        <f ca="1" t="shared" si="9"/>
        <v>5780</v>
      </c>
      <c r="S7" s="40" t="str">
        <f ca="1" t="shared" si="10"/>
        <v>5980</v>
      </c>
      <c r="T7" s="40" t="str">
        <f ca="1" t="shared" si="11"/>
        <v>2BC</v>
      </c>
      <c r="U7" s="50" t="s">
        <v>58</v>
      </c>
      <c r="V7" s="50">
        <v>18</v>
      </c>
      <c r="W7" s="50" t="str">
        <f ca="1" t="shared" si="12"/>
        <v>7AC0</v>
      </c>
      <c r="X7" s="50" t="str">
        <f ca="1" t="shared" si="13"/>
        <v>7D00</v>
      </c>
      <c r="Y7" s="50" t="str">
        <f ca="1" t="shared" si="14"/>
        <v>3D6</v>
      </c>
      <c r="Z7" s="53" t="s">
        <v>59</v>
      </c>
      <c r="AA7" s="53">
        <v>47</v>
      </c>
      <c r="AB7" s="53" t="str">
        <f ca="1" t="shared" si="15"/>
        <v>6060</v>
      </c>
      <c r="AC7" s="53" t="str">
        <f ca="1" t="shared" si="16"/>
        <v>6640</v>
      </c>
      <c r="AD7" s="53" t="str">
        <f ca="1" t="shared" si="17"/>
        <v>303</v>
      </c>
      <c r="AE7" s="57" t="s">
        <v>48</v>
      </c>
      <c r="AF7" s="57">
        <v>16</v>
      </c>
      <c r="AG7" s="57" t="str">
        <f ca="1" t="shared" si="18"/>
        <v>6B80</v>
      </c>
      <c r="AH7" s="57" t="str">
        <f ca="1" t="shared" si="19"/>
        <v>6D80</v>
      </c>
      <c r="AI7" s="57" t="str">
        <f ca="1" t="shared" si="20"/>
        <v>35C</v>
      </c>
      <c r="AK7" s="64" t="s">
        <v>60</v>
      </c>
      <c r="AL7" s="65" t="s">
        <v>61</v>
      </c>
      <c r="AM7" t="s">
        <v>62</v>
      </c>
    </row>
    <row r="8" spans="1:39">
      <c r="A8" s="5" t="s">
        <v>63</v>
      </c>
      <c r="B8" s="5">
        <v>8</v>
      </c>
      <c r="C8" s="5" t="str">
        <f ca="1" t="shared" si="0"/>
        <v>6F00</v>
      </c>
      <c r="D8" s="5" t="str">
        <f ca="1" t="shared" si="1"/>
        <v>7000</v>
      </c>
      <c r="E8" s="5" t="str">
        <f ca="1" t="shared" si="2"/>
        <v>378</v>
      </c>
      <c r="F8" s="11" t="s">
        <v>30</v>
      </c>
      <c r="G8" s="11">
        <v>6</v>
      </c>
      <c r="H8" s="11" t="str">
        <f ca="1" t="shared" si="3"/>
        <v>72C0</v>
      </c>
      <c r="I8" s="11" t="str">
        <f ca="1" t="shared" si="4"/>
        <v>7380</v>
      </c>
      <c r="J8" s="11" t="str">
        <f ca="1" t="shared" si="5"/>
        <v>396</v>
      </c>
      <c r="K8" s="41" t="s">
        <v>45</v>
      </c>
      <c r="L8" s="41">
        <v>68</v>
      </c>
      <c r="M8" s="41" t="str">
        <f ca="1" t="shared" si="6"/>
        <v>7840</v>
      </c>
      <c r="N8" s="41" t="str">
        <f ca="1" t="shared" si="7"/>
        <v>80C0</v>
      </c>
      <c r="O8" s="41" t="str">
        <f ca="1" t="shared" si="8"/>
        <v>3C2</v>
      </c>
      <c r="P8" s="40" t="s">
        <v>64</v>
      </c>
      <c r="Q8" s="40">
        <v>24</v>
      </c>
      <c r="R8" s="40" t="str">
        <f ca="1" t="shared" si="9"/>
        <v>5980</v>
      </c>
      <c r="S8" s="40" t="str">
        <f ca="1" t="shared" si="10"/>
        <v>5C80</v>
      </c>
      <c r="T8" s="40" t="str">
        <f ca="1" t="shared" si="11"/>
        <v>2CC</v>
      </c>
      <c r="U8" s="50" t="s">
        <v>65</v>
      </c>
      <c r="V8" s="50">
        <v>32</v>
      </c>
      <c r="W8" s="50" t="str">
        <f ca="1" t="shared" si="12"/>
        <v>7D00</v>
      </c>
      <c r="X8" s="50" t="str">
        <f ca="1" t="shared" si="13"/>
        <v>8100</v>
      </c>
      <c r="Y8" s="50" t="str">
        <f ca="1" t="shared" si="14"/>
        <v>3E8</v>
      </c>
      <c r="Z8" s="53" t="s">
        <v>66</v>
      </c>
      <c r="AA8" s="53">
        <v>36</v>
      </c>
      <c r="AB8" s="53" t="str">
        <f ca="1" t="shared" si="15"/>
        <v>6640</v>
      </c>
      <c r="AC8" s="53" t="str">
        <f ca="1" t="shared" si="16"/>
        <v>6AC0</v>
      </c>
      <c r="AD8" s="53" t="str">
        <f ca="1" t="shared" si="17"/>
        <v>332</v>
      </c>
      <c r="AE8" s="57" t="s">
        <v>55</v>
      </c>
      <c r="AF8" s="57">
        <v>12</v>
      </c>
      <c r="AG8" s="57" t="str">
        <f ca="1" t="shared" si="18"/>
        <v>6D80</v>
      </c>
      <c r="AH8" s="57" t="str">
        <f ca="1" t="shared" si="19"/>
        <v>6F00</v>
      </c>
      <c r="AI8" s="57" t="str">
        <f ca="1" t="shared" si="20"/>
        <v>36C</v>
      </c>
      <c r="AK8" s="64" t="s">
        <v>67</v>
      </c>
      <c r="AL8" s="65">
        <v>445</v>
      </c>
      <c r="AM8" t="s">
        <v>68</v>
      </c>
    </row>
    <row r="9" spans="1:39">
      <c r="A9" s="13" t="s">
        <v>69</v>
      </c>
      <c r="B9" s="13">
        <v>18</v>
      </c>
      <c r="C9" s="13" t="str">
        <f ca="1" t="shared" si="0"/>
        <v>7000</v>
      </c>
      <c r="D9" s="13" t="str">
        <f ca="1" t="shared" si="1"/>
        <v>7240</v>
      </c>
      <c r="E9" s="13" t="str">
        <f ca="1" t="shared" si="2"/>
        <v>380</v>
      </c>
      <c r="F9" s="7" t="s">
        <v>27</v>
      </c>
      <c r="G9" s="7">
        <v>14</v>
      </c>
      <c r="H9" s="7" t="str">
        <f ca="1" t="shared" si="3"/>
        <v>7380</v>
      </c>
      <c r="I9" s="7" t="str">
        <f ca="1" t="shared" si="4"/>
        <v>7540</v>
      </c>
      <c r="J9" s="7" t="str">
        <f ca="1" t="shared" si="5"/>
        <v>39C</v>
      </c>
      <c r="K9" s="41" t="s">
        <v>53</v>
      </c>
      <c r="L9" s="41">
        <v>55</v>
      </c>
      <c r="M9" s="41" t="str">
        <f ca="1" t="shared" si="6"/>
        <v>80C0</v>
      </c>
      <c r="N9" s="41" t="str">
        <f ca="1" t="shared" si="7"/>
        <v>87A0</v>
      </c>
      <c r="O9" s="41" t="str">
        <f ca="1" t="shared" si="8"/>
        <v>406</v>
      </c>
      <c r="P9" s="40" t="s">
        <v>70</v>
      </c>
      <c r="Q9" s="40">
        <v>32</v>
      </c>
      <c r="R9" s="40" t="str">
        <f ca="1" t="shared" si="9"/>
        <v>5C80</v>
      </c>
      <c r="S9" s="40" t="str">
        <f ca="1" t="shared" si="10"/>
        <v>6080</v>
      </c>
      <c r="T9" s="40" t="str">
        <f ca="1" t="shared" si="11"/>
        <v>2E4</v>
      </c>
      <c r="U9" s="18" t="s">
        <v>30</v>
      </c>
      <c r="V9" s="18">
        <v>2</v>
      </c>
      <c r="W9" s="18" t="str">
        <f ca="1" t="shared" si="12"/>
        <v>8100</v>
      </c>
      <c r="X9" s="18" t="str">
        <f ca="1" t="shared" si="13"/>
        <v>8140</v>
      </c>
      <c r="Y9" s="18" t="str">
        <f ca="1" t="shared" si="14"/>
        <v>408</v>
      </c>
      <c r="Z9" s="53" t="s">
        <v>71</v>
      </c>
      <c r="AA9" s="53">
        <v>28</v>
      </c>
      <c r="AB9" s="53" t="str">
        <f ca="1" t="shared" si="15"/>
        <v>6AC0</v>
      </c>
      <c r="AC9" s="53" t="str">
        <f ca="1" t="shared" si="16"/>
        <v>6E40</v>
      </c>
      <c r="AD9" s="53" t="str">
        <f ca="1" t="shared" si="17"/>
        <v>356</v>
      </c>
      <c r="AE9" s="18" t="s">
        <v>72</v>
      </c>
      <c r="AF9" s="18">
        <v>8</v>
      </c>
      <c r="AG9" s="18" t="str">
        <f ca="1" t="shared" si="18"/>
        <v>6F00</v>
      </c>
      <c r="AH9" s="18" t="str">
        <f ca="1" t="shared" si="19"/>
        <v>7000</v>
      </c>
      <c r="AI9" s="18" t="str">
        <f ca="1" t="shared" si="20"/>
        <v>378</v>
      </c>
      <c r="AK9" s="64" t="s">
        <v>73</v>
      </c>
      <c r="AL9" s="65">
        <v>455</v>
      </c>
      <c r="AM9" t="s">
        <v>74</v>
      </c>
    </row>
    <row r="10" spans="1:39">
      <c r="A10" s="13" t="s">
        <v>75</v>
      </c>
      <c r="B10" s="13">
        <v>10</v>
      </c>
      <c r="C10" s="13" t="str">
        <f ca="1" t="shared" si="0"/>
        <v>7240</v>
      </c>
      <c r="D10" s="13" t="str">
        <f ca="1" t="shared" si="1"/>
        <v>7380</v>
      </c>
      <c r="E10" s="13" t="str">
        <f ca="1" t="shared" si="2"/>
        <v>392</v>
      </c>
      <c r="F10" s="14" t="s">
        <v>76</v>
      </c>
      <c r="G10" s="7">
        <v>44</v>
      </c>
      <c r="H10" s="7" t="str">
        <f ca="1" t="shared" si="3"/>
        <v>7540</v>
      </c>
      <c r="I10" s="7" t="str">
        <f ca="1" t="shared" si="4"/>
        <v>7AC0</v>
      </c>
      <c r="J10" s="7" t="str">
        <f ca="1" t="shared" si="5"/>
        <v>3AA</v>
      </c>
      <c r="K10" s="41" t="s">
        <v>60</v>
      </c>
      <c r="L10" s="41">
        <v>8</v>
      </c>
      <c r="M10" s="41" t="str">
        <f ca="1" t="shared" si="6"/>
        <v>87A0</v>
      </c>
      <c r="N10" s="41" t="str">
        <f ca="1" t="shared" si="7"/>
        <v>88A0</v>
      </c>
      <c r="O10" s="41" t="str">
        <f ca="1" t="shared" si="8"/>
        <v>43D</v>
      </c>
      <c r="P10" s="40" t="s">
        <v>77</v>
      </c>
      <c r="Q10" s="40">
        <v>116</v>
      </c>
      <c r="R10" s="40" t="str">
        <f ca="1" t="shared" si="9"/>
        <v>6080</v>
      </c>
      <c r="S10" s="40" t="str">
        <f ca="1" t="shared" si="10"/>
        <v>6F00</v>
      </c>
      <c r="T10" s="40" t="str">
        <f ca="1" t="shared" si="11"/>
        <v>304</v>
      </c>
      <c r="U10" s="51" t="s">
        <v>78</v>
      </c>
      <c r="V10" s="51">
        <v>31</v>
      </c>
      <c r="W10" s="51" t="str">
        <f ca="1" t="shared" si="12"/>
        <v>8140</v>
      </c>
      <c r="X10" s="51" t="str">
        <f ca="1" t="shared" si="13"/>
        <v>8520</v>
      </c>
      <c r="Y10" s="51" t="str">
        <f ca="1" t="shared" si="14"/>
        <v>40A</v>
      </c>
      <c r="Z10" s="55" t="s">
        <v>18</v>
      </c>
      <c r="AA10" s="55">
        <v>36</v>
      </c>
      <c r="AB10" s="55" t="str">
        <f ca="1" t="shared" si="15"/>
        <v>6E40</v>
      </c>
      <c r="AC10" s="55" t="str">
        <f ca="1" t="shared" si="16"/>
        <v>72C0</v>
      </c>
      <c r="AD10" s="55" t="str">
        <f ca="1" t="shared" si="17"/>
        <v>372</v>
      </c>
      <c r="AE10" s="57" t="s">
        <v>79</v>
      </c>
      <c r="AF10" s="57">
        <v>16</v>
      </c>
      <c r="AG10" s="57" t="str">
        <f ca="1" t="shared" si="18"/>
        <v>7000</v>
      </c>
      <c r="AH10" s="57" t="str">
        <f ca="1" t="shared" si="19"/>
        <v>7200</v>
      </c>
      <c r="AI10" s="57" t="str">
        <f ca="1" t="shared" si="20"/>
        <v>380</v>
      </c>
      <c r="AK10" s="64" t="s">
        <v>80</v>
      </c>
      <c r="AL10" s="65">
        <v>455</v>
      </c>
      <c r="AM10" t="s">
        <v>81</v>
      </c>
    </row>
    <row r="11" spans="1:39">
      <c r="A11" s="15" t="s">
        <v>27</v>
      </c>
      <c r="B11" s="15">
        <v>14</v>
      </c>
      <c r="C11" s="15" t="str">
        <f ca="1" t="shared" si="0"/>
        <v>7380</v>
      </c>
      <c r="D11" s="15" t="str">
        <f ca="1" t="shared" si="1"/>
        <v>7540</v>
      </c>
      <c r="E11" s="15" t="str">
        <f ca="1" t="shared" si="2"/>
        <v>39C</v>
      </c>
      <c r="F11" s="8" t="s">
        <v>82</v>
      </c>
      <c r="G11" s="12">
        <v>41</v>
      </c>
      <c r="H11" s="12" t="str">
        <f ca="1" t="shared" si="3"/>
        <v>7AC0</v>
      </c>
      <c r="I11" s="12" t="str">
        <f ca="1" t="shared" si="4"/>
        <v>7FE0</v>
      </c>
      <c r="J11" s="12" t="str">
        <f ca="1" t="shared" si="5"/>
        <v>3D6</v>
      </c>
      <c r="K11" s="41" t="s">
        <v>67</v>
      </c>
      <c r="L11" s="41">
        <v>16</v>
      </c>
      <c r="M11" s="41" t="str">
        <f ca="1" t="shared" si="6"/>
        <v>88A0</v>
      </c>
      <c r="N11" s="41" t="str">
        <f ca="1" t="shared" si="7"/>
        <v>8AA0</v>
      </c>
      <c r="O11" s="41" t="str">
        <f ca="1" t="shared" si="8"/>
        <v>445</v>
      </c>
      <c r="P11" s="40" t="s">
        <v>83</v>
      </c>
      <c r="Q11" s="40">
        <v>8</v>
      </c>
      <c r="R11" s="40" t="str">
        <f ca="1" t="shared" si="9"/>
        <v>6F00</v>
      </c>
      <c r="S11" s="40" t="str">
        <f ca="1" t="shared" si="10"/>
        <v>7000</v>
      </c>
      <c r="T11" s="40" t="str">
        <f ca="1" t="shared" si="11"/>
        <v>378</v>
      </c>
      <c r="U11" s="50" t="s">
        <v>84</v>
      </c>
      <c r="V11" s="50">
        <v>44</v>
      </c>
      <c r="W11" s="50" t="str">
        <f ca="1" t="shared" si="12"/>
        <v>8520</v>
      </c>
      <c r="X11" s="50" t="str">
        <f ca="1" t="shared" si="13"/>
        <v>8AA0</v>
      </c>
      <c r="Y11" s="50" t="str">
        <f ca="1" t="shared" si="14"/>
        <v>429</v>
      </c>
      <c r="Z11" s="53" t="s">
        <v>85</v>
      </c>
      <c r="AA11" s="53">
        <v>49</v>
      </c>
      <c r="AB11" s="53" t="str">
        <f ca="1" t="shared" si="15"/>
        <v>72C0</v>
      </c>
      <c r="AC11" s="53" t="str">
        <f ca="1" t="shared" si="16"/>
        <v>78E0</v>
      </c>
      <c r="AD11" s="53" t="str">
        <f ca="1" t="shared" si="17"/>
        <v>396</v>
      </c>
      <c r="AE11" s="57" t="s">
        <v>86</v>
      </c>
      <c r="AF11" s="57">
        <v>16</v>
      </c>
      <c r="AG11" s="57" t="str">
        <f ca="1" t="shared" si="18"/>
        <v>7200</v>
      </c>
      <c r="AH11" s="57" t="str">
        <f ca="1" t="shared" si="19"/>
        <v>7400</v>
      </c>
      <c r="AI11" s="57" t="str">
        <f ca="1" t="shared" si="20"/>
        <v>390</v>
      </c>
      <c r="AK11" s="64" t="s">
        <v>78</v>
      </c>
      <c r="AL11" s="66" t="s">
        <v>87</v>
      </c>
      <c r="AM11" t="s">
        <v>88</v>
      </c>
    </row>
    <row r="12" spans="1:35">
      <c r="A12" s="13" t="s">
        <v>89</v>
      </c>
      <c r="B12" s="13">
        <v>12</v>
      </c>
      <c r="C12" s="13" t="str">
        <f ca="1" t="shared" si="0"/>
        <v>7540</v>
      </c>
      <c r="D12" s="13" t="str">
        <f ca="1" t="shared" si="1"/>
        <v>76C0</v>
      </c>
      <c r="E12" s="13" t="str">
        <f ca="1" t="shared" si="2"/>
        <v>3AA</v>
      </c>
      <c r="F12" s="11" t="s">
        <v>30</v>
      </c>
      <c r="G12" s="11">
        <v>7</v>
      </c>
      <c r="H12" s="11" t="str">
        <f ca="1" t="shared" si="3"/>
        <v>7FE0</v>
      </c>
      <c r="I12" s="11" t="str">
        <f ca="1" t="shared" si="4"/>
        <v>80C0</v>
      </c>
      <c r="J12" s="11" t="str">
        <f ca="1" t="shared" si="5"/>
        <v>3FF</v>
      </c>
      <c r="K12" s="45" t="s">
        <v>80</v>
      </c>
      <c r="L12" s="45">
        <v>61</v>
      </c>
      <c r="M12" s="45" t="str">
        <f ca="1" t="shared" si="6"/>
        <v>8AA0</v>
      </c>
      <c r="N12" s="45" t="str">
        <f ca="1" t="shared" si="7"/>
        <v>9240</v>
      </c>
      <c r="O12" s="45" t="str">
        <f ca="1" t="shared" si="8"/>
        <v>455</v>
      </c>
      <c r="P12" s="40" t="s">
        <v>90</v>
      </c>
      <c r="Q12" s="40">
        <v>8</v>
      </c>
      <c r="R12" s="40" t="str">
        <f ca="1" t="shared" si="9"/>
        <v>7000</v>
      </c>
      <c r="S12" s="40" t="str">
        <f ca="1" t="shared" si="10"/>
        <v>7100</v>
      </c>
      <c r="T12" s="40" t="str">
        <f ca="1" t="shared" si="11"/>
        <v>380</v>
      </c>
      <c r="U12" s="52" t="s">
        <v>91</v>
      </c>
      <c r="V12" s="51">
        <v>41</v>
      </c>
      <c r="W12" s="51" t="str">
        <f ca="1" t="shared" si="12"/>
        <v>8AA0</v>
      </c>
      <c r="X12" s="51" t="str">
        <f ca="1" t="shared" si="13"/>
        <v>8FC0</v>
      </c>
      <c r="Y12" s="51" t="str">
        <f ca="1" t="shared" si="14"/>
        <v>455</v>
      </c>
      <c r="Z12" s="53" t="s">
        <v>92</v>
      </c>
      <c r="AA12" s="53">
        <v>15</v>
      </c>
      <c r="AB12" s="53" t="str">
        <f ca="1" t="shared" si="15"/>
        <v>78E0</v>
      </c>
      <c r="AC12" s="53" t="str">
        <f ca="1" t="shared" si="16"/>
        <v>7AC0</v>
      </c>
      <c r="AD12" s="53" t="str">
        <f ca="1" t="shared" si="17"/>
        <v>3C7</v>
      </c>
      <c r="AE12" s="57" t="s">
        <v>93</v>
      </c>
      <c r="AF12" s="57">
        <v>37</v>
      </c>
      <c r="AG12" s="57" t="str">
        <f ca="1" t="shared" si="18"/>
        <v>7400</v>
      </c>
      <c r="AH12" s="57" t="str">
        <f ca="1" t="shared" si="19"/>
        <v>78A0</v>
      </c>
      <c r="AI12" s="57" t="str">
        <f ca="1" t="shared" si="20"/>
        <v>3A0</v>
      </c>
    </row>
    <row r="13" spans="1:35">
      <c r="A13" s="13" t="s">
        <v>94</v>
      </c>
      <c r="B13" s="13">
        <v>12</v>
      </c>
      <c r="C13" s="13" t="str">
        <f ca="1" t="shared" si="0"/>
        <v>76C0</v>
      </c>
      <c r="D13" s="13" t="str">
        <f ca="1" t="shared" si="1"/>
        <v>7840</v>
      </c>
      <c r="E13" s="13" t="str">
        <f ca="1" t="shared" si="2"/>
        <v>3B6</v>
      </c>
      <c r="F13" s="16" t="s">
        <v>53</v>
      </c>
      <c r="G13" s="16">
        <v>55</v>
      </c>
      <c r="H13" s="16" t="str">
        <f ca="1" t="shared" si="3"/>
        <v>80C0</v>
      </c>
      <c r="I13" s="16" t="str">
        <f ca="1" t="shared" si="4"/>
        <v>87A0</v>
      </c>
      <c r="J13" s="16" t="str">
        <f ca="1" t="shared" si="5"/>
        <v>406</v>
      </c>
      <c r="K13" s="42" t="s">
        <v>95</v>
      </c>
      <c r="L13" s="42">
        <v>4</v>
      </c>
      <c r="M13" s="42" t="str">
        <f ca="1" t="shared" si="6"/>
        <v>9240</v>
      </c>
      <c r="N13" s="42" t="str">
        <f ca="1" t="shared" si="7"/>
        <v>92C0</v>
      </c>
      <c r="O13" s="42" t="str">
        <f ca="1" t="shared" si="8"/>
        <v>492</v>
      </c>
      <c r="P13" s="40" t="s">
        <v>96</v>
      </c>
      <c r="Q13" s="40">
        <v>18</v>
      </c>
      <c r="R13" s="40" t="str">
        <f ca="1" t="shared" si="9"/>
        <v>7100</v>
      </c>
      <c r="S13" s="40" t="str">
        <f ca="1" t="shared" si="10"/>
        <v>7340</v>
      </c>
      <c r="T13" s="40" t="str">
        <f ca="1" t="shared" si="11"/>
        <v>388</v>
      </c>
      <c r="U13" s="50" t="s">
        <v>97</v>
      </c>
      <c r="V13" s="50">
        <v>8</v>
      </c>
      <c r="W13" s="50" t="str">
        <f ca="1" t="shared" si="12"/>
        <v>8FC0</v>
      </c>
      <c r="X13" s="50" t="str">
        <f ca="1" t="shared" si="13"/>
        <v>90C0</v>
      </c>
      <c r="Y13" s="50" t="str">
        <f ca="1" t="shared" si="14"/>
        <v>47E</v>
      </c>
      <c r="Z13" s="53" t="s">
        <v>98</v>
      </c>
      <c r="AA13" s="53">
        <v>8</v>
      </c>
      <c r="AB13" s="53" t="str">
        <f ca="1" t="shared" si="15"/>
        <v>7AC0</v>
      </c>
      <c r="AC13" s="53" t="str">
        <f ca="1" t="shared" si="16"/>
        <v>7BC0</v>
      </c>
      <c r="AD13" s="53" t="str">
        <f ca="1" t="shared" si="17"/>
        <v>3D6</v>
      </c>
      <c r="AE13" s="57" t="s">
        <v>99</v>
      </c>
      <c r="AF13" s="57">
        <v>28</v>
      </c>
      <c r="AG13" s="57" t="str">
        <f ca="1" t="shared" si="18"/>
        <v>78A0</v>
      </c>
      <c r="AH13" s="57" t="str">
        <f ca="1" t="shared" si="19"/>
        <v>7C20</v>
      </c>
      <c r="AI13" s="57" t="str">
        <f ca="1" t="shared" si="20"/>
        <v>3C5</v>
      </c>
    </row>
    <row r="14" spans="1:35">
      <c r="A14" s="15" t="s">
        <v>45</v>
      </c>
      <c r="B14" s="15">
        <v>68</v>
      </c>
      <c r="C14" s="15" t="str">
        <f ca="1" t="shared" si="0"/>
        <v>7840</v>
      </c>
      <c r="D14" s="15" t="str">
        <f ca="1" t="shared" si="1"/>
        <v>80C0</v>
      </c>
      <c r="E14" s="15" t="str">
        <f ca="1" t="shared" si="2"/>
        <v>3C2</v>
      </c>
      <c r="F14" s="16" t="s">
        <v>60</v>
      </c>
      <c r="G14" s="16">
        <v>8</v>
      </c>
      <c r="H14" s="16" t="str">
        <f ca="1" t="shared" si="3"/>
        <v>87A0</v>
      </c>
      <c r="I14" s="16" t="str">
        <f ca="1" t="shared" si="4"/>
        <v>88A0</v>
      </c>
      <c r="J14" s="16" t="str">
        <f ca="1" t="shared" si="5"/>
        <v>43D</v>
      </c>
      <c r="K14" s="42" t="s">
        <v>100</v>
      </c>
      <c r="L14" s="42">
        <v>80</v>
      </c>
      <c r="M14" s="42" t="str">
        <f ca="1" t="shared" si="6"/>
        <v>92C0</v>
      </c>
      <c r="N14" s="42" t="str">
        <f ca="1" t="shared" si="7"/>
        <v>9CC0</v>
      </c>
      <c r="O14" s="42" t="str">
        <f ca="1" t="shared" si="8"/>
        <v>496</v>
      </c>
      <c r="P14" s="40" t="s">
        <v>101</v>
      </c>
      <c r="Q14" s="40">
        <v>16</v>
      </c>
      <c r="R14" s="40" t="str">
        <f ca="1" t="shared" si="9"/>
        <v>7340</v>
      </c>
      <c r="S14" s="40" t="str">
        <f ca="1" t="shared" si="10"/>
        <v>7540</v>
      </c>
      <c r="T14" s="40" t="str">
        <f ca="1" t="shared" si="11"/>
        <v>39A</v>
      </c>
      <c r="U14" s="48" t="s">
        <v>102</v>
      </c>
      <c r="V14" s="48">
        <v>8</v>
      </c>
      <c r="W14" s="48" t="str">
        <f ca="1" t="shared" si="12"/>
        <v>90C0</v>
      </c>
      <c r="X14" s="48" t="str">
        <f ca="1" t="shared" si="13"/>
        <v>91C0</v>
      </c>
      <c r="Y14" s="48" t="str">
        <f ca="1" t="shared" si="14"/>
        <v>486</v>
      </c>
      <c r="Z14" s="53" t="s">
        <v>103</v>
      </c>
      <c r="AA14" s="53">
        <v>15</v>
      </c>
      <c r="AB14" s="53" t="str">
        <f ca="1" t="shared" si="15"/>
        <v>7BC0</v>
      </c>
      <c r="AC14" s="53" t="str">
        <f ca="1" t="shared" si="16"/>
        <v>7DA0</v>
      </c>
      <c r="AD14" s="53" t="str">
        <f ca="1" t="shared" si="17"/>
        <v>3DE</v>
      </c>
      <c r="AE14" s="57" t="s">
        <v>104</v>
      </c>
      <c r="AF14" s="57">
        <v>323</v>
      </c>
      <c r="AG14" s="57" t="str">
        <f ca="1" t="shared" si="18"/>
        <v>7C20</v>
      </c>
      <c r="AH14" s="57" t="str">
        <f ca="1" t="shared" si="19"/>
        <v>A480</v>
      </c>
      <c r="AI14" s="57" t="str">
        <f ca="1" t="shared" si="20"/>
        <v>3E1</v>
      </c>
    </row>
    <row r="15" spans="1:35">
      <c r="A15" s="15" t="s">
        <v>53</v>
      </c>
      <c r="B15" s="15">
        <v>55</v>
      </c>
      <c r="C15" s="15" t="str">
        <f ca="1" t="shared" si="0"/>
        <v>80C0</v>
      </c>
      <c r="D15" s="15" t="str">
        <f ca="1" t="shared" si="1"/>
        <v>87A0</v>
      </c>
      <c r="E15" s="15" t="str">
        <f ca="1" t="shared" si="2"/>
        <v>406</v>
      </c>
      <c r="F15" s="16" t="s">
        <v>67</v>
      </c>
      <c r="G15" s="16">
        <v>16</v>
      </c>
      <c r="H15" s="16" t="str">
        <f ca="1" t="shared" si="3"/>
        <v>88A0</v>
      </c>
      <c r="I15" s="16" t="str">
        <f ca="1" t="shared" si="4"/>
        <v>8AA0</v>
      </c>
      <c r="J15" s="16" t="str">
        <f ca="1" t="shared" si="5"/>
        <v>445</v>
      </c>
      <c r="K15" s="18" t="s">
        <v>30</v>
      </c>
      <c r="L15" s="18">
        <v>20</v>
      </c>
      <c r="M15" s="18" t="str">
        <f ca="1" t="shared" si="6"/>
        <v>9CC0</v>
      </c>
      <c r="N15" s="18" t="str">
        <f ca="1" t="shared" si="7"/>
        <v>9F40</v>
      </c>
      <c r="O15" s="18" t="str">
        <f ca="1" t="shared" si="8"/>
        <v>4E6</v>
      </c>
      <c r="P15" s="46" t="s">
        <v>105</v>
      </c>
      <c r="Q15" s="46">
        <v>24</v>
      </c>
      <c r="R15" s="46" t="str">
        <f ca="1" t="shared" si="9"/>
        <v>7540</v>
      </c>
      <c r="S15" s="46" t="str">
        <f ca="1" t="shared" si="10"/>
        <v>7840</v>
      </c>
      <c r="T15" s="46" t="str">
        <f ca="1" t="shared" si="11"/>
        <v>3AA</v>
      </c>
      <c r="U15" s="50" t="s">
        <v>106</v>
      </c>
      <c r="V15" s="50">
        <v>16</v>
      </c>
      <c r="W15" s="50" t="str">
        <f ca="1" t="shared" si="12"/>
        <v>91C0</v>
      </c>
      <c r="X15" s="50" t="str">
        <f ca="1" t="shared" si="13"/>
        <v>93C0</v>
      </c>
      <c r="Y15" s="50" t="str">
        <f ca="1" t="shared" si="14"/>
        <v>48E</v>
      </c>
      <c r="Z15" s="58" t="s">
        <v>107</v>
      </c>
      <c r="AA15" s="58">
        <v>20</v>
      </c>
      <c r="AB15" s="58" t="str">
        <f ca="1" t="shared" si="15"/>
        <v>7DA0</v>
      </c>
      <c r="AC15" s="58" t="str">
        <f ca="1" t="shared" si="16"/>
        <v>8020</v>
      </c>
      <c r="AD15" s="58" t="str">
        <f ca="1" t="shared" si="17"/>
        <v>3ED</v>
      </c>
      <c r="AE15" s="57" t="s">
        <v>108</v>
      </c>
      <c r="AF15" s="57">
        <v>18</v>
      </c>
      <c r="AG15" s="57" t="str">
        <f ca="1" t="shared" si="18"/>
        <v>A480</v>
      </c>
      <c r="AH15" s="57" t="str">
        <f ca="1" t="shared" si="19"/>
        <v>A6C0</v>
      </c>
      <c r="AI15" s="57" t="str">
        <f ca="1" t="shared" si="20"/>
        <v>524</v>
      </c>
    </row>
    <row r="16" spans="1:35">
      <c r="A16" s="13" t="s">
        <v>109</v>
      </c>
      <c r="B16" s="13">
        <v>32</v>
      </c>
      <c r="C16" s="13" t="str">
        <f ca="1" t="shared" si="0"/>
        <v>87A0</v>
      </c>
      <c r="D16" s="13" t="str">
        <f ca="1" t="shared" si="1"/>
        <v>8BA0</v>
      </c>
      <c r="E16" s="13" t="str">
        <f ca="1" t="shared" si="2"/>
        <v>43D</v>
      </c>
      <c r="F16" s="7" t="s">
        <v>80</v>
      </c>
      <c r="G16" s="16">
        <v>61</v>
      </c>
      <c r="H16" s="16" t="str">
        <f ca="1" t="shared" si="3"/>
        <v>8AA0</v>
      </c>
      <c r="I16" s="16" t="str">
        <f ca="1" t="shared" si="4"/>
        <v>9240</v>
      </c>
      <c r="J16" s="16" t="str">
        <f ca="1" t="shared" si="5"/>
        <v>455</v>
      </c>
      <c r="K16" s="20"/>
      <c r="L16" s="20"/>
      <c r="M16" s="20"/>
      <c r="N16" s="20"/>
      <c r="O16" s="20"/>
      <c r="P16" s="18" t="s">
        <v>30</v>
      </c>
      <c r="Q16" s="18">
        <v>48</v>
      </c>
      <c r="R16" s="18" t="str">
        <f ca="1" t="shared" si="9"/>
        <v>7840</v>
      </c>
      <c r="S16" s="18" t="str">
        <f ca="1" t="shared" si="10"/>
        <v>7E40</v>
      </c>
      <c r="T16" s="18" t="str">
        <f ca="1" t="shared" si="11"/>
        <v>3C2</v>
      </c>
      <c r="U16" s="18" t="s">
        <v>30</v>
      </c>
      <c r="V16" s="18">
        <v>92</v>
      </c>
      <c r="W16" s="18" t="str">
        <f ca="1" t="shared" si="12"/>
        <v>93C0</v>
      </c>
      <c r="X16" s="18" t="str">
        <f ca="1" t="shared" si="13"/>
        <v>9F40</v>
      </c>
      <c r="Y16" s="18" t="str">
        <f ca="1" t="shared" si="14"/>
        <v>49E</v>
      </c>
      <c r="Z16" s="58" t="s">
        <v>110</v>
      </c>
      <c r="AA16" s="58">
        <v>48</v>
      </c>
      <c r="AB16" s="58" t="str">
        <f ca="1" t="shared" si="15"/>
        <v>8020</v>
      </c>
      <c r="AC16" s="58" t="str">
        <f ca="1" t="shared" si="16"/>
        <v>8620</v>
      </c>
      <c r="AD16" s="58" t="str">
        <f ca="1" t="shared" si="17"/>
        <v>401</v>
      </c>
      <c r="AE16" s="57" t="s">
        <v>111</v>
      </c>
      <c r="AF16" s="57">
        <v>14</v>
      </c>
      <c r="AG16" s="57" t="str">
        <f ca="1" t="shared" si="18"/>
        <v>A6C0</v>
      </c>
      <c r="AH16" s="57" t="str">
        <f ca="1" t="shared" si="19"/>
        <v>A880</v>
      </c>
      <c r="AI16" s="57" t="str">
        <f ca="1" t="shared" si="20"/>
        <v>536</v>
      </c>
    </row>
    <row r="17" spans="1:35">
      <c r="A17" s="17" t="s">
        <v>30</v>
      </c>
      <c r="B17" s="18">
        <v>5</v>
      </c>
      <c r="C17" s="18" t="str">
        <f ca="1" t="shared" si="0"/>
        <v>8BA0</v>
      </c>
      <c r="D17" s="18" t="str">
        <f ca="1" t="shared" si="1"/>
        <v>8C40</v>
      </c>
      <c r="E17" s="18" t="str">
        <f ca="1" t="shared" si="2"/>
        <v>45D</v>
      </c>
      <c r="F17" s="8" t="s">
        <v>112</v>
      </c>
      <c r="G17" s="8">
        <v>26</v>
      </c>
      <c r="H17" s="8" t="str">
        <f ca="1" t="shared" si="3"/>
        <v>9240</v>
      </c>
      <c r="I17" s="8" t="str">
        <f ca="1" t="shared" si="4"/>
        <v>9580</v>
      </c>
      <c r="J17" s="8" t="str">
        <f ca="1" t="shared" si="5"/>
        <v>492</v>
      </c>
      <c r="K17" s="20"/>
      <c r="L17" s="20"/>
      <c r="M17" s="20"/>
      <c r="N17" s="20"/>
      <c r="O17" s="20"/>
      <c r="P17" s="46" t="s">
        <v>113</v>
      </c>
      <c r="Q17" s="46">
        <v>24</v>
      </c>
      <c r="R17" s="46" t="str">
        <f ca="1">OFFSET(INDIRECT("RC",FALSE),-1,1)</f>
        <v>7E40</v>
      </c>
      <c r="S17" s="46" t="str">
        <f ca="1">DEC2HEX(PRODUCT(OFFSET(INDIRECT("RC",FALSE),0,-2),32)+HEX2DEC(OFFSET(INDIRECT("RC",FALSE),0,-1)),4)</f>
        <v>8140</v>
      </c>
      <c r="T17" s="46" t="str">
        <f ca="1">DEC2HEX(HEX2DEC(OFFSET(INDIRECT("RC",FALSE),0,-2))/32)</f>
        <v>3F2</v>
      </c>
      <c r="Z17" s="18" t="s">
        <v>30</v>
      </c>
      <c r="AA17" s="18">
        <v>12</v>
      </c>
      <c r="AB17" s="18" t="str">
        <f ca="1" t="shared" si="15"/>
        <v>8620</v>
      </c>
      <c r="AC17" s="18" t="str">
        <f ca="1" t="shared" si="16"/>
        <v>87A0</v>
      </c>
      <c r="AD17" s="18" t="str">
        <f ca="1" t="shared" si="17"/>
        <v>431</v>
      </c>
      <c r="AE17" s="57" t="s">
        <v>114</v>
      </c>
      <c r="AF17" s="57">
        <v>18</v>
      </c>
      <c r="AG17" s="57" t="str">
        <f ca="1" t="shared" si="18"/>
        <v>A880</v>
      </c>
      <c r="AH17" s="57" t="str">
        <f ca="1" t="shared" si="19"/>
        <v>AAC0</v>
      </c>
      <c r="AI17" s="57" t="str">
        <f ca="1" t="shared" si="20"/>
        <v>544</v>
      </c>
    </row>
    <row r="18" spans="1:35">
      <c r="A18" s="19" t="s">
        <v>115</v>
      </c>
      <c r="B18" s="13">
        <v>38</v>
      </c>
      <c r="C18" s="13" t="str">
        <f ca="1" t="shared" si="0"/>
        <v>8C40</v>
      </c>
      <c r="D18" s="13" t="str">
        <f ca="1" t="shared" si="1"/>
        <v>9100</v>
      </c>
      <c r="E18" s="13" t="str">
        <f ca="1" t="shared" si="2"/>
        <v>462</v>
      </c>
      <c r="F18" s="8" t="s">
        <v>116</v>
      </c>
      <c r="G18" s="8">
        <v>24</v>
      </c>
      <c r="H18" s="8" t="str">
        <f ca="1" t="shared" si="3"/>
        <v>9580</v>
      </c>
      <c r="I18" s="8" t="str">
        <f ca="1" t="shared" si="4"/>
        <v>9880</v>
      </c>
      <c r="J18" s="8" t="str">
        <f ca="1" t="shared" si="5"/>
        <v>4AC</v>
      </c>
      <c r="K18" s="20"/>
      <c r="L18" s="20"/>
      <c r="M18" s="20"/>
      <c r="N18" s="20"/>
      <c r="O18" s="20"/>
      <c r="P18" s="47" t="s">
        <v>78</v>
      </c>
      <c r="Q18" s="47">
        <v>31</v>
      </c>
      <c r="R18" s="47" t="str">
        <f ca="1">OFFSET(INDIRECT("RC",FALSE),-1,1)</f>
        <v>8140</v>
      </c>
      <c r="S18" s="47" t="str">
        <f ca="1">DEC2HEX(PRODUCT(OFFSET(INDIRECT("RC",FALSE),0,-2),32)+HEX2DEC(OFFSET(INDIRECT("RC",FALSE),0,-1)),4)</f>
        <v>8520</v>
      </c>
      <c r="T18" s="47" t="str">
        <f ca="1">DEC2HEX(HEX2DEC(OFFSET(INDIRECT("RC",FALSE),0,-2))/32)</f>
        <v>40A</v>
      </c>
      <c r="U18" s="20"/>
      <c r="V18" s="20"/>
      <c r="W18" s="20"/>
      <c r="X18" s="20"/>
      <c r="Y18" s="20"/>
      <c r="Z18" s="55" t="s">
        <v>60</v>
      </c>
      <c r="AA18" s="58">
        <v>8</v>
      </c>
      <c r="AB18" s="55" t="str">
        <f ca="1" t="shared" si="15"/>
        <v>87A0</v>
      </c>
      <c r="AC18" s="55" t="str">
        <f ca="1" t="shared" si="16"/>
        <v>88A0</v>
      </c>
      <c r="AD18" s="55" t="str">
        <f ca="1" t="shared" si="17"/>
        <v>43D</v>
      </c>
      <c r="AE18" s="57" t="s">
        <v>117</v>
      </c>
      <c r="AF18" s="57">
        <v>14</v>
      </c>
      <c r="AG18" s="57" t="str">
        <f ca="1" t="shared" si="18"/>
        <v>AAC0</v>
      </c>
      <c r="AH18" s="57" t="str">
        <f ca="1" t="shared" si="19"/>
        <v>AC80</v>
      </c>
      <c r="AI18" s="57" t="str">
        <f ca="1" t="shared" si="20"/>
        <v>556</v>
      </c>
    </row>
    <row r="19" spans="1:35">
      <c r="A19" s="13" t="s">
        <v>118</v>
      </c>
      <c r="B19" s="13">
        <v>85</v>
      </c>
      <c r="C19" s="13" t="str">
        <f ca="1" t="shared" si="0"/>
        <v>9100</v>
      </c>
      <c r="D19" s="13" t="str">
        <f ca="1" t="shared" si="1"/>
        <v>9BA0</v>
      </c>
      <c r="E19" s="13" t="str">
        <f ca="1" t="shared" si="2"/>
        <v>488</v>
      </c>
      <c r="F19" s="11" t="s">
        <v>119</v>
      </c>
      <c r="G19" s="11">
        <v>46</v>
      </c>
      <c r="H19" s="11" t="str">
        <f ca="1" t="shared" si="3"/>
        <v>9880</v>
      </c>
      <c r="I19" s="11" t="str">
        <f ca="1" t="shared" si="4"/>
        <v>9E40</v>
      </c>
      <c r="J19" s="11" t="str">
        <f ca="1" t="shared" si="5"/>
        <v>4C4</v>
      </c>
      <c r="K19" s="20"/>
      <c r="L19" s="20"/>
      <c r="M19" s="20"/>
      <c r="N19" s="20"/>
      <c r="O19" s="20"/>
      <c r="P19" s="46" t="s">
        <v>120</v>
      </c>
      <c r="Q19" s="46">
        <v>16</v>
      </c>
      <c r="R19" s="46" t="str">
        <f ca="1">OFFSET(INDIRECT("RC",FALSE),-1,1)</f>
        <v>8520</v>
      </c>
      <c r="S19" s="46" t="str">
        <f ca="1">DEC2HEX(PRODUCT(OFFSET(INDIRECT("RC",FALSE),0,-2),32)+HEX2DEC(OFFSET(INDIRECT("RC",FALSE),0,-1)),4)</f>
        <v>8720</v>
      </c>
      <c r="T19" s="46" t="str">
        <f ca="1">DEC2HEX(HEX2DEC(OFFSET(INDIRECT("RC",FALSE),0,-2))/32)</f>
        <v>429</v>
      </c>
      <c r="U19" s="20"/>
      <c r="V19" s="20"/>
      <c r="W19" s="20"/>
      <c r="X19" s="20"/>
      <c r="Y19" s="20"/>
      <c r="Z19" s="55" t="s">
        <v>67</v>
      </c>
      <c r="AA19" s="55">
        <v>16</v>
      </c>
      <c r="AB19" s="55" t="str">
        <f ca="1" t="shared" si="15"/>
        <v>88A0</v>
      </c>
      <c r="AC19" s="55" t="str">
        <f ca="1" t="shared" si="16"/>
        <v>8AA0</v>
      </c>
      <c r="AD19" s="55" t="str">
        <f ca="1" t="shared" si="17"/>
        <v>445</v>
      </c>
      <c r="AE19" s="57" t="s">
        <v>121</v>
      </c>
      <c r="AF19" s="57">
        <v>18</v>
      </c>
      <c r="AG19" s="57" t="str">
        <f ca="1" t="shared" si="18"/>
        <v>AC80</v>
      </c>
      <c r="AH19" s="57" t="str">
        <f ca="1" t="shared" si="19"/>
        <v>AEC0</v>
      </c>
      <c r="AI19" s="57" t="str">
        <f ca="1" t="shared" si="20"/>
        <v>564</v>
      </c>
    </row>
    <row r="20" spans="1:35">
      <c r="A20" s="13" t="s">
        <v>122</v>
      </c>
      <c r="B20" s="13">
        <v>29</v>
      </c>
      <c r="C20" s="13" t="str">
        <f ca="1" t="shared" si="0"/>
        <v>9BA0</v>
      </c>
      <c r="D20" s="13" t="str">
        <f ca="1" t="shared" si="1"/>
        <v>9F40</v>
      </c>
      <c r="E20" s="13" t="str">
        <f ca="1" t="shared" si="2"/>
        <v>4DD</v>
      </c>
      <c r="F20" s="8" t="s">
        <v>123</v>
      </c>
      <c r="G20" s="8">
        <v>8</v>
      </c>
      <c r="H20" s="8" t="str">
        <f ca="1" t="shared" si="3"/>
        <v>9E40</v>
      </c>
      <c r="I20" s="8" t="str">
        <f ca="1" t="shared" si="4"/>
        <v>9F40</v>
      </c>
      <c r="J20" s="8" t="str">
        <f ca="1" t="shared" si="5"/>
        <v>4F2</v>
      </c>
      <c r="K20" s="20"/>
      <c r="L20" s="20"/>
      <c r="M20" s="20"/>
      <c r="N20" s="20"/>
      <c r="O20" s="20"/>
      <c r="P20" s="18" t="s">
        <v>30</v>
      </c>
      <c r="Q20" s="18">
        <v>4</v>
      </c>
      <c r="R20" s="18" t="str">
        <f ca="1">OFFSET(INDIRECT("RC",FALSE),-1,1)</f>
        <v>8720</v>
      </c>
      <c r="S20" s="18" t="str">
        <f ca="1">DEC2HEX(PRODUCT(OFFSET(INDIRECT("RC",FALSE),0,-2),32)+HEX2DEC(OFFSET(INDIRECT("RC",FALSE),0,-1)),4)</f>
        <v>87A0</v>
      </c>
      <c r="T20" s="18" t="str">
        <f ca="1">DEC2HEX(HEX2DEC(OFFSET(INDIRECT("RC",FALSE),0,-2))/32)</f>
        <v>439</v>
      </c>
      <c r="U20" s="20"/>
      <c r="V20" s="20"/>
      <c r="W20" s="20"/>
      <c r="X20" s="20"/>
      <c r="Y20" s="20"/>
      <c r="Z20" s="59" t="s">
        <v>73</v>
      </c>
      <c r="AA20" s="59">
        <v>41</v>
      </c>
      <c r="AB20" s="59" t="str">
        <f ca="1" t="shared" si="15"/>
        <v>8AA0</v>
      </c>
      <c r="AC20" s="59" t="str">
        <f ca="1" t="shared" si="16"/>
        <v>8FC0</v>
      </c>
      <c r="AD20" s="59" t="str">
        <f ca="1" t="shared" si="17"/>
        <v>455</v>
      </c>
      <c r="AE20" s="57" t="s">
        <v>124</v>
      </c>
      <c r="AF20" s="57">
        <v>14</v>
      </c>
      <c r="AG20" s="57" t="str">
        <f ca="1" t="shared" si="18"/>
        <v>AEC0</v>
      </c>
      <c r="AH20" s="57" t="str">
        <f ca="1" t="shared" si="19"/>
        <v>B080</v>
      </c>
      <c r="AI20" s="57" t="str">
        <f ca="1" t="shared" si="20"/>
        <v>576</v>
      </c>
    </row>
    <row r="21" spans="1:35">
      <c r="A21" s="20"/>
      <c r="B21" s="20"/>
      <c r="C21" s="20"/>
      <c r="D21" s="20"/>
      <c r="E21" s="20"/>
      <c r="F21" s="21"/>
      <c r="G21" s="21"/>
      <c r="H21" s="21"/>
      <c r="I21" s="21"/>
      <c r="J21" s="21"/>
      <c r="K21" s="20"/>
      <c r="L21" s="20"/>
      <c r="M21" s="20"/>
      <c r="N21" s="20"/>
      <c r="O21" s="20"/>
      <c r="P21" s="47" t="s">
        <v>60</v>
      </c>
      <c r="Q21" s="44">
        <v>8</v>
      </c>
      <c r="R21" s="47" t="str">
        <f ca="1">OFFSET(INDIRECT("RC",FALSE),-1,1)</f>
        <v>87A0</v>
      </c>
      <c r="S21" s="47" t="str">
        <f ca="1">DEC2HEX(PRODUCT(OFFSET(INDIRECT("RC",FALSE),0,-2),32)+HEX2DEC(OFFSET(INDIRECT("RC",FALSE),0,-1)),4)</f>
        <v>88A0</v>
      </c>
      <c r="T21" s="47" t="str">
        <f ca="1">DEC2HEX(HEX2DEC(OFFSET(INDIRECT("RC",FALSE),0,-2))/32)</f>
        <v>43D</v>
      </c>
      <c r="U21" s="20"/>
      <c r="V21" s="20"/>
      <c r="W21" s="20"/>
      <c r="X21" s="20"/>
      <c r="Y21" s="20"/>
      <c r="Z21" s="53" t="s">
        <v>125</v>
      </c>
      <c r="AA21" s="53">
        <v>28</v>
      </c>
      <c r="AB21" s="53" t="str">
        <f ca="1" t="shared" si="15"/>
        <v>8FC0</v>
      </c>
      <c r="AC21" s="53" t="str">
        <f ca="1" t="shared" si="16"/>
        <v>9340</v>
      </c>
      <c r="AD21" s="53" t="str">
        <f ca="1" t="shared" si="17"/>
        <v>47E</v>
      </c>
      <c r="AE21" s="57" t="s">
        <v>126</v>
      </c>
      <c r="AF21" s="57">
        <v>18</v>
      </c>
      <c r="AG21" s="57" t="str">
        <f ca="1" t="shared" si="18"/>
        <v>B080</v>
      </c>
      <c r="AH21" s="57" t="str">
        <f ca="1" t="shared" si="19"/>
        <v>B2C0</v>
      </c>
      <c r="AI21" s="57" t="str">
        <f ca="1" t="shared" si="20"/>
        <v>584</v>
      </c>
    </row>
    <row r="22" spans="1:35">
      <c r="A22" s="20"/>
      <c r="B22" s="20"/>
      <c r="C22" s="20"/>
      <c r="D22" s="20"/>
      <c r="E22" s="20"/>
      <c r="F22" s="21"/>
      <c r="G22" s="21"/>
      <c r="H22" s="21"/>
      <c r="I22" s="21"/>
      <c r="J22" s="21"/>
      <c r="K22" s="20"/>
      <c r="L22" s="20"/>
      <c r="M22" s="20"/>
      <c r="N22" s="20"/>
      <c r="O22" s="20"/>
      <c r="P22" s="46" t="s">
        <v>127</v>
      </c>
      <c r="Q22" s="46">
        <v>8</v>
      </c>
      <c r="R22" s="46" t="str">
        <f ca="1">OFFSET(INDIRECT("RC",FALSE),-1,1)</f>
        <v>88A0</v>
      </c>
      <c r="S22" s="46" t="str">
        <f ca="1">DEC2HEX(PRODUCT(OFFSET(INDIRECT("RC",FALSE),0,-2),32)+HEX2DEC(OFFSET(INDIRECT("RC",FALSE),0,-1)),4)</f>
        <v>89A0</v>
      </c>
      <c r="T22" s="46" t="str">
        <f ca="1">DEC2HEX(HEX2DEC(OFFSET(INDIRECT("RC",FALSE),0,-2))/32)</f>
        <v>445</v>
      </c>
      <c r="U22" s="20"/>
      <c r="V22" s="20"/>
      <c r="W22" s="20"/>
      <c r="X22" s="20"/>
      <c r="Y22" s="20"/>
      <c r="Z22" s="53" t="s">
        <v>128</v>
      </c>
      <c r="AA22" s="53">
        <v>4</v>
      </c>
      <c r="AB22" s="53" t="str">
        <f ca="1" t="shared" si="15"/>
        <v>9340</v>
      </c>
      <c r="AC22" s="53" t="str">
        <f ca="1" t="shared" si="16"/>
        <v>93C0</v>
      </c>
      <c r="AD22" s="53" t="str">
        <f ca="1" t="shared" si="17"/>
        <v>49A</v>
      </c>
      <c r="AE22" s="57" t="s">
        <v>129</v>
      </c>
      <c r="AF22" s="57">
        <v>48</v>
      </c>
      <c r="AG22" s="57" t="str">
        <f ca="1" t="shared" si="18"/>
        <v>B2C0</v>
      </c>
      <c r="AH22" s="57" t="str">
        <f ca="1" t="shared" si="19"/>
        <v>B8C0</v>
      </c>
      <c r="AI22" s="57" t="str">
        <f ca="1" t="shared" si="20"/>
        <v>596</v>
      </c>
    </row>
    <row r="23" spans="1:30">
      <c r="A23" s="20"/>
      <c r="B23" s="20"/>
      <c r="C23" s="20"/>
      <c r="D23" s="20"/>
      <c r="E23" s="20"/>
      <c r="F23" s="21"/>
      <c r="G23" s="21"/>
      <c r="H23" s="21"/>
      <c r="I23" s="21"/>
      <c r="J23" s="21"/>
      <c r="K23" s="20"/>
      <c r="L23" s="20"/>
      <c r="M23" s="20"/>
      <c r="N23" s="20"/>
      <c r="O23" s="20"/>
      <c r="P23" s="46" t="s">
        <v>130</v>
      </c>
      <c r="Q23" s="46">
        <v>32</v>
      </c>
      <c r="R23" s="46" t="str">
        <f ca="1">OFFSET(INDIRECT("RC",FALSE),-1,1)</f>
        <v>89A0</v>
      </c>
      <c r="S23" s="46" t="str">
        <f ca="1">DEC2HEX(PRODUCT(OFFSET(INDIRECT("RC",FALSE),0,-2),32)+HEX2DEC(OFFSET(INDIRECT("RC",FALSE),0,-1)),4)</f>
        <v>8DA0</v>
      </c>
      <c r="T23" s="46" t="str">
        <f ca="1">DEC2HEX(HEX2DEC(OFFSET(INDIRECT("RC",FALSE),0,-2))/32)</f>
        <v>44D</v>
      </c>
      <c r="U23" s="20"/>
      <c r="V23" s="20"/>
      <c r="W23" s="20"/>
      <c r="X23" s="20"/>
      <c r="Y23" s="20"/>
      <c r="Z23" s="53" t="s">
        <v>131</v>
      </c>
      <c r="AA23" s="53">
        <v>73</v>
      </c>
      <c r="AB23" s="53" t="str">
        <f ca="1" t="shared" si="15"/>
        <v>93C0</v>
      </c>
      <c r="AC23" s="53" t="str">
        <f ca="1" t="shared" si="16"/>
        <v>9CE0</v>
      </c>
      <c r="AD23" s="53" t="str">
        <f ca="1" t="shared" si="17"/>
        <v>49E</v>
      </c>
    </row>
    <row r="24" spans="1:30">
      <c r="A24" s="20"/>
      <c r="B24" s="20"/>
      <c r="C24" s="20"/>
      <c r="D24" s="20"/>
      <c r="E24" s="20"/>
      <c r="F24" s="21"/>
      <c r="G24" s="21"/>
      <c r="H24" s="21"/>
      <c r="I24" s="21"/>
      <c r="J24" s="21"/>
      <c r="K24" s="20"/>
      <c r="L24" s="20"/>
      <c r="M24" s="20"/>
      <c r="N24" s="20"/>
      <c r="O24" s="20"/>
      <c r="P24" s="46" t="s">
        <v>132</v>
      </c>
      <c r="Q24" s="46">
        <v>75</v>
      </c>
      <c r="R24" s="46" t="str">
        <f ca="1">OFFSET(INDIRECT("RC",FALSE),-1,1)</f>
        <v>8DA0</v>
      </c>
      <c r="S24" s="46" t="str">
        <f ca="1">DEC2HEX(PRODUCT(OFFSET(INDIRECT("RC",FALSE),0,-2),32)+HEX2DEC(OFFSET(INDIRECT("RC",FALSE),0,-1)),4)</f>
        <v>9700</v>
      </c>
      <c r="T24" s="46" t="str">
        <f ca="1">DEC2HEX(HEX2DEC(OFFSET(INDIRECT("RC",FALSE),0,-2))/32)</f>
        <v>46D</v>
      </c>
      <c r="U24" s="20"/>
      <c r="V24" s="20"/>
      <c r="W24" s="20"/>
      <c r="X24" s="20"/>
      <c r="Y24" s="20"/>
      <c r="Z24" s="18" t="s">
        <v>30</v>
      </c>
      <c r="AA24" s="18">
        <v>19</v>
      </c>
      <c r="AB24" s="18" t="str">
        <f ca="1" t="shared" si="15"/>
        <v>9CE0</v>
      </c>
      <c r="AC24" s="18" t="str">
        <f ca="1" t="shared" si="16"/>
        <v>9F40</v>
      </c>
      <c r="AD24" s="18" t="str">
        <f ca="1" t="shared" si="17"/>
        <v>4E7</v>
      </c>
    </row>
    <row r="25" spans="1:25">
      <c r="A25" s="20"/>
      <c r="B25" s="20"/>
      <c r="C25" s="20"/>
      <c r="D25" s="20"/>
      <c r="E25" s="20"/>
      <c r="F25" s="21"/>
      <c r="G25" s="21"/>
      <c r="H25" s="21"/>
      <c r="I25" s="21"/>
      <c r="J25" s="21"/>
      <c r="K25" s="20"/>
      <c r="L25" s="20"/>
      <c r="M25" s="20"/>
      <c r="N25" s="20"/>
      <c r="O25" s="20"/>
      <c r="P25" s="18" t="s">
        <v>133</v>
      </c>
      <c r="Q25" s="18">
        <v>66</v>
      </c>
      <c r="R25" s="18" t="str">
        <f ca="1">OFFSET(INDIRECT("RC",FALSE),-1,1)</f>
        <v>9700</v>
      </c>
      <c r="S25" s="18" t="str">
        <f ca="1">DEC2HEX(PRODUCT(OFFSET(INDIRECT("RC",FALSE),0,-2),32)+HEX2DEC(OFFSET(INDIRECT("RC",FALSE),0,-1)),4)</f>
        <v>9F40</v>
      </c>
      <c r="T25" s="18" t="str">
        <f ca="1">DEC2HEX(HEX2DEC(OFFSET(INDIRECT("RC",FALSE),0,-2))/32)</f>
        <v>4B8</v>
      </c>
      <c r="U25" s="20"/>
      <c r="V25" s="20"/>
      <c r="W25" s="20"/>
      <c r="X25" s="20"/>
      <c r="Y25" s="20"/>
    </row>
    <row r="26" spans="1:25">
      <c r="A26" s="20"/>
      <c r="B26" s="20"/>
      <c r="C26" s="20"/>
      <c r="D26" s="20"/>
      <c r="E26" s="20"/>
      <c r="F26" s="21"/>
      <c r="G26" s="21"/>
      <c r="H26" s="21"/>
      <c r="I26" s="21"/>
      <c r="J26" s="21"/>
      <c r="K26" s="20"/>
      <c r="L26" s="20"/>
      <c r="M26" s="20"/>
      <c r="N26" s="20"/>
      <c r="O26" s="20"/>
      <c r="P26" s="20" t="s">
        <v>134</v>
      </c>
      <c r="Q26" s="20"/>
      <c r="R26" s="20"/>
      <c r="S26" s="20"/>
      <c r="T26" s="20"/>
      <c r="U26" s="20"/>
      <c r="V26" s="20"/>
      <c r="W26" s="20"/>
      <c r="X26" s="20"/>
      <c r="Y26" s="20"/>
    </row>
    <row r="27" s="1" customFormat="1" ht="15.15" spans="1:30">
      <c r="A27" s="22"/>
      <c r="B27" s="22"/>
      <c r="C27" s="22"/>
      <c r="D27" s="22" t="s">
        <v>135</v>
      </c>
      <c r="E27" s="22"/>
      <c r="F27" s="22"/>
      <c r="G27" s="22"/>
      <c r="H27" s="22"/>
      <c r="I27" s="22" t="s">
        <v>135</v>
      </c>
      <c r="J27" s="22"/>
      <c r="K27" s="22"/>
      <c r="L27" s="22"/>
      <c r="M27" s="22"/>
      <c r="N27" s="22" t="s">
        <v>135</v>
      </c>
      <c r="O27" s="22"/>
      <c r="P27" s="22"/>
      <c r="Q27" s="22"/>
      <c r="R27" s="22"/>
      <c r="S27" s="22" t="s">
        <v>135</v>
      </c>
      <c r="T27" s="22"/>
      <c r="U27" s="22"/>
      <c r="V27" s="22"/>
      <c r="W27" s="22"/>
      <c r="X27" s="22" t="s">
        <v>135</v>
      </c>
      <c r="Y27" s="22"/>
      <c r="Z27" s="22"/>
      <c r="AA27" s="22"/>
      <c r="AB27" s="22"/>
      <c r="AC27" s="22" t="s">
        <v>135</v>
      </c>
      <c r="AD27" s="22"/>
    </row>
    <row r="28" spans="1:30">
      <c r="A28" s="23" t="s">
        <v>136</v>
      </c>
      <c r="B28" s="24">
        <v>16</v>
      </c>
      <c r="C28" s="25" t="str">
        <f ca="1" t="shared" ref="C28:C33" si="21">OFFSET(INDIRECT("RC",FALSE),-1,1)</f>
        <v>9F40</v>
      </c>
      <c r="D28" s="25" t="str">
        <f ca="1" t="shared" ref="D28:D33" si="22">DEC2HEX(PRODUCT(OFFSET(INDIRECT("RC",FALSE),0,-2),32)+HEX2DEC(OFFSET(INDIRECT("RC",FALSE),0,-1)),4)</f>
        <v>A140</v>
      </c>
      <c r="E28" s="25" t="str">
        <f ca="1" t="shared" ref="E28:E33" si="23">DEC2HEX(HEX2DEC(OFFSET(INDIRECT("RC",FALSE),0,-2))/32)</f>
        <v>4FA</v>
      </c>
      <c r="F28" s="24" t="s">
        <v>136</v>
      </c>
      <c r="G28" s="24">
        <v>16</v>
      </c>
      <c r="H28" s="25" t="str">
        <f ca="1" t="shared" ref="H28:H33" si="24">OFFSET(INDIRECT("RC",FALSE),-1,1)</f>
        <v>9F40</v>
      </c>
      <c r="I28" s="25" t="str">
        <f ca="1" t="shared" ref="I28:I33" si="25">DEC2HEX(PRODUCT(OFFSET(INDIRECT("RC",FALSE),0,-2),32)+HEX2DEC(OFFSET(INDIRECT("RC",FALSE),0,-1)),4)</f>
        <v>A140</v>
      </c>
      <c r="J28" s="25" t="str">
        <f ca="1" t="shared" ref="J28:J33" si="26">DEC2HEX(HEX2DEC(OFFSET(INDIRECT("RC",FALSE),0,-2))/32)</f>
        <v>4FA</v>
      </c>
      <c r="K28" s="24" t="s">
        <v>136</v>
      </c>
      <c r="L28" s="24">
        <v>16</v>
      </c>
      <c r="M28" s="25" t="str">
        <f ca="1" t="shared" ref="M28:M33" si="27">OFFSET(INDIRECT("RC",FALSE),-1,1)</f>
        <v>9F40</v>
      </c>
      <c r="N28" s="25" t="str">
        <f ca="1" t="shared" ref="N28:N33" si="28">DEC2HEX(PRODUCT(OFFSET(INDIRECT("RC",FALSE),0,-2),32)+HEX2DEC(OFFSET(INDIRECT("RC",FALSE),0,-1)),4)</f>
        <v>A140</v>
      </c>
      <c r="O28" s="25" t="str">
        <f ca="1" t="shared" ref="O28:O33" si="29">DEC2HEX(HEX2DEC(OFFSET(INDIRECT("RC",FALSE),0,-2))/32)</f>
        <v>4FA</v>
      </c>
      <c r="P28" s="24" t="s">
        <v>136</v>
      </c>
      <c r="Q28" s="24">
        <v>16</v>
      </c>
      <c r="R28" s="25" t="str">
        <f ca="1" t="shared" ref="R28:R33" si="30">OFFSET(INDIRECT("RC",FALSE),-1,1)</f>
        <v>9F40</v>
      </c>
      <c r="S28" s="25" t="str">
        <f ca="1" t="shared" ref="S28:S33" si="31">DEC2HEX(PRODUCT(OFFSET(INDIRECT("RC",FALSE),0,-2),32)+HEX2DEC(OFFSET(INDIRECT("RC",FALSE),0,-1)),4)</f>
        <v>A140</v>
      </c>
      <c r="T28" s="25" t="str">
        <f ca="1" t="shared" ref="T28:T33" si="32">DEC2HEX(HEX2DEC(OFFSET(INDIRECT("RC",FALSE),0,-2))/32)</f>
        <v>4FA</v>
      </c>
      <c r="U28" s="24" t="s">
        <v>136</v>
      </c>
      <c r="V28" s="24">
        <v>16</v>
      </c>
      <c r="W28" s="25" t="str">
        <f ca="1" t="shared" ref="W28:W33" si="33">OFFSET(INDIRECT("RC",FALSE),-1,1)</f>
        <v>9F40</v>
      </c>
      <c r="X28" s="25" t="str">
        <f ca="1" t="shared" ref="X28:X33" si="34">DEC2HEX(PRODUCT(OFFSET(INDIRECT("RC",FALSE),0,-2),32)+HEX2DEC(OFFSET(INDIRECT("RC",FALSE),0,-1)),4)</f>
        <v>A140</v>
      </c>
      <c r="Y28" s="25" t="str">
        <f ca="1" t="shared" ref="Y28:Y33" si="35">DEC2HEX(HEX2DEC(OFFSET(INDIRECT("RC",FALSE),0,-2))/32)</f>
        <v>4FA</v>
      </c>
      <c r="Z28" s="24" t="s">
        <v>136</v>
      </c>
      <c r="AA28" s="24">
        <v>16</v>
      </c>
      <c r="AB28" s="25" t="str">
        <f ca="1" t="shared" ref="AB28:AB33" si="36">OFFSET(INDIRECT("RC",FALSE),-1,1)</f>
        <v>9F40</v>
      </c>
      <c r="AC28" s="25" t="str">
        <f ca="1" t="shared" ref="AC28:AC33" si="37">DEC2HEX(PRODUCT(OFFSET(INDIRECT("RC",FALSE),0,-2),32)+HEX2DEC(OFFSET(INDIRECT("RC",FALSE),0,-1)),4)</f>
        <v>A140</v>
      </c>
      <c r="AD28" s="60" t="str">
        <f ca="1" t="shared" ref="AD28:AD33" si="38">DEC2HEX(HEX2DEC(OFFSET(INDIRECT("RC",FALSE),0,-2))/32)</f>
        <v>4FA</v>
      </c>
    </row>
    <row r="29" spans="1:30">
      <c r="A29" s="26" t="s">
        <v>137</v>
      </c>
      <c r="B29" s="27">
        <v>14</v>
      </c>
      <c r="C29" s="28" t="str">
        <f ca="1" t="shared" si="21"/>
        <v>A140</v>
      </c>
      <c r="D29" s="28" t="str">
        <f ca="1" t="shared" si="22"/>
        <v>A300</v>
      </c>
      <c r="E29" s="28" t="str">
        <f ca="1" t="shared" si="23"/>
        <v>50A</v>
      </c>
      <c r="F29" s="27" t="s">
        <v>137</v>
      </c>
      <c r="G29" s="27">
        <v>14</v>
      </c>
      <c r="H29" s="28" t="str">
        <f ca="1" t="shared" si="24"/>
        <v>A140</v>
      </c>
      <c r="I29" s="28" t="str">
        <f ca="1" t="shared" si="25"/>
        <v>A300</v>
      </c>
      <c r="J29" s="28" t="str">
        <f ca="1" t="shared" si="26"/>
        <v>50A</v>
      </c>
      <c r="K29" s="27" t="s">
        <v>137</v>
      </c>
      <c r="L29" s="27">
        <v>14</v>
      </c>
      <c r="M29" s="28" t="str">
        <f ca="1" t="shared" si="27"/>
        <v>A140</v>
      </c>
      <c r="N29" s="28" t="str">
        <f ca="1" t="shared" si="28"/>
        <v>A300</v>
      </c>
      <c r="O29" s="28" t="str">
        <f ca="1" t="shared" si="29"/>
        <v>50A</v>
      </c>
      <c r="P29" s="27" t="s">
        <v>137</v>
      </c>
      <c r="Q29" s="27">
        <v>14</v>
      </c>
      <c r="R29" s="28" t="str">
        <f ca="1" t="shared" si="30"/>
        <v>A140</v>
      </c>
      <c r="S29" s="28" t="str">
        <f ca="1" t="shared" si="31"/>
        <v>A300</v>
      </c>
      <c r="T29" s="28" t="str">
        <f ca="1" t="shared" si="32"/>
        <v>50A</v>
      </c>
      <c r="U29" s="27" t="s">
        <v>137</v>
      </c>
      <c r="V29" s="27">
        <v>14</v>
      </c>
      <c r="W29" s="28" t="str">
        <f ca="1" t="shared" si="33"/>
        <v>A140</v>
      </c>
      <c r="X29" s="28" t="str">
        <f ca="1" t="shared" si="34"/>
        <v>A300</v>
      </c>
      <c r="Y29" s="28" t="str">
        <f ca="1" t="shared" si="35"/>
        <v>50A</v>
      </c>
      <c r="Z29" s="27" t="s">
        <v>137</v>
      </c>
      <c r="AA29" s="27">
        <v>14</v>
      </c>
      <c r="AB29" s="28" t="str">
        <f ca="1" t="shared" si="36"/>
        <v>A140</v>
      </c>
      <c r="AC29" s="28" t="str">
        <f ca="1" t="shared" si="37"/>
        <v>A300</v>
      </c>
      <c r="AD29" s="61" t="str">
        <f ca="1" t="shared" si="38"/>
        <v>50A</v>
      </c>
    </row>
    <row r="30" spans="1:30">
      <c r="A30" s="26" t="s">
        <v>138</v>
      </c>
      <c r="B30" s="27">
        <v>10</v>
      </c>
      <c r="C30" s="28" t="str">
        <f ca="1" t="shared" si="21"/>
        <v>A300</v>
      </c>
      <c r="D30" s="28" t="str">
        <f ca="1" t="shared" si="22"/>
        <v>A440</v>
      </c>
      <c r="E30" s="28" t="str">
        <f ca="1" t="shared" si="23"/>
        <v>518</v>
      </c>
      <c r="F30" s="27" t="s">
        <v>138</v>
      </c>
      <c r="G30" s="27">
        <v>10</v>
      </c>
      <c r="H30" s="28" t="str">
        <f ca="1" t="shared" si="24"/>
        <v>A300</v>
      </c>
      <c r="I30" s="28" t="str">
        <f ca="1" t="shared" si="25"/>
        <v>A440</v>
      </c>
      <c r="J30" s="28" t="str">
        <f ca="1" t="shared" si="26"/>
        <v>518</v>
      </c>
      <c r="K30" s="27" t="s">
        <v>138</v>
      </c>
      <c r="L30" s="27">
        <v>10</v>
      </c>
      <c r="M30" s="28" t="str">
        <f ca="1" t="shared" si="27"/>
        <v>A300</v>
      </c>
      <c r="N30" s="28" t="str">
        <f ca="1" t="shared" si="28"/>
        <v>A440</v>
      </c>
      <c r="O30" s="28" t="str">
        <f ca="1" t="shared" si="29"/>
        <v>518</v>
      </c>
      <c r="P30" s="27" t="s">
        <v>138</v>
      </c>
      <c r="Q30" s="27">
        <v>10</v>
      </c>
      <c r="R30" s="28" t="str">
        <f ca="1" t="shared" si="30"/>
        <v>A300</v>
      </c>
      <c r="S30" s="28" t="str">
        <f ca="1" t="shared" si="31"/>
        <v>A440</v>
      </c>
      <c r="T30" s="28" t="str">
        <f ca="1" t="shared" si="32"/>
        <v>518</v>
      </c>
      <c r="U30" s="27" t="s">
        <v>138</v>
      </c>
      <c r="V30" s="27">
        <v>10</v>
      </c>
      <c r="W30" s="28" t="str">
        <f ca="1" t="shared" si="33"/>
        <v>A300</v>
      </c>
      <c r="X30" s="28" t="str">
        <f ca="1" t="shared" si="34"/>
        <v>A440</v>
      </c>
      <c r="Y30" s="28" t="str">
        <f ca="1" t="shared" si="35"/>
        <v>518</v>
      </c>
      <c r="Z30" s="27" t="s">
        <v>138</v>
      </c>
      <c r="AA30" s="27">
        <v>10</v>
      </c>
      <c r="AB30" s="28" t="str">
        <f ca="1" t="shared" si="36"/>
        <v>A300</v>
      </c>
      <c r="AC30" s="28" t="str">
        <f ca="1" t="shared" si="37"/>
        <v>A440</v>
      </c>
      <c r="AD30" s="61" t="str">
        <f ca="1" t="shared" si="38"/>
        <v>518</v>
      </c>
    </row>
    <row r="31" ht="15.15" spans="1:30">
      <c r="A31" s="29" t="s">
        <v>139</v>
      </c>
      <c r="B31" s="30">
        <v>9</v>
      </c>
      <c r="C31" s="31" t="str">
        <f ca="1" t="shared" si="21"/>
        <v>A440</v>
      </c>
      <c r="D31" s="31" t="str">
        <f ca="1" t="shared" si="22"/>
        <v>A560</v>
      </c>
      <c r="E31" s="31" t="str">
        <f ca="1" t="shared" si="23"/>
        <v>522</v>
      </c>
      <c r="F31" s="30" t="s">
        <v>139</v>
      </c>
      <c r="G31" s="30">
        <v>9</v>
      </c>
      <c r="H31" s="31" t="str">
        <f ca="1" t="shared" si="24"/>
        <v>A440</v>
      </c>
      <c r="I31" s="31" t="str">
        <f ca="1" t="shared" si="25"/>
        <v>A560</v>
      </c>
      <c r="J31" s="31" t="str">
        <f ca="1" t="shared" si="26"/>
        <v>522</v>
      </c>
      <c r="K31" s="30" t="s">
        <v>139</v>
      </c>
      <c r="L31" s="30">
        <v>9</v>
      </c>
      <c r="M31" s="31" t="str">
        <f ca="1" t="shared" si="27"/>
        <v>A440</v>
      </c>
      <c r="N31" s="31" t="str">
        <f ca="1" t="shared" si="28"/>
        <v>A560</v>
      </c>
      <c r="O31" s="31" t="str">
        <f ca="1" t="shared" si="29"/>
        <v>522</v>
      </c>
      <c r="P31" s="30" t="s">
        <v>139</v>
      </c>
      <c r="Q31" s="30">
        <v>9</v>
      </c>
      <c r="R31" s="31" t="str">
        <f ca="1" t="shared" si="30"/>
        <v>A440</v>
      </c>
      <c r="S31" s="31" t="str">
        <f ca="1" t="shared" si="31"/>
        <v>A560</v>
      </c>
      <c r="T31" s="31" t="str">
        <f ca="1" t="shared" si="32"/>
        <v>522</v>
      </c>
      <c r="U31" s="30" t="s">
        <v>139</v>
      </c>
      <c r="V31" s="30">
        <v>9</v>
      </c>
      <c r="W31" s="31" t="str">
        <f ca="1" t="shared" si="33"/>
        <v>A440</v>
      </c>
      <c r="X31" s="31" t="str">
        <f ca="1" t="shared" si="34"/>
        <v>A560</v>
      </c>
      <c r="Y31" s="31" t="str">
        <f ca="1" t="shared" si="35"/>
        <v>522</v>
      </c>
      <c r="Z31" s="30" t="s">
        <v>139</v>
      </c>
      <c r="AA31" s="30">
        <v>9</v>
      </c>
      <c r="AB31" s="31" t="str">
        <f ca="1" t="shared" si="36"/>
        <v>A440</v>
      </c>
      <c r="AC31" s="31" t="str">
        <f ca="1" t="shared" si="37"/>
        <v>A560</v>
      </c>
      <c r="AD31" s="62" t="str">
        <f ca="1" t="shared" si="38"/>
        <v>522</v>
      </c>
    </row>
    <row r="32" ht="15.6" spans="1:30">
      <c r="A32" s="32" t="s">
        <v>140</v>
      </c>
      <c r="B32" s="32">
        <v>16</v>
      </c>
      <c r="C32" s="32" t="str">
        <f ca="1" t="shared" si="21"/>
        <v>A560</v>
      </c>
      <c r="D32" s="32" t="str">
        <f ca="1" t="shared" si="22"/>
        <v>A760</v>
      </c>
      <c r="E32" s="32" t="str">
        <f ca="1" t="shared" si="23"/>
        <v>52B</v>
      </c>
      <c r="F32" s="32" t="s">
        <v>140</v>
      </c>
      <c r="G32" s="32">
        <v>16</v>
      </c>
      <c r="H32" s="32" t="str">
        <f ca="1" t="shared" si="24"/>
        <v>A560</v>
      </c>
      <c r="I32" s="32" t="str">
        <f ca="1" t="shared" si="25"/>
        <v>A760</v>
      </c>
      <c r="J32" s="32" t="str">
        <f ca="1" t="shared" si="26"/>
        <v>52B</v>
      </c>
      <c r="K32" s="32" t="s">
        <v>140</v>
      </c>
      <c r="L32" s="32">
        <v>16</v>
      </c>
      <c r="M32" s="32" t="str">
        <f ca="1" t="shared" si="27"/>
        <v>A560</v>
      </c>
      <c r="N32" s="32" t="str">
        <f ca="1" t="shared" si="28"/>
        <v>A760</v>
      </c>
      <c r="O32" s="32" t="str">
        <f ca="1" t="shared" si="29"/>
        <v>52B</v>
      </c>
      <c r="P32" s="32" t="s">
        <v>140</v>
      </c>
      <c r="Q32" s="32">
        <v>16</v>
      </c>
      <c r="R32" s="32" t="str">
        <f ca="1" t="shared" si="30"/>
        <v>A560</v>
      </c>
      <c r="S32" s="32" t="str">
        <f ca="1" t="shared" si="31"/>
        <v>A760</v>
      </c>
      <c r="T32" s="32" t="str">
        <f ca="1" t="shared" si="32"/>
        <v>52B</v>
      </c>
      <c r="U32" s="32" t="s">
        <v>140</v>
      </c>
      <c r="V32" s="32">
        <v>16</v>
      </c>
      <c r="W32" s="32" t="str">
        <f ca="1" t="shared" si="33"/>
        <v>A560</v>
      </c>
      <c r="X32" s="32" t="str">
        <f ca="1" t="shared" si="34"/>
        <v>A760</v>
      </c>
      <c r="Y32" s="32" t="str">
        <f ca="1" t="shared" si="35"/>
        <v>52B</v>
      </c>
      <c r="Z32" s="32" t="s">
        <v>140</v>
      </c>
      <c r="AA32" s="32">
        <v>16</v>
      </c>
      <c r="AB32" s="32" t="str">
        <f ca="1" t="shared" si="36"/>
        <v>A560</v>
      </c>
      <c r="AC32" s="32" t="str">
        <f ca="1" t="shared" si="37"/>
        <v>A760</v>
      </c>
      <c r="AD32" s="32" t="str">
        <f ca="1" t="shared" si="38"/>
        <v>52B</v>
      </c>
    </row>
    <row r="33" spans="1:30">
      <c r="A33" s="20" t="s">
        <v>141</v>
      </c>
      <c r="B33" s="20">
        <v>37</v>
      </c>
      <c r="C33" s="21" t="str">
        <f ca="1" t="shared" si="21"/>
        <v>A760</v>
      </c>
      <c r="D33" s="21" t="str">
        <f ca="1" t="shared" si="22"/>
        <v>AC00</v>
      </c>
      <c r="E33" s="21" t="str">
        <f ca="1" t="shared" si="23"/>
        <v>53B</v>
      </c>
      <c r="F33" s="20" t="s">
        <v>141</v>
      </c>
      <c r="G33" s="20">
        <v>37</v>
      </c>
      <c r="H33" s="21" t="str">
        <f ca="1" t="shared" si="24"/>
        <v>A760</v>
      </c>
      <c r="I33" s="21" t="str">
        <f ca="1" t="shared" si="25"/>
        <v>AC00</v>
      </c>
      <c r="J33" s="21" t="str">
        <f ca="1" t="shared" si="26"/>
        <v>53B</v>
      </c>
      <c r="K33" s="20" t="s">
        <v>141</v>
      </c>
      <c r="L33" s="20">
        <v>37</v>
      </c>
      <c r="M33" s="21" t="str">
        <f ca="1" t="shared" si="27"/>
        <v>A760</v>
      </c>
      <c r="N33" s="21" t="str">
        <f ca="1" t="shared" si="28"/>
        <v>AC00</v>
      </c>
      <c r="O33" s="21" t="str">
        <f ca="1" t="shared" si="29"/>
        <v>53B</v>
      </c>
      <c r="P33" s="20" t="s">
        <v>141</v>
      </c>
      <c r="Q33" s="20">
        <v>37</v>
      </c>
      <c r="R33" s="21" t="str">
        <f ca="1" t="shared" si="30"/>
        <v>A760</v>
      </c>
      <c r="S33" s="21" t="str">
        <f ca="1" t="shared" si="31"/>
        <v>AC00</v>
      </c>
      <c r="T33" s="21" t="str">
        <f ca="1" t="shared" si="32"/>
        <v>53B</v>
      </c>
      <c r="U33" s="20" t="s">
        <v>141</v>
      </c>
      <c r="V33" s="20">
        <v>37</v>
      </c>
      <c r="W33" s="21" t="str">
        <f ca="1" t="shared" si="33"/>
        <v>A760</v>
      </c>
      <c r="X33" s="21" t="str">
        <f ca="1" t="shared" si="34"/>
        <v>AC00</v>
      </c>
      <c r="Y33" s="21" t="str">
        <f ca="1" t="shared" si="35"/>
        <v>53B</v>
      </c>
      <c r="Z33" s="20" t="s">
        <v>141</v>
      </c>
      <c r="AA33" s="20">
        <v>37</v>
      </c>
      <c r="AB33" s="21" t="str">
        <f ca="1" t="shared" si="36"/>
        <v>A760</v>
      </c>
      <c r="AC33" s="21" t="str">
        <f ca="1" t="shared" si="37"/>
        <v>AC00</v>
      </c>
      <c r="AD33" s="21" t="str">
        <f ca="1" t="shared" si="38"/>
        <v>53B</v>
      </c>
    </row>
    <row r="34" ht="15.15" spans="1:30">
      <c r="A34" s="1" t="s">
        <v>142</v>
      </c>
      <c r="B34" s="1">
        <v>8</v>
      </c>
      <c r="C34" s="1" t="str">
        <f ca="1" t="shared" ref="C34:C46" si="39">OFFSET(INDIRECT("RC",FALSE),-1,1)</f>
        <v>AC00</v>
      </c>
      <c r="D34" s="1" t="str">
        <f ca="1" t="shared" ref="D34:D45" si="40">DEC2HEX(PRODUCT(OFFSET(INDIRECT("RC",FALSE),0,-2),32)+HEX2DEC(OFFSET(INDIRECT("RC",FALSE),0,-1)),4)</f>
        <v>AD00</v>
      </c>
      <c r="E34" s="1" t="str">
        <f ca="1" t="shared" ref="E34:E46" si="41">DEC2HEX(HEX2DEC(OFFSET(INDIRECT("RC",FALSE),0,-2))/32)</f>
        <v>560</v>
      </c>
      <c r="F34" s="1" t="s">
        <v>142</v>
      </c>
      <c r="G34" s="1">
        <v>8</v>
      </c>
      <c r="H34" s="1" t="str">
        <f ca="1" t="shared" ref="H34:H46" si="42">OFFSET(INDIRECT("RC",FALSE),-1,1)</f>
        <v>AC00</v>
      </c>
      <c r="I34" s="1" t="str">
        <f ca="1" t="shared" ref="I34:I45" si="43">DEC2HEX(PRODUCT(OFFSET(INDIRECT("RC",FALSE),0,-2),32)+HEX2DEC(OFFSET(INDIRECT("RC",FALSE),0,-1)),4)</f>
        <v>AD00</v>
      </c>
      <c r="J34" s="1" t="str">
        <f ca="1" t="shared" ref="J34:J46" si="44">DEC2HEX(HEX2DEC(OFFSET(INDIRECT("RC",FALSE),0,-2))/32)</f>
        <v>560</v>
      </c>
      <c r="K34" s="1" t="s">
        <v>142</v>
      </c>
      <c r="L34" s="1">
        <v>8</v>
      </c>
      <c r="M34" s="1" t="str">
        <f ca="1" t="shared" ref="M34:M46" si="45">OFFSET(INDIRECT("RC",FALSE),-1,1)</f>
        <v>AC00</v>
      </c>
      <c r="N34" s="1" t="str">
        <f ca="1" t="shared" ref="N34:N45" si="46">DEC2HEX(PRODUCT(OFFSET(INDIRECT("RC",FALSE),0,-2),32)+HEX2DEC(OFFSET(INDIRECT("RC",FALSE),0,-1)),4)</f>
        <v>AD00</v>
      </c>
      <c r="O34" s="1" t="str">
        <f ca="1" t="shared" ref="O34:O46" si="47">DEC2HEX(HEX2DEC(OFFSET(INDIRECT("RC",FALSE),0,-2))/32)</f>
        <v>560</v>
      </c>
      <c r="P34" s="1" t="s">
        <v>142</v>
      </c>
      <c r="Q34" s="1">
        <v>8</v>
      </c>
      <c r="R34" s="1" t="str">
        <f ca="1" t="shared" ref="R34:R46" si="48">OFFSET(INDIRECT("RC",FALSE),-1,1)</f>
        <v>AC00</v>
      </c>
      <c r="S34" s="1" t="str">
        <f ca="1" t="shared" ref="S34:S45" si="49">DEC2HEX(PRODUCT(OFFSET(INDIRECT("RC",FALSE),0,-2),32)+HEX2DEC(OFFSET(INDIRECT("RC",FALSE),0,-1)),4)</f>
        <v>AD00</v>
      </c>
      <c r="T34" s="1" t="str">
        <f ca="1" t="shared" ref="T34:T46" si="50">DEC2HEX(HEX2DEC(OFFSET(INDIRECT("RC",FALSE),0,-2))/32)</f>
        <v>560</v>
      </c>
      <c r="U34" s="1" t="s">
        <v>142</v>
      </c>
      <c r="V34" s="1">
        <v>8</v>
      </c>
      <c r="W34" s="1" t="str">
        <f ca="1" t="shared" ref="W34:W46" si="51">OFFSET(INDIRECT("RC",FALSE),-1,1)</f>
        <v>AC00</v>
      </c>
      <c r="X34" s="1" t="str">
        <f ca="1" t="shared" ref="X34:X45" si="52">DEC2HEX(PRODUCT(OFFSET(INDIRECT("RC",FALSE),0,-2),32)+HEX2DEC(OFFSET(INDIRECT("RC",FALSE),0,-1)),4)</f>
        <v>AD00</v>
      </c>
      <c r="Y34" s="1" t="str">
        <f ca="1" t="shared" ref="Y34:Y46" si="53">DEC2HEX(HEX2DEC(OFFSET(INDIRECT("RC",FALSE),0,-2))/32)</f>
        <v>560</v>
      </c>
      <c r="Z34" s="1" t="s">
        <v>142</v>
      </c>
      <c r="AA34" s="1">
        <v>8</v>
      </c>
      <c r="AB34" s="1" t="str">
        <f ca="1" t="shared" ref="AB34:AB46" si="54">OFFSET(INDIRECT("RC",FALSE),-1,1)</f>
        <v>AC00</v>
      </c>
      <c r="AC34" s="1" t="str">
        <f ca="1" t="shared" ref="AC34:AC45" si="55">DEC2HEX(PRODUCT(OFFSET(INDIRECT("RC",FALSE),0,-2),32)+HEX2DEC(OFFSET(INDIRECT("RC",FALSE),0,-1)),4)</f>
        <v>AD00</v>
      </c>
      <c r="AD34" s="1" t="str">
        <f ca="1" t="shared" ref="AD34:AD46" si="56">DEC2HEX(HEX2DEC(OFFSET(INDIRECT("RC",FALSE),0,-2))/32)</f>
        <v>560</v>
      </c>
    </row>
    <row r="35" spans="1:30">
      <c r="A35" s="33" t="s">
        <v>143</v>
      </c>
      <c r="B35" s="25">
        <v>36</v>
      </c>
      <c r="C35" s="25" t="str">
        <f ca="1" t="shared" si="39"/>
        <v>AD00</v>
      </c>
      <c r="D35" s="25" t="str">
        <f ca="1" t="shared" si="40"/>
        <v>B180</v>
      </c>
      <c r="E35" s="25" t="str">
        <f ca="1" t="shared" si="41"/>
        <v>568</v>
      </c>
      <c r="F35" s="33" t="s">
        <v>143</v>
      </c>
      <c r="G35" s="25">
        <v>36</v>
      </c>
      <c r="H35" s="25" t="str">
        <f ca="1" t="shared" si="42"/>
        <v>AD00</v>
      </c>
      <c r="I35" s="25" t="str">
        <f ca="1" t="shared" si="43"/>
        <v>B180</v>
      </c>
      <c r="J35" s="25" t="str">
        <f ca="1" t="shared" si="44"/>
        <v>568</v>
      </c>
      <c r="K35" s="33" t="s">
        <v>143</v>
      </c>
      <c r="L35" s="25">
        <v>36</v>
      </c>
      <c r="M35" s="25" t="str">
        <f ca="1" t="shared" si="45"/>
        <v>AD00</v>
      </c>
      <c r="N35" s="25" t="str">
        <f ca="1" t="shared" si="46"/>
        <v>B180</v>
      </c>
      <c r="O35" s="25" t="str">
        <f ca="1" t="shared" si="47"/>
        <v>568</v>
      </c>
      <c r="P35" s="33" t="s">
        <v>143</v>
      </c>
      <c r="Q35" s="25">
        <v>36</v>
      </c>
      <c r="R35" s="25" t="str">
        <f ca="1" t="shared" si="48"/>
        <v>AD00</v>
      </c>
      <c r="S35" s="25" t="str">
        <f ca="1" t="shared" si="49"/>
        <v>B180</v>
      </c>
      <c r="T35" s="25" t="str">
        <f ca="1" t="shared" si="50"/>
        <v>568</v>
      </c>
      <c r="U35" s="33" t="s">
        <v>143</v>
      </c>
      <c r="V35" s="25">
        <v>36</v>
      </c>
      <c r="W35" s="25" t="str">
        <f ca="1" t="shared" si="51"/>
        <v>AD00</v>
      </c>
      <c r="X35" s="25" t="str">
        <f ca="1" t="shared" si="52"/>
        <v>B180</v>
      </c>
      <c r="Y35" s="25" t="str">
        <f ca="1" t="shared" si="53"/>
        <v>568</v>
      </c>
      <c r="Z35" s="33" t="s">
        <v>143</v>
      </c>
      <c r="AA35" s="25">
        <v>36</v>
      </c>
      <c r="AB35" s="25" t="str">
        <f ca="1" t="shared" si="54"/>
        <v>AD00</v>
      </c>
      <c r="AC35" s="25" t="str">
        <f ca="1" t="shared" si="55"/>
        <v>B180</v>
      </c>
      <c r="AD35" s="25" t="str">
        <f ca="1" t="shared" si="56"/>
        <v>568</v>
      </c>
    </row>
    <row r="36" spans="1:30">
      <c r="A36" s="34" t="s">
        <v>144</v>
      </c>
      <c r="B36" s="28">
        <v>96</v>
      </c>
      <c r="C36" s="28" t="str">
        <f ca="1" t="shared" si="39"/>
        <v>B180</v>
      </c>
      <c r="D36" s="28" t="str">
        <f ca="1" t="shared" si="40"/>
        <v>BD80</v>
      </c>
      <c r="E36" s="28" t="str">
        <f ca="1" t="shared" si="41"/>
        <v>58C</v>
      </c>
      <c r="F36" s="34" t="s">
        <v>144</v>
      </c>
      <c r="G36" s="28">
        <v>96</v>
      </c>
      <c r="H36" s="28" t="str">
        <f ca="1" t="shared" si="42"/>
        <v>B180</v>
      </c>
      <c r="I36" s="28" t="str">
        <f ca="1" t="shared" si="43"/>
        <v>BD80</v>
      </c>
      <c r="J36" s="28" t="str">
        <f ca="1" t="shared" si="44"/>
        <v>58C</v>
      </c>
      <c r="K36" s="34" t="s">
        <v>144</v>
      </c>
      <c r="L36" s="28">
        <v>96</v>
      </c>
      <c r="M36" s="28" t="str">
        <f ca="1" t="shared" si="45"/>
        <v>B180</v>
      </c>
      <c r="N36" s="28" t="str">
        <f ca="1" t="shared" si="46"/>
        <v>BD80</v>
      </c>
      <c r="O36" s="28" t="str">
        <f ca="1" t="shared" si="47"/>
        <v>58C</v>
      </c>
      <c r="P36" s="34" t="s">
        <v>144</v>
      </c>
      <c r="Q36" s="28">
        <v>96</v>
      </c>
      <c r="R36" s="28" t="str">
        <f ca="1" t="shared" si="48"/>
        <v>B180</v>
      </c>
      <c r="S36" s="28" t="str">
        <f ca="1" t="shared" si="49"/>
        <v>BD80</v>
      </c>
      <c r="T36" s="28" t="str">
        <f ca="1" t="shared" si="50"/>
        <v>58C</v>
      </c>
      <c r="U36" s="34" t="s">
        <v>144</v>
      </c>
      <c r="V36" s="28">
        <v>96</v>
      </c>
      <c r="W36" s="28" t="str">
        <f ca="1" t="shared" si="51"/>
        <v>B180</v>
      </c>
      <c r="X36" s="28" t="str">
        <f ca="1" t="shared" si="52"/>
        <v>BD80</v>
      </c>
      <c r="Y36" s="28" t="str">
        <f ca="1" t="shared" si="53"/>
        <v>58C</v>
      </c>
      <c r="Z36" s="34" t="s">
        <v>144</v>
      </c>
      <c r="AA36" s="28">
        <v>96</v>
      </c>
      <c r="AB36" s="28" t="str">
        <f ca="1" t="shared" si="54"/>
        <v>B180</v>
      </c>
      <c r="AC36" s="28" t="str">
        <f ca="1" t="shared" si="55"/>
        <v>BD80</v>
      </c>
      <c r="AD36" s="28" t="str">
        <f ca="1" t="shared" si="56"/>
        <v>58C</v>
      </c>
    </row>
    <row r="37" spans="1:30">
      <c r="A37" s="1" t="s">
        <v>145</v>
      </c>
      <c r="B37" s="1">
        <v>20</v>
      </c>
      <c r="C37" s="1" t="str">
        <f ca="1" t="shared" si="39"/>
        <v>BD80</v>
      </c>
      <c r="D37" s="1" t="str">
        <f ca="1" t="shared" si="40"/>
        <v>C000</v>
      </c>
      <c r="E37" s="1" t="str">
        <f ca="1" t="shared" si="41"/>
        <v>5EC</v>
      </c>
      <c r="F37" s="1" t="s">
        <v>145</v>
      </c>
      <c r="G37" s="1">
        <v>20</v>
      </c>
      <c r="H37" s="1" t="str">
        <f ca="1" t="shared" si="42"/>
        <v>BD80</v>
      </c>
      <c r="I37" s="1" t="str">
        <f ca="1" t="shared" si="43"/>
        <v>C000</v>
      </c>
      <c r="J37" s="1" t="str">
        <f ca="1" t="shared" si="44"/>
        <v>5EC</v>
      </c>
      <c r="K37" s="1" t="s">
        <v>145</v>
      </c>
      <c r="L37" s="1">
        <v>20</v>
      </c>
      <c r="M37" s="1" t="str">
        <f ca="1" t="shared" si="45"/>
        <v>BD80</v>
      </c>
      <c r="N37" s="1" t="str">
        <f ca="1" t="shared" si="46"/>
        <v>C000</v>
      </c>
      <c r="O37" s="1" t="str">
        <f ca="1" t="shared" si="47"/>
        <v>5EC</v>
      </c>
      <c r="P37" s="1" t="s">
        <v>145</v>
      </c>
      <c r="Q37" s="1">
        <v>20</v>
      </c>
      <c r="R37" s="1" t="str">
        <f ca="1" t="shared" si="48"/>
        <v>BD80</v>
      </c>
      <c r="S37" s="1" t="str">
        <f ca="1" t="shared" si="49"/>
        <v>C000</v>
      </c>
      <c r="T37" s="1" t="str">
        <f ca="1" t="shared" si="50"/>
        <v>5EC</v>
      </c>
      <c r="U37" s="1" t="s">
        <v>145</v>
      </c>
      <c r="V37" s="1">
        <v>20</v>
      </c>
      <c r="W37" s="1" t="str">
        <f ca="1" t="shared" si="51"/>
        <v>BD80</v>
      </c>
      <c r="X37" s="1" t="str">
        <f ca="1" t="shared" si="52"/>
        <v>C000</v>
      </c>
      <c r="Y37" s="1" t="str">
        <f ca="1" t="shared" si="53"/>
        <v>5EC</v>
      </c>
      <c r="Z37" s="1" t="s">
        <v>145</v>
      </c>
      <c r="AA37" s="1">
        <v>20</v>
      </c>
      <c r="AB37" s="1" t="str">
        <f ca="1" t="shared" si="54"/>
        <v>BD80</v>
      </c>
      <c r="AC37" s="1" t="str">
        <f ca="1" t="shared" si="55"/>
        <v>C000</v>
      </c>
      <c r="AD37" s="1" t="str">
        <f ca="1" t="shared" si="56"/>
        <v>5EC</v>
      </c>
    </row>
    <row r="38" spans="1:30">
      <c r="A38" s="35" t="s">
        <v>146</v>
      </c>
      <c r="B38" s="35">
        <v>128</v>
      </c>
      <c r="C38" s="35" t="str">
        <f ca="1" t="shared" si="39"/>
        <v>C000</v>
      </c>
      <c r="D38" s="35" t="str">
        <f ca="1" t="shared" si="40"/>
        <v>D000</v>
      </c>
      <c r="E38" s="35" t="str">
        <f ca="1" t="shared" si="41"/>
        <v>600</v>
      </c>
      <c r="F38" s="35" t="s">
        <v>146</v>
      </c>
      <c r="G38" s="35">
        <v>128</v>
      </c>
      <c r="H38" s="35" t="str">
        <f ca="1" t="shared" si="42"/>
        <v>C000</v>
      </c>
      <c r="I38" s="35" t="str">
        <f ca="1" t="shared" si="43"/>
        <v>D000</v>
      </c>
      <c r="J38" s="35" t="str">
        <f ca="1" t="shared" si="44"/>
        <v>600</v>
      </c>
      <c r="K38" s="35" t="s">
        <v>146</v>
      </c>
      <c r="L38" s="35">
        <v>128</v>
      </c>
      <c r="M38" s="35" t="str">
        <f ca="1" t="shared" si="45"/>
        <v>C000</v>
      </c>
      <c r="N38" s="35" t="str">
        <f ca="1" t="shared" si="46"/>
        <v>D000</v>
      </c>
      <c r="O38" s="35" t="str">
        <f ca="1" t="shared" si="47"/>
        <v>600</v>
      </c>
      <c r="P38" s="35" t="s">
        <v>146</v>
      </c>
      <c r="Q38" s="35">
        <v>128</v>
      </c>
      <c r="R38" s="35" t="str">
        <f ca="1" t="shared" si="48"/>
        <v>C000</v>
      </c>
      <c r="S38" s="35" t="str">
        <f ca="1" t="shared" si="49"/>
        <v>D000</v>
      </c>
      <c r="T38" s="35" t="str">
        <f ca="1" t="shared" si="50"/>
        <v>600</v>
      </c>
      <c r="U38" s="35" t="s">
        <v>146</v>
      </c>
      <c r="V38" s="35">
        <v>128</v>
      </c>
      <c r="W38" s="35" t="str">
        <f ca="1" t="shared" si="51"/>
        <v>C000</v>
      </c>
      <c r="X38" s="35" t="str">
        <f ca="1" t="shared" si="52"/>
        <v>D000</v>
      </c>
      <c r="Y38" s="35" t="str">
        <f ca="1" t="shared" si="53"/>
        <v>600</v>
      </c>
      <c r="Z38" s="35" t="s">
        <v>146</v>
      </c>
      <c r="AA38" s="35">
        <v>128</v>
      </c>
      <c r="AB38" s="35" t="str">
        <f ca="1" t="shared" si="54"/>
        <v>C000</v>
      </c>
      <c r="AC38" s="35" t="str">
        <f ca="1" t="shared" si="55"/>
        <v>D000</v>
      </c>
      <c r="AD38" s="35" t="str">
        <f ca="1" t="shared" si="56"/>
        <v>600</v>
      </c>
    </row>
    <row r="39" spans="1:30">
      <c r="A39" s="1" t="s">
        <v>147</v>
      </c>
      <c r="B39" s="1">
        <v>74</v>
      </c>
      <c r="C39" s="1" t="str">
        <f ca="1" t="shared" si="39"/>
        <v>D000</v>
      </c>
      <c r="D39" s="1" t="str">
        <f ca="1" t="shared" si="40"/>
        <v>D940</v>
      </c>
      <c r="E39" s="1" t="str">
        <f ca="1" t="shared" si="41"/>
        <v>680</v>
      </c>
      <c r="F39" s="1" t="s">
        <v>147</v>
      </c>
      <c r="G39" s="1">
        <v>74</v>
      </c>
      <c r="H39" s="1" t="str">
        <f ca="1" t="shared" si="42"/>
        <v>D000</v>
      </c>
      <c r="I39" s="1" t="str">
        <f ca="1" t="shared" si="43"/>
        <v>D940</v>
      </c>
      <c r="J39" s="1" t="str">
        <f ca="1" t="shared" si="44"/>
        <v>680</v>
      </c>
      <c r="K39" s="1" t="s">
        <v>147</v>
      </c>
      <c r="L39" s="1">
        <v>74</v>
      </c>
      <c r="M39" s="1" t="str">
        <f ca="1" t="shared" si="45"/>
        <v>D000</v>
      </c>
      <c r="N39" s="1" t="str">
        <f ca="1" t="shared" si="46"/>
        <v>D940</v>
      </c>
      <c r="O39" s="1" t="str">
        <f ca="1" t="shared" si="47"/>
        <v>680</v>
      </c>
      <c r="P39" s="1" t="s">
        <v>147</v>
      </c>
      <c r="Q39" s="1">
        <v>74</v>
      </c>
      <c r="R39" s="1" t="str">
        <f ca="1" t="shared" si="48"/>
        <v>D000</v>
      </c>
      <c r="S39" s="1" t="str">
        <f ca="1" t="shared" si="49"/>
        <v>D940</v>
      </c>
      <c r="T39" s="1" t="str">
        <f ca="1" t="shared" si="50"/>
        <v>680</v>
      </c>
      <c r="U39" s="1" t="s">
        <v>147</v>
      </c>
      <c r="V39" s="1">
        <v>74</v>
      </c>
      <c r="W39" s="1" t="str">
        <f ca="1" t="shared" si="51"/>
        <v>D000</v>
      </c>
      <c r="X39" s="1" t="str">
        <f ca="1" t="shared" si="52"/>
        <v>D940</v>
      </c>
      <c r="Y39" s="1" t="str">
        <f ca="1" t="shared" si="53"/>
        <v>680</v>
      </c>
      <c r="Z39" s="1" t="s">
        <v>147</v>
      </c>
      <c r="AA39" s="1">
        <v>74</v>
      </c>
      <c r="AB39" s="1" t="str">
        <f ca="1" t="shared" si="54"/>
        <v>D000</v>
      </c>
      <c r="AC39" s="1" t="str">
        <f ca="1" t="shared" si="55"/>
        <v>D940</v>
      </c>
      <c r="AD39" s="1" t="str">
        <f ca="1" t="shared" si="56"/>
        <v>680</v>
      </c>
    </row>
    <row r="40" spans="1:30">
      <c r="A40" s="1" t="s">
        <v>148</v>
      </c>
      <c r="B40" s="36">
        <v>54</v>
      </c>
      <c r="C40" s="1" t="str">
        <f ca="1" t="shared" si="39"/>
        <v>D940</v>
      </c>
      <c r="D40" s="1" t="str">
        <f ca="1" t="shared" si="40"/>
        <v>E000</v>
      </c>
      <c r="E40" s="1" t="str">
        <f ca="1" t="shared" si="41"/>
        <v>6CA</v>
      </c>
      <c r="F40" s="1" t="s">
        <v>148</v>
      </c>
      <c r="G40" s="36">
        <v>54</v>
      </c>
      <c r="H40" s="1" t="str">
        <f ca="1" t="shared" si="42"/>
        <v>D940</v>
      </c>
      <c r="I40" s="1" t="str">
        <f ca="1" t="shared" si="43"/>
        <v>E000</v>
      </c>
      <c r="J40" s="1" t="str">
        <f ca="1" t="shared" si="44"/>
        <v>6CA</v>
      </c>
      <c r="K40" s="1" t="s">
        <v>148</v>
      </c>
      <c r="L40" s="36">
        <v>54</v>
      </c>
      <c r="M40" s="1" t="str">
        <f ca="1" t="shared" si="45"/>
        <v>D940</v>
      </c>
      <c r="N40" s="1" t="str">
        <f ca="1" t="shared" si="46"/>
        <v>E000</v>
      </c>
      <c r="O40" s="1" t="str">
        <f ca="1" t="shared" si="47"/>
        <v>6CA</v>
      </c>
      <c r="P40" s="1" t="s">
        <v>148</v>
      </c>
      <c r="Q40" s="36">
        <v>54</v>
      </c>
      <c r="R40" s="1" t="str">
        <f ca="1" t="shared" si="48"/>
        <v>D940</v>
      </c>
      <c r="S40" s="1" t="str">
        <f ca="1" t="shared" si="49"/>
        <v>E000</v>
      </c>
      <c r="T40" s="1" t="str">
        <f ca="1" t="shared" si="50"/>
        <v>6CA</v>
      </c>
      <c r="U40" s="1" t="s">
        <v>148</v>
      </c>
      <c r="V40" s="36">
        <v>54</v>
      </c>
      <c r="W40" s="1" t="str">
        <f ca="1" t="shared" si="51"/>
        <v>D940</v>
      </c>
      <c r="X40" s="1" t="str">
        <f ca="1" t="shared" si="52"/>
        <v>E000</v>
      </c>
      <c r="Y40" s="1" t="str">
        <f ca="1" t="shared" si="53"/>
        <v>6CA</v>
      </c>
      <c r="Z40" s="1" t="s">
        <v>148</v>
      </c>
      <c r="AA40" s="36">
        <v>54</v>
      </c>
      <c r="AB40" s="1" t="str">
        <f ca="1" t="shared" si="54"/>
        <v>D940</v>
      </c>
      <c r="AC40" s="1" t="str">
        <f ca="1" t="shared" si="55"/>
        <v>E000</v>
      </c>
      <c r="AD40" s="1" t="str">
        <f ca="1" t="shared" si="56"/>
        <v>6CA</v>
      </c>
    </row>
    <row r="41" spans="1:30">
      <c r="A41" s="35" t="s">
        <v>149</v>
      </c>
      <c r="B41" s="35">
        <v>128</v>
      </c>
      <c r="C41" s="35" t="str">
        <f ca="1" t="shared" si="39"/>
        <v>E000</v>
      </c>
      <c r="D41" s="35" t="str">
        <f ca="1" t="shared" si="40"/>
        <v>F000</v>
      </c>
      <c r="E41" s="35" t="str">
        <f ca="1" t="shared" si="41"/>
        <v>700</v>
      </c>
      <c r="F41" s="35" t="s">
        <v>149</v>
      </c>
      <c r="G41" s="35">
        <v>128</v>
      </c>
      <c r="H41" s="35" t="str">
        <f ca="1" t="shared" si="42"/>
        <v>E000</v>
      </c>
      <c r="I41" s="35" t="str">
        <f ca="1" t="shared" si="43"/>
        <v>F000</v>
      </c>
      <c r="J41" s="35" t="str">
        <f ca="1" t="shared" si="44"/>
        <v>700</v>
      </c>
      <c r="K41" s="35" t="s">
        <v>149</v>
      </c>
      <c r="L41" s="35">
        <v>128</v>
      </c>
      <c r="M41" s="35" t="str">
        <f ca="1" t="shared" si="45"/>
        <v>E000</v>
      </c>
      <c r="N41" s="35" t="str">
        <f ca="1" t="shared" si="46"/>
        <v>F000</v>
      </c>
      <c r="O41" s="35" t="str">
        <f ca="1" t="shared" si="47"/>
        <v>700</v>
      </c>
      <c r="P41" s="35" t="s">
        <v>149</v>
      </c>
      <c r="Q41" s="35">
        <v>128</v>
      </c>
      <c r="R41" s="35" t="str">
        <f ca="1" t="shared" si="48"/>
        <v>E000</v>
      </c>
      <c r="S41" s="35" t="str">
        <f ca="1" t="shared" si="49"/>
        <v>F000</v>
      </c>
      <c r="T41" s="35" t="str">
        <f ca="1" t="shared" si="50"/>
        <v>700</v>
      </c>
      <c r="U41" s="35" t="s">
        <v>149</v>
      </c>
      <c r="V41" s="35">
        <v>128</v>
      </c>
      <c r="W41" s="35" t="str">
        <f ca="1" t="shared" si="51"/>
        <v>E000</v>
      </c>
      <c r="X41" s="35" t="str">
        <f ca="1" t="shared" si="52"/>
        <v>F000</v>
      </c>
      <c r="Y41" s="35" t="str">
        <f ca="1" t="shared" si="53"/>
        <v>700</v>
      </c>
      <c r="Z41" s="35" t="s">
        <v>149</v>
      </c>
      <c r="AA41" s="35">
        <v>128</v>
      </c>
      <c r="AB41" s="35" t="str">
        <f ca="1" t="shared" si="54"/>
        <v>E000</v>
      </c>
      <c r="AC41" s="35" t="str">
        <f ca="1" t="shared" si="55"/>
        <v>F000</v>
      </c>
      <c r="AD41" s="35" t="str">
        <f ca="1" t="shared" si="56"/>
        <v>700</v>
      </c>
    </row>
    <row r="42" spans="1:30">
      <c r="A42" t="s">
        <v>150</v>
      </c>
      <c r="B42">
        <v>32</v>
      </c>
      <c r="C42" s="1" t="str">
        <f ca="1" t="shared" si="39"/>
        <v>F000</v>
      </c>
      <c r="D42" s="1" t="str">
        <f ca="1" t="shared" si="40"/>
        <v>F400</v>
      </c>
      <c r="E42" s="1" t="str">
        <f ca="1" t="shared" si="41"/>
        <v>780</v>
      </c>
      <c r="F42" t="s">
        <v>150</v>
      </c>
      <c r="G42">
        <v>32</v>
      </c>
      <c r="H42" s="1" t="str">
        <f ca="1" t="shared" si="42"/>
        <v>F000</v>
      </c>
      <c r="I42" s="1" t="str">
        <f ca="1" t="shared" si="43"/>
        <v>F400</v>
      </c>
      <c r="J42" s="1" t="str">
        <f ca="1" t="shared" si="44"/>
        <v>780</v>
      </c>
      <c r="K42" t="s">
        <v>150</v>
      </c>
      <c r="L42">
        <v>32</v>
      </c>
      <c r="M42" s="1" t="str">
        <f ca="1" t="shared" si="45"/>
        <v>F000</v>
      </c>
      <c r="N42" s="1" t="str">
        <f ca="1" t="shared" si="46"/>
        <v>F400</v>
      </c>
      <c r="O42" s="1" t="str">
        <f ca="1" t="shared" si="47"/>
        <v>780</v>
      </c>
      <c r="P42" t="s">
        <v>150</v>
      </c>
      <c r="Q42">
        <v>32</v>
      </c>
      <c r="R42" s="1" t="str">
        <f ca="1" t="shared" si="48"/>
        <v>F000</v>
      </c>
      <c r="S42" s="1" t="str">
        <f ca="1" t="shared" si="49"/>
        <v>F400</v>
      </c>
      <c r="T42" s="1" t="str">
        <f ca="1" t="shared" si="50"/>
        <v>780</v>
      </c>
      <c r="U42" t="s">
        <v>150</v>
      </c>
      <c r="V42">
        <v>32</v>
      </c>
      <c r="W42" s="1" t="str">
        <f ca="1" t="shared" si="51"/>
        <v>F000</v>
      </c>
      <c r="X42" s="1" t="str">
        <f ca="1" t="shared" si="52"/>
        <v>F400</v>
      </c>
      <c r="Y42" s="1" t="str">
        <f ca="1" t="shared" si="53"/>
        <v>780</v>
      </c>
      <c r="Z42" t="s">
        <v>150</v>
      </c>
      <c r="AA42">
        <v>32</v>
      </c>
      <c r="AB42" s="1" t="str">
        <f ca="1" t="shared" si="54"/>
        <v>F000</v>
      </c>
      <c r="AC42" s="1" t="str">
        <f ca="1" t="shared" si="55"/>
        <v>F400</v>
      </c>
      <c r="AD42" s="1" t="str">
        <f ca="1" t="shared" si="56"/>
        <v>780</v>
      </c>
    </row>
    <row r="43" spans="1:30">
      <c r="A43" s="17" t="s">
        <v>30</v>
      </c>
      <c r="B43" s="18">
        <v>32</v>
      </c>
      <c r="C43" s="18" t="str">
        <f ca="1" t="shared" si="39"/>
        <v>F400</v>
      </c>
      <c r="D43" s="18" t="str">
        <f ca="1" t="shared" si="40"/>
        <v>F800</v>
      </c>
      <c r="E43" s="18" t="str">
        <f ca="1" t="shared" si="41"/>
        <v>7A0</v>
      </c>
      <c r="F43" s="17" t="s">
        <v>30</v>
      </c>
      <c r="G43" s="18">
        <v>32</v>
      </c>
      <c r="H43" s="18" t="str">
        <f ca="1" t="shared" si="42"/>
        <v>F400</v>
      </c>
      <c r="I43" s="18" t="str">
        <f ca="1" t="shared" si="43"/>
        <v>F800</v>
      </c>
      <c r="J43" s="18" t="str">
        <f ca="1" t="shared" si="44"/>
        <v>7A0</v>
      </c>
      <c r="K43" s="17" t="s">
        <v>30</v>
      </c>
      <c r="L43" s="18">
        <v>32</v>
      </c>
      <c r="M43" s="18" t="str">
        <f ca="1" t="shared" si="45"/>
        <v>F400</v>
      </c>
      <c r="N43" s="18" t="str">
        <f ca="1" t="shared" si="46"/>
        <v>F800</v>
      </c>
      <c r="O43" s="18" t="str">
        <f ca="1" t="shared" si="47"/>
        <v>7A0</v>
      </c>
      <c r="P43" s="17" t="s">
        <v>30</v>
      </c>
      <c r="Q43" s="18">
        <v>32</v>
      </c>
      <c r="R43" s="18" t="str">
        <f ca="1" t="shared" si="48"/>
        <v>F400</v>
      </c>
      <c r="S43" s="18" t="str">
        <f ca="1" t="shared" si="49"/>
        <v>F800</v>
      </c>
      <c r="T43" s="18" t="str">
        <f ca="1" t="shared" si="50"/>
        <v>7A0</v>
      </c>
      <c r="U43" s="17" t="s">
        <v>30</v>
      </c>
      <c r="V43" s="18">
        <v>32</v>
      </c>
      <c r="W43" s="18" t="str">
        <f ca="1" t="shared" si="51"/>
        <v>F400</v>
      </c>
      <c r="X43" s="18" t="str">
        <f ca="1" t="shared" si="52"/>
        <v>F800</v>
      </c>
      <c r="Y43" s="18" t="str">
        <f ca="1" t="shared" si="53"/>
        <v>7A0</v>
      </c>
      <c r="Z43" s="17" t="s">
        <v>30</v>
      </c>
      <c r="AA43" s="18">
        <v>32</v>
      </c>
      <c r="AB43" s="18" t="str">
        <f ca="1" t="shared" si="54"/>
        <v>F400</v>
      </c>
      <c r="AC43" s="18" t="str">
        <f ca="1" t="shared" si="55"/>
        <v>F800</v>
      </c>
      <c r="AD43" s="18" t="str">
        <f ca="1" t="shared" si="56"/>
        <v>7A0</v>
      </c>
    </row>
    <row r="44" spans="1:30">
      <c r="A44" s="35" t="s">
        <v>151</v>
      </c>
      <c r="B44" s="35">
        <v>20</v>
      </c>
      <c r="C44" s="35" t="str">
        <f ca="1" t="shared" si="39"/>
        <v>F800</v>
      </c>
      <c r="D44" s="35" t="str">
        <f ca="1" t="shared" si="40"/>
        <v>FA80</v>
      </c>
      <c r="E44" s="35" t="str">
        <f ca="1" t="shared" si="41"/>
        <v>7C0</v>
      </c>
      <c r="F44" s="35" t="s">
        <v>151</v>
      </c>
      <c r="G44" s="35">
        <v>20</v>
      </c>
      <c r="H44" s="35" t="str">
        <f ca="1" t="shared" si="42"/>
        <v>F800</v>
      </c>
      <c r="I44" s="35" t="str">
        <f ca="1" t="shared" si="43"/>
        <v>FA80</v>
      </c>
      <c r="J44" s="35" t="str">
        <f ca="1" t="shared" si="44"/>
        <v>7C0</v>
      </c>
      <c r="K44" s="35" t="s">
        <v>151</v>
      </c>
      <c r="L44" s="35">
        <v>20</v>
      </c>
      <c r="M44" s="35" t="str">
        <f ca="1" t="shared" si="45"/>
        <v>F800</v>
      </c>
      <c r="N44" s="35" t="str">
        <f ca="1" t="shared" si="46"/>
        <v>FA80</v>
      </c>
      <c r="O44" s="35" t="str">
        <f ca="1" t="shared" si="47"/>
        <v>7C0</v>
      </c>
      <c r="P44" s="35" t="s">
        <v>151</v>
      </c>
      <c r="Q44" s="35">
        <v>20</v>
      </c>
      <c r="R44" s="35" t="str">
        <f ca="1" t="shared" si="48"/>
        <v>F800</v>
      </c>
      <c r="S44" s="35" t="str">
        <f ca="1" t="shared" si="49"/>
        <v>FA80</v>
      </c>
      <c r="T44" s="35" t="str">
        <f ca="1" t="shared" si="50"/>
        <v>7C0</v>
      </c>
      <c r="U44" s="35" t="s">
        <v>151</v>
      </c>
      <c r="V44" s="35">
        <v>20</v>
      </c>
      <c r="W44" s="35" t="str">
        <f ca="1" t="shared" si="51"/>
        <v>F800</v>
      </c>
      <c r="X44" s="35" t="str">
        <f ca="1" t="shared" si="52"/>
        <v>FA80</v>
      </c>
      <c r="Y44" s="35" t="str">
        <f ca="1" t="shared" si="53"/>
        <v>7C0</v>
      </c>
      <c r="Z44" s="35" t="s">
        <v>151</v>
      </c>
      <c r="AA44" s="35">
        <v>20</v>
      </c>
      <c r="AB44" s="35" t="str">
        <f ca="1" t="shared" si="54"/>
        <v>F800</v>
      </c>
      <c r="AC44" s="35" t="str">
        <f ca="1" t="shared" si="55"/>
        <v>FA80</v>
      </c>
      <c r="AD44" s="35" t="str">
        <f ca="1" t="shared" si="56"/>
        <v>7C0</v>
      </c>
    </row>
    <row r="45" spans="1:30">
      <c r="A45" s="20" t="s">
        <v>152</v>
      </c>
      <c r="B45" s="20">
        <v>12</v>
      </c>
      <c r="C45" s="21" t="str">
        <f ca="1" t="shared" si="39"/>
        <v>FA80</v>
      </c>
      <c r="D45" s="21" t="str">
        <f ca="1" t="shared" si="40"/>
        <v>FC00</v>
      </c>
      <c r="E45" s="21" t="str">
        <f ca="1" t="shared" si="41"/>
        <v>7D4</v>
      </c>
      <c r="F45" s="20" t="s">
        <v>152</v>
      </c>
      <c r="G45" s="20">
        <v>12</v>
      </c>
      <c r="H45" s="21" t="str">
        <f ca="1" t="shared" si="42"/>
        <v>FA80</v>
      </c>
      <c r="I45" s="21" t="str">
        <f ca="1" t="shared" si="43"/>
        <v>FC00</v>
      </c>
      <c r="J45" s="21" t="str">
        <f ca="1" t="shared" si="44"/>
        <v>7D4</v>
      </c>
      <c r="K45" s="20" t="s">
        <v>152</v>
      </c>
      <c r="L45" s="20">
        <v>12</v>
      </c>
      <c r="M45" s="21" t="str">
        <f ca="1" t="shared" si="45"/>
        <v>FA80</v>
      </c>
      <c r="N45" s="21" t="str">
        <f ca="1" t="shared" si="46"/>
        <v>FC00</v>
      </c>
      <c r="O45" s="21" t="str">
        <f ca="1" t="shared" si="47"/>
        <v>7D4</v>
      </c>
      <c r="P45" s="20" t="s">
        <v>152</v>
      </c>
      <c r="Q45" s="20">
        <v>12</v>
      </c>
      <c r="R45" s="21" t="str">
        <f ca="1" t="shared" si="48"/>
        <v>FA80</v>
      </c>
      <c r="S45" s="21" t="str">
        <f ca="1" t="shared" si="49"/>
        <v>FC00</v>
      </c>
      <c r="T45" s="21" t="str">
        <f ca="1" t="shared" si="50"/>
        <v>7D4</v>
      </c>
      <c r="U45" s="20" t="s">
        <v>152</v>
      </c>
      <c r="V45" s="20">
        <v>12</v>
      </c>
      <c r="W45" s="21" t="str">
        <f ca="1" t="shared" si="51"/>
        <v>FA80</v>
      </c>
      <c r="X45" s="21" t="str">
        <f ca="1" t="shared" si="52"/>
        <v>FC00</v>
      </c>
      <c r="Y45" s="21" t="str">
        <f ca="1" t="shared" si="53"/>
        <v>7D4</v>
      </c>
      <c r="Z45" s="20" t="s">
        <v>152</v>
      </c>
      <c r="AA45" s="20">
        <v>12</v>
      </c>
      <c r="AB45" s="21" t="str">
        <f ca="1" t="shared" si="54"/>
        <v>FA80</v>
      </c>
      <c r="AC45" s="21" t="str">
        <f ca="1" t="shared" si="55"/>
        <v>FC00</v>
      </c>
      <c r="AD45" s="21" t="str">
        <f ca="1" t="shared" si="56"/>
        <v>7D4</v>
      </c>
    </row>
    <row r="46" spans="1:30">
      <c r="A46" s="35" t="s">
        <v>153</v>
      </c>
      <c r="B46" s="35">
        <v>32</v>
      </c>
      <c r="C46" s="35" t="str">
        <f ca="1" t="shared" si="39"/>
        <v>FC00</v>
      </c>
      <c r="D46" s="35" t="str">
        <f ca="1">DEC2HEX(PRODUCT(OFFSET(INDIRECT("RC",FALSE),0,-2),32)+HEX2DEC(OFFSET(INDIRECT("RC",FALSE),0,-1)),5)</f>
        <v>10000</v>
      </c>
      <c r="E46" s="35" t="str">
        <f ca="1" t="shared" si="41"/>
        <v>7E0</v>
      </c>
      <c r="F46" s="35" t="s">
        <v>153</v>
      </c>
      <c r="G46" s="35">
        <v>32</v>
      </c>
      <c r="H46" s="35" t="str">
        <f ca="1" t="shared" si="42"/>
        <v>FC00</v>
      </c>
      <c r="I46" s="35" t="str">
        <f ca="1">DEC2HEX(PRODUCT(OFFSET(INDIRECT("RC",FALSE),0,-2),32)+HEX2DEC(OFFSET(INDIRECT("RC",FALSE),0,-1)),5)</f>
        <v>10000</v>
      </c>
      <c r="J46" s="35" t="str">
        <f ca="1" t="shared" si="44"/>
        <v>7E0</v>
      </c>
      <c r="K46" s="35" t="s">
        <v>153</v>
      </c>
      <c r="L46" s="35">
        <v>32</v>
      </c>
      <c r="M46" s="35" t="str">
        <f ca="1" t="shared" si="45"/>
        <v>FC00</v>
      </c>
      <c r="N46" s="35" t="str">
        <f ca="1">DEC2HEX(PRODUCT(OFFSET(INDIRECT("RC",FALSE),0,-2),32)+HEX2DEC(OFFSET(INDIRECT("RC",FALSE),0,-1)),5)</f>
        <v>10000</v>
      </c>
      <c r="O46" s="35" t="str">
        <f ca="1" t="shared" si="47"/>
        <v>7E0</v>
      </c>
      <c r="P46" s="35" t="s">
        <v>153</v>
      </c>
      <c r="Q46" s="35">
        <v>32</v>
      </c>
      <c r="R46" s="35" t="str">
        <f ca="1" t="shared" si="48"/>
        <v>FC00</v>
      </c>
      <c r="S46" s="35" t="str">
        <f ca="1">DEC2HEX(PRODUCT(OFFSET(INDIRECT("RC",FALSE),0,-2),32)+HEX2DEC(OFFSET(INDIRECT("RC",FALSE),0,-1)),5)</f>
        <v>10000</v>
      </c>
      <c r="T46" s="35" t="str">
        <f ca="1" t="shared" si="50"/>
        <v>7E0</v>
      </c>
      <c r="U46" s="35" t="s">
        <v>153</v>
      </c>
      <c r="V46" s="35">
        <v>32</v>
      </c>
      <c r="W46" s="35" t="str">
        <f ca="1" t="shared" si="51"/>
        <v>FC00</v>
      </c>
      <c r="X46" s="35" t="str">
        <f ca="1">DEC2HEX(PRODUCT(OFFSET(INDIRECT("RC",FALSE),0,-2),32)+HEX2DEC(OFFSET(INDIRECT("RC",FALSE),0,-1)),5)</f>
        <v>10000</v>
      </c>
      <c r="Y46" s="35" t="str">
        <f ca="1" t="shared" si="53"/>
        <v>7E0</v>
      </c>
      <c r="Z46" s="35" t="s">
        <v>153</v>
      </c>
      <c r="AA46" s="35">
        <v>32</v>
      </c>
      <c r="AB46" s="35" t="str">
        <f ca="1" t="shared" si="54"/>
        <v>FC00</v>
      </c>
      <c r="AC46" s="35" t="str">
        <f ca="1">DEC2HEX(PRODUCT(OFFSET(INDIRECT("RC",FALSE),0,-2),32)+HEX2DEC(OFFSET(INDIRECT("RC",FALSE),0,-1)),5)</f>
        <v>10000</v>
      </c>
      <c r="AD46" s="35" t="str">
        <f ca="1" t="shared" si="56"/>
        <v>7E0</v>
      </c>
    </row>
    <row r="60" spans="1:30">
      <c r="A60" s="37"/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 Fixed PLCs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2024-10-06T16:18:02Z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1033-12.2.0.18283</vt:lpwstr>
  </property>
</Properties>
</file>