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44" windowHeight="10440"/>
  </bookViews>
  <sheets>
    <sheet name="S1Fixed Final" sheetId="9" r:id="rId1"/>
    <sheet name="S1Fixed - Old" sheetId="6" r:id="rId2"/>
    <sheet name="S1C" sheetId="5" r:id="rId3"/>
    <sheet name="Sonic Classic Hero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Chris</author>
    <author>Author</author>
  </authors>
  <commentList>
    <comment ref="L3" authorId="0">
      <text>
        <r>
          <rPr>
            <sz val="9"/>
            <rFont val="Times New Roman"/>
            <charset val="0"/>
          </rPr>
          <t>Part of the tiles that are unused get overwritten by the Bumper.</t>
        </r>
      </text>
    </comment>
    <comment ref="B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G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L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Q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V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AA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</commentList>
</comments>
</file>

<file path=xl/comments2.xml><?xml version="1.0" encoding="utf-8"?>
<comments xmlns="http://schemas.openxmlformats.org/spreadsheetml/2006/main">
  <authors>
    <author>Chris</author>
    <author>Author</author>
  </authors>
  <commentList>
    <comment ref="AA3" authorId="0">
      <text>
        <r>
          <rPr>
            <sz val="9"/>
            <rFont val="Times New Roman"/>
            <charset val="0"/>
          </rPr>
          <t>Part of the tiles that are unused get overwritten by the Bumper.</t>
        </r>
      </text>
    </comment>
    <comment ref="K14" authorId="0">
      <text>
        <r>
          <rPr>
            <b/>
            <sz val="9"/>
            <rFont val="Times New Roman"/>
            <charset val="0"/>
          </rPr>
          <t>GHZ only uses the first 6 tiles. Will split this up for others.</t>
        </r>
      </text>
    </comment>
    <comment ref="Q49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V49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AA49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AF49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AK49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AP49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Q49" authorId="0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V49" authorId="0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AA49" authorId="0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AF49" authorId="0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AK49" authorId="0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AP49" authorId="0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Q6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Full tileset is in VRAM, including SBZ exclusive art. Mine uses only the 24 tiles needed.</t>
        </r>
      </text>
    </comment>
    <comment ref="Q11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4 less tiles than mine, much like the MZ Switch.</t>
        </r>
      </text>
    </comment>
    <comment ref="Q12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Includes 4 extra blank tiles at the start. Not needed.</t>
        </r>
      </text>
    </comment>
    <comment ref="Q13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This Spring art uses 2 tiles less than mine. This is offset by the fact that SCH's H_Spring uses 4 tiles more.</t>
        </r>
      </text>
    </comment>
    <comment ref="AA14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Includes 4 extra blank tiles at the start. Not needed.</t>
        </r>
      </text>
    </comment>
    <comment ref="AF14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8 tiles instead of 12, per usual.</t>
        </r>
      </text>
    </comment>
    <comment ref="Q1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9 tiles more than mine.</t>
        </r>
      </text>
    </comment>
    <comment ref="AA1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This Spring art uses 2 tiles less than mine. This is offset by the fact that SCH's H_Spring uses 4 tiles more.</t>
        </r>
      </text>
    </comment>
    <comment ref="G16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Includes 4 extra blank tiles at the start. Not needed.</t>
        </r>
      </text>
    </comment>
    <comment ref="J16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It appears the blank tile at the start of the horizontal spring overwrites the blank tile at the end of the Chopper art.</t>
        </r>
      </text>
    </comment>
    <comment ref="G17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This Spring art uses 2 tiles less than mine. This is offset by the fact that SCH's H_Spring uses 4 tiles more.</t>
        </r>
      </text>
    </comment>
    <comment ref="AA17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9 tiles more than mine.</t>
        </r>
      </text>
    </comment>
    <comment ref="P18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 will not need a slot for Player 3 dust in my hack, as I only have 2 players.</t>
        </r>
      </text>
    </comment>
    <comment ref="G19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9 tiles more than mine.</t>
        </r>
      </text>
    </comment>
    <comment ref="P19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13 more tiles available for this than mine… also GAME/TIME OVER can overwrite this.</t>
        </r>
      </text>
    </comment>
    <comment ref="L20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Includes 4 extra blank tiles at the start. Not needed.</t>
        </r>
      </text>
    </comment>
    <comment ref="V20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Two tiles less than mine… HOW?!?</t>
        </r>
      </text>
    </comment>
    <comment ref="Z20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 will not need a slot for Player 3 dust in my hack, as I only have 2 players.</t>
        </r>
      </text>
    </comment>
    <comment ref="L21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This Spring art uses 2 tiles less than mine. This is offset by the fact that SCH's H_Spring uses 4 tiles more.</t>
        </r>
      </text>
    </comment>
    <comment ref="Z21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13 more tiles available for this than mine… also GAME/TIME OVER can overwrite this.</t>
        </r>
      </text>
    </comment>
    <comment ref="F22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 will not need a slot for Player 3 dust in my hack, as I only have 2 players.</t>
        </r>
      </text>
    </comment>
    <comment ref="F23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13 more tiles available for this than mine… also GAME/TIME OVER can overwrite this.</t>
        </r>
      </text>
    </comment>
    <comment ref="L23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9 tiles more than mine.</t>
        </r>
      </text>
    </comment>
    <comment ref="V24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roughly 94 tiles instead of 72 like in original S1. Some of them MIGHT be scratch.</t>
        </r>
      </text>
    </comment>
    <comment ref="P2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less tiles, as only badnik/monitor explosions are loaded here.</t>
        </r>
      </text>
    </comment>
    <comment ref="V2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4 tiles less than mine.</t>
        </r>
      </text>
    </comment>
    <comment ref="AF2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Includes 4 extra blank tiles at the start. Not needed.</t>
        </r>
      </text>
    </comment>
    <comment ref="K26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 will not need a slot for Player 3 dust in my hack, as I only have 2 players.</t>
        </r>
      </text>
    </comment>
    <comment ref="P26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Instead of being LZ exclusive art, these tiles are loaded every level (because S1+S2)</t>
        </r>
      </text>
    </comment>
    <comment ref="V26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Includes 4 extra blank tiles at the start. Not needed.</t>
        </r>
      </text>
    </comment>
    <comment ref="AF26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This Spring art uses 2 tiles less than mine. This is offset by the fact that SCH's H_Spring uses 4 tiles more.</t>
        </r>
      </text>
    </comment>
    <comment ref="K27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13 more tiles available for this than mine… also GAME/TIME OVER can overwrite this.</t>
        </r>
      </text>
    </comment>
    <comment ref="P27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 could place the life icon of my HUD here… or even extra monitor icons.</t>
        </r>
      </text>
    </comment>
    <comment ref="V27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This Spring art uses 2 tiles less than mine. This is offset by the fact that SCH's H_Spring uses 4 tiles more.</t>
        </r>
      </text>
    </comment>
    <comment ref="AF28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9 tiles more than mine.</t>
        </r>
      </text>
    </comment>
    <comment ref="F29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less tiles, as only badnik/monitor explosions are loaded here.</t>
        </r>
      </text>
    </comment>
    <comment ref="Q29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14 tiles less art than mine, with no Eggman tiles, among other things.</t>
        </r>
      </text>
    </comment>
    <comment ref="V29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9 tiles more than mine.</t>
        </r>
      </text>
    </comment>
    <comment ref="Z29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less tiles, as only badnik/monitor explosions are loaded here.</t>
        </r>
      </text>
    </comment>
    <comment ref="F30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Instead of being LZ exclusive art, these tiles are loaded every level (because S1+S2)</t>
        </r>
      </text>
    </comment>
    <comment ref="Q30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6 tiles less than mine, which has 8 frame rings instead of 6.</t>
        </r>
      </text>
    </comment>
    <comment ref="Z30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Instead of being LZ exclusive art, these tiles are loaded every level (because S1+S2)</t>
        </r>
      </text>
    </comment>
    <comment ref="F31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 could place the life icon of my HUD here… or even extra monitor icons.</t>
        </r>
      </text>
    </comment>
    <comment ref="L31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MZ Switch art uses 4 less tiles than mine.</t>
        </r>
      </text>
    </comment>
    <comment ref="Q31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Compared to my 54… wow. Then again I don't need room for the 3rd player below.</t>
        </r>
      </text>
    </comment>
    <comment ref="Z31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 could place the life icon of my HUD here… or even extra monitor icons.</t>
        </r>
      </text>
    </comment>
    <comment ref="AE31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 will not need a slot for Player 3 dust in my hack, as I only have 2 players.</t>
        </r>
      </text>
    </comment>
    <comment ref="P32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Completely unneeded by me, so I SHOULD be able to retain my HUD. With some trickery I can even conserve some VRAM space with the HUD.</t>
        </r>
      </text>
    </comment>
    <comment ref="U32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 will not need a slot for Player 3 dust in my hack, as I only have 2 players.</t>
        </r>
      </text>
    </comment>
    <comment ref="AE32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13 more tiles available for this than mine… also GAME/TIME OVER can overwrite this.</t>
        </r>
      </text>
    </comment>
    <comment ref="G33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14 tiles less art than mine, with no Eggman tiles, among other things.</t>
        </r>
      </text>
    </comment>
    <comment ref="U33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13 more tiles available for this than mine… also GAME/TIME OVER can overwrite this.</t>
        </r>
      </text>
    </comment>
    <comment ref="AA33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14 tiles less art than mine, with no Eggman tiles, among other things.</t>
        </r>
      </text>
    </comment>
    <comment ref="G34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6 tiles less than mine, which has 8 frame rings instead of 6.</t>
        </r>
      </text>
    </comment>
    <comment ref="K34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less tiles, as only badnik/monitor explosions are loaded here.</t>
        </r>
      </text>
    </comment>
    <comment ref="AA34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6 tiles less than mine, which has 8 frame rings instead of 6.</t>
        </r>
      </text>
    </comment>
    <comment ref="G3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Compared to my 54… wow. Then again I don't need room for the 3rd player below.</t>
        </r>
      </text>
    </comment>
    <comment ref="K3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Instead of being LZ exclusive art, these tiles are loaded every level (because S1+S2)</t>
        </r>
      </text>
    </comment>
    <comment ref="AA3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Compared to my 54… wow. Then again I don't need room for the 3rd player below.</t>
        </r>
      </text>
    </comment>
    <comment ref="F36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Completely unneeded by me, so I SHOULD be able to retain my HUD. With some trickery I can even conserve some VRAM space with the HUD.</t>
        </r>
      </text>
    </comment>
    <comment ref="K36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 could place the life icon of my HUD here… or even extra monitor icons.</t>
        </r>
      </text>
    </comment>
    <comment ref="Z36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Completely unneeded by me, so I SHOULD be able to retain my HUD. With some trickery I can even conserve some VRAM space with the HUD.</t>
        </r>
      </text>
    </comment>
    <comment ref="AE36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SPIKES are left out from SBZ… oddly. Won't do that in my hack. Make room for 8 tiles here.</t>
        </r>
      </text>
    </comment>
    <comment ref="L38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14 tiles less art than mine, with no Eggman tiles, among other things.</t>
        </r>
      </text>
    </comment>
    <comment ref="AE38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less tiles, as only badnik/monitor explosions are loaded here.</t>
        </r>
      </text>
    </comment>
    <comment ref="L39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6 tiles less than mine, which has 8 frame rings instead of 6.</t>
        </r>
      </text>
    </comment>
    <comment ref="AE39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Instead of being LZ exclusive art, these tiles are loaded every level (because S1+S2)</t>
        </r>
      </text>
    </comment>
    <comment ref="L40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Compared to my 54… wow. Then again I don't need room for the 3rd player below.</t>
        </r>
      </text>
    </comment>
    <comment ref="V40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Bubbler and bubbles are seperated from Player's air bubbles and Drowning Countdown. Uses 37 instead of over 100!</t>
        </r>
      </text>
    </comment>
    <comment ref="AE40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 could place the life icon of my HUD here… or even extra monitor icons.</t>
        </r>
      </text>
    </comment>
    <comment ref="K41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Completely unneeded by me, so I SHOULD be able to retain my HUD. With some trickery I can even conserve some VRAM space with the HUD.</t>
        </r>
      </text>
    </comment>
    <comment ref="U42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less tiles, as only badnik/monitor explosions are loaded here.</t>
        </r>
      </text>
    </comment>
    <comment ref="AF42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14 tiles less art than mine, with no Eggman tiles, among other things.</t>
        </r>
      </text>
    </comment>
    <comment ref="U43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Instead of being LZ exclusive art, these tiles are loaded every level (because S1+S2)</t>
        </r>
      </text>
    </comment>
    <comment ref="AF43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6 tiles less than mine, which has 8 frame rings instead of 6.</t>
        </r>
      </text>
    </comment>
    <comment ref="U44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I could place the life icon of my HUD here… or even extra monitor icons.</t>
        </r>
      </text>
    </comment>
    <comment ref="AF44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Compared to my 54… wow. Then again I don't need room for the 3rd player below.</t>
        </r>
      </text>
    </comment>
    <comment ref="AE4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Completely unneeded by me, so I SHOULD be able to retain my HUD. With some trickery I can even conserve some VRAM space with the HUD.</t>
        </r>
      </text>
    </comment>
    <comment ref="V46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14 tiles less art than mine, with no Eggman tiles, among other things.</t>
        </r>
      </text>
    </comment>
    <comment ref="V47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Uses 6 tiles less than mine, which has 8 frame rings instead of 6.</t>
        </r>
      </text>
    </comment>
    <comment ref="V48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Compared to my 54… wow. Then again I don't need room for the 3rd player below.</t>
        </r>
      </text>
    </comment>
    <comment ref="U49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Completely unneeded by me, so I SHOULD be able to retain my HUD. With some trickery I can even conserve some VRAM space with the HUD.</t>
        </r>
      </text>
    </comment>
  </commentList>
</comments>
</file>

<file path=xl/sharedStrings.xml><?xml version="1.0" encoding="utf-8"?>
<sst xmlns="http://schemas.openxmlformats.org/spreadsheetml/2006/main" count="1351" uniqueCount="250">
  <si>
    <t>Green Hill Zone</t>
  </si>
  <si>
    <t># of tiles</t>
  </si>
  <si>
    <t>VRAM Start</t>
  </si>
  <si>
    <t>VRAM End</t>
  </si>
  <si>
    <t>art_tile</t>
  </si>
  <si>
    <t>Marble Zone</t>
  </si>
  <si>
    <t>Spring Yard Zone</t>
  </si>
  <si>
    <t>Labyrinth Zone</t>
  </si>
  <si>
    <t>Star Light Zone</t>
  </si>
  <si>
    <t>Scrap Brain Zone</t>
  </si>
  <si>
    <t>Ending</t>
  </si>
  <si>
    <t>Repeated Art</t>
  </si>
  <si>
    <t>Kos_GHZ</t>
  </si>
  <si>
    <t>Kos_MZ</t>
  </si>
  <si>
    <t>Kos_SYZ</t>
  </si>
  <si>
    <t>Kos_LZ</t>
  </si>
  <si>
    <t>Kos_SLZ</t>
  </si>
  <si>
    <t>Kos_SBZ</t>
  </si>
  <si>
    <t>Nem_SYZSpike1</t>
  </si>
  <si>
    <t>SYZ and SBZ</t>
  </si>
  <si>
    <t>Nem_PurpleRock</t>
  </si>
  <si>
    <t>Unc_MZLavaFlow</t>
  </si>
  <si>
    <t>Nem_SYZSpike1 (Big Spikeball)</t>
  </si>
  <si>
    <t>Nem_LZBlock1</t>
  </si>
  <si>
    <t>Nem_Pylon</t>
  </si>
  <si>
    <t>Unc_SBZAnim</t>
  </si>
  <si>
    <t>Scratch</t>
  </si>
  <si>
    <t>Nem_Swing</t>
  </si>
  <si>
    <t>$39C</t>
  </si>
  <si>
    <t>GHZ and MZ</t>
  </si>
  <si>
    <t>SCRATCH</t>
  </si>
  <si>
    <t>Unc_MZLavaSurface</t>
  </si>
  <si>
    <t>Nem_Bumper</t>
  </si>
  <si>
    <t>Nem_LZBlock2</t>
  </si>
  <si>
    <t>Nem_Seesaw</t>
  </si>
  <si>
    <t>Nem_Stomper</t>
  </si>
  <si>
    <t>Unc_GHZ_Flower_4</t>
  </si>
  <si>
    <t>Nem_Fireball</t>
  </si>
  <si>
    <t>$3AA</t>
  </si>
  <si>
    <t>MZ and SLZ</t>
  </si>
  <si>
    <t>Nem_Stalk</t>
  </si>
  <si>
    <t>Unc_MZTorch</t>
  </si>
  <si>
    <t>Nem_Splats*</t>
  </si>
  <si>
    <t>Nem_Waterfall</t>
  </si>
  <si>
    <t>Nem_SBZDoor1</t>
  </si>
  <si>
    <t>Nem_Crabmeat</t>
  </si>
  <si>
    <t>$3C2</t>
  </si>
  <si>
    <t>GHZ and SYZ</t>
  </si>
  <si>
    <t>Unc_GHZBigFlower</t>
  </si>
  <si>
    <t>Nem_Lava</t>
  </si>
  <si>
    <t>Nem_SYZSparkle*</t>
  </si>
  <si>
    <t>Nem_Gargoyle</t>
  </si>
  <si>
    <t>Nem_Girder</t>
  </si>
  <si>
    <t>Nem_Buzz</t>
  </si>
  <si>
    <t>GHZ, MZ and SYZ</t>
  </si>
  <si>
    <t>Unc_GHZSmallFlower</t>
  </si>
  <si>
    <t>Nem_SpikeStomper</t>
  </si>
  <si>
    <t>Nem_WaterSurface</t>
  </si>
  <si>
    <t>Nem_SLZSpike</t>
  </si>
  <si>
    <t>Nem_Ballhog</t>
  </si>
  <si>
    <t>Nem_Switch</t>
  </si>
  <si>
    <t>$43D</t>
  </si>
  <si>
    <t>MZ, SYZ, LZ, and SBZ</t>
  </si>
  <si>
    <t>Unc_GHZWaterfall</t>
  </si>
  <si>
    <t>Nem_LZSpikeball</t>
  </si>
  <si>
    <t>Nem_SLZSwing</t>
  </si>
  <si>
    <t>Nem_Cutter</t>
  </si>
  <si>
    <t>Nem_Cater</t>
  </si>
  <si>
    <t>MZ, SYZ, and SBZ</t>
  </si>
  <si>
    <t>Nem_SpikePole</t>
  </si>
  <si>
    <t>Nem_FlapDoor</t>
  </si>
  <si>
    <t>Nem_SBZBlock</t>
  </si>
  <si>
    <t>Unc_GHZWaterfall (Unused)</t>
  </si>
  <si>
    <t>Nem_Bomb</t>
  </si>
  <si>
    <t>SLZ and SBZ</t>
  </si>
  <si>
    <t>Nem_Bridge</t>
  </si>
  <si>
    <t>Nem_Fireball (BOSS)</t>
  </si>
  <si>
    <t>Nem_Bubbles</t>
  </si>
  <si>
    <t>Nem_Orbinaut</t>
  </si>
  <si>
    <t>Unc_GHZ_Flower_3</t>
  </si>
  <si>
    <t>Nem_Yadrin</t>
  </si>
  <si>
    <t>MZ and SYZ</t>
  </si>
  <si>
    <t>Nem_Basaran</t>
  </si>
  <si>
    <t>Nem_LZBlock3 (32x16 Moving Block)</t>
  </si>
  <si>
    <t>Nem_Fan</t>
  </si>
  <si>
    <t>Nem_Trapdoor</t>
  </si>
  <si>
    <t>Unc_GHZ_Flower_2</t>
  </si>
  <si>
    <t>$40A</t>
  </si>
  <si>
    <t>LZ and SLZ</t>
  </si>
  <si>
    <t>Nem_GHZBreakWall(1)</t>
  </si>
  <si>
    <t>Nem_LZDoor1</t>
  </si>
  <si>
    <t>Nem_Bomb (BOSS - last 2 tiles)</t>
  </si>
  <si>
    <t>Nem_SBZDoor2</t>
  </si>
  <si>
    <t>Nem_EndFlower</t>
  </si>
  <si>
    <t>Nem_GHZEdgeWall(2)</t>
  </si>
  <si>
    <t>Nem_SYZSpike2 (Small Spikeball)</t>
  </si>
  <si>
    <t>Nem_Harpoon</t>
  </si>
  <si>
    <t>Nem_SLZCannon</t>
  </si>
  <si>
    <t>Nem_SBZFloor*2</t>
  </si>
  <si>
    <t>Nem_EndEmeralds</t>
  </si>
  <si>
    <t>Nem_Roller</t>
  </si>
  <si>
    <t>Nem_LZDoor2 (Horizontal Door)</t>
  </si>
  <si>
    <t>Nem_SLZBreakWall</t>
  </si>
  <si>
    <t>Nem_SBZSlideFloor</t>
  </si>
  <si>
    <t>Nem_EndSonic</t>
  </si>
  <si>
    <t>Nem_LZWheel</t>
  </si>
  <si>
    <t>Nem_SLZBlock</t>
  </si>
  <si>
    <t>Nem_Electric</t>
  </si>
  <si>
    <t>Nem_Rabbit</t>
  </si>
  <si>
    <t>Nem_Chopper</t>
  </si>
  <si>
    <t>Nem_LZPlatfm</t>
  </si>
  <si>
    <t>Nem_SpinPlatform</t>
  </si>
  <si>
    <t>Nem_Chicken</t>
  </si>
  <si>
    <t>Nem_MZGlass</t>
  </si>
  <si>
    <t>Nem_Penguin</t>
  </si>
  <si>
    <t>Nem_Ball (BOSS)</t>
  </si>
  <si>
    <t>Nem_MZBlock</t>
  </si>
  <si>
    <t>Nem_Cork</t>
  </si>
  <si>
    <t>Nem_Seal</t>
  </si>
  <si>
    <t>Nem_Newtron</t>
  </si>
  <si>
    <t>SCRATCH  (O.W. - Bonus Flags)</t>
  </si>
  <si>
    <t>Nem_Pig</t>
  </si>
  <si>
    <t>Nem_Motobug</t>
  </si>
  <si>
    <t>Nem_Flicky</t>
  </si>
  <si>
    <t>Nem_LZPole</t>
  </si>
  <si>
    <t>Nem_Squirrel</t>
  </si>
  <si>
    <t>Nem_Jaws</t>
  </si>
  <si>
    <t>Nem_Flamepipe</t>
  </si>
  <si>
    <t>Nem_STH</t>
  </si>
  <si>
    <t>Nem_Burrobot</t>
  </si>
  <si>
    <t>Nem_SBZWheel1</t>
  </si>
  <si>
    <t>SCRATCH (O.W. - Bonus Flags)</t>
  </si>
  <si>
    <t>Nem_SBZWheel2</t>
  </si>
  <si>
    <t>Temporarily placed the SPLASH in this Scratch section</t>
  </si>
  <si>
    <t>9F40</t>
  </si>
  <si>
    <t>Nem_HSpring</t>
  </si>
  <si>
    <t>Nem_VSpring</t>
  </si>
  <si>
    <t>Nem_Lamp</t>
  </si>
  <si>
    <t>Nem_Points</t>
  </si>
  <si>
    <t>Dust Effects</t>
  </si>
  <si>
    <t>Shield/Inv/B.Entry/Super Stars</t>
  </si>
  <si>
    <t>Nem_Spikes</t>
  </si>
  <si>
    <t>Animals</t>
  </si>
  <si>
    <t>Explosions</t>
  </si>
  <si>
    <t>Nem_Ring</t>
  </si>
  <si>
    <t>$C000-D000 UNUSABLE</t>
  </si>
  <si>
    <t>Nem_Monitors</t>
  </si>
  <si>
    <t>Nem_HUD</t>
  </si>
  <si>
    <t>$E000-F000 UNUSABLE</t>
  </si>
  <si>
    <t>Player 1 art</t>
  </si>
  <si>
    <t>$F800-FA80 UNUSABLE</t>
  </si>
  <si>
    <t>Life Icons</t>
  </si>
  <si>
    <t>$FC00-FCE0 UNUSABLE</t>
  </si>
  <si>
    <t>START OF LEVEL PLCs</t>
  </si>
  <si>
    <t>STANDARD END OF LEVEL PLCs</t>
  </si>
  <si>
    <t>BOSS PLCs</t>
  </si>
  <si>
    <t>Ending (Fixed)</t>
  </si>
  <si>
    <t>Nem_MZMetal (Spike_Stomper</t>
  </si>
  <si>
    <t>Nem_SLZSpike (This art used by boss)</t>
  </si>
  <si>
    <t>Nem_Buzz (O.W. - Giant Ring)</t>
  </si>
  <si>
    <t>Nem_Switch (O.W. - Giant Ring)</t>
  </si>
  <si>
    <t>Nem_Cater (O.W. - Giant Ring)</t>
  </si>
  <si>
    <r>
      <rPr>
        <sz val="11"/>
        <rFont val="Calibri"/>
        <charset val="134"/>
        <scheme val="minor"/>
      </rPr>
      <t xml:space="preserve">Nem_Fan </t>
    </r>
    <r>
      <rPr>
        <b/>
        <sz val="11"/>
        <rFont val="Calibri"/>
        <charset val="134"/>
        <scheme val="minor"/>
      </rPr>
      <t>(O.W. - Giant Ring)</t>
    </r>
  </si>
  <si>
    <t>Nem_Yadrin (O.W. - Giant Ring/BONUS)</t>
  </si>
  <si>
    <t>Nem_Bomb (O.W. - END BONUS)</t>
  </si>
  <si>
    <t>Giant Ring &amp; Ring Flash (Unc.)</t>
  </si>
  <si>
    <t>Eggman - MAIN</t>
  </si>
  <si>
    <t>7E00</t>
  </si>
  <si>
    <t>RING/TIME/PERFECT BONUS</t>
  </si>
  <si>
    <t>8C00</t>
  </si>
  <si>
    <t>Eggman - Weapon</t>
  </si>
  <si>
    <t>8B80</t>
  </si>
  <si>
    <t>Nem_MZSwitch (O.W. - Giant Ring)</t>
  </si>
  <si>
    <r>
      <rPr>
        <sz val="11"/>
        <color theme="1"/>
        <rFont val="Calibri"/>
        <charset val="134"/>
        <scheme val="minor"/>
      </rPr>
      <t xml:space="preserve">Nem_Roller </t>
    </r>
    <r>
      <rPr>
        <b/>
        <sz val="11"/>
        <color theme="1"/>
        <rFont val="Calibri"/>
        <charset val="134"/>
        <scheme val="minor"/>
      </rPr>
      <t>(O.W. - Bonus Flags)</t>
    </r>
  </si>
  <si>
    <t>Bonus Point Flags</t>
  </si>
  <si>
    <t>96C0</t>
  </si>
  <si>
    <t>GHZ Egg - Ball</t>
  </si>
  <si>
    <t>8C40</t>
  </si>
  <si>
    <t>Nem_Chopper (O.W. - Giant Ring)</t>
  </si>
  <si>
    <t>Animal Prison</t>
  </si>
  <si>
    <t>93A0</t>
  </si>
  <si>
    <r>
      <rPr>
        <sz val="11"/>
        <color theme="1"/>
        <rFont val="Calibri"/>
        <charset val="134"/>
        <scheme val="minor"/>
      </rPr>
      <t xml:space="preserve">Nem_Ball </t>
    </r>
    <r>
      <rPr>
        <b/>
        <sz val="11"/>
        <color theme="1"/>
        <rFont val="Calibri"/>
        <charset val="134"/>
        <scheme val="minor"/>
      </rPr>
      <t>(O.W. - END BONUS)</t>
    </r>
  </si>
  <si>
    <t>Eggman - Exhaust</t>
  </si>
  <si>
    <t>A260</t>
  </si>
  <si>
    <t>Nem_Newtron (O.W. - Bonus Flags)</t>
  </si>
  <si>
    <r>
      <rPr>
        <i/>
        <sz val="11"/>
        <color theme="1"/>
        <rFont val="Calibri"/>
        <charset val="134"/>
        <scheme val="minor"/>
      </rPr>
      <t xml:space="preserve">Nem_MZBlock </t>
    </r>
    <r>
      <rPr>
        <b/>
        <i/>
        <sz val="11"/>
        <color theme="1"/>
        <rFont val="Calibri"/>
        <charset val="134"/>
        <scheme val="minor"/>
      </rPr>
      <t>(O.W. - Bonus Flags)</t>
    </r>
  </si>
  <si>
    <r>
      <rPr>
        <sz val="11"/>
        <rFont val="Calibri"/>
        <charset val="134"/>
        <scheme val="minor"/>
      </rPr>
      <t xml:space="preserve">Nem_Cork </t>
    </r>
    <r>
      <rPr>
        <b/>
        <sz val="11"/>
        <rFont val="Calibri"/>
        <charset val="134"/>
        <scheme val="minor"/>
      </rPr>
      <t>(O.W. - Giant Ring)</t>
    </r>
  </si>
  <si>
    <t>Nem_Switch (8760)</t>
  </si>
  <si>
    <t>Nem_Motobug (O.W. - Bonus Flags)</t>
  </si>
  <si>
    <t>SCRATCH (O.W. - Giant Ring)</t>
  </si>
  <si>
    <t>Nem_Cater (8860)</t>
  </si>
  <si>
    <r>
      <rPr>
        <sz val="11"/>
        <rFont val="Calibri"/>
        <charset val="134"/>
        <scheme val="minor"/>
      </rPr>
      <t xml:space="preserve">Nem_LZPole </t>
    </r>
    <r>
      <rPr>
        <b/>
        <sz val="11"/>
        <rFont val="Calibri"/>
        <charset val="134"/>
        <scheme val="minor"/>
      </rPr>
      <t>(O.W. - Giant Ring)</t>
    </r>
  </si>
  <si>
    <r>
      <rPr>
        <sz val="11"/>
        <rFont val="Calibri"/>
        <charset val="134"/>
        <scheme val="minor"/>
      </rPr>
      <t xml:space="preserve">Nem_Jaws </t>
    </r>
    <r>
      <rPr>
        <b/>
        <sz val="11"/>
        <rFont val="Calibri"/>
        <charset val="134"/>
        <scheme val="minor"/>
      </rPr>
      <t>(O.W. - Giant Ring/BONUS)</t>
    </r>
  </si>
  <si>
    <r>
      <rPr>
        <sz val="11"/>
        <rFont val="Calibri"/>
        <charset val="134"/>
        <scheme val="minor"/>
      </rPr>
      <t xml:space="preserve">Nem_Burrobot </t>
    </r>
    <r>
      <rPr>
        <b/>
        <sz val="11"/>
        <rFont val="Calibri"/>
        <charset val="134"/>
        <scheme val="minor"/>
      </rPr>
      <t>(O.W. - END BONUS)</t>
    </r>
  </si>
  <si>
    <t>Additionally, there are 128 Kos flower tiles used in the Good Ending</t>
  </si>
  <si>
    <r>
      <rPr>
        <sz val="11"/>
        <color theme="1"/>
        <rFont val="Calibri"/>
        <charset val="134"/>
        <scheme val="minor"/>
      </rPr>
      <t xml:space="preserve">Nem_SBZWheel2 </t>
    </r>
    <r>
      <rPr>
        <b/>
        <sz val="11"/>
        <color theme="1"/>
        <rFont val="Calibri"/>
        <charset val="134"/>
        <scheme val="minor"/>
      </rPr>
      <t>(O.W. - Bonus Flags)</t>
    </r>
  </si>
  <si>
    <t>Title Cards (Comp.)</t>
  </si>
  <si>
    <t>AF00</t>
  </si>
  <si>
    <t>End of Level Cards (Comp.)</t>
  </si>
  <si>
    <t>AC00</t>
  </si>
  <si>
    <t>Title Card Letters (Unc.)</t>
  </si>
  <si>
    <t>B340</t>
  </si>
  <si>
    <t>End of Level Letters (Unc.)</t>
  </si>
  <si>
    <t>B600</t>
  </si>
  <si>
    <t>Make unc art and load letters dynamically to save VRAM and time.</t>
  </si>
  <si>
    <t>Saves 34 tiles as opposed to previous method.</t>
  </si>
  <si>
    <t>Signposts (Uncompressed)</t>
  </si>
  <si>
    <t>D000</t>
  </si>
  <si>
    <t>Unc_GHZAnim</t>
  </si>
  <si>
    <t>Unc_MZAnim</t>
  </si>
  <si>
    <t>Nem_LZBlock3</t>
  </si>
  <si>
    <t>Nem_SYZSpike2</t>
  </si>
  <si>
    <t>Nem_LZDoor2</t>
  </si>
  <si>
    <t>P1_Dust</t>
  </si>
  <si>
    <t>P2_Dust</t>
  </si>
  <si>
    <t>AE00</t>
  </si>
  <si>
    <t>Large Explosions</t>
  </si>
  <si>
    <r>
      <rPr>
        <i/>
        <sz val="11"/>
        <color theme="1"/>
        <rFont val="Calibri"/>
        <charset val="134"/>
        <scheme val="minor"/>
      </rPr>
      <t>Explosions</t>
    </r>
    <r>
      <rPr>
        <b/>
        <i/>
        <sz val="11"/>
        <color theme="1"/>
        <rFont val="Calibri"/>
        <charset val="134"/>
        <scheme val="minor"/>
      </rPr>
      <t>(BOSS- LARGE EXPLOD.)</t>
    </r>
  </si>
  <si>
    <t>Chaos Emerald (SMS Mode)**</t>
  </si>
  <si>
    <t>Player 2 art</t>
  </si>
  <si>
    <t>LEVEL BLOCK - 1282 TILES</t>
  </si>
  <si>
    <t>Nem_Eggman</t>
  </si>
  <si>
    <t>7D20</t>
  </si>
  <si>
    <t>Nem_Weapons</t>
  </si>
  <si>
    <t>8AA0</t>
  </si>
  <si>
    <t>Nem_Prison</t>
  </si>
  <si>
    <t>90C0</t>
  </si>
  <si>
    <t>9FA0</t>
  </si>
  <si>
    <t>Nem_SlzSpike</t>
  </si>
  <si>
    <t>Unc_MZLava</t>
  </si>
  <si>
    <t>Nem_Exhaust</t>
  </si>
  <si>
    <t>Unc_LavaSurface</t>
  </si>
  <si>
    <t>Nem_Splash</t>
  </si>
  <si>
    <t>Nem_MZMetal</t>
  </si>
  <si>
    <t>Nem_MZFire</t>
  </si>
  <si>
    <t>Nem_Lamp (S2/3K Starpost+Stars)</t>
  </si>
  <si>
    <t>P3_Dust</t>
  </si>
  <si>
    <t>Shield/Inv/Super Stars/SCRATCH</t>
  </si>
  <si>
    <t>Animals**</t>
  </si>
  <si>
    <t>Explosions**</t>
  </si>
  <si>
    <t>Bubbles</t>
  </si>
  <si>
    <t>P1_LifeIcon (Dynamically Changes)</t>
  </si>
  <si>
    <t>Nem_MZSwitch</t>
  </si>
  <si>
    <t>Player 3 art</t>
  </si>
  <si>
    <t>Nem_SBZBlock (VanishFloor)</t>
  </si>
  <si>
    <t>$F800-FA60 UNUSABLE</t>
  </si>
  <si>
    <t>SCRATCH - END</t>
  </si>
  <si>
    <t>FFFF</t>
  </si>
  <si>
    <t>Nem_Ball is not present in loaded art. (-38)</t>
  </si>
  <si>
    <t>** This art MAY be overwritten by Title Card/Got Through art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</si>
</sst>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6">
    <font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u/>
      <sz val="12"/>
      <color theme="1"/>
      <name val="Calibri"/>
      <charset val="134"/>
      <scheme val="minor"/>
    </font>
    <font>
      <b/>
      <u/>
      <sz val="12"/>
      <color rgb="FFFF0000"/>
      <name val="Calibri"/>
      <charset val="134"/>
      <scheme val="minor"/>
    </font>
    <font>
      <b/>
      <u/>
      <sz val="11"/>
      <color rgb="FF7030A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u/>
      <sz val="12"/>
      <color rgb="FF7030A0"/>
      <name val="Calibri"/>
      <charset val="134"/>
      <scheme val="minor"/>
    </font>
    <font>
      <u/>
      <sz val="11"/>
      <color rgb="FF7030A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i/>
      <sz val="11"/>
      <name val="Calibri"/>
      <charset val="134"/>
      <scheme val="minor"/>
    </font>
    <font>
      <b/>
      <i/>
      <sz val="11"/>
      <name val="Calibri"/>
      <charset val="134"/>
      <scheme val="minor"/>
    </font>
    <font>
      <b/>
      <i/>
      <sz val="11"/>
      <color rgb="FF00B050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b/>
      <sz val="9"/>
      <name val="Tahoma"/>
      <charset val="134"/>
    </font>
    <font>
      <sz val="9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32" fillId="15" borderId="13" applyNumberFormat="0" applyAlignment="0" applyProtection="0">
      <alignment vertical="center"/>
    </xf>
    <xf numFmtId="0" fontId="33" fillId="15" borderId="12" applyNumberFormat="0" applyAlignment="0" applyProtection="0">
      <alignment vertical="center"/>
    </xf>
    <xf numFmtId="0" fontId="34" fillId="16" borderId="14" applyNumberFormat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</cellStyleXfs>
  <cellXfs count="149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2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Fill="1"/>
    <xf numFmtId="0" fontId="3" fillId="2" borderId="0" xfId="0" applyFont="1" applyFill="1"/>
    <xf numFmtId="0" fontId="4" fillId="3" borderId="0" xfId="0" applyFont="1" applyFill="1"/>
    <xf numFmtId="0" fontId="5" fillId="2" borderId="0" xfId="0" applyFont="1" applyFill="1"/>
    <xf numFmtId="11" fontId="2" fillId="0" borderId="0" xfId="0" applyNumberFormat="1" applyFont="1" applyAlignment="1">
      <alignment horizontal="left"/>
    </xf>
    <xf numFmtId="0" fontId="0" fillId="2" borderId="0" xfId="0" applyFont="1" applyFill="1"/>
    <xf numFmtId="0" fontId="6" fillId="2" borderId="0" xfId="0" applyFont="1" applyFill="1"/>
    <xf numFmtId="0" fontId="6" fillId="0" borderId="0" xfId="0" applyFont="1" applyFill="1"/>
    <xf numFmtId="0" fontId="6" fillId="3" borderId="0" xfId="0" applyFont="1" applyFill="1"/>
    <xf numFmtId="0" fontId="7" fillId="3" borderId="0" xfId="0" applyFont="1" applyFill="1"/>
    <xf numFmtId="0" fontId="1" fillId="3" borderId="0" xfId="0" applyFont="1" applyFill="1"/>
    <xf numFmtId="0" fontId="1" fillId="2" borderId="0" xfId="0" applyFont="1" applyFill="1"/>
    <xf numFmtId="0" fontId="8" fillId="3" borderId="0" xfId="0" applyFont="1" applyFill="1"/>
    <xf numFmtId="0" fontId="9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5" borderId="0" xfId="0" applyFill="1" applyBorder="1"/>
    <xf numFmtId="0" fontId="0" fillId="6" borderId="0" xfId="0" applyFill="1"/>
    <xf numFmtId="0" fontId="3" fillId="5" borderId="0" xfId="0" applyFont="1" applyFill="1" applyBorder="1"/>
    <xf numFmtId="0" fontId="0" fillId="5" borderId="0" xfId="0" applyFont="1" applyFill="1" applyBorder="1"/>
    <xf numFmtId="0" fontId="3" fillId="6" borderId="0" xfId="0" applyFont="1" applyFill="1"/>
    <xf numFmtId="0" fontId="4" fillId="3" borderId="0" xfId="0" applyFont="1" applyFill="1" applyBorder="1"/>
    <xf numFmtId="0" fontId="10" fillId="5" borderId="0" xfId="0" applyFont="1" applyFill="1" applyBorder="1"/>
    <xf numFmtId="0" fontId="11" fillId="6" borderId="0" xfId="0" applyFont="1" applyFill="1"/>
    <xf numFmtId="0" fontId="10" fillId="6" borderId="0" xfId="0" applyFont="1" applyFill="1"/>
    <xf numFmtId="0" fontId="11" fillId="5" borderId="0" xfId="0" applyFont="1" applyFill="1" applyBorder="1"/>
    <xf numFmtId="0" fontId="6" fillId="0" borderId="0" xfId="0" applyFont="1" applyFill="1" applyBorder="1"/>
    <xf numFmtId="0" fontId="5" fillId="5" borderId="0" xfId="0" applyFont="1" applyFill="1" applyBorder="1"/>
    <xf numFmtId="0" fontId="6" fillId="3" borderId="0" xfId="0" applyFont="1" applyFill="1" applyBorder="1"/>
    <xf numFmtId="0" fontId="8" fillId="3" borderId="0" xfId="0" applyFont="1" applyFill="1" applyBorder="1"/>
    <xf numFmtId="0" fontId="10" fillId="3" borderId="0" xfId="0" applyFont="1" applyFill="1" applyBorder="1"/>
    <xf numFmtId="0" fontId="8" fillId="3" borderId="0" xfId="0" applyFont="1" applyFill="1" applyAlignment="1">
      <alignment horizontal="left"/>
    </xf>
    <xf numFmtId="0" fontId="0" fillId="7" borderId="0" xfId="0" applyFill="1"/>
    <xf numFmtId="0" fontId="3" fillId="7" borderId="0" xfId="0" applyFont="1" applyFill="1"/>
    <xf numFmtId="0" fontId="5" fillId="7" borderId="0" xfId="0" applyFont="1" applyFill="1"/>
    <xf numFmtId="0" fontId="11" fillId="7" borderId="0" xfId="0" applyFont="1" applyFill="1"/>
    <xf numFmtId="0" fontId="11" fillId="3" borderId="0" xfId="0" applyFont="1" applyFill="1"/>
    <xf numFmtId="0" fontId="10" fillId="7" borderId="0" xfId="0" applyFont="1" applyFill="1"/>
    <xf numFmtId="0" fontId="10" fillId="3" borderId="0" xfId="0" applyFont="1" applyFill="1"/>
    <xf numFmtId="0" fontId="5" fillId="3" borderId="0" xfId="0" applyFont="1" applyFill="1"/>
    <xf numFmtId="0" fontId="0" fillId="8" borderId="0" xfId="0" applyFill="1"/>
    <xf numFmtId="0" fontId="0" fillId="9" borderId="0" xfId="0" applyFill="1"/>
    <xf numFmtId="0" fontId="3" fillId="8" borderId="0" xfId="0" applyFont="1" applyFill="1"/>
    <xf numFmtId="0" fontId="3" fillId="9" borderId="0" xfId="0" applyFont="1" applyFill="1"/>
    <xf numFmtId="0" fontId="10" fillId="9" borderId="0" xfId="0" applyFont="1" applyFill="1"/>
    <xf numFmtId="0" fontId="11" fillId="8" borderId="0" xfId="0" applyFont="1" applyFill="1"/>
    <xf numFmtId="0" fontId="10" fillId="8" borderId="0" xfId="0" applyFont="1" applyFill="1"/>
    <xf numFmtId="0" fontId="11" fillId="9" borderId="0" xfId="0" applyFont="1" applyFill="1"/>
    <xf numFmtId="0" fontId="5" fillId="8" borderId="0" xfId="0" applyFont="1" applyFill="1"/>
    <xf numFmtId="0" fontId="12" fillId="10" borderId="0" xfId="0" applyFont="1" applyFill="1"/>
    <xf numFmtId="0" fontId="12" fillId="10" borderId="0" xfId="0" applyFont="1" applyFill="1" applyAlignment="1">
      <alignment horizontal="left"/>
    </xf>
    <xf numFmtId="0" fontId="0" fillId="0" borderId="1" xfId="0" applyBorder="1"/>
    <xf numFmtId="0" fontId="12" fillId="0" borderId="0" xfId="0" applyFont="1" applyFill="1"/>
    <xf numFmtId="0" fontId="13" fillId="2" borderId="0" xfId="0" applyFont="1" applyFill="1"/>
    <xf numFmtId="11" fontId="12" fillId="10" borderId="0" xfId="0" applyNumberFormat="1" applyFont="1" applyFill="1" applyAlignment="1">
      <alignment horizontal="left"/>
    </xf>
    <xf numFmtId="0" fontId="14" fillId="3" borderId="0" xfId="0" applyFont="1" applyFill="1"/>
    <xf numFmtId="0" fontId="0" fillId="0" borderId="0" xfId="0" applyFont="1"/>
    <xf numFmtId="0" fontId="12" fillId="10" borderId="1" xfId="0" applyFont="1" applyFill="1" applyBorder="1"/>
    <xf numFmtId="0" fontId="0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4" xfId="0" applyFont="1" applyBorder="1"/>
    <xf numFmtId="0" fontId="5" fillId="0" borderId="0" xfId="0" applyFont="1" applyFill="1"/>
    <xf numFmtId="0" fontId="15" fillId="0" borderId="2" xfId="0" applyFont="1" applyFill="1" applyBorder="1"/>
    <xf numFmtId="0" fontId="15" fillId="0" borderId="3" xfId="0" applyFont="1" applyFill="1" applyBorder="1"/>
    <xf numFmtId="0" fontId="14" fillId="3" borderId="4" xfId="0" applyFont="1" applyFill="1" applyBorder="1"/>
    <xf numFmtId="0" fontId="16" fillId="0" borderId="0" xfId="0" applyFont="1" applyFill="1"/>
    <xf numFmtId="0" fontId="0" fillId="2" borderId="0" xfId="0" applyFont="1" applyFill="1" applyAlignment="1">
      <alignment horizontal="left"/>
    </xf>
    <xf numFmtId="0" fontId="0" fillId="5" borderId="0" xfId="0" applyFont="1" applyFill="1" applyBorder="1" applyAlignment="1">
      <alignment horizontal="left"/>
    </xf>
    <xf numFmtId="0" fontId="17" fillId="5" borderId="0" xfId="0" applyFont="1" applyFill="1" applyBorder="1"/>
    <xf numFmtId="0" fontId="15" fillId="5" borderId="0" xfId="0" applyFont="1" applyFill="1" applyBorder="1"/>
    <xf numFmtId="0" fontId="18" fillId="5" borderId="0" xfId="0" applyFont="1" applyFill="1" applyBorder="1"/>
    <xf numFmtId="0" fontId="14" fillId="3" borderId="0" xfId="0" applyFont="1" applyFill="1" applyBorder="1"/>
    <xf numFmtId="0" fontId="19" fillId="5" borderId="0" xfId="0" applyFont="1" applyFill="1" applyBorder="1"/>
    <xf numFmtId="0" fontId="20" fillId="3" borderId="0" xfId="0" applyFont="1" applyFill="1" applyBorder="1"/>
    <xf numFmtId="0" fontId="13" fillId="5" borderId="0" xfId="0" applyFont="1" applyFill="1" applyBorder="1"/>
    <xf numFmtId="0" fontId="0" fillId="0" borderId="0" xfId="0" applyFont="1" applyFill="1"/>
    <xf numFmtId="0" fontId="15" fillId="0" borderId="5" xfId="0" applyFont="1" applyBorder="1"/>
    <xf numFmtId="0" fontId="15" fillId="0" borderId="5" xfId="0" applyFont="1" applyFill="1" applyBorder="1"/>
    <xf numFmtId="0" fontId="15" fillId="0" borderId="0" xfId="0" applyFont="1" applyBorder="1"/>
    <xf numFmtId="0" fontId="15" fillId="0" borderId="0" xfId="0" applyFont="1" applyFill="1" applyBorder="1"/>
    <xf numFmtId="0" fontId="15" fillId="0" borderId="1" xfId="0" applyFont="1" applyBorder="1"/>
    <xf numFmtId="0" fontId="15" fillId="0" borderId="1" xfId="0" applyFont="1" applyFill="1" applyBorder="1"/>
    <xf numFmtId="0" fontId="0" fillId="0" borderId="1" xfId="0" applyFill="1" applyBorder="1"/>
    <xf numFmtId="0" fontId="14" fillId="3" borderId="1" xfId="0" applyFont="1" applyFill="1" applyBorder="1"/>
    <xf numFmtId="0" fontId="17" fillId="0" borderId="0" xfId="0" applyFont="1" applyFill="1"/>
    <xf numFmtId="0" fontId="0" fillId="7" borderId="0" xfId="0" applyFont="1" applyFill="1"/>
    <xf numFmtId="0" fontId="0" fillId="6" borderId="0" xfId="0" applyFont="1" applyFill="1"/>
    <xf numFmtId="0" fontId="21" fillId="3" borderId="0" xfId="0" applyFont="1" applyFill="1"/>
    <xf numFmtId="0" fontId="16" fillId="6" borderId="0" xfId="0" applyFont="1" applyFill="1"/>
    <xf numFmtId="0" fontId="17" fillId="7" borderId="0" xfId="0" applyFont="1" applyFill="1"/>
    <xf numFmtId="0" fontId="16" fillId="7" borderId="0" xfId="0" applyFont="1" applyFill="1"/>
    <xf numFmtId="0" fontId="0" fillId="8" borderId="0" xfId="0" applyFont="1" applyFill="1"/>
    <xf numFmtId="0" fontId="17" fillId="8" borderId="0" xfId="0" applyFont="1" applyFill="1"/>
    <xf numFmtId="0" fontId="16" fillId="8" borderId="0" xfId="0" applyFont="1" applyFill="1"/>
    <xf numFmtId="0" fontId="0" fillId="9" borderId="0" xfId="0" applyFont="1" applyFill="1"/>
    <xf numFmtId="0" fontId="17" fillId="9" borderId="0" xfId="0" applyFont="1" applyFill="1"/>
    <xf numFmtId="0" fontId="16" fillId="9" borderId="0" xfId="0" applyFont="1" applyFill="1"/>
    <xf numFmtId="0" fontId="15" fillId="0" borderId="6" xfId="0" applyFont="1" applyFill="1" applyBorder="1"/>
    <xf numFmtId="0" fontId="15" fillId="0" borderId="7" xfId="0" applyFont="1" applyFill="1" applyBorder="1"/>
    <xf numFmtId="0" fontId="15" fillId="0" borderId="8" xfId="0" applyFont="1" applyFill="1" applyBorder="1"/>
    <xf numFmtId="0" fontId="14" fillId="3" borderId="8" xfId="0" applyFont="1" applyFill="1" applyBorder="1"/>
    <xf numFmtId="0" fontId="15" fillId="2" borderId="0" xfId="0" applyFont="1" applyFill="1"/>
    <xf numFmtId="0" fontId="0" fillId="11" borderId="0" xfId="0" applyFill="1"/>
    <xf numFmtId="0" fontId="3" fillId="11" borderId="0" xfId="0" applyFont="1" applyFill="1"/>
    <xf numFmtId="0" fontId="0" fillId="11" borderId="0" xfId="0" applyFont="1" applyFill="1"/>
    <xf numFmtId="0" fontId="0" fillId="11" borderId="0" xfId="0" applyFont="1" applyFill="1" applyAlignment="1">
      <alignment horizontal="left"/>
    </xf>
    <xf numFmtId="0" fontId="0" fillId="12" borderId="0" xfId="0" applyFill="1"/>
    <xf numFmtId="0" fontId="3" fillId="12" borderId="0" xfId="0" applyFont="1" applyFill="1"/>
    <xf numFmtId="0" fontId="0" fillId="12" borderId="0" xfId="0" applyFont="1" applyFill="1"/>
    <xf numFmtId="0" fontId="0" fillId="12" borderId="0" xfId="0" applyFont="1" applyFill="1" applyAlignment="1">
      <alignment horizontal="left"/>
    </xf>
    <xf numFmtId="0" fontId="3" fillId="2" borderId="2" xfId="0" applyFont="1" applyFill="1" applyBorder="1"/>
    <xf numFmtId="0" fontId="0" fillId="2" borderId="3" xfId="0" applyFont="1" applyFill="1" applyBorder="1"/>
    <xf numFmtId="0" fontId="14" fillId="3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5" xfId="0" applyFont="1" applyFill="1" applyBorder="1" applyAlignment="1">
      <alignment horizontal="left"/>
    </xf>
    <xf numFmtId="0" fontId="0" fillId="2" borderId="6" xfId="0" applyFont="1" applyFill="1" applyBorder="1"/>
    <xf numFmtId="0" fontId="0" fillId="2" borderId="7" xfId="0" applyFont="1" applyFill="1" applyBorder="1"/>
    <xf numFmtId="0" fontId="4" fillId="3" borderId="7" xfId="0" applyFont="1" applyFill="1" applyBorder="1"/>
    <xf numFmtId="0" fontId="0" fillId="2" borderId="1" xfId="0" applyFont="1" applyFill="1" applyBorder="1"/>
    <xf numFmtId="0" fontId="0" fillId="2" borderId="8" xfId="0" applyFont="1" applyFill="1" applyBorder="1"/>
    <xf numFmtId="0" fontId="3" fillId="2" borderId="0" xfId="0" applyFont="1" applyFill="1" applyBorder="1"/>
    <xf numFmtId="0" fontId="0" fillId="2" borderId="0" xfId="0" applyFont="1" applyFill="1" applyBorder="1"/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/>
    <xf numFmtId="0" fontId="0" fillId="2" borderId="0" xfId="0" applyFont="1" applyFill="1" applyBorder="1"/>
    <xf numFmtId="0" fontId="0" fillId="2" borderId="0" xfId="0" applyFont="1" applyFill="1" applyBorder="1"/>
    <xf numFmtId="0" fontId="0" fillId="2" borderId="0" xfId="0" applyFont="1" applyFill="1" applyBorder="1"/>
    <xf numFmtId="0" fontId="14" fillId="3" borderId="0" xfId="0" applyFont="1" applyFill="1" applyBorder="1"/>
    <xf numFmtId="0" fontId="4" fillId="3" borderId="0" xfId="0" applyFont="1" applyFill="1" applyBorder="1"/>
    <xf numFmtId="0" fontId="4" fillId="3" borderId="0" xfId="0" applyFont="1" applyFill="1" applyBorder="1"/>
    <xf numFmtId="0" fontId="0" fillId="2" borderId="0" xfId="0" applyFont="1" applyFill="1" applyBorder="1"/>
    <xf numFmtId="0" fontId="0" fillId="2" borderId="0" xfId="0" applyFont="1" applyFill="1" applyBorder="1"/>
    <xf numFmtId="0" fontId="0" fillId="2" borderId="0" xfId="0" applyFont="1" applyFill="1" applyBorder="1"/>
    <xf numFmtId="0" fontId="22" fillId="5" borderId="0" xfId="0" applyFont="1" applyFill="1" applyBorder="1"/>
    <xf numFmtId="0" fontId="16" fillId="5" borderId="0" xfId="0" applyFont="1" applyFill="1" applyBorder="1"/>
    <xf numFmtId="0" fontId="22" fillId="2" borderId="0" xfId="0" applyFont="1" applyFill="1"/>
    <xf numFmtId="0" fontId="22" fillId="8" borderId="0" xfId="0" applyFont="1" applyFill="1"/>
    <xf numFmtId="0" fontId="3" fillId="0" borderId="0" xfId="0" applyFont="1"/>
    <xf numFmtId="6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6" fontId="3" fillId="0" borderId="0" xfId="0" applyNumberFormat="1" applyFont="1" applyAlignment="1">
      <alignment horizontal="right"/>
    </xf>
    <xf numFmtId="11" fontId="12" fillId="10" borderId="0" xfId="0" applyNumberFormat="1" applyFont="1" applyFill="1" applyAlignment="1" quotePrefix="1">
      <alignment horizontal="left"/>
    </xf>
    <xf numFmtId="0" fontId="12" fillId="10" borderId="0" xfId="0" applyFont="1" applyFill="1" applyAlignment="1" quotePrefix="1">
      <alignment horizontal="left"/>
    </xf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colors>
    <mruColors>
      <color rgb="00CEC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0"/>
  <sheetViews>
    <sheetView tabSelected="1" zoomScale="80" zoomScaleNormal="80" topLeftCell="A5" workbookViewId="0">
      <selection activeCell="F11" sqref="F11"/>
    </sheetView>
  </sheetViews>
  <sheetFormatPr defaultColWidth="9" defaultRowHeight="14.4"/>
  <cols>
    <col min="1" max="1" width="28.1111111111111" customWidth="1"/>
    <col min="3" max="3" width="11" customWidth="1"/>
    <col min="4" max="4" width="10.1388888888889" customWidth="1"/>
    <col min="6" max="6" width="29.4444444444444" style="1" customWidth="1"/>
    <col min="7" max="9" width="12.4259259259259" style="1" customWidth="1"/>
    <col min="10" max="10" width="8.42592592592593" style="1" customWidth="1"/>
    <col min="11" max="11" width="38.1388888888889" customWidth="1"/>
    <col min="13" max="13" width="12.1388888888889" customWidth="1"/>
    <col min="14" max="14" width="11.287037037037" customWidth="1"/>
    <col min="15" max="15" width="8.42592592592593" customWidth="1"/>
    <col min="16" max="16" width="32.7777777777778" customWidth="1"/>
    <col min="17" max="17" width="10.5740740740741" customWidth="1"/>
    <col min="18" max="18" width="13" customWidth="1"/>
    <col min="19" max="19" width="11.8518518518519" customWidth="1"/>
    <col min="20" max="20" width="8.42592592592593" customWidth="1"/>
    <col min="21" max="21" width="28.1111111111111" customWidth="1"/>
    <col min="23" max="23" width="12.5740740740741" customWidth="1"/>
    <col min="24" max="25" width="11.712962962963" customWidth="1"/>
    <col min="26" max="26" width="28.1111111111111" customWidth="1"/>
    <col min="27" max="27" width="10.1388888888889" customWidth="1"/>
    <col min="28" max="28" width="12" customWidth="1"/>
    <col min="29" max="29" width="11" customWidth="1"/>
    <col min="31" max="31" width="27.2222222222222" customWidth="1"/>
    <col min="33" max="33" width="11.1111111111111" customWidth="1"/>
    <col min="34" max="34" width="10.1111111111111" customWidth="1"/>
    <col min="36" max="36" width="14.7222222222222" customWidth="1"/>
    <col min="37" max="37" width="15.5555555555556" customWidth="1"/>
    <col min="38" max="38" width="11.1111111111111" customWidth="1"/>
    <col min="39" max="39" width="18.7777777777778" customWidth="1"/>
  </cols>
  <sheetData>
    <row r="1" spans="1:3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2" t="s">
        <v>5</v>
      </c>
      <c r="G1" s="22" t="s">
        <v>1</v>
      </c>
      <c r="H1" s="22" t="s">
        <v>2</v>
      </c>
      <c r="I1" s="22" t="s">
        <v>3</v>
      </c>
      <c r="J1" s="22" t="s">
        <v>4</v>
      </c>
      <c r="K1" s="23" t="s">
        <v>6</v>
      </c>
      <c r="L1" s="23" t="s">
        <v>1</v>
      </c>
      <c r="M1" s="23" t="s">
        <v>2</v>
      </c>
      <c r="N1" s="23" t="s">
        <v>3</v>
      </c>
      <c r="O1" s="23" t="s">
        <v>4</v>
      </c>
      <c r="P1" s="92" t="s">
        <v>7</v>
      </c>
      <c r="Q1" s="92" t="s">
        <v>1</v>
      </c>
      <c r="R1" s="92" t="s">
        <v>2</v>
      </c>
      <c r="S1" s="92" t="s">
        <v>3</v>
      </c>
      <c r="T1" s="92" t="s">
        <v>4</v>
      </c>
      <c r="U1" s="98" t="s">
        <v>8</v>
      </c>
      <c r="V1" s="98" t="s">
        <v>1</v>
      </c>
      <c r="W1" s="98" t="s">
        <v>2</v>
      </c>
      <c r="X1" s="98" t="s">
        <v>3</v>
      </c>
      <c r="Y1" s="98" t="s">
        <v>4</v>
      </c>
      <c r="Z1" s="101" t="s">
        <v>9</v>
      </c>
      <c r="AA1" s="101" t="s">
        <v>1</v>
      </c>
      <c r="AB1" s="101" t="s">
        <v>2</v>
      </c>
      <c r="AC1" s="101" t="s">
        <v>3</v>
      </c>
      <c r="AD1" s="101" t="s">
        <v>4</v>
      </c>
      <c r="AE1" s="109" t="s">
        <v>10</v>
      </c>
      <c r="AF1" s="109" t="s">
        <v>1</v>
      </c>
      <c r="AG1" s="109" t="s">
        <v>2</v>
      </c>
      <c r="AH1" s="109" t="s">
        <v>3</v>
      </c>
      <c r="AI1" s="109" t="s">
        <v>4</v>
      </c>
      <c r="AK1" t="s">
        <v>11</v>
      </c>
    </row>
    <row r="2" spans="1:39">
      <c r="A2" s="128" t="s">
        <v>12</v>
      </c>
      <c r="B2" s="129">
        <v>830</v>
      </c>
      <c r="C2" s="130">
        <v>0</v>
      </c>
      <c r="D2" s="129" t="str">
        <f ca="1">DEC2HEX(PRODUCT(OFFSET(INDIRECT("RC",FALSE),0,-2),32),4)</f>
        <v>67C0</v>
      </c>
      <c r="E2" s="131"/>
      <c r="F2" s="24" t="s">
        <v>13</v>
      </c>
      <c r="G2" s="25">
        <v>663</v>
      </c>
      <c r="H2" s="74">
        <v>0</v>
      </c>
      <c r="I2" s="25" t="str">
        <f ca="1">DEC2HEX(PRODUCT(OFFSET(INDIRECT("RC",FALSE),0,-2),32),4)</f>
        <v>52E0</v>
      </c>
      <c r="J2" s="25"/>
      <c r="K2" s="26" t="s">
        <v>14</v>
      </c>
      <c r="L2" s="93">
        <v>882</v>
      </c>
      <c r="M2" s="93">
        <v>0</v>
      </c>
      <c r="N2" s="93" t="str">
        <f ca="1">DEC2HEX(PRODUCT(OFFSET(INDIRECT("RC",FALSE),0,-2),32),4)</f>
        <v>6E40</v>
      </c>
      <c r="O2" s="93"/>
      <c r="P2" s="39" t="s">
        <v>15</v>
      </c>
      <c r="Q2" s="92">
        <v>454</v>
      </c>
      <c r="R2" s="92">
        <v>0</v>
      </c>
      <c r="S2" s="92" t="str">
        <f ca="1">DEC2HEX(PRODUCT(OFFSET(INDIRECT("RC",FALSE),0,-2),32),4)</f>
        <v>38C0</v>
      </c>
      <c r="T2" s="92"/>
      <c r="U2" s="48" t="s">
        <v>16</v>
      </c>
      <c r="V2" s="98">
        <v>874</v>
      </c>
      <c r="W2" s="98">
        <v>0</v>
      </c>
      <c r="X2" s="98" t="str">
        <f ca="1">DEC2HEX(PRODUCT(OFFSET(INDIRECT("RC",FALSE),0,-2),32),4)</f>
        <v>6D40</v>
      </c>
      <c r="Y2" s="98"/>
      <c r="Z2" s="49" t="s">
        <v>17</v>
      </c>
      <c r="AA2" s="101">
        <v>681</v>
      </c>
      <c r="AB2" s="101">
        <v>0</v>
      </c>
      <c r="AC2" s="101" t="str">
        <f ca="1">DEC2HEX(PRODUCT(OFFSET(INDIRECT("RC",FALSE),0,-2),32),4)</f>
        <v>5520</v>
      </c>
      <c r="AD2" s="101"/>
      <c r="AE2" s="110" t="s">
        <v>12</v>
      </c>
      <c r="AF2" s="111">
        <v>830</v>
      </c>
      <c r="AG2" s="112">
        <v>0</v>
      </c>
      <c r="AH2" s="111" t="str">
        <f ca="1">DEC2HEX(PRODUCT(OFFSET(INDIRECT("RC",FALSE),0,-2),32),4)</f>
        <v>67C0</v>
      </c>
      <c r="AI2" s="111"/>
      <c r="AK2" s="145" t="s">
        <v>18</v>
      </c>
      <c r="AL2" s="146">
        <v>372</v>
      </c>
      <c r="AM2" t="s">
        <v>19</v>
      </c>
    </row>
    <row r="3" spans="1:39">
      <c r="A3" s="132" t="s">
        <v>20</v>
      </c>
      <c r="B3" s="133">
        <v>24</v>
      </c>
      <c r="C3" s="133" t="str">
        <f ca="1" t="shared" ref="C3:C20" si="0">OFFSET(INDIRECT("RC",FALSE),-1,1)</f>
        <v>67C0</v>
      </c>
      <c r="D3" s="133" t="str">
        <f ca="1" t="shared" ref="D3:D20" si="1">DEC2HEX(PRODUCT(OFFSET(INDIRECT("RC",FALSE),0,-2),32)+HEX2DEC(OFFSET(INDIRECT("RC",FALSE),0,-1)),4)</f>
        <v>6AC0</v>
      </c>
      <c r="E3" s="134" t="str">
        <f ca="1" t="shared" ref="E3:E20" si="2">DEC2HEX(HEX2DEC(OFFSET(INDIRECT("RC",FALSE),0,-2))/32)</f>
        <v>33E</v>
      </c>
      <c r="F3" s="25" t="s">
        <v>21</v>
      </c>
      <c r="G3" s="25">
        <v>16</v>
      </c>
      <c r="H3" s="25" t="str">
        <f ca="1" t="shared" ref="H3:H19" si="3">OFFSET(INDIRECT("RC",FALSE),-1,1)</f>
        <v>52E0</v>
      </c>
      <c r="I3" s="25" t="str">
        <f ca="1" t="shared" ref="I3:I19" si="4">DEC2HEX(PRODUCT(OFFSET(INDIRECT("RC",FALSE),0,-2),32)+HEX2DEC(OFFSET(INDIRECT("RC",FALSE),0,-1)),4)</f>
        <v>54E0</v>
      </c>
      <c r="J3" s="25" t="str">
        <f ca="1" t="shared" ref="J3:J19" si="5">DEC2HEX(HEX2DEC(OFFSET(INDIRECT("RC",FALSE),0,-2))/32)</f>
        <v>297</v>
      </c>
      <c r="K3" s="26" t="s">
        <v>22</v>
      </c>
      <c r="L3" s="94">
        <v>24</v>
      </c>
      <c r="M3" s="26" t="str">
        <f ca="1" t="shared" ref="M3:M15" si="6">OFFSET(INDIRECT("RC",FALSE),-1,1)</f>
        <v>6E40</v>
      </c>
      <c r="N3" s="26" t="str">
        <f ca="1" t="shared" ref="N3:N15" si="7">DEC2HEX(PRODUCT(OFFSET(INDIRECT("RC",FALSE),0,-2),32)+HEX2DEC(OFFSET(INDIRECT("RC",FALSE),0,-1)),4)</f>
        <v>7140</v>
      </c>
      <c r="O3" s="26" t="str">
        <f ca="1" t="shared" ref="O3:O15" si="8">DEC2HEX(HEX2DEC(OFFSET(INDIRECT("RC",FALSE),0,-2))/32)</f>
        <v>372</v>
      </c>
      <c r="P3" s="92" t="s">
        <v>23</v>
      </c>
      <c r="Q3" s="92">
        <v>16</v>
      </c>
      <c r="R3" s="92" t="str">
        <f ca="1" t="shared" ref="R3:R24" si="9">OFFSET(INDIRECT("RC",FALSE),-1,1)</f>
        <v>38C0</v>
      </c>
      <c r="S3" s="92" t="str">
        <f ca="1" t="shared" ref="S3:S24" si="10">DEC2HEX(PRODUCT(OFFSET(INDIRECT("RC",FALSE),0,-2),32)+HEX2DEC(OFFSET(INDIRECT("RC",FALSE),0,-1)),4)</f>
        <v>3AC0</v>
      </c>
      <c r="T3" s="92" t="str">
        <f ca="1" t="shared" ref="T3:T24" si="11">DEC2HEX(HEX2DEC(OFFSET(INDIRECT("RC",FALSE),0,-2))/32)</f>
        <v>1C6</v>
      </c>
      <c r="U3" s="99" t="s">
        <v>24</v>
      </c>
      <c r="V3" s="99">
        <v>16</v>
      </c>
      <c r="W3" s="99" t="str">
        <f ca="1" t="shared" ref="W3:W16" si="12">OFFSET(INDIRECT("RC",FALSE),-1,1)</f>
        <v>6D40</v>
      </c>
      <c r="X3" s="99" t="str">
        <f ca="1" t="shared" ref="X3:X16" si="13">DEC2HEX(PRODUCT(OFFSET(INDIRECT("RC",FALSE),0,-2),32)+HEX2DEC(OFFSET(INDIRECT("RC",FALSE),0,-1)),4)</f>
        <v>6F40</v>
      </c>
      <c r="Y3" s="99" t="str">
        <f ca="1" t="shared" ref="Y3:Y16" si="14">DEC2HEX(HEX2DEC(OFFSET(INDIRECT("RC",FALSE),0,-2))/32)</f>
        <v>36A</v>
      </c>
      <c r="Z3" s="101" t="s">
        <v>25</v>
      </c>
      <c r="AA3" s="101">
        <v>24</v>
      </c>
      <c r="AB3" s="101" t="str">
        <f ca="1" t="shared" ref="AB3:AB25" si="15">OFFSET(INDIRECT("RC",FALSE),-1,1)</f>
        <v>5520</v>
      </c>
      <c r="AC3" s="101" t="str">
        <f ca="1" t="shared" ref="AC3:AC25" si="16">DEC2HEX(PRODUCT(OFFSET(INDIRECT("RC",FALSE),0,-2),32)+HEX2DEC(OFFSET(INDIRECT("RC",FALSE),0,-1)),4)</f>
        <v>5820</v>
      </c>
      <c r="AD3" s="101" t="str">
        <f ca="1" t="shared" ref="AD3:AD25" si="17">DEC2HEX(HEX2DEC(OFFSET(INDIRECT("RC",FALSE),0,-2))/32)</f>
        <v>2A9</v>
      </c>
      <c r="AE3" s="8" t="s">
        <v>26</v>
      </c>
      <c r="AF3" s="8">
        <v>2</v>
      </c>
      <c r="AG3" s="8" t="str">
        <f ca="1" t="shared" ref="AG3:AG22" si="18">OFFSET(INDIRECT("RC",FALSE),-1,1)</f>
        <v>67C0</v>
      </c>
      <c r="AH3" s="8" t="str">
        <f ca="1" t="shared" ref="AH3:AH22" si="19">DEC2HEX(PRODUCT(OFFSET(INDIRECT("RC",FALSE),0,-2),32)+HEX2DEC(OFFSET(INDIRECT("RC",FALSE),0,-1)),4)</f>
        <v>6800</v>
      </c>
      <c r="AI3" s="8" t="str">
        <f ca="1" t="shared" ref="AI3:AI22" si="20">DEC2HEX(HEX2DEC(OFFSET(INDIRECT("RC",FALSE),0,-2))/32)</f>
        <v>33E</v>
      </c>
      <c r="AK3" s="145" t="s">
        <v>27</v>
      </c>
      <c r="AL3" s="147" t="s">
        <v>28</v>
      </c>
      <c r="AM3" t="s">
        <v>29</v>
      </c>
    </row>
    <row r="4" spans="1:39">
      <c r="A4" s="135" t="s">
        <v>30</v>
      </c>
      <c r="B4" s="136">
        <v>2</v>
      </c>
      <c r="C4" s="136" t="str">
        <f ca="1" t="shared" si="0"/>
        <v>6AC0</v>
      </c>
      <c r="D4" s="136" t="str">
        <f ca="1" t="shared" si="1"/>
        <v>6B00</v>
      </c>
      <c r="E4" s="137" t="str">
        <f ca="1" t="shared" si="2"/>
        <v>356</v>
      </c>
      <c r="F4" s="25" t="s">
        <v>31</v>
      </c>
      <c r="G4" s="25">
        <v>8</v>
      </c>
      <c r="H4" s="25" t="str">
        <f ca="1" t="shared" si="3"/>
        <v>54E0</v>
      </c>
      <c r="I4" s="25" t="str">
        <f ca="1" t="shared" si="4"/>
        <v>55E0</v>
      </c>
      <c r="J4" s="25" t="str">
        <f ca="1" t="shared" si="5"/>
        <v>2A7</v>
      </c>
      <c r="K4" s="93" t="s">
        <v>32</v>
      </c>
      <c r="L4" s="93">
        <v>22</v>
      </c>
      <c r="M4" s="93" t="str">
        <f ca="1" t="shared" si="6"/>
        <v>7140</v>
      </c>
      <c r="N4" s="93" t="str">
        <f ca="1" t="shared" si="7"/>
        <v>7400</v>
      </c>
      <c r="O4" s="93" t="str">
        <f ca="1" t="shared" si="8"/>
        <v>38A</v>
      </c>
      <c r="P4" s="92" t="s">
        <v>33</v>
      </c>
      <c r="Q4" s="92">
        <v>104</v>
      </c>
      <c r="R4" s="92" t="str">
        <f ca="1" t="shared" si="9"/>
        <v>3AC0</v>
      </c>
      <c r="S4" s="92" t="str">
        <f ca="1" t="shared" si="10"/>
        <v>47C0</v>
      </c>
      <c r="T4" s="92" t="str">
        <f ca="1" t="shared" si="11"/>
        <v>1D6</v>
      </c>
      <c r="U4" s="98" t="s">
        <v>34</v>
      </c>
      <c r="V4" s="98">
        <v>44</v>
      </c>
      <c r="W4" s="98" t="str">
        <f ca="1" t="shared" si="12"/>
        <v>6F40</v>
      </c>
      <c r="X4" s="98" t="str">
        <f ca="1" t="shared" si="13"/>
        <v>74C0</v>
      </c>
      <c r="Y4" s="98" t="str">
        <f ca="1" t="shared" si="14"/>
        <v>37A</v>
      </c>
      <c r="Z4" s="101" t="s">
        <v>35</v>
      </c>
      <c r="AA4" s="101">
        <v>40</v>
      </c>
      <c r="AB4" s="101" t="str">
        <f ca="1" t="shared" si="15"/>
        <v>5820</v>
      </c>
      <c r="AC4" s="101" t="str">
        <f ca="1" t="shared" si="16"/>
        <v>5D20</v>
      </c>
      <c r="AD4" s="101" t="str">
        <f ca="1" t="shared" si="17"/>
        <v>2C1</v>
      </c>
      <c r="AE4" s="111" t="s">
        <v>36</v>
      </c>
      <c r="AF4" s="111">
        <v>16</v>
      </c>
      <c r="AG4" s="111" t="str">
        <f ca="1" t="shared" si="18"/>
        <v>6800</v>
      </c>
      <c r="AH4" s="111" t="str">
        <f ca="1" t="shared" si="19"/>
        <v>6A00</v>
      </c>
      <c r="AI4" s="111" t="str">
        <f ca="1" t="shared" si="20"/>
        <v>340</v>
      </c>
      <c r="AK4" s="145" t="s">
        <v>37</v>
      </c>
      <c r="AL4" s="147" t="s">
        <v>38</v>
      </c>
      <c r="AM4" t="s">
        <v>39</v>
      </c>
    </row>
    <row r="5" spans="1:39">
      <c r="A5" s="132" t="s">
        <v>40</v>
      </c>
      <c r="B5" s="133">
        <v>4</v>
      </c>
      <c r="C5" s="133" t="str">
        <f ca="1" t="shared" si="0"/>
        <v>6B00</v>
      </c>
      <c r="D5" s="133" t="str">
        <f ca="1" t="shared" si="1"/>
        <v>6B80</v>
      </c>
      <c r="E5" s="134" t="str">
        <f ca="1" t="shared" si="2"/>
        <v>358</v>
      </c>
      <c r="F5" s="25" t="s">
        <v>41</v>
      </c>
      <c r="G5" s="25">
        <v>6</v>
      </c>
      <c r="H5" s="25" t="str">
        <f ca="1" t="shared" si="3"/>
        <v>55E0</v>
      </c>
      <c r="I5" s="25" t="str">
        <f ca="1" t="shared" si="4"/>
        <v>56A0</v>
      </c>
      <c r="J5" s="25" t="str">
        <f ca="1" t="shared" si="5"/>
        <v>2AF</v>
      </c>
      <c r="K5" s="93" t="s">
        <v>42</v>
      </c>
      <c r="L5" s="93">
        <v>29</v>
      </c>
      <c r="M5" s="93" t="str">
        <f ca="1" t="shared" si="6"/>
        <v>7400</v>
      </c>
      <c r="N5" s="93" t="str">
        <f ca="1" t="shared" si="7"/>
        <v>77A0</v>
      </c>
      <c r="O5" s="93" t="str">
        <f ca="1" t="shared" si="8"/>
        <v>3A0</v>
      </c>
      <c r="P5" s="92" t="s">
        <v>43</v>
      </c>
      <c r="Q5" s="92">
        <v>109</v>
      </c>
      <c r="R5" s="92" t="str">
        <f ca="1" t="shared" si="9"/>
        <v>47C0</v>
      </c>
      <c r="S5" s="92" t="str">
        <f ca="1" t="shared" si="10"/>
        <v>5560</v>
      </c>
      <c r="T5" s="92" t="str">
        <f ca="1" t="shared" si="11"/>
        <v>23E</v>
      </c>
      <c r="U5" s="8" t="s">
        <v>30</v>
      </c>
      <c r="V5" s="8">
        <v>4</v>
      </c>
      <c r="W5" s="8" t="str">
        <f ca="1" t="shared" si="12"/>
        <v>74C0</v>
      </c>
      <c r="X5" s="8" t="str">
        <f ca="1" t="shared" si="13"/>
        <v>7540</v>
      </c>
      <c r="Y5" s="8" t="str">
        <f ca="1" t="shared" si="14"/>
        <v>3A6</v>
      </c>
      <c r="Z5" s="101" t="s">
        <v>44</v>
      </c>
      <c r="AA5" s="101">
        <v>8</v>
      </c>
      <c r="AB5" s="101" t="str">
        <f ca="1" t="shared" si="15"/>
        <v>5D20</v>
      </c>
      <c r="AC5" s="101" t="str">
        <f ca="1" t="shared" si="16"/>
        <v>5E20</v>
      </c>
      <c r="AD5" s="101" t="str">
        <f ca="1" t="shared" si="17"/>
        <v>2E9</v>
      </c>
      <c r="AE5" s="8" t="s">
        <v>26</v>
      </c>
      <c r="AF5" s="8">
        <v>8</v>
      </c>
      <c r="AG5" s="8" t="str">
        <f ca="1" t="shared" si="18"/>
        <v>6A00</v>
      </c>
      <c r="AH5" s="8" t="str">
        <f ca="1" t="shared" si="19"/>
        <v>6B00</v>
      </c>
      <c r="AI5" s="8" t="str">
        <f ca="1" t="shared" si="20"/>
        <v>350</v>
      </c>
      <c r="AK5" s="145" t="s">
        <v>45</v>
      </c>
      <c r="AL5" s="147" t="s">
        <v>46</v>
      </c>
      <c r="AM5" t="s">
        <v>47</v>
      </c>
    </row>
    <row r="6" spans="1:39">
      <c r="A6" s="132" t="s">
        <v>48</v>
      </c>
      <c r="B6" s="133">
        <v>16</v>
      </c>
      <c r="C6" s="133" t="str">
        <f ca="1" t="shared" si="0"/>
        <v>6B80</v>
      </c>
      <c r="D6" s="133" t="str">
        <f ca="1" t="shared" si="1"/>
        <v>6D80</v>
      </c>
      <c r="E6" s="134" t="str">
        <f ca="1" t="shared" si="2"/>
        <v>35C</v>
      </c>
      <c r="F6" s="25" t="s">
        <v>49</v>
      </c>
      <c r="G6" s="25">
        <v>156</v>
      </c>
      <c r="H6" s="25" t="str">
        <f ca="1" t="shared" si="3"/>
        <v>56A0</v>
      </c>
      <c r="I6" s="25" t="str">
        <f ca="1" t="shared" si="4"/>
        <v>6A20</v>
      </c>
      <c r="J6" s="25" t="str">
        <f ca="1" t="shared" si="5"/>
        <v>2B5</v>
      </c>
      <c r="K6" s="93" t="s">
        <v>50</v>
      </c>
      <c r="L6" s="93">
        <v>3</v>
      </c>
      <c r="M6" s="93" t="str">
        <f ca="1" t="shared" si="6"/>
        <v>77A0</v>
      </c>
      <c r="N6" s="93" t="str">
        <f ca="1" t="shared" si="7"/>
        <v>7800</v>
      </c>
      <c r="O6" s="93" t="str">
        <f ca="1" t="shared" si="8"/>
        <v>3BD</v>
      </c>
      <c r="P6" s="92" t="s">
        <v>51</v>
      </c>
      <c r="Q6" s="92">
        <v>17</v>
      </c>
      <c r="R6" s="92" t="str">
        <f ca="1" t="shared" si="9"/>
        <v>5560</v>
      </c>
      <c r="S6" s="92" t="str">
        <f ca="1" t="shared" si="10"/>
        <v>5780</v>
      </c>
      <c r="T6" s="92" t="str">
        <f ca="1" t="shared" si="11"/>
        <v>2AB</v>
      </c>
      <c r="U6" s="48" t="s">
        <v>37</v>
      </c>
      <c r="V6" s="48">
        <v>44</v>
      </c>
      <c r="W6" s="48" t="str">
        <f ca="1" t="shared" si="12"/>
        <v>7540</v>
      </c>
      <c r="X6" s="48" t="str">
        <f ca="1" t="shared" si="13"/>
        <v>7AC0</v>
      </c>
      <c r="Y6" s="48" t="str">
        <f ca="1" t="shared" si="14"/>
        <v>3AA</v>
      </c>
      <c r="Z6" s="101" t="s">
        <v>52</v>
      </c>
      <c r="AA6" s="101">
        <v>18</v>
      </c>
      <c r="AB6" s="101" t="str">
        <f ca="1" t="shared" si="15"/>
        <v>5E20</v>
      </c>
      <c r="AC6" s="101" t="str">
        <f ca="1" t="shared" si="16"/>
        <v>6060</v>
      </c>
      <c r="AD6" s="101" t="str">
        <f ca="1" t="shared" si="17"/>
        <v>2F1</v>
      </c>
      <c r="AE6" s="110" t="s">
        <v>40</v>
      </c>
      <c r="AF6" s="111">
        <v>4</v>
      </c>
      <c r="AG6" s="111" t="str">
        <f ca="1" t="shared" si="18"/>
        <v>6B00</v>
      </c>
      <c r="AH6" s="111" t="str">
        <f ca="1" t="shared" si="19"/>
        <v>6B80</v>
      </c>
      <c r="AI6" s="111" t="str">
        <f ca="1" t="shared" si="20"/>
        <v>358</v>
      </c>
      <c r="AK6" s="145" t="s">
        <v>53</v>
      </c>
      <c r="AL6" s="148">
        <v>406</v>
      </c>
      <c r="AM6" t="s">
        <v>54</v>
      </c>
    </row>
    <row r="7" s="1" customFormat="1" spans="1:39">
      <c r="A7" s="132" t="s">
        <v>55</v>
      </c>
      <c r="B7" s="133">
        <v>12</v>
      </c>
      <c r="C7" s="133" t="str">
        <f ca="1" t="shared" si="0"/>
        <v>6D80</v>
      </c>
      <c r="D7" s="133" t="str">
        <f ca="1" t="shared" si="1"/>
        <v>6F00</v>
      </c>
      <c r="E7" s="134" t="str">
        <f ca="1" t="shared" si="2"/>
        <v>36C</v>
      </c>
      <c r="F7" s="75" t="s">
        <v>56</v>
      </c>
      <c r="G7" s="75">
        <v>69</v>
      </c>
      <c r="H7" s="75" t="str">
        <f ca="1" t="shared" si="3"/>
        <v>6A20</v>
      </c>
      <c r="I7" s="75" t="str">
        <f ca="1" t="shared" si="4"/>
        <v>72C0</v>
      </c>
      <c r="J7" s="75" t="str">
        <f ca="1" t="shared" si="5"/>
        <v>351</v>
      </c>
      <c r="K7" s="8" t="s">
        <v>30</v>
      </c>
      <c r="L7" s="8">
        <v>2</v>
      </c>
      <c r="M7" s="8" t="str">
        <f ca="1" t="shared" si="6"/>
        <v>7800</v>
      </c>
      <c r="N7" s="8" t="str">
        <f ca="1" t="shared" si="7"/>
        <v>7840</v>
      </c>
      <c r="O7" s="8" t="str">
        <f ca="1" t="shared" si="8"/>
        <v>3C0</v>
      </c>
      <c r="P7" s="92" t="s">
        <v>57</v>
      </c>
      <c r="Q7" s="92">
        <v>16</v>
      </c>
      <c r="R7" s="92" t="str">
        <f ca="1" t="shared" si="9"/>
        <v>5780</v>
      </c>
      <c r="S7" s="92" t="str">
        <f ca="1" t="shared" si="10"/>
        <v>5980</v>
      </c>
      <c r="T7" s="92" t="str">
        <f ca="1" t="shared" si="11"/>
        <v>2BC</v>
      </c>
      <c r="U7" s="99" t="s">
        <v>58</v>
      </c>
      <c r="V7" s="99">
        <v>18</v>
      </c>
      <c r="W7" s="99" t="str">
        <f ca="1" t="shared" si="12"/>
        <v>7AC0</v>
      </c>
      <c r="X7" s="99" t="str">
        <f ca="1" t="shared" si="13"/>
        <v>7D00</v>
      </c>
      <c r="Y7" s="99" t="str">
        <f ca="1" t="shared" si="14"/>
        <v>3D6</v>
      </c>
      <c r="Z7" s="101" t="s">
        <v>59</v>
      </c>
      <c r="AA7" s="101">
        <v>47</v>
      </c>
      <c r="AB7" s="101" t="str">
        <f ca="1" t="shared" si="15"/>
        <v>6060</v>
      </c>
      <c r="AC7" s="101" t="str">
        <f ca="1" t="shared" si="16"/>
        <v>6640</v>
      </c>
      <c r="AD7" s="101" t="str">
        <f ca="1" t="shared" si="17"/>
        <v>303</v>
      </c>
      <c r="AE7" s="111" t="s">
        <v>48</v>
      </c>
      <c r="AF7" s="111">
        <v>16</v>
      </c>
      <c r="AG7" s="111" t="str">
        <f ca="1" t="shared" si="18"/>
        <v>6B80</v>
      </c>
      <c r="AH7" s="111" t="str">
        <f ca="1" t="shared" si="19"/>
        <v>6D80</v>
      </c>
      <c r="AI7" s="111" t="str">
        <f ca="1" t="shared" si="20"/>
        <v>35C</v>
      </c>
      <c r="AK7" s="145" t="s">
        <v>60</v>
      </c>
      <c r="AL7" s="148" t="s">
        <v>61</v>
      </c>
      <c r="AM7" t="s">
        <v>62</v>
      </c>
    </row>
    <row r="8" spans="1:39">
      <c r="A8" s="138" t="s">
        <v>63</v>
      </c>
      <c r="B8" s="139">
        <v>8</v>
      </c>
      <c r="C8" s="139" t="str">
        <f ca="1" t="shared" si="0"/>
        <v>6F00</v>
      </c>
      <c r="D8" s="139" t="str">
        <f ca="1" t="shared" si="1"/>
        <v>7000</v>
      </c>
      <c r="E8" s="140" t="str">
        <f ca="1" t="shared" si="2"/>
        <v>378</v>
      </c>
      <c r="F8" s="27" t="s">
        <v>30</v>
      </c>
      <c r="G8" s="27">
        <v>6</v>
      </c>
      <c r="H8" s="27" t="str">
        <f ca="1" t="shared" si="3"/>
        <v>72C0</v>
      </c>
      <c r="I8" s="27" t="str">
        <f ca="1" t="shared" si="4"/>
        <v>7380</v>
      </c>
      <c r="J8" s="27" t="str">
        <f ca="1" t="shared" si="5"/>
        <v>396</v>
      </c>
      <c r="K8" s="26" t="s">
        <v>45</v>
      </c>
      <c r="L8" s="26">
        <v>68</v>
      </c>
      <c r="M8" s="26" t="str">
        <f ca="1" t="shared" si="6"/>
        <v>7840</v>
      </c>
      <c r="N8" s="26" t="str">
        <f ca="1" t="shared" si="7"/>
        <v>80C0</v>
      </c>
      <c r="O8" s="26" t="str">
        <f ca="1" t="shared" si="8"/>
        <v>3C2</v>
      </c>
      <c r="P8" s="92" t="s">
        <v>64</v>
      </c>
      <c r="Q8" s="92">
        <v>24</v>
      </c>
      <c r="R8" s="92" t="str">
        <f ca="1" t="shared" si="9"/>
        <v>5980</v>
      </c>
      <c r="S8" s="92" t="str">
        <f ca="1" t="shared" si="10"/>
        <v>5C80</v>
      </c>
      <c r="T8" s="92" t="str">
        <f ca="1" t="shared" si="11"/>
        <v>2CC</v>
      </c>
      <c r="U8" s="99" t="s">
        <v>65</v>
      </c>
      <c r="V8" s="99">
        <v>32</v>
      </c>
      <c r="W8" s="99" t="str">
        <f ca="1" t="shared" si="12"/>
        <v>7D00</v>
      </c>
      <c r="X8" s="99" t="str">
        <f ca="1" t="shared" si="13"/>
        <v>8100</v>
      </c>
      <c r="Y8" s="99" t="str">
        <f ca="1" t="shared" si="14"/>
        <v>3E8</v>
      </c>
      <c r="Z8" s="101" t="s">
        <v>66</v>
      </c>
      <c r="AA8" s="101">
        <v>36</v>
      </c>
      <c r="AB8" s="101" t="str">
        <f ca="1">OFFSET(INDIRECT("RC",FALSE),-1,1)</f>
        <v>6640</v>
      </c>
      <c r="AC8" s="101" t="str">
        <f ca="1">DEC2HEX(PRODUCT(OFFSET(INDIRECT("RC",FALSE),0,-2),32)+HEX2DEC(OFFSET(INDIRECT("RC",FALSE),0,-1)),4)</f>
        <v>6AC0</v>
      </c>
      <c r="AD8" s="101" t="str">
        <f ca="1">DEC2HEX(HEX2DEC(OFFSET(INDIRECT("RC",FALSE),0,-2))/32)</f>
        <v>332</v>
      </c>
      <c r="AE8" s="111" t="s">
        <v>55</v>
      </c>
      <c r="AF8" s="111">
        <v>12</v>
      </c>
      <c r="AG8" s="111" t="str">
        <f ca="1" t="shared" si="18"/>
        <v>6D80</v>
      </c>
      <c r="AH8" s="111" t="str">
        <f ca="1" t="shared" si="19"/>
        <v>6F00</v>
      </c>
      <c r="AI8" s="111" t="str">
        <f ca="1" t="shared" si="20"/>
        <v>36C</v>
      </c>
      <c r="AK8" s="145" t="s">
        <v>67</v>
      </c>
      <c r="AL8" s="148">
        <v>445</v>
      </c>
      <c r="AM8" t="s">
        <v>68</v>
      </c>
    </row>
    <row r="9" spans="1:39">
      <c r="A9" s="11" t="s">
        <v>69</v>
      </c>
      <c r="B9" s="11">
        <v>18</v>
      </c>
      <c r="C9" s="11" t="str">
        <f ca="1" t="shared" si="0"/>
        <v>7000</v>
      </c>
      <c r="D9" s="11" t="str">
        <f ca="1" t="shared" si="1"/>
        <v>7240</v>
      </c>
      <c r="E9" s="11" t="str">
        <f ca="1" t="shared" si="2"/>
        <v>380</v>
      </c>
      <c r="F9" s="24" t="s">
        <v>27</v>
      </c>
      <c r="G9" s="24">
        <v>14</v>
      </c>
      <c r="H9" s="24" t="str">
        <f ca="1" t="shared" si="3"/>
        <v>7380</v>
      </c>
      <c r="I9" s="24" t="str">
        <f ca="1" t="shared" si="4"/>
        <v>7540</v>
      </c>
      <c r="J9" s="24" t="str">
        <f ca="1" t="shared" si="5"/>
        <v>39C</v>
      </c>
      <c r="K9" s="26" t="s">
        <v>53</v>
      </c>
      <c r="L9" s="26">
        <v>55</v>
      </c>
      <c r="M9" s="26" t="str">
        <f ca="1" t="shared" si="6"/>
        <v>80C0</v>
      </c>
      <c r="N9" s="26" t="str">
        <f ca="1" t="shared" si="7"/>
        <v>87A0</v>
      </c>
      <c r="O9" s="26" t="str">
        <f ca="1" t="shared" si="8"/>
        <v>406</v>
      </c>
      <c r="P9" s="92" t="s">
        <v>70</v>
      </c>
      <c r="Q9" s="92">
        <v>32</v>
      </c>
      <c r="R9" s="92" t="str">
        <f ca="1" t="shared" si="9"/>
        <v>5C80</v>
      </c>
      <c r="S9" s="92" t="str">
        <f ca="1" t="shared" si="10"/>
        <v>6080</v>
      </c>
      <c r="T9" s="92" t="str">
        <f ca="1" t="shared" si="11"/>
        <v>2E4</v>
      </c>
      <c r="U9" s="8" t="s">
        <v>30</v>
      </c>
      <c r="V9" s="8">
        <v>2</v>
      </c>
      <c r="W9" s="8" t="str">
        <f ca="1" t="shared" si="12"/>
        <v>8100</v>
      </c>
      <c r="X9" s="8" t="str">
        <f ca="1" t="shared" si="13"/>
        <v>8140</v>
      </c>
      <c r="Y9" s="8" t="str">
        <f ca="1" t="shared" si="14"/>
        <v>408</v>
      </c>
      <c r="Z9" s="101" t="s">
        <v>71</v>
      </c>
      <c r="AA9" s="101">
        <v>28</v>
      </c>
      <c r="AB9" s="101" t="str">
        <f ca="1">OFFSET(INDIRECT("RC",FALSE),-1,1)</f>
        <v>6AC0</v>
      </c>
      <c r="AC9" s="101" t="str">
        <f ca="1">DEC2HEX(PRODUCT(OFFSET(INDIRECT("RC",FALSE),0,-2),32)+HEX2DEC(OFFSET(INDIRECT("RC",FALSE),0,-1)),4)</f>
        <v>6E40</v>
      </c>
      <c r="AD9" s="101" t="str">
        <f ca="1">DEC2HEX(HEX2DEC(OFFSET(INDIRECT("RC",FALSE),0,-2))/32)</f>
        <v>356</v>
      </c>
      <c r="AE9" s="8" t="s">
        <v>72</v>
      </c>
      <c r="AF9" s="8">
        <v>8</v>
      </c>
      <c r="AG9" s="8" t="str">
        <f ca="1" t="shared" si="18"/>
        <v>6F00</v>
      </c>
      <c r="AH9" s="8" t="str">
        <f ca="1" t="shared" si="19"/>
        <v>7000</v>
      </c>
      <c r="AI9" s="8" t="str">
        <f ca="1" t="shared" si="20"/>
        <v>378</v>
      </c>
      <c r="AK9" s="145" t="s">
        <v>73</v>
      </c>
      <c r="AL9" s="148">
        <v>455</v>
      </c>
      <c r="AM9" t="s">
        <v>74</v>
      </c>
    </row>
    <row r="10" spans="1:39">
      <c r="A10" s="11" t="s">
        <v>75</v>
      </c>
      <c r="B10" s="11">
        <v>10</v>
      </c>
      <c r="C10" s="11" t="str">
        <f ca="1" t="shared" si="0"/>
        <v>7240</v>
      </c>
      <c r="D10" s="11" t="str">
        <f ca="1" t="shared" si="1"/>
        <v>7380</v>
      </c>
      <c r="E10" s="11" t="str">
        <f ca="1" t="shared" si="2"/>
        <v>392</v>
      </c>
      <c r="F10" s="141" t="s">
        <v>76</v>
      </c>
      <c r="G10" s="24">
        <v>44</v>
      </c>
      <c r="H10" s="24" t="str">
        <f ca="1" t="shared" si="3"/>
        <v>7540</v>
      </c>
      <c r="I10" s="24" t="str">
        <f ca="1" t="shared" si="4"/>
        <v>7AC0</v>
      </c>
      <c r="J10" s="24" t="str">
        <f ca="1" t="shared" si="5"/>
        <v>3AA</v>
      </c>
      <c r="K10" s="26" t="s">
        <v>60</v>
      </c>
      <c r="L10" s="26">
        <v>8</v>
      </c>
      <c r="M10" s="26" t="str">
        <f ca="1" t="shared" si="6"/>
        <v>87A0</v>
      </c>
      <c r="N10" s="26" t="str">
        <f ca="1" t="shared" si="7"/>
        <v>88A0</v>
      </c>
      <c r="O10" s="26" t="str">
        <f ca="1" t="shared" si="8"/>
        <v>43D</v>
      </c>
      <c r="P10" s="92" t="s">
        <v>77</v>
      </c>
      <c r="Q10" s="92">
        <v>116</v>
      </c>
      <c r="R10" s="92" t="str">
        <f ca="1" t="shared" si="9"/>
        <v>6080</v>
      </c>
      <c r="S10" s="92" t="str">
        <f ca="1" t="shared" si="10"/>
        <v>6F00</v>
      </c>
      <c r="T10" s="92" t="str">
        <f ca="1" t="shared" si="11"/>
        <v>304</v>
      </c>
      <c r="U10" s="100" t="s">
        <v>78</v>
      </c>
      <c r="V10" s="100">
        <v>31</v>
      </c>
      <c r="W10" s="100" t="str">
        <f ca="1" t="shared" si="12"/>
        <v>8140</v>
      </c>
      <c r="X10" s="100" t="str">
        <f ca="1" t="shared" si="13"/>
        <v>8520</v>
      </c>
      <c r="Y10" s="100" t="str">
        <f ca="1" t="shared" si="14"/>
        <v>40A</v>
      </c>
      <c r="Z10" s="49" t="s">
        <v>18</v>
      </c>
      <c r="AA10" s="49">
        <v>36</v>
      </c>
      <c r="AB10" s="49" t="str">
        <f ca="1">OFFSET(INDIRECT("RC",FALSE),-1,1)</f>
        <v>6E40</v>
      </c>
      <c r="AC10" s="49" t="str">
        <f ca="1">DEC2HEX(PRODUCT(OFFSET(INDIRECT("RC",FALSE),0,-2),32)+HEX2DEC(OFFSET(INDIRECT("RC",FALSE),0,-1)),4)</f>
        <v>72C0</v>
      </c>
      <c r="AD10" s="49" t="str">
        <f ca="1">DEC2HEX(HEX2DEC(OFFSET(INDIRECT("RC",FALSE),0,-2))/32)</f>
        <v>372</v>
      </c>
      <c r="AE10" s="111" t="s">
        <v>79</v>
      </c>
      <c r="AF10" s="111">
        <v>16</v>
      </c>
      <c r="AG10" s="111" t="str">
        <f ca="1" t="shared" si="18"/>
        <v>7000</v>
      </c>
      <c r="AH10" s="111" t="str">
        <f ca="1" t="shared" si="19"/>
        <v>7200</v>
      </c>
      <c r="AI10" s="111" t="str">
        <f ca="1" t="shared" si="20"/>
        <v>380</v>
      </c>
      <c r="AK10" s="145" t="s">
        <v>80</v>
      </c>
      <c r="AL10" s="148">
        <v>455</v>
      </c>
      <c r="AM10" t="s">
        <v>81</v>
      </c>
    </row>
    <row r="11" spans="1:39">
      <c r="A11" s="7" t="s">
        <v>27</v>
      </c>
      <c r="B11" s="7">
        <v>14</v>
      </c>
      <c r="C11" s="7" t="str">
        <f ca="1" t="shared" si="0"/>
        <v>7380</v>
      </c>
      <c r="D11" s="7" t="str">
        <f ca="1" t="shared" si="1"/>
        <v>7540</v>
      </c>
      <c r="E11" s="7" t="str">
        <f ca="1" t="shared" si="2"/>
        <v>39C</v>
      </c>
      <c r="F11" s="25" t="s">
        <v>82</v>
      </c>
      <c r="G11" s="75">
        <v>41</v>
      </c>
      <c r="H11" s="75" t="str">
        <f ca="1" t="shared" si="3"/>
        <v>7AC0</v>
      </c>
      <c r="I11" s="75" t="str">
        <f ca="1" t="shared" si="4"/>
        <v>7FE0</v>
      </c>
      <c r="J11" s="75" t="str">
        <f ca="1" t="shared" si="5"/>
        <v>3D6</v>
      </c>
      <c r="K11" s="26" t="s">
        <v>67</v>
      </c>
      <c r="L11" s="26">
        <v>16</v>
      </c>
      <c r="M11" s="26" t="str">
        <f ca="1" t="shared" si="6"/>
        <v>88A0</v>
      </c>
      <c r="N11" s="26" t="str">
        <f ca="1" t="shared" si="7"/>
        <v>8AA0</v>
      </c>
      <c r="O11" s="26" t="str">
        <f ca="1" t="shared" si="8"/>
        <v>445</v>
      </c>
      <c r="P11" s="92" t="s">
        <v>83</v>
      </c>
      <c r="Q11" s="92">
        <v>8</v>
      </c>
      <c r="R11" s="92" t="str">
        <f ca="1" t="shared" si="9"/>
        <v>6F00</v>
      </c>
      <c r="S11" s="92" t="str">
        <f ca="1" t="shared" si="10"/>
        <v>7000</v>
      </c>
      <c r="T11" s="92" t="str">
        <f ca="1" t="shared" si="11"/>
        <v>378</v>
      </c>
      <c r="U11" s="99" t="s">
        <v>84</v>
      </c>
      <c r="V11" s="99">
        <v>44</v>
      </c>
      <c r="W11" s="99" t="str">
        <f ca="1" t="shared" si="12"/>
        <v>8520</v>
      </c>
      <c r="X11" s="99" t="str">
        <f ca="1" t="shared" si="13"/>
        <v>8AA0</v>
      </c>
      <c r="Y11" s="99" t="str">
        <f ca="1" t="shared" si="14"/>
        <v>429</v>
      </c>
      <c r="Z11" s="101" t="s">
        <v>85</v>
      </c>
      <c r="AA11" s="101">
        <v>49</v>
      </c>
      <c r="AB11" s="101" t="str">
        <f ca="1">OFFSET(INDIRECT("RC",FALSE),-1,1)</f>
        <v>72C0</v>
      </c>
      <c r="AC11" s="101" t="str">
        <f ca="1">DEC2HEX(PRODUCT(OFFSET(INDIRECT("RC",FALSE),0,-2),32)+HEX2DEC(OFFSET(INDIRECT("RC",FALSE),0,-1)),4)</f>
        <v>78E0</v>
      </c>
      <c r="AD11" s="101" t="str">
        <f ca="1">DEC2HEX(HEX2DEC(OFFSET(INDIRECT("RC",FALSE),0,-2))/32)</f>
        <v>396</v>
      </c>
      <c r="AE11" s="111" t="s">
        <v>86</v>
      </c>
      <c r="AF11" s="111">
        <v>16</v>
      </c>
      <c r="AG11" s="111" t="str">
        <f ca="1" t="shared" si="18"/>
        <v>7200</v>
      </c>
      <c r="AH11" s="111" t="str">
        <f ca="1" t="shared" si="19"/>
        <v>7400</v>
      </c>
      <c r="AI11" s="111" t="str">
        <f ca="1" t="shared" si="20"/>
        <v>390</v>
      </c>
      <c r="AK11" s="145" t="s">
        <v>78</v>
      </c>
      <c r="AL11" s="147" t="s">
        <v>87</v>
      </c>
      <c r="AM11" t="s">
        <v>88</v>
      </c>
    </row>
    <row r="12" spans="1:35">
      <c r="A12" s="11" t="s">
        <v>89</v>
      </c>
      <c r="B12" s="11">
        <v>12</v>
      </c>
      <c r="C12" s="11" t="str">
        <f ca="1" t="shared" si="0"/>
        <v>7540</v>
      </c>
      <c r="D12" s="11" t="str">
        <f ca="1" t="shared" si="1"/>
        <v>76C0</v>
      </c>
      <c r="E12" s="11" t="str">
        <f ca="1" t="shared" si="2"/>
        <v>3AA</v>
      </c>
      <c r="F12" s="27" t="s">
        <v>30</v>
      </c>
      <c r="G12" s="27">
        <v>7</v>
      </c>
      <c r="H12" s="27" t="str">
        <f ca="1" t="shared" si="3"/>
        <v>7FE0</v>
      </c>
      <c r="I12" s="27" t="str">
        <f ca="1" t="shared" si="4"/>
        <v>80C0</v>
      </c>
      <c r="J12" s="27" t="str">
        <f ca="1" t="shared" si="5"/>
        <v>3FF</v>
      </c>
      <c r="K12" s="95" t="s">
        <v>80</v>
      </c>
      <c r="L12" s="95">
        <v>61</v>
      </c>
      <c r="M12" s="95" t="str">
        <f ca="1" t="shared" si="6"/>
        <v>8AA0</v>
      </c>
      <c r="N12" s="95" t="str">
        <f ca="1" t="shared" si="7"/>
        <v>9240</v>
      </c>
      <c r="O12" s="95" t="str">
        <f ca="1" t="shared" si="8"/>
        <v>455</v>
      </c>
      <c r="P12" s="92" t="s">
        <v>90</v>
      </c>
      <c r="Q12" s="92">
        <v>8</v>
      </c>
      <c r="R12" s="92" t="str">
        <f ca="1" t="shared" si="9"/>
        <v>7000</v>
      </c>
      <c r="S12" s="92" t="str">
        <f ca="1" t="shared" si="10"/>
        <v>7100</v>
      </c>
      <c r="T12" s="92" t="str">
        <f ca="1" t="shared" si="11"/>
        <v>380</v>
      </c>
      <c r="U12" s="144" t="s">
        <v>91</v>
      </c>
      <c r="V12" s="100">
        <v>41</v>
      </c>
      <c r="W12" s="100" t="str">
        <f ca="1" t="shared" si="12"/>
        <v>8AA0</v>
      </c>
      <c r="X12" s="100" t="str">
        <f ca="1" t="shared" si="13"/>
        <v>8FC0</v>
      </c>
      <c r="Y12" s="100" t="str">
        <f ca="1" t="shared" si="14"/>
        <v>455</v>
      </c>
      <c r="Z12" s="101" t="s">
        <v>92</v>
      </c>
      <c r="AA12" s="101">
        <v>15</v>
      </c>
      <c r="AB12" s="101" t="str">
        <f ca="1">OFFSET(INDIRECT("RC",FALSE),-1,1)</f>
        <v>78E0</v>
      </c>
      <c r="AC12" s="101" t="str">
        <f ca="1">DEC2HEX(PRODUCT(OFFSET(INDIRECT("RC",FALSE),0,-2),32)+HEX2DEC(OFFSET(INDIRECT("RC",FALSE),0,-1)),4)</f>
        <v>7AC0</v>
      </c>
      <c r="AD12" s="101" t="str">
        <f ca="1">DEC2HEX(HEX2DEC(OFFSET(INDIRECT("RC",FALSE),0,-2))/32)</f>
        <v>3C7</v>
      </c>
      <c r="AE12" s="111" t="s">
        <v>93</v>
      </c>
      <c r="AF12" s="111">
        <v>37</v>
      </c>
      <c r="AG12" s="111" t="str">
        <f ca="1" t="shared" si="18"/>
        <v>7400</v>
      </c>
      <c r="AH12" s="111" t="str">
        <f ca="1" t="shared" si="19"/>
        <v>78A0</v>
      </c>
      <c r="AI12" s="111" t="str">
        <f ca="1" t="shared" si="20"/>
        <v>3A0</v>
      </c>
    </row>
    <row r="13" spans="1:35">
      <c r="A13" s="11" t="s">
        <v>94</v>
      </c>
      <c r="B13" s="11">
        <v>12</v>
      </c>
      <c r="C13" s="11" t="str">
        <f ca="1" t="shared" si="0"/>
        <v>76C0</v>
      </c>
      <c r="D13" s="11" t="str">
        <f ca="1" t="shared" si="1"/>
        <v>7840</v>
      </c>
      <c r="E13" s="11" t="str">
        <f ca="1" t="shared" si="2"/>
        <v>3B6</v>
      </c>
      <c r="F13" s="142" t="s">
        <v>53</v>
      </c>
      <c r="G13" s="142">
        <v>55</v>
      </c>
      <c r="H13" s="142" t="str">
        <f ca="1" t="shared" si="3"/>
        <v>80C0</v>
      </c>
      <c r="I13" s="142" t="str">
        <f ca="1" t="shared" si="4"/>
        <v>87A0</v>
      </c>
      <c r="J13" s="142" t="str">
        <f ca="1" t="shared" si="5"/>
        <v>406</v>
      </c>
      <c r="K13" s="93" t="s">
        <v>95</v>
      </c>
      <c r="L13" s="93">
        <v>4</v>
      </c>
      <c r="M13" s="93" t="str">
        <f ca="1" t="shared" si="6"/>
        <v>9240</v>
      </c>
      <c r="N13" s="93" t="str">
        <f ca="1" t="shared" si="7"/>
        <v>92C0</v>
      </c>
      <c r="O13" s="93" t="str">
        <f ca="1" t="shared" si="8"/>
        <v>492</v>
      </c>
      <c r="P13" s="92" t="s">
        <v>96</v>
      </c>
      <c r="Q13" s="92">
        <v>18</v>
      </c>
      <c r="R13" s="92" t="str">
        <f ca="1" t="shared" si="9"/>
        <v>7100</v>
      </c>
      <c r="S13" s="92" t="str">
        <f ca="1" t="shared" si="10"/>
        <v>7340</v>
      </c>
      <c r="T13" s="92" t="str">
        <f ca="1" t="shared" si="11"/>
        <v>388</v>
      </c>
      <c r="U13" s="99" t="s">
        <v>97</v>
      </c>
      <c r="V13" s="99">
        <v>8</v>
      </c>
      <c r="W13" s="99" t="str">
        <f ca="1" t="shared" si="12"/>
        <v>8FC0</v>
      </c>
      <c r="X13" s="99" t="str">
        <f ca="1" t="shared" si="13"/>
        <v>90C0</v>
      </c>
      <c r="Y13" s="99" t="str">
        <f ca="1" t="shared" si="14"/>
        <v>47E</v>
      </c>
      <c r="Z13" s="101" t="s">
        <v>98</v>
      </c>
      <c r="AA13" s="101">
        <v>8</v>
      </c>
      <c r="AB13" s="101" t="str">
        <f ca="1">OFFSET(INDIRECT("RC",FALSE),-1,1)</f>
        <v>7AC0</v>
      </c>
      <c r="AC13" s="101" t="str">
        <f ca="1">DEC2HEX(PRODUCT(OFFSET(INDIRECT("RC",FALSE),0,-2),32)+HEX2DEC(OFFSET(INDIRECT("RC",FALSE),0,-1)),4)</f>
        <v>7BC0</v>
      </c>
      <c r="AD13" s="101" t="str">
        <f ca="1">DEC2HEX(HEX2DEC(OFFSET(INDIRECT("RC",FALSE),0,-2))/32)</f>
        <v>3D6</v>
      </c>
      <c r="AE13" s="111" t="s">
        <v>99</v>
      </c>
      <c r="AF13" s="111">
        <v>28</v>
      </c>
      <c r="AG13" s="111" t="str">
        <f ca="1" t="shared" si="18"/>
        <v>78A0</v>
      </c>
      <c r="AH13" s="111" t="str">
        <f ca="1" t="shared" si="19"/>
        <v>7C20</v>
      </c>
      <c r="AI13" s="111" t="str">
        <f ca="1" t="shared" si="20"/>
        <v>3C5</v>
      </c>
    </row>
    <row r="14" spans="1:35">
      <c r="A14" s="7" t="s">
        <v>45</v>
      </c>
      <c r="B14" s="7">
        <v>68</v>
      </c>
      <c r="C14" s="7" t="str">
        <f ca="1" t="shared" si="0"/>
        <v>7840</v>
      </c>
      <c r="D14" s="7" t="str">
        <f ca="1" t="shared" si="1"/>
        <v>80C0</v>
      </c>
      <c r="E14" s="7" t="str">
        <f ca="1" t="shared" si="2"/>
        <v>3C2</v>
      </c>
      <c r="F14" s="142" t="s">
        <v>60</v>
      </c>
      <c r="G14" s="142">
        <v>8</v>
      </c>
      <c r="H14" s="142" t="str">
        <f ca="1" t="shared" si="3"/>
        <v>87A0</v>
      </c>
      <c r="I14" s="142" t="str">
        <f ca="1" t="shared" si="4"/>
        <v>88A0</v>
      </c>
      <c r="J14" s="142" t="str">
        <f ca="1" t="shared" si="5"/>
        <v>43D</v>
      </c>
      <c r="K14" s="93" t="s">
        <v>100</v>
      </c>
      <c r="L14" s="93">
        <v>80</v>
      </c>
      <c r="M14" s="93" t="str">
        <f ca="1" t="shared" si="6"/>
        <v>92C0</v>
      </c>
      <c r="N14" s="93" t="str">
        <f ca="1" t="shared" si="7"/>
        <v>9CC0</v>
      </c>
      <c r="O14" s="93" t="str">
        <f ca="1" t="shared" si="8"/>
        <v>496</v>
      </c>
      <c r="P14" s="92" t="s">
        <v>101</v>
      </c>
      <c r="Q14" s="92">
        <v>16</v>
      </c>
      <c r="R14" s="92" t="str">
        <f ca="1" t="shared" si="9"/>
        <v>7340</v>
      </c>
      <c r="S14" s="92" t="str">
        <f ca="1" t="shared" si="10"/>
        <v>7540</v>
      </c>
      <c r="T14" s="92" t="str">
        <f ca="1" t="shared" si="11"/>
        <v>39A</v>
      </c>
      <c r="U14" s="98" t="s">
        <v>102</v>
      </c>
      <c r="V14" s="98">
        <v>8</v>
      </c>
      <c r="W14" s="98" t="str">
        <f ca="1" t="shared" si="12"/>
        <v>90C0</v>
      </c>
      <c r="X14" s="98" t="str">
        <f ca="1" t="shared" si="13"/>
        <v>91C0</v>
      </c>
      <c r="Y14" s="98" t="str">
        <f ca="1" t="shared" si="14"/>
        <v>486</v>
      </c>
      <c r="Z14" s="101" t="s">
        <v>103</v>
      </c>
      <c r="AA14" s="101">
        <v>15</v>
      </c>
      <c r="AB14" s="101" t="str">
        <f ca="1" t="shared" si="15"/>
        <v>7BC0</v>
      </c>
      <c r="AC14" s="101" t="str">
        <f ca="1" t="shared" si="16"/>
        <v>7DA0</v>
      </c>
      <c r="AD14" s="101" t="str">
        <f ca="1" t="shared" si="17"/>
        <v>3DE</v>
      </c>
      <c r="AE14" s="111" t="s">
        <v>104</v>
      </c>
      <c r="AF14" s="111">
        <v>323</v>
      </c>
      <c r="AG14" s="111" t="str">
        <f ca="1" t="shared" si="18"/>
        <v>7C20</v>
      </c>
      <c r="AH14" s="111" t="str">
        <f ca="1" t="shared" si="19"/>
        <v>A480</v>
      </c>
      <c r="AI14" s="111" t="str">
        <f ca="1" t="shared" si="20"/>
        <v>3E1</v>
      </c>
    </row>
    <row r="15" spans="1:35">
      <c r="A15" s="7" t="s">
        <v>53</v>
      </c>
      <c r="B15" s="7">
        <v>55</v>
      </c>
      <c r="C15" s="7" t="str">
        <f ca="1" t="shared" si="0"/>
        <v>80C0</v>
      </c>
      <c r="D15" s="7" t="str">
        <f ca="1" t="shared" si="1"/>
        <v>87A0</v>
      </c>
      <c r="E15" s="7" t="str">
        <f ca="1" t="shared" si="2"/>
        <v>406</v>
      </c>
      <c r="F15" s="142" t="s">
        <v>67</v>
      </c>
      <c r="G15" s="142">
        <v>16</v>
      </c>
      <c r="H15" s="142" t="str">
        <f ca="1" t="shared" si="3"/>
        <v>88A0</v>
      </c>
      <c r="I15" s="142" t="str">
        <f ca="1" t="shared" si="4"/>
        <v>8AA0</v>
      </c>
      <c r="J15" s="142" t="str">
        <f ca="1" t="shared" si="5"/>
        <v>445</v>
      </c>
      <c r="K15" s="8" t="s">
        <v>30</v>
      </c>
      <c r="L15" s="8">
        <v>20</v>
      </c>
      <c r="M15" s="8" t="str">
        <f ca="1" t="shared" si="6"/>
        <v>9CC0</v>
      </c>
      <c r="N15" s="8" t="str">
        <f ca="1" t="shared" si="7"/>
        <v>9F40</v>
      </c>
      <c r="O15" s="8" t="str">
        <f ca="1" t="shared" si="8"/>
        <v>4E6</v>
      </c>
      <c r="P15" s="96" t="s">
        <v>105</v>
      </c>
      <c r="Q15" s="96">
        <v>72</v>
      </c>
      <c r="R15" s="96" t="str">
        <f ca="1" t="shared" si="9"/>
        <v>7540</v>
      </c>
      <c r="S15" s="96" t="str">
        <f ca="1" t="shared" si="10"/>
        <v>7E40</v>
      </c>
      <c r="T15" s="96" t="str">
        <f ca="1" t="shared" si="11"/>
        <v>3AA</v>
      </c>
      <c r="U15" s="99" t="s">
        <v>106</v>
      </c>
      <c r="V15" s="99">
        <v>16</v>
      </c>
      <c r="W15" s="99" t="str">
        <f ca="1" t="shared" si="12"/>
        <v>91C0</v>
      </c>
      <c r="X15" s="99" t="str">
        <f ca="1" t="shared" si="13"/>
        <v>93C0</v>
      </c>
      <c r="Y15" s="99" t="str">
        <f ca="1" t="shared" si="14"/>
        <v>48E</v>
      </c>
      <c r="Z15" s="102" t="s">
        <v>107</v>
      </c>
      <c r="AA15" s="102">
        <v>20</v>
      </c>
      <c r="AB15" s="102" t="str">
        <f ca="1" t="shared" si="15"/>
        <v>7DA0</v>
      </c>
      <c r="AC15" s="102" t="str">
        <f ca="1" t="shared" si="16"/>
        <v>8020</v>
      </c>
      <c r="AD15" s="102" t="str">
        <f ca="1" t="shared" si="17"/>
        <v>3ED</v>
      </c>
      <c r="AE15" s="111" t="s">
        <v>108</v>
      </c>
      <c r="AF15" s="111">
        <v>18</v>
      </c>
      <c r="AG15" s="111" t="str">
        <f ca="1" t="shared" si="18"/>
        <v>A480</v>
      </c>
      <c r="AH15" s="111" t="str">
        <f ca="1" t="shared" si="19"/>
        <v>A6C0</v>
      </c>
      <c r="AI15" s="111" t="str">
        <f ca="1" t="shared" si="20"/>
        <v>524</v>
      </c>
    </row>
    <row r="16" spans="1:35">
      <c r="A16" s="11" t="s">
        <v>109</v>
      </c>
      <c r="B16" s="11">
        <v>32</v>
      </c>
      <c r="C16" s="11" t="str">
        <f ca="1" t="shared" si="0"/>
        <v>87A0</v>
      </c>
      <c r="D16" s="11" t="str">
        <f ca="1" t="shared" si="1"/>
        <v>8BA0</v>
      </c>
      <c r="E16" s="11" t="str">
        <f ca="1" t="shared" si="2"/>
        <v>43D</v>
      </c>
      <c r="F16" s="24" t="s">
        <v>80</v>
      </c>
      <c r="G16" s="142">
        <v>61</v>
      </c>
      <c r="H16" s="142" t="str">
        <f ca="1" t="shared" si="3"/>
        <v>8AA0</v>
      </c>
      <c r="I16" s="142" t="str">
        <f ca="1" t="shared" si="4"/>
        <v>9240</v>
      </c>
      <c r="J16" s="142" t="str">
        <f ca="1" t="shared" si="5"/>
        <v>455</v>
      </c>
      <c r="K16" s="62"/>
      <c r="L16" s="62"/>
      <c r="M16" s="62"/>
      <c r="N16" s="62"/>
      <c r="O16" s="62"/>
      <c r="P16" s="96" t="s">
        <v>110</v>
      </c>
      <c r="Q16" s="96">
        <v>24</v>
      </c>
      <c r="R16" s="96" t="str">
        <f ca="1" t="shared" si="9"/>
        <v>7E40</v>
      </c>
      <c r="S16" s="96" t="str">
        <f ca="1" t="shared" si="10"/>
        <v>8140</v>
      </c>
      <c r="T16" s="96" t="str">
        <f ca="1" t="shared" si="11"/>
        <v>3F2</v>
      </c>
      <c r="U16" s="8" t="s">
        <v>30</v>
      </c>
      <c r="V16" s="8">
        <v>92</v>
      </c>
      <c r="W16" s="8" t="str">
        <f ca="1" t="shared" si="12"/>
        <v>93C0</v>
      </c>
      <c r="X16" s="8" t="str">
        <f ca="1" t="shared" si="13"/>
        <v>9F40</v>
      </c>
      <c r="Y16" s="8" t="str">
        <f ca="1" t="shared" si="14"/>
        <v>49E</v>
      </c>
      <c r="Z16" s="102" t="s">
        <v>111</v>
      </c>
      <c r="AA16" s="102">
        <v>48</v>
      </c>
      <c r="AB16" s="102" t="str">
        <f ca="1" t="shared" si="15"/>
        <v>8020</v>
      </c>
      <c r="AC16" s="102" t="str">
        <f ca="1" t="shared" si="16"/>
        <v>8620</v>
      </c>
      <c r="AD16" s="102" t="str">
        <f ca="1" t="shared" si="17"/>
        <v>401</v>
      </c>
      <c r="AE16" s="111" t="s">
        <v>112</v>
      </c>
      <c r="AF16" s="111">
        <v>14</v>
      </c>
      <c r="AG16" s="111" t="str">
        <f ca="1" t="shared" si="18"/>
        <v>A6C0</v>
      </c>
      <c r="AH16" s="111" t="str">
        <f ca="1" t="shared" si="19"/>
        <v>A880</v>
      </c>
      <c r="AI16" s="111" t="str">
        <f ca="1" t="shared" si="20"/>
        <v>536</v>
      </c>
    </row>
    <row r="17" spans="1:35">
      <c r="A17" s="61" t="s">
        <v>30</v>
      </c>
      <c r="B17" s="8">
        <v>5</v>
      </c>
      <c r="C17" s="8" t="str">
        <f ca="1" t="shared" si="0"/>
        <v>8BA0</v>
      </c>
      <c r="D17" s="8" t="str">
        <f ca="1" t="shared" si="1"/>
        <v>8C40</v>
      </c>
      <c r="E17" s="8" t="str">
        <f ca="1" t="shared" si="2"/>
        <v>45D</v>
      </c>
      <c r="F17" s="25" t="s">
        <v>113</v>
      </c>
      <c r="G17" s="25">
        <v>26</v>
      </c>
      <c r="H17" s="25" t="str">
        <f ca="1" t="shared" si="3"/>
        <v>9240</v>
      </c>
      <c r="I17" s="25" t="str">
        <f ca="1" t="shared" si="4"/>
        <v>9580</v>
      </c>
      <c r="J17" s="25" t="str">
        <f ca="1" t="shared" si="5"/>
        <v>492</v>
      </c>
      <c r="K17" s="62"/>
      <c r="L17" s="62"/>
      <c r="M17" s="62"/>
      <c r="N17" s="62"/>
      <c r="O17" s="62"/>
      <c r="P17" s="97" t="s">
        <v>78</v>
      </c>
      <c r="Q17" s="97">
        <v>31</v>
      </c>
      <c r="R17" s="97" t="str">
        <f ca="1" t="shared" si="9"/>
        <v>8140</v>
      </c>
      <c r="S17" s="97" t="str">
        <f ca="1" t="shared" si="10"/>
        <v>8520</v>
      </c>
      <c r="T17" s="97" t="str">
        <f ca="1" t="shared" si="11"/>
        <v>40A</v>
      </c>
      <c r="Z17" s="8" t="s">
        <v>30</v>
      </c>
      <c r="AA17" s="8">
        <v>10</v>
      </c>
      <c r="AB17" s="8" t="str">
        <f ca="1" t="shared" si="15"/>
        <v>8620</v>
      </c>
      <c r="AC17" s="8" t="str">
        <f ca="1" t="shared" si="16"/>
        <v>8760</v>
      </c>
      <c r="AD17" s="8" t="str">
        <f ca="1" t="shared" si="17"/>
        <v>431</v>
      </c>
      <c r="AE17" s="111" t="s">
        <v>114</v>
      </c>
      <c r="AF17" s="111">
        <v>18</v>
      </c>
      <c r="AG17" s="111" t="str">
        <f ca="1" t="shared" si="18"/>
        <v>A880</v>
      </c>
      <c r="AH17" s="111" t="str">
        <f ca="1" t="shared" si="19"/>
        <v>AAC0</v>
      </c>
      <c r="AI17" s="111" t="str">
        <f ca="1" t="shared" si="20"/>
        <v>544</v>
      </c>
    </row>
    <row r="18" spans="1:35">
      <c r="A18" s="143" t="s">
        <v>115</v>
      </c>
      <c r="B18" s="11">
        <v>38</v>
      </c>
      <c r="C18" s="11" t="str">
        <f ca="1" t="shared" si="0"/>
        <v>8C40</v>
      </c>
      <c r="D18" s="11" t="str">
        <f ca="1" t="shared" si="1"/>
        <v>9100</v>
      </c>
      <c r="E18" s="11" t="str">
        <f ca="1" t="shared" si="2"/>
        <v>462</v>
      </c>
      <c r="F18" s="25" t="s">
        <v>116</v>
      </c>
      <c r="G18" s="25">
        <v>24</v>
      </c>
      <c r="H18" s="25" t="str">
        <f ca="1" t="shared" si="3"/>
        <v>9580</v>
      </c>
      <c r="I18" s="25" t="str">
        <f ca="1" t="shared" si="4"/>
        <v>9880</v>
      </c>
      <c r="J18" s="25" t="str">
        <f ca="1" t="shared" si="5"/>
        <v>4AC</v>
      </c>
      <c r="K18" s="62"/>
      <c r="L18" s="62"/>
      <c r="M18" s="62"/>
      <c r="N18" s="62"/>
      <c r="O18" s="62"/>
      <c r="P18" s="96" t="s">
        <v>117</v>
      </c>
      <c r="Q18" s="96">
        <v>16</v>
      </c>
      <c r="R18" s="96" t="str">
        <f ca="1" t="shared" si="9"/>
        <v>8520</v>
      </c>
      <c r="S18" s="96" t="str">
        <f ca="1" t="shared" si="10"/>
        <v>8720</v>
      </c>
      <c r="T18" s="96" t="str">
        <f ca="1" t="shared" si="11"/>
        <v>429</v>
      </c>
      <c r="U18" s="62"/>
      <c r="V18" s="62"/>
      <c r="W18" s="62"/>
      <c r="X18" s="62"/>
      <c r="Y18" s="62"/>
      <c r="Z18" s="49" t="s">
        <v>60</v>
      </c>
      <c r="AA18" s="102">
        <v>8</v>
      </c>
      <c r="AB18" s="49" t="str">
        <f ca="1" t="shared" si="15"/>
        <v>8760</v>
      </c>
      <c r="AC18" s="49" t="str">
        <f ca="1" t="shared" si="16"/>
        <v>8860</v>
      </c>
      <c r="AD18" s="49" t="str">
        <f ca="1" t="shared" si="17"/>
        <v>43B</v>
      </c>
      <c r="AE18" s="111" t="s">
        <v>118</v>
      </c>
      <c r="AF18" s="111">
        <v>14</v>
      </c>
      <c r="AG18" s="111" t="str">
        <f ca="1" t="shared" si="18"/>
        <v>AAC0</v>
      </c>
      <c r="AH18" s="111" t="str">
        <f ca="1" t="shared" si="19"/>
        <v>AC80</v>
      </c>
      <c r="AI18" s="111" t="str">
        <f ca="1" t="shared" si="20"/>
        <v>556</v>
      </c>
    </row>
    <row r="19" spans="1:35">
      <c r="A19" s="11" t="s">
        <v>119</v>
      </c>
      <c r="B19" s="11">
        <v>85</v>
      </c>
      <c r="C19" s="11" t="str">
        <f ca="1" t="shared" si="0"/>
        <v>9100</v>
      </c>
      <c r="D19" s="11" t="str">
        <f ca="1" t="shared" si="1"/>
        <v>9BA0</v>
      </c>
      <c r="E19" s="11" t="str">
        <f ca="1" t="shared" si="2"/>
        <v>488</v>
      </c>
      <c r="F19" s="27" t="s">
        <v>120</v>
      </c>
      <c r="G19" s="27">
        <v>54</v>
      </c>
      <c r="H19" s="27" t="str">
        <f ca="1" t="shared" si="3"/>
        <v>9880</v>
      </c>
      <c r="I19" s="27" t="str">
        <f ca="1" t="shared" si="4"/>
        <v>9F40</v>
      </c>
      <c r="J19" s="27" t="str">
        <f ca="1" t="shared" si="5"/>
        <v>4C4</v>
      </c>
      <c r="K19" s="62"/>
      <c r="L19" s="62"/>
      <c r="M19" s="62"/>
      <c r="N19" s="62"/>
      <c r="O19" s="62"/>
      <c r="P19" s="8" t="s">
        <v>30</v>
      </c>
      <c r="Q19" s="8">
        <v>2</v>
      </c>
      <c r="R19" s="8" t="str">
        <f ca="1" t="shared" si="9"/>
        <v>8720</v>
      </c>
      <c r="S19" s="8" t="str">
        <f ca="1" t="shared" si="10"/>
        <v>8760</v>
      </c>
      <c r="T19" s="8" t="str">
        <f ca="1" t="shared" si="11"/>
        <v>439</v>
      </c>
      <c r="U19" s="62"/>
      <c r="V19" s="62"/>
      <c r="W19" s="62"/>
      <c r="X19" s="62"/>
      <c r="Y19" s="62"/>
      <c r="Z19" s="8" t="s">
        <v>30</v>
      </c>
      <c r="AA19" s="8">
        <v>2</v>
      </c>
      <c r="AB19" s="8" t="str">
        <f ca="1" t="shared" si="15"/>
        <v>8860</v>
      </c>
      <c r="AC19" s="8" t="str">
        <f ca="1" t="shared" si="16"/>
        <v>88A0</v>
      </c>
      <c r="AD19" s="8" t="str">
        <f ca="1" t="shared" si="17"/>
        <v>443</v>
      </c>
      <c r="AE19" s="111" t="s">
        <v>121</v>
      </c>
      <c r="AF19" s="111">
        <v>18</v>
      </c>
      <c r="AG19" s="111" t="str">
        <f ca="1" t="shared" si="18"/>
        <v>AC80</v>
      </c>
      <c r="AH19" s="111" t="str">
        <f ca="1" t="shared" si="19"/>
        <v>AEC0</v>
      </c>
      <c r="AI19" s="111" t="str">
        <f ca="1" t="shared" si="20"/>
        <v>564</v>
      </c>
    </row>
    <row r="20" spans="1:35">
      <c r="A20" s="11" t="s">
        <v>122</v>
      </c>
      <c r="B20" s="11">
        <v>29</v>
      </c>
      <c r="C20" s="11" t="str">
        <f ca="1" t="shared" si="0"/>
        <v>9BA0</v>
      </c>
      <c r="D20" s="11" t="str">
        <f ca="1" t="shared" si="1"/>
        <v>9F40</v>
      </c>
      <c r="E20" s="11" t="str">
        <f ca="1" t="shared" si="2"/>
        <v>4DD</v>
      </c>
      <c r="F20" s="82"/>
      <c r="G20" s="82"/>
      <c r="H20" s="82"/>
      <c r="I20" s="82"/>
      <c r="J20" s="82"/>
      <c r="K20" s="62"/>
      <c r="L20" s="62"/>
      <c r="M20" s="62"/>
      <c r="N20" s="62"/>
      <c r="O20" s="62"/>
      <c r="P20" s="97" t="s">
        <v>60</v>
      </c>
      <c r="Q20" s="94">
        <v>8</v>
      </c>
      <c r="R20" s="97" t="str">
        <f ca="1" t="shared" si="9"/>
        <v>8760</v>
      </c>
      <c r="S20" s="97" t="str">
        <f ca="1" t="shared" si="10"/>
        <v>8860</v>
      </c>
      <c r="T20" s="97" t="str">
        <f ca="1" t="shared" si="11"/>
        <v>43B</v>
      </c>
      <c r="U20" s="62"/>
      <c r="V20" s="62"/>
      <c r="W20" s="62"/>
      <c r="X20" s="62"/>
      <c r="Y20" s="62"/>
      <c r="Z20" s="49" t="s">
        <v>67</v>
      </c>
      <c r="AA20" s="49">
        <v>16</v>
      </c>
      <c r="AB20" s="49" t="str">
        <f ca="1" t="shared" si="15"/>
        <v>88A0</v>
      </c>
      <c r="AC20" s="49" t="str">
        <f ca="1" t="shared" si="16"/>
        <v>8AA0</v>
      </c>
      <c r="AD20" s="49" t="str">
        <f ca="1" t="shared" si="17"/>
        <v>445</v>
      </c>
      <c r="AE20" s="111" t="s">
        <v>123</v>
      </c>
      <c r="AF20" s="111">
        <v>14</v>
      </c>
      <c r="AG20" s="111" t="str">
        <f ca="1" t="shared" si="18"/>
        <v>AEC0</v>
      </c>
      <c r="AH20" s="111" t="str">
        <f ca="1" t="shared" si="19"/>
        <v>B080</v>
      </c>
      <c r="AI20" s="111" t="str">
        <f ca="1" t="shared" si="20"/>
        <v>576</v>
      </c>
    </row>
    <row r="21" spans="1:35">
      <c r="A21" s="62"/>
      <c r="B21" s="62"/>
      <c r="C21" s="62"/>
      <c r="D21" s="62"/>
      <c r="E21" s="62"/>
      <c r="F21" s="82"/>
      <c r="G21" s="82"/>
      <c r="H21" s="82"/>
      <c r="I21" s="82"/>
      <c r="J21" s="82"/>
      <c r="K21" s="62"/>
      <c r="L21" s="62"/>
      <c r="M21" s="62"/>
      <c r="N21" s="62"/>
      <c r="O21" s="62"/>
      <c r="P21" s="96" t="s">
        <v>124</v>
      </c>
      <c r="Q21" s="96">
        <v>8</v>
      </c>
      <c r="R21" s="96" t="str">
        <f ca="1" t="shared" si="9"/>
        <v>8860</v>
      </c>
      <c r="S21" s="96" t="str">
        <f ca="1" t="shared" si="10"/>
        <v>8960</v>
      </c>
      <c r="T21" s="96" t="str">
        <f ca="1" t="shared" si="11"/>
        <v>443</v>
      </c>
      <c r="U21" s="62"/>
      <c r="V21" s="62"/>
      <c r="W21" s="62"/>
      <c r="X21" s="62"/>
      <c r="Y21" s="62"/>
      <c r="Z21" s="103" t="s">
        <v>73</v>
      </c>
      <c r="AA21" s="103">
        <v>41</v>
      </c>
      <c r="AB21" s="103" t="str">
        <f ca="1" t="shared" si="15"/>
        <v>8AA0</v>
      </c>
      <c r="AC21" s="103" t="str">
        <f ca="1" t="shared" si="16"/>
        <v>8FC0</v>
      </c>
      <c r="AD21" s="103" t="str">
        <f ca="1" t="shared" si="17"/>
        <v>455</v>
      </c>
      <c r="AE21" s="111" t="s">
        <v>125</v>
      </c>
      <c r="AF21" s="111">
        <v>18</v>
      </c>
      <c r="AG21" s="111" t="str">
        <f ca="1" t="shared" si="18"/>
        <v>B080</v>
      </c>
      <c r="AH21" s="111" t="str">
        <f ca="1" t="shared" si="19"/>
        <v>B2C0</v>
      </c>
      <c r="AI21" s="111" t="str">
        <f ca="1" t="shared" si="20"/>
        <v>584</v>
      </c>
    </row>
    <row r="22" spans="1:35">
      <c r="A22" s="62"/>
      <c r="B22" s="62"/>
      <c r="C22" s="62"/>
      <c r="D22" s="62"/>
      <c r="E22" s="62"/>
      <c r="F22" s="82"/>
      <c r="G22" s="82"/>
      <c r="H22" s="82"/>
      <c r="I22" s="82"/>
      <c r="J22" s="82"/>
      <c r="K22" s="62"/>
      <c r="L22" s="62"/>
      <c r="M22" s="62"/>
      <c r="N22" s="62"/>
      <c r="O22" s="62"/>
      <c r="P22" s="96" t="s">
        <v>126</v>
      </c>
      <c r="Q22" s="96">
        <v>32</v>
      </c>
      <c r="R22" s="96" t="str">
        <f ca="1" t="shared" si="9"/>
        <v>8960</v>
      </c>
      <c r="S22" s="96" t="str">
        <f ca="1" t="shared" si="10"/>
        <v>8D60</v>
      </c>
      <c r="T22" s="96" t="str">
        <f ca="1" t="shared" si="11"/>
        <v>44B</v>
      </c>
      <c r="U22" s="62"/>
      <c r="V22" s="62"/>
      <c r="W22" s="62"/>
      <c r="X22" s="62"/>
      <c r="Y22" s="62"/>
      <c r="Z22" s="101" t="s">
        <v>127</v>
      </c>
      <c r="AA22" s="101">
        <v>28</v>
      </c>
      <c r="AB22" s="101" t="str">
        <f ca="1" t="shared" si="15"/>
        <v>8FC0</v>
      </c>
      <c r="AC22" s="101" t="str">
        <f ca="1" t="shared" si="16"/>
        <v>9340</v>
      </c>
      <c r="AD22" s="101" t="str">
        <f ca="1" t="shared" si="17"/>
        <v>47E</v>
      </c>
      <c r="AE22" s="111" t="s">
        <v>128</v>
      </c>
      <c r="AF22" s="111">
        <v>48</v>
      </c>
      <c r="AG22" s="111" t="str">
        <f ca="1" t="shared" si="18"/>
        <v>B2C0</v>
      </c>
      <c r="AH22" s="111" t="str">
        <f ca="1" t="shared" si="19"/>
        <v>B8C0</v>
      </c>
      <c r="AI22" s="111" t="str">
        <f ca="1" t="shared" si="20"/>
        <v>596</v>
      </c>
    </row>
    <row r="23" spans="1:30">
      <c r="A23" s="62"/>
      <c r="B23" s="62"/>
      <c r="C23" s="62"/>
      <c r="D23" s="62"/>
      <c r="E23" s="62"/>
      <c r="F23" s="82"/>
      <c r="G23" s="82"/>
      <c r="H23" s="82"/>
      <c r="I23" s="82"/>
      <c r="J23" s="82"/>
      <c r="K23" s="62"/>
      <c r="L23" s="62"/>
      <c r="M23" s="62"/>
      <c r="N23" s="62"/>
      <c r="O23" s="62"/>
      <c r="P23" s="96" t="s">
        <v>129</v>
      </c>
      <c r="Q23" s="96">
        <v>90</v>
      </c>
      <c r="R23" s="96" t="str">
        <f ca="1" t="shared" si="9"/>
        <v>8D60</v>
      </c>
      <c r="S23" s="96" t="str">
        <f ca="1" t="shared" si="10"/>
        <v>98A0</v>
      </c>
      <c r="T23" s="96" t="str">
        <f ca="1" t="shared" si="11"/>
        <v>46B</v>
      </c>
      <c r="U23" s="62"/>
      <c r="V23" s="62"/>
      <c r="W23" s="62"/>
      <c r="X23" s="62"/>
      <c r="Y23" s="62"/>
      <c r="Z23" s="101" t="s">
        <v>130</v>
      </c>
      <c r="AA23" s="101">
        <v>4</v>
      </c>
      <c r="AB23" s="101" t="str">
        <f ca="1" t="shared" si="15"/>
        <v>9340</v>
      </c>
      <c r="AC23" s="101" t="str">
        <f ca="1" t="shared" si="16"/>
        <v>93C0</v>
      </c>
      <c r="AD23" s="101" t="str">
        <f ca="1" t="shared" si="17"/>
        <v>49A</v>
      </c>
    </row>
    <row r="24" spans="1:30">
      <c r="A24" s="62"/>
      <c r="B24" s="62"/>
      <c r="C24" s="62"/>
      <c r="D24" s="62"/>
      <c r="E24" s="62"/>
      <c r="F24" s="82"/>
      <c r="G24" s="82"/>
      <c r="H24" s="82"/>
      <c r="I24" s="82"/>
      <c r="J24" s="82"/>
      <c r="K24" s="62"/>
      <c r="L24" s="62"/>
      <c r="M24" s="62"/>
      <c r="N24" s="62"/>
      <c r="O24" s="62"/>
      <c r="P24" s="8" t="s">
        <v>131</v>
      </c>
      <c r="Q24" s="8">
        <v>53</v>
      </c>
      <c r="R24" s="8" t="str">
        <f ca="1" t="shared" si="9"/>
        <v>98A0</v>
      </c>
      <c r="S24" s="8" t="str">
        <f ca="1" t="shared" si="10"/>
        <v>9F40</v>
      </c>
      <c r="T24" s="8" t="str">
        <f ca="1" t="shared" si="11"/>
        <v>4C5</v>
      </c>
      <c r="U24" s="62"/>
      <c r="V24" s="62"/>
      <c r="W24" s="62"/>
      <c r="X24" s="62"/>
      <c r="Y24" s="62"/>
      <c r="Z24" s="101" t="s">
        <v>132</v>
      </c>
      <c r="AA24" s="101">
        <v>73</v>
      </c>
      <c r="AB24" s="101" t="str">
        <f ca="1" t="shared" si="15"/>
        <v>93C0</v>
      </c>
      <c r="AC24" s="101" t="str">
        <f ca="1" t="shared" si="16"/>
        <v>9CE0</v>
      </c>
      <c r="AD24" s="101" t="str">
        <f ca="1" t="shared" si="17"/>
        <v>49E</v>
      </c>
    </row>
    <row r="25" spans="1:30">
      <c r="A25" s="62"/>
      <c r="B25" s="62"/>
      <c r="C25" s="62"/>
      <c r="D25" s="62"/>
      <c r="E25" s="62"/>
      <c r="F25" s="82"/>
      <c r="G25" s="82"/>
      <c r="H25" s="82"/>
      <c r="I25" s="82"/>
      <c r="J25" s="82"/>
      <c r="K25" s="62"/>
      <c r="L25" s="62"/>
      <c r="M25" s="62"/>
      <c r="N25" s="62"/>
      <c r="O25" s="62"/>
      <c r="P25" s="62" t="s">
        <v>133</v>
      </c>
      <c r="Q25" s="62"/>
      <c r="R25" s="62"/>
      <c r="S25" s="62"/>
      <c r="T25" s="62"/>
      <c r="U25" s="62"/>
      <c r="V25" s="62"/>
      <c r="W25" s="62"/>
      <c r="X25" s="62"/>
      <c r="Y25" s="62"/>
      <c r="Z25" s="8" t="s">
        <v>30</v>
      </c>
      <c r="AA25" s="8">
        <v>19</v>
      </c>
      <c r="AB25" s="8" t="str">
        <f ca="1" t="shared" si="15"/>
        <v>9CE0</v>
      </c>
      <c r="AC25" s="8" t="str">
        <f ca="1" t="shared" si="16"/>
        <v>9F40</v>
      </c>
      <c r="AD25" s="8" t="str">
        <f ca="1" t="shared" si="17"/>
        <v>4E7</v>
      </c>
    </row>
    <row r="26" spans="1:25">
      <c r="A26" s="62"/>
      <c r="B26" s="62"/>
      <c r="C26" s="62"/>
      <c r="D26" s="62"/>
      <c r="E26" s="62"/>
      <c r="F26" s="82"/>
      <c r="G26" s="82"/>
      <c r="H26" s="82"/>
      <c r="I26" s="82"/>
      <c r="J26" s="8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</row>
    <row r="27" s="1" customFormat="1" ht="15.15" spans="1:30">
      <c r="A27" s="64"/>
      <c r="B27" s="64"/>
      <c r="C27" s="64"/>
      <c r="D27" s="64" t="s">
        <v>134</v>
      </c>
      <c r="E27" s="64"/>
      <c r="F27" s="64"/>
      <c r="G27" s="64"/>
      <c r="H27" s="64"/>
      <c r="I27" s="64" t="s">
        <v>134</v>
      </c>
      <c r="J27" s="64"/>
      <c r="K27" s="64"/>
      <c r="L27" s="64"/>
      <c r="M27" s="64"/>
      <c r="N27" s="64" t="s">
        <v>134</v>
      </c>
      <c r="O27" s="64"/>
      <c r="P27" s="64"/>
      <c r="Q27" s="64"/>
      <c r="R27" s="64"/>
      <c r="S27" s="64" t="s">
        <v>134</v>
      </c>
      <c r="T27" s="64"/>
      <c r="U27" s="64"/>
      <c r="V27" s="64"/>
      <c r="W27" s="64"/>
      <c r="X27" s="64" t="s">
        <v>134</v>
      </c>
      <c r="Y27" s="64"/>
      <c r="Z27" s="64"/>
      <c r="AA27" s="64"/>
      <c r="AB27" s="64"/>
      <c r="AC27" s="64" t="s">
        <v>134</v>
      </c>
      <c r="AD27" s="64"/>
    </row>
    <row r="28" spans="1:30">
      <c r="A28" s="65" t="s">
        <v>135</v>
      </c>
      <c r="B28" s="83">
        <v>16</v>
      </c>
      <c r="C28" s="84" t="str">
        <f ca="1" t="shared" ref="C28:C33" si="21">OFFSET(INDIRECT("RC",FALSE),-1,1)</f>
        <v>9F40</v>
      </c>
      <c r="D28" s="84" t="str">
        <f ca="1" t="shared" ref="D28:D33" si="22">DEC2HEX(PRODUCT(OFFSET(INDIRECT("RC",FALSE),0,-2),32)+HEX2DEC(OFFSET(INDIRECT("RC",FALSE),0,-1)),4)</f>
        <v>A140</v>
      </c>
      <c r="E28" s="84" t="str">
        <f ca="1" t="shared" ref="E28:E33" si="23">DEC2HEX(HEX2DEC(OFFSET(INDIRECT("RC",FALSE),0,-2))/32)</f>
        <v>4FA</v>
      </c>
      <c r="F28" s="83" t="s">
        <v>135</v>
      </c>
      <c r="G28" s="83">
        <v>16</v>
      </c>
      <c r="H28" s="84" t="str">
        <f ca="1" t="shared" ref="H28:H33" si="24">OFFSET(INDIRECT("RC",FALSE),-1,1)</f>
        <v>9F40</v>
      </c>
      <c r="I28" s="84" t="str">
        <f ca="1" t="shared" ref="I28:I33" si="25">DEC2HEX(PRODUCT(OFFSET(INDIRECT("RC",FALSE),0,-2),32)+HEX2DEC(OFFSET(INDIRECT("RC",FALSE),0,-1)),4)</f>
        <v>A140</v>
      </c>
      <c r="J28" s="84" t="str">
        <f ca="1" t="shared" ref="J28:J33" si="26">DEC2HEX(HEX2DEC(OFFSET(INDIRECT("RC",FALSE),0,-2))/32)</f>
        <v>4FA</v>
      </c>
      <c r="K28" s="83" t="s">
        <v>135</v>
      </c>
      <c r="L28" s="83">
        <v>16</v>
      </c>
      <c r="M28" s="84" t="str">
        <f ca="1" t="shared" ref="M28:M33" si="27">OFFSET(INDIRECT("RC",FALSE),-1,1)</f>
        <v>9F40</v>
      </c>
      <c r="N28" s="84" t="str">
        <f ca="1" t="shared" ref="N28:N33" si="28">DEC2HEX(PRODUCT(OFFSET(INDIRECT("RC",FALSE),0,-2),32)+HEX2DEC(OFFSET(INDIRECT("RC",FALSE),0,-1)),4)</f>
        <v>A140</v>
      </c>
      <c r="O28" s="84" t="str">
        <f ca="1" t="shared" ref="O28:O33" si="29">DEC2HEX(HEX2DEC(OFFSET(INDIRECT("RC",FALSE),0,-2))/32)</f>
        <v>4FA</v>
      </c>
      <c r="P28" s="83" t="s">
        <v>135</v>
      </c>
      <c r="Q28" s="83">
        <v>16</v>
      </c>
      <c r="R28" s="84" t="str">
        <f ca="1" t="shared" ref="R28:R33" si="30">OFFSET(INDIRECT("RC",FALSE),-1,1)</f>
        <v>9F40</v>
      </c>
      <c r="S28" s="84" t="str">
        <f ca="1" t="shared" ref="S28:S33" si="31">DEC2HEX(PRODUCT(OFFSET(INDIRECT("RC",FALSE),0,-2),32)+HEX2DEC(OFFSET(INDIRECT("RC",FALSE),0,-1)),4)</f>
        <v>A140</v>
      </c>
      <c r="T28" s="84" t="str">
        <f ca="1" t="shared" ref="T28:T33" si="32">DEC2HEX(HEX2DEC(OFFSET(INDIRECT("RC",FALSE),0,-2))/32)</f>
        <v>4FA</v>
      </c>
      <c r="U28" s="83" t="s">
        <v>135</v>
      </c>
      <c r="V28" s="83">
        <v>16</v>
      </c>
      <c r="W28" s="84" t="str">
        <f ca="1" t="shared" ref="W28:W33" si="33">OFFSET(INDIRECT("RC",FALSE),-1,1)</f>
        <v>9F40</v>
      </c>
      <c r="X28" s="84" t="str">
        <f ca="1" t="shared" ref="X28:X33" si="34">DEC2HEX(PRODUCT(OFFSET(INDIRECT("RC",FALSE),0,-2),32)+HEX2DEC(OFFSET(INDIRECT("RC",FALSE),0,-1)),4)</f>
        <v>A140</v>
      </c>
      <c r="Y28" s="84" t="str">
        <f ca="1" t="shared" ref="Y28:Y33" si="35">DEC2HEX(HEX2DEC(OFFSET(INDIRECT("RC",FALSE),0,-2))/32)</f>
        <v>4FA</v>
      </c>
      <c r="Z28" s="83" t="s">
        <v>135</v>
      </c>
      <c r="AA28" s="83">
        <v>16</v>
      </c>
      <c r="AB28" s="84" t="str">
        <f ca="1" t="shared" ref="AB28:AB33" si="36">OFFSET(INDIRECT("RC",FALSE),-1,1)</f>
        <v>9F40</v>
      </c>
      <c r="AC28" s="84" t="str">
        <f ca="1" t="shared" ref="AC28:AC33" si="37">DEC2HEX(PRODUCT(OFFSET(INDIRECT("RC",FALSE),0,-2),32)+HEX2DEC(OFFSET(INDIRECT("RC",FALSE),0,-1)),4)</f>
        <v>A140</v>
      </c>
      <c r="AD28" s="104" t="str">
        <f ca="1" t="shared" ref="AD28:AD33" si="38">DEC2HEX(HEX2DEC(OFFSET(INDIRECT("RC",FALSE),0,-2))/32)</f>
        <v>4FA</v>
      </c>
    </row>
    <row r="29" spans="1:30">
      <c r="A29" s="66" t="s">
        <v>136</v>
      </c>
      <c r="B29" s="85">
        <v>14</v>
      </c>
      <c r="C29" s="86" t="str">
        <f ca="1" t="shared" si="21"/>
        <v>A140</v>
      </c>
      <c r="D29" s="86" t="str">
        <f ca="1" t="shared" si="22"/>
        <v>A300</v>
      </c>
      <c r="E29" s="86" t="str">
        <f ca="1" t="shared" si="23"/>
        <v>50A</v>
      </c>
      <c r="F29" s="85" t="s">
        <v>136</v>
      </c>
      <c r="G29" s="85">
        <v>14</v>
      </c>
      <c r="H29" s="86" t="str">
        <f ca="1" t="shared" si="24"/>
        <v>A140</v>
      </c>
      <c r="I29" s="86" t="str">
        <f ca="1" t="shared" si="25"/>
        <v>A300</v>
      </c>
      <c r="J29" s="86" t="str">
        <f ca="1" t="shared" si="26"/>
        <v>50A</v>
      </c>
      <c r="K29" s="85" t="s">
        <v>136</v>
      </c>
      <c r="L29" s="85">
        <v>14</v>
      </c>
      <c r="M29" s="86" t="str">
        <f ca="1" t="shared" si="27"/>
        <v>A140</v>
      </c>
      <c r="N29" s="86" t="str">
        <f ca="1" t="shared" si="28"/>
        <v>A300</v>
      </c>
      <c r="O29" s="86" t="str">
        <f ca="1" t="shared" si="29"/>
        <v>50A</v>
      </c>
      <c r="P29" s="85" t="s">
        <v>136</v>
      </c>
      <c r="Q29" s="85">
        <v>14</v>
      </c>
      <c r="R29" s="86" t="str">
        <f ca="1" t="shared" si="30"/>
        <v>A140</v>
      </c>
      <c r="S29" s="86" t="str">
        <f ca="1" t="shared" si="31"/>
        <v>A300</v>
      </c>
      <c r="T29" s="86" t="str">
        <f ca="1" t="shared" si="32"/>
        <v>50A</v>
      </c>
      <c r="U29" s="85" t="s">
        <v>136</v>
      </c>
      <c r="V29" s="85">
        <v>14</v>
      </c>
      <c r="W29" s="86" t="str">
        <f ca="1" t="shared" si="33"/>
        <v>A140</v>
      </c>
      <c r="X29" s="86" t="str">
        <f ca="1" t="shared" si="34"/>
        <v>A300</v>
      </c>
      <c r="Y29" s="86" t="str">
        <f ca="1" t="shared" si="35"/>
        <v>50A</v>
      </c>
      <c r="Z29" s="85" t="s">
        <v>136</v>
      </c>
      <c r="AA29" s="85">
        <v>14</v>
      </c>
      <c r="AB29" s="86" t="str">
        <f ca="1" t="shared" si="36"/>
        <v>A140</v>
      </c>
      <c r="AC29" s="86" t="str">
        <f ca="1" t="shared" si="37"/>
        <v>A300</v>
      </c>
      <c r="AD29" s="105" t="str">
        <f ca="1" t="shared" si="38"/>
        <v>50A</v>
      </c>
    </row>
    <row r="30" spans="1:30">
      <c r="A30" s="66" t="s">
        <v>137</v>
      </c>
      <c r="B30" s="85">
        <v>10</v>
      </c>
      <c r="C30" s="86" t="str">
        <f ca="1" t="shared" si="21"/>
        <v>A300</v>
      </c>
      <c r="D30" s="86" t="str">
        <f ca="1" t="shared" si="22"/>
        <v>A440</v>
      </c>
      <c r="E30" s="86" t="str">
        <f ca="1" t="shared" si="23"/>
        <v>518</v>
      </c>
      <c r="F30" s="85" t="s">
        <v>137</v>
      </c>
      <c r="G30" s="85">
        <v>10</v>
      </c>
      <c r="H30" s="86" t="str">
        <f ca="1" t="shared" si="24"/>
        <v>A300</v>
      </c>
      <c r="I30" s="86" t="str">
        <f ca="1" t="shared" si="25"/>
        <v>A440</v>
      </c>
      <c r="J30" s="86" t="str">
        <f ca="1" t="shared" si="26"/>
        <v>518</v>
      </c>
      <c r="K30" s="85" t="s">
        <v>137</v>
      </c>
      <c r="L30" s="85">
        <v>10</v>
      </c>
      <c r="M30" s="86" t="str">
        <f ca="1" t="shared" si="27"/>
        <v>A300</v>
      </c>
      <c r="N30" s="86" t="str">
        <f ca="1" t="shared" si="28"/>
        <v>A440</v>
      </c>
      <c r="O30" s="86" t="str">
        <f ca="1" t="shared" si="29"/>
        <v>518</v>
      </c>
      <c r="P30" s="85" t="s">
        <v>137</v>
      </c>
      <c r="Q30" s="85">
        <v>10</v>
      </c>
      <c r="R30" s="86" t="str">
        <f ca="1" t="shared" si="30"/>
        <v>A300</v>
      </c>
      <c r="S30" s="86" t="str">
        <f ca="1" t="shared" si="31"/>
        <v>A440</v>
      </c>
      <c r="T30" s="86" t="str">
        <f ca="1" t="shared" si="32"/>
        <v>518</v>
      </c>
      <c r="U30" s="85" t="s">
        <v>137</v>
      </c>
      <c r="V30" s="85">
        <v>10</v>
      </c>
      <c r="W30" s="86" t="str">
        <f ca="1" t="shared" si="33"/>
        <v>A300</v>
      </c>
      <c r="X30" s="86" t="str">
        <f ca="1" t="shared" si="34"/>
        <v>A440</v>
      </c>
      <c r="Y30" s="86" t="str">
        <f ca="1" t="shared" si="35"/>
        <v>518</v>
      </c>
      <c r="Z30" s="85" t="s">
        <v>137</v>
      </c>
      <c r="AA30" s="85">
        <v>10</v>
      </c>
      <c r="AB30" s="86" t="str">
        <f ca="1" t="shared" si="36"/>
        <v>A300</v>
      </c>
      <c r="AC30" s="86" t="str">
        <f ca="1" t="shared" si="37"/>
        <v>A440</v>
      </c>
      <c r="AD30" s="105" t="str">
        <f ca="1" t="shared" si="38"/>
        <v>518</v>
      </c>
    </row>
    <row r="31" ht="15.15" spans="1:30">
      <c r="A31" s="67" t="s">
        <v>138</v>
      </c>
      <c r="B31" s="87">
        <v>9</v>
      </c>
      <c r="C31" s="88" t="str">
        <f ca="1" t="shared" si="21"/>
        <v>A440</v>
      </c>
      <c r="D31" s="88" t="str">
        <f ca="1" t="shared" si="22"/>
        <v>A560</v>
      </c>
      <c r="E31" s="88" t="str">
        <f ca="1" t="shared" si="23"/>
        <v>522</v>
      </c>
      <c r="F31" s="87" t="s">
        <v>138</v>
      </c>
      <c r="G31" s="87">
        <v>9</v>
      </c>
      <c r="H31" s="88" t="str">
        <f ca="1" t="shared" si="24"/>
        <v>A440</v>
      </c>
      <c r="I31" s="88" t="str">
        <f ca="1" t="shared" si="25"/>
        <v>A560</v>
      </c>
      <c r="J31" s="88" t="str">
        <f ca="1" t="shared" si="26"/>
        <v>522</v>
      </c>
      <c r="K31" s="87" t="s">
        <v>138</v>
      </c>
      <c r="L31" s="87">
        <v>9</v>
      </c>
      <c r="M31" s="88" t="str">
        <f ca="1" t="shared" si="27"/>
        <v>A440</v>
      </c>
      <c r="N31" s="88" t="str">
        <f ca="1" t="shared" si="28"/>
        <v>A560</v>
      </c>
      <c r="O31" s="88" t="str">
        <f ca="1" t="shared" si="29"/>
        <v>522</v>
      </c>
      <c r="P31" s="87" t="s">
        <v>138</v>
      </c>
      <c r="Q31" s="87">
        <v>9</v>
      </c>
      <c r="R31" s="88" t="str">
        <f ca="1" t="shared" si="30"/>
        <v>A440</v>
      </c>
      <c r="S31" s="88" t="str">
        <f ca="1" t="shared" si="31"/>
        <v>A560</v>
      </c>
      <c r="T31" s="88" t="str">
        <f ca="1" t="shared" si="32"/>
        <v>522</v>
      </c>
      <c r="U31" s="87" t="s">
        <v>138</v>
      </c>
      <c r="V31" s="87">
        <v>9</v>
      </c>
      <c r="W31" s="88" t="str">
        <f ca="1" t="shared" si="33"/>
        <v>A440</v>
      </c>
      <c r="X31" s="88" t="str">
        <f ca="1" t="shared" si="34"/>
        <v>A560</v>
      </c>
      <c r="Y31" s="88" t="str">
        <f ca="1" t="shared" si="35"/>
        <v>522</v>
      </c>
      <c r="Z31" s="87" t="s">
        <v>138</v>
      </c>
      <c r="AA31" s="87">
        <v>9</v>
      </c>
      <c r="AB31" s="88" t="str">
        <f ca="1" t="shared" si="36"/>
        <v>A440</v>
      </c>
      <c r="AC31" s="88" t="str">
        <f ca="1" t="shared" si="37"/>
        <v>A560</v>
      </c>
      <c r="AD31" s="106" t="str">
        <f ca="1" t="shared" si="38"/>
        <v>522</v>
      </c>
    </row>
    <row r="32" ht="15.6" spans="1:30">
      <c r="A32" s="68" t="s">
        <v>139</v>
      </c>
      <c r="B32" s="68">
        <v>16</v>
      </c>
      <c r="C32" s="68" t="str">
        <f ca="1" t="shared" si="21"/>
        <v>A560</v>
      </c>
      <c r="D32" s="68" t="str">
        <f ca="1" t="shared" si="22"/>
        <v>A760</v>
      </c>
      <c r="E32" s="68" t="str">
        <f ca="1" t="shared" si="23"/>
        <v>52B</v>
      </c>
      <c r="F32" s="68" t="s">
        <v>139</v>
      </c>
      <c r="G32" s="68">
        <v>16</v>
      </c>
      <c r="H32" s="68" t="str">
        <f ca="1" t="shared" si="24"/>
        <v>A560</v>
      </c>
      <c r="I32" s="68" t="str">
        <f ca="1" t="shared" si="25"/>
        <v>A760</v>
      </c>
      <c r="J32" s="68" t="str">
        <f ca="1" t="shared" si="26"/>
        <v>52B</v>
      </c>
      <c r="K32" s="68" t="s">
        <v>139</v>
      </c>
      <c r="L32" s="68">
        <v>16</v>
      </c>
      <c r="M32" s="68" t="str">
        <f ca="1" t="shared" si="27"/>
        <v>A560</v>
      </c>
      <c r="N32" s="68" t="str">
        <f ca="1" t="shared" si="28"/>
        <v>A760</v>
      </c>
      <c r="O32" s="68" t="str">
        <f ca="1" t="shared" si="29"/>
        <v>52B</v>
      </c>
      <c r="P32" s="68" t="s">
        <v>139</v>
      </c>
      <c r="Q32" s="68">
        <v>16</v>
      </c>
      <c r="R32" s="68" t="str">
        <f ca="1" t="shared" si="30"/>
        <v>A560</v>
      </c>
      <c r="S32" s="68" t="str">
        <f ca="1" t="shared" si="31"/>
        <v>A760</v>
      </c>
      <c r="T32" s="68" t="str">
        <f ca="1" t="shared" si="32"/>
        <v>52B</v>
      </c>
      <c r="U32" s="68" t="s">
        <v>139</v>
      </c>
      <c r="V32" s="68">
        <v>16</v>
      </c>
      <c r="W32" s="68" t="str">
        <f ca="1" t="shared" si="33"/>
        <v>A560</v>
      </c>
      <c r="X32" s="68" t="str">
        <f ca="1" t="shared" si="34"/>
        <v>A760</v>
      </c>
      <c r="Y32" s="68" t="str">
        <f ca="1" t="shared" si="35"/>
        <v>52B</v>
      </c>
      <c r="Z32" s="68" t="s">
        <v>139</v>
      </c>
      <c r="AA32" s="68">
        <v>16</v>
      </c>
      <c r="AB32" s="68" t="str">
        <f ca="1" t="shared" si="36"/>
        <v>A560</v>
      </c>
      <c r="AC32" s="68" t="str">
        <f ca="1" t="shared" si="37"/>
        <v>A760</v>
      </c>
      <c r="AD32" s="68" t="str">
        <f ca="1" t="shared" si="38"/>
        <v>52B</v>
      </c>
    </row>
    <row r="33" spans="1:30">
      <c r="A33" s="62" t="s">
        <v>140</v>
      </c>
      <c r="B33" s="62">
        <v>37</v>
      </c>
      <c r="C33" s="82" t="str">
        <f ca="1" t="shared" si="21"/>
        <v>A760</v>
      </c>
      <c r="D33" s="82" t="str">
        <f ca="1" t="shared" si="22"/>
        <v>AC00</v>
      </c>
      <c r="E33" s="82" t="str">
        <f ca="1" t="shared" si="23"/>
        <v>53B</v>
      </c>
      <c r="F33" s="62" t="s">
        <v>140</v>
      </c>
      <c r="G33" s="62">
        <v>37</v>
      </c>
      <c r="H33" s="82" t="str">
        <f ca="1" t="shared" si="24"/>
        <v>A760</v>
      </c>
      <c r="I33" s="82" t="str">
        <f ca="1" t="shared" si="25"/>
        <v>AC00</v>
      </c>
      <c r="J33" s="82" t="str">
        <f ca="1" t="shared" si="26"/>
        <v>53B</v>
      </c>
      <c r="K33" s="62" t="s">
        <v>140</v>
      </c>
      <c r="L33" s="62">
        <v>37</v>
      </c>
      <c r="M33" s="82" t="str">
        <f ca="1" t="shared" si="27"/>
        <v>A760</v>
      </c>
      <c r="N33" s="82" t="str">
        <f ca="1" t="shared" si="28"/>
        <v>AC00</v>
      </c>
      <c r="O33" s="82" t="str">
        <f ca="1" t="shared" si="29"/>
        <v>53B</v>
      </c>
      <c r="P33" s="62" t="s">
        <v>140</v>
      </c>
      <c r="Q33" s="62">
        <v>37</v>
      </c>
      <c r="R33" s="82" t="str">
        <f ca="1" t="shared" si="30"/>
        <v>A760</v>
      </c>
      <c r="S33" s="82" t="str">
        <f ca="1" t="shared" si="31"/>
        <v>AC00</v>
      </c>
      <c r="T33" s="82" t="str">
        <f ca="1" t="shared" si="32"/>
        <v>53B</v>
      </c>
      <c r="U33" s="62" t="s">
        <v>140</v>
      </c>
      <c r="V33" s="62">
        <v>37</v>
      </c>
      <c r="W33" s="82" t="str">
        <f ca="1" t="shared" si="33"/>
        <v>A760</v>
      </c>
      <c r="X33" s="82" t="str">
        <f ca="1" t="shared" si="34"/>
        <v>AC00</v>
      </c>
      <c r="Y33" s="82" t="str">
        <f ca="1" t="shared" si="35"/>
        <v>53B</v>
      </c>
      <c r="Z33" s="62" t="s">
        <v>140</v>
      </c>
      <c r="AA33" s="62">
        <v>37</v>
      </c>
      <c r="AB33" s="82" t="str">
        <f ca="1" t="shared" si="36"/>
        <v>A760</v>
      </c>
      <c r="AC33" s="82" t="str">
        <f ca="1" t="shared" si="37"/>
        <v>AC00</v>
      </c>
      <c r="AD33" s="82" t="str">
        <f ca="1" t="shared" si="38"/>
        <v>53B</v>
      </c>
    </row>
    <row r="34" ht="15.15" spans="1:30">
      <c r="A34" s="1" t="s">
        <v>141</v>
      </c>
      <c r="B34" s="1">
        <v>8</v>
      </c>
      <c r="C34" s="1" t="str">
        <f ca="1" t="shared" ref="C34:C46" si="39">OFFSET(INDIRECT("RC",FALSE),-1,1)</f>
        <v>AC00</v>
      </c>
      <c r="D34" s="1" t="str">
        <f ca="1" t="shared" ref="D34:D45" si="40">DEC2HEX(PRODUCT(OFFSET(INDIRECT("RC",FALSE),0,-2),32)+HEX2DEC(OFFSET(INDIRECT("RC",FALSE),0,-1)),4)</f>
        <v>AD00</v>
      </c>
      <c r="E34" s="1" t="str">
        <f ca="1" t="shared" ref="E34:E46" si="41">DEC2HEX(HEX2DEC(OFFSET(INDIRECT("RC",FALSE),0,-2))/32)</f>
        <v>560</v>
      </c>
      <c r="F34" s="1" t="s">
        <v>141</v>
      </c>
      <c r="G34" s="1">
        <v>8</v>
      </c>
      <c r="H34" s="1" t="str">
        <f ca="1" t="shared" ref="H34:H46" si="42">OFFSET(INDIRECT("RC",FALSE),-1,1)</f>
        <v>AC00</v>
      </c>
      <c r="I34" s="1" t="str">
        <f ca="1" t="shared" ref="I34:I45" si="43">DEC2HEX(PRODUCT(OFFSET(INDIRECT("RC",FALSE),0,-2),32)+HEX2DEC(OFFSET(INDIRECT("RC",FALSE),0,-1)),4)</f>
        <v>AD00</v>
      </c>
      <c r="J34" s="1" t="str">
        <f ca="1" t="shared" ref="J34:J46" si="44">DEC2HEX(HEX2DEC(OFFSET(INDIRECT("RC",FALSE),0,-2))/32)</f>
        <v>560</v>
      </c>
      <c r="K34" s="1" t="s">
        <v>141</v>
      </c>
      <c r="L34" s="1">
        <v>8</v>
      </c>
      <c r="M34" s="1" t="str">
        <f ca="1" t="shared" ref="M34:M46" si="45">OFFSET(INDIRECT("RC",FALSE),-1,1)</f>
        <v>AC00</v>
      </c>
      <c r="N34" s="1" t="str">
        <f ca="1" t="shared" ref="N34:N45" si="46">DEC2HEX(PRODUCT(OFFSET(INDIRECT("RC",FALSE),0,-2),32)+HEX2DEC(OFFSET(INDIRECT("RC",FALSE),0,-1)),4)</f>
        <v>AD00</v>
      </c>
      <c r="O34" s="1" t="str">
        <f ca="1" t="shared" ref="O34:O46" si="47">DEC2HEX(HEX2DEC(OFFSET(INDIRECT("RC",FALSE),0,-2))/32)</f>
        <v>560</v>
      </c>
      <c r="P34" s="1" t="s">
        <v>141</v>
      </c>
      <c r="Q34" s="1">
        <v>8</v>
      </c>
      <c r="R34" s="1" t="str">
        <f ca="1" t="shared" ref="R34:R46" si="48">OFFSET(INDIRECT("RC",FALSE),-1,1)</f>
        <v>AC00</v>
      </c>
      <c r="S34" s="1" t="str">
        <f ca="1" t="shared" ref="S34:S45" si="49">DEC2HEX(PRODUCT(OFFSET(INDIRECT("RC",FALSE),0,-2),32)+HEX2DEC(OFFSET(INDIRECT("RC",FALSE),0,-1)),4)</f>
        <v>AD00</v>
      </c>
      <c r="T34" s="1" t="str">
        <f ca="1" t="shared" ref="T34:T46" si="50">DEC2HEX(HEX2DEC(OFFSET(INDIRECT("RC",FALSE),0,-2))/32)</f>
        <v>560</v>
      </c>
      <c r="U34" s="1" t="s">
        <v>141</v>
      </c>
      <c r="V34" s="1">
        <v>8</v>
      </c>
      <c r="W34" s="1" t="str">
        <f ca="1" t="shared" ref="W34:W46" si="51">OFFSET(INDIRECT("RC",FALSE),-1,1)</f>
        <v>AC00</v>
      </c>
      <c r="X34" s="1" t="str">
        <f ca="1" t="shared" ref="X34:X45" si="52">DEC2HEX(PRODUCT(OFFSET(INDIRECT("RC",FALSE),0,-2),32)+HEX2DEC(OFFSET(INDIRECT("RC",FALSE),0,-1)),4)</f>
        <v>AD00</v>
      </c>
      <c r="Y34" s="1" t="str">
        <f ca="1" t="shared" ref="Y34:Y46" si="53">DEC2HEX(HEX2DEC(OFFSET(INDIRECT("RC",FALSE),0,-2))/32)</f>
        <v>560</v>
      </c>
      <c r="Z34" s="1" t="s">
        <v>141</v>
      </c>
      <c r="AA34" s="1">
        <v>8</v>
      </c>
      <c r="AB34" s="1" t="str">
        <f ca="1" t="shared" ref="AB34:AB46" si="54">OFFSET(INDIRECT("RC",FALSE),-1,1)</f>
        <v>AC00</v>
      </c>
      <c r="AC34" s="1" t="str">
        <f ca="1" t="shared" ref="AC34:AC45" si="55">DEC2HEX(PRODUCT(OFFSET(INDIRECT("RC",FALSE),0,-2),32)+HEX2DEC(OFFSET(INDIRECT("RC",FALSE),0,-1)),4)</f>
        <v>AD00</v>
      </c>
      <c r="AD34" s="1" t="str">
        <f ca="1" t="shared" ref="AD34:AD46" si="56">DEC2HEX(HEX2DEC(OFFSET(INDIRECT("RC",FALSE),0,-2))/32)</f>
        <v>560</v>
      </c>
    </row>
    <row r="35" spans="1:30">
      <c r="A35" s="69" t="s">
        <v>142</v>
      </c>
      <c r="B35" s="84">
        <v>36</v>
      </c>
      <c r="C35" s="84" t="str">
        <f ca="1" t="shared" si="39"/>
        <v>AD00</v>
      </c>
      <c r="D35" s="84" t="str">
        <f ca="1" t="shared" si="40"/>
        <v>B180</v>
      </c>
      <c r="E35" s="84" t="str">
        <f ca="1" t="shared" si="41"/>
        <v>568</v>
      </c>
      <c r="F35" s="69" t="s">
        <v>142</v>
      </c>
      <c r="G35" s="84">
        <v>36</v>
      </c>
      <c r="H35" s="84" t="str">
        <f ca="1" t="shared" si="42"/>
        <v>AD00</v>
      </c>
      <c r="I35" s="84" t="str">
        <f ca="1" t="shared" si="43"/>
        <v>B180</v>
      </c>
      <c r="J35" s="84" t="str">
        <f ca="1" t="shared" si="44"/>
        <v>568</v>
      </c>
      <c r="K35" s="69" t="s">
        <v>142</v>
      </c>
      <c r="L35" s="84">
        <v>36</v>
      </c>
      <c r="M35" s="84" t="str">
        <f ca="1" t="shared" si="45"/>
        <v>AD00</v>
      </c>
      <c r="N35" s="84" t="str">
        <f ca="1" t="shared" si="46"/>
        <v>B180</v>
      </c>
      <c r="O35" s="84" t="str">
        <f ca="1" t="shared" si="47"/>
        <v>568</v>
      </c>
      <c r="P35" s="69" t="s">
        <v>142</v>
      </c>
      <c r="Q35" s="84">
        <v>36</v>
      </c>
      <c r="R35" s="84" t="str">
        <f ca="1" t="shared" si="48"/>
        <v>AD00</v>
      </c>
      <c r="S35" s="84" t="str">
        <f ca="1" t="shared" si="49"/>
        <v>B180</v>
      </c>
      <c r="T35" s="84" t="str">
        <f ca="1" t="shared" si="50"/>
        <v>568</v>
      </c>
      <c r="U35" s="69" t="s">
        <v>142</v>
      </c>
      <c r="V35" s="84">
        <v>36</v>
      </c>
      <c r="W35" s="84" t="str">
        <f ca="1" t="shared" si="51"/>
        <v>AD00</v>
      </c>
      <c r="X35" s="84" t="str">
        <f ca="1" t="shared" si="52"/>
        <v>B180</v>
      </c>
      <c r="Y35" s="84" t="str">
        <f ca="1" t="shared" si="53"/>
        <v>568</v>
      </c>
      <c r="Z35" s="69" t="s">
        <v>142</v>
      </c>
      <c r="AA35" s="84">
        <v>36</v>
      </c>
      <c r="AB35" s="84" t="str">
        <f ca="1" t="shared" si="54"/>
        <v>AD00</v>
      </c>
      <c r="AC35" s="84" t="str">
        <f ca="1" t="shared" si="55"/>
        <v>B180</v>
      </c>
      <c r="AD35" s="84" t="str">
        <f ca="1" t="shared" si="56"/>
        <v>568</v>
      </c>
    </row>
    <row r="36" spans="1:30">
      <c r="A36" s="70" t="s">
        <v>143</v>
      </c>
      <c r="B36" s="86">
        <v>96</v>
      </c>
      <c r="C36" s="86" t="str">
        <f ca="1" t="shared" si="39"/>
        <v>B180</v>
      </c>
      <c r="D36" s="86" t="str">
        <f ca="1" t="shared" si="40"/>
        <v>BD80</v>
      </c>
      <c r="E36" s="86" t="str">
        <f ca="1" t="shared" si="41"/>
        <v>58C</v>
      </c>
      <c r="F36" s="70" t="s">
        <v>143</v>
      </c>
      <c r="G36" s="86">
        <v>96</v>
      </c>
      <c r="H36" s="86" t="str">
        <f ca="1" t="shared" si="42"/>
        <v>B180</v>
      </c>
      <c r="I36" s="86" t="str">
        <f ca="1" t="shared" si="43"/>
        <v>BD80</v>
      </c>
      <c r="J36" s="86" t="str">
        <f ca="1" t="shared" si="44"/>
        <v>58C</v>
      </c>
      <c r="K36" s="70" t="s">
        <v>143</v>
      </c>
      <c r="L36" s="86">
        <v>96</v>
      </c>
      <c r="M36" s="86" t="str">
        <f ca="1" t="shared" si="45"/>
        <v>B180</v>
      </c>
      <c r="N36" s="86" t="str">
        <f ca="1" t="shared" si="46"/>
        <v>BD80</v>
      </c>
      <c r="O36" s="86" t="str">
        <f ca="1" t="shared" si="47"/>
        <v>58C</v>
      </c>
      <c r="P36" s="70" t="s">
        <v>143</v>
      </c>
      <c r="Q36" s="86">
        <v>96</v>
      </c>
      <c r="R36" s="86" t="str">
        <f ca="1" t="shared" si="48"/>
        <v>B180</v>
      </c>
      <c r="S36" s="86" t="str">
        <f ca="1" t="shared" si="49"/>
        <v>BD80</v>
      </c>
      <c r="T36" s="86" t="str">
        <f ca="1" t="shared" si="50"/>
        <v>58C</v>
      </c>
      <c r="U36" s="70" t="s">
        <v>143</v>
      </c>
      <c r="V36" s="86">
        <v>96</v>
      </c>
      <c r="W36" s="86" t="str">
        <f ca="1" t="shared" si="51"/>
        <v>B180</v>
      </c>
      <c r="X36" s="86" t="str">
        <f ca="1" t="shared" si="52"/>
        <v>BD80</v>
      </c>
      <c r="Y36" s="86" t="str">
        <f ca="1" t="shared" si="53"/>
        <v>58C</v>
      </c>
      <c r="Z36" s="70" t="s">
        <v>143</v>
      </c>
      <c r="AA36" s="86">
        <v>96</v>
      </c>
      <c r="AB36" s="86" t="str">
        <f ca="1" t="shared" si="54"/>
        <v>B180</v>
      </c>
      <c r="AC36" s="86" t="str">
        <f ca="1" t="shared" si="55"/>
        <v>BD80</v>
      </c>
      <c r="AD36" s="86" t="str">
        <f ca="1" t="shared" si="56"/>
        <v>58C</v>
      </c>
    </row>
    <row r="37" spans="1:30">
      <c r="A37" s="1" t="s">
        <v>144</v>
      </c>
      <c r="B37" s="1">
        <v>20</v>
      </c>
      <c r="C37" s="1" t="str">
        <f ca="1" t="shared" si="39"/>
        <v>BD80</v>
      </c>
      <c r="D37" s="1" t="str">
        <f ca="1" t="shared" si="40"/>
        <v>C000</v>
      </c>
      <c r="E37" s="1" t="str">
        <f ca="1" t="shared" si="41"/>
        <v>5EC</v>
      </c>
      <c r="F37" s="1" t="s">
        <v>144</v>
      </c>
      <c r="G37" s="1">
        <v>20</v>
      </c>
      <c r="H37" s="1" t="str">
        <f ca="1" t="shared" si="42"/>
        <v>BD80</v>
      </c>
      <c r="I37" s="1" t="str">
        <f ca="1" t="shared" si="43"/>
        <v>C000</v>
      </c>
      <c r="J37" s="1" t="str">
        <f ca="1" t="shared" si="44"/>
        <v>5EC</v>
      </c>
      <c r="K37" s="1" t="s">
        <v>144</v>
      </c>
      <c r="L37" s="1">
        <v>20</v>
      </c>
      <c r="M37" s="1" t="str">
        <f ca="1" t="shared" si="45"/>
        <v>BD80</v>
      </c>
      <c r="N37" s="1" t="str">
        <f ca="1" t="shared" si="46"/>
        <v>C000</v>
      </c>
      <c r="O37" s="1" t="str">
        <f ca="1" t="shared" si="47"/>
        <v>5EC</v>
      </c>
      <c r="P37" s="1" t="s">
        <v>144</v>
      </c>
      <c r="Q37" s="1">
        <v>20</v>
      </c>
      <c r="R37" s="1" t="str">
        <f ca="1" t="shared" si="48"/>
        <v>BD80</v>
      </c>
      <c r="S37" s="1" t="str">
        <f ca="1" t="shared" si="49"/>
        <v>C000</v>
      </c>
      <c r="T37" s="1" t="str">
        <f ca="1" t="shared" si="50"/>
        <v>5EC</v>
      </c>
      <c r="U37" s="1" t="s">
        <v>144</v>
      </c>
      <c r="V37" s="1">
        <v>20</v>
      </c>
      <c r="W37" s="1" t="str">
        <f ca="1" t="shared" si="51"/>
        <v>BD80</v>
      </c>
      <c r="X37" s="1" t="str">
        <f ca="1" t="shared" si="52"/>
        <v>C000</v>
      </c>
      <c r="Y37" s="1" t="str">
        <f ca="1" t="shared" si="53"/>
        <v>5EC</v>
      </c>
      <c r="Z37" s="1" t="s">
        <v>144</v>
      </c>
      <c r="AA37" s="1">
        <v>20</v>
      </c>
      <c r="AB37" s="1" t="str">
        <f ca="1" t="shared" si="54"/>
        <v>BD80</v>
      </c>
      <c r="AC37" s="1" t="str">
        <f ca="1" t="shared" si="55"/>
        <v>C000</v>
      </c>
      <c r="AD37" s="1" t="str">
        <f ca="1" t="shared" si="56"/>
        <v>5EC</v>
      </c>
    </row>
    <row r="38" spans="1:30">
      <c r="A38" s="21" t="s">
        <v>145</v>
      </c>
      <c r="B38" s="21">
        <v>128</v>
      </c>
      <c r="C38" s="21" t="str">
        <f ca="1" t="shared" si="39"/>
        <v>C000</v>
      </c>
      <c r="D38" s="21" t="str">
        <f ca="1" t="shared" si="40"/>
        <v>D000</v>
      </c>
      <c r="E38" s="21" t="str">
        <f ca="1" t="shared" si="41"/>
        <v>600</v>
      </c>
      <c r="F38" s="21" t="s">
        <v>145</v>
      </c>
      <c r="G38" s="21">
        <v>128</v>
      </c>
      <c r="H38" s="21" t="str">
        <f ca="1" t="shared" si="42"/>
        <v>C000</v>
      </c>
      <c r="I38" s="21" t="str">
        <f ca="1" t="shared" si="43"/>
        <v>D000</v>
      </c>
      <c r="J38" s="21" t="str">
        <f ca="1" t="shared" si="44"/>
        <v>600</v>
      </c>
      <c r="K38" s="21" t="s">
        <v>145</v>
      </c>
      <c r="L38" s="21">
        <v>128</v>
      </c>
      <c r="M38" s="21" t="str">
        <f ca="1" t="shared" si="45"/>
        <v>C000</v>
      </c>
      <c r="N38" s="21" t="str">
        <f ca="1" t="shared" si="46"/>
        <v>D000</v>
      </c>
      <c r="O38" s="21" t="str">
        <f ca="1" t="shared" si="47"/>
        <v>600</v>
      </c>
      <c r="P38" s="21" t="s">
        <v>145</v>
      </c>
      <c r="Q38" s="21">
        <v>128</v>
      </c>
      <c r="R38" s="21" t="str">
        <f ca="1" t="shared" si="48"/>
        <v>C000</v>
      </c>
      <c r="S38" s="21" t="str">
        <f ca="1" t="shared" si="49"/>
        <v>D000</v>
      </c>
      <c r="T38" s="21" t="str">
        <f ca="1" t="shared" si="50"/>
        <v>600</v>
      </c>
      <c r="U38" s="21" t="s">
        <v>145</v>
      </c>
      <c r="V38" s="21">
        <v>128</v>
      </c>
      <c r="W38" s="21" t="str">
        <f ca="1" t="shared" si="51"/>
        <v>C000</v>
      </c>
      <c r="X38" s="21" t="str">
        <f ca="1" t="shared" si="52"/>
        <v>D000</v>
      </c>
      <c r="Y38" s="21" t="str">
        <f ca="1" t="shared" si="53"/>
        <v>600</v>
      </c>
      <c r="Z38" s="21" t="s">
        <v>145</v>
      </c>
      <c r="AA38" s="21">
        <v>128</v>
      </c>
      <c r="AB38" s="21" t="str">
        <f ca="1" t="shared" si="54"/>
        <v>C000</v>
      </c>
      <c r="AC38" s="21" t="str">
        <f ca="1" t="shared" si="55"/>
        <v>D000</v>
      </c>
      <c r="AD38" s="21" t="str">
        <f ca="1" t="shared" si="56"/>
        <v>600</v>
      </c>
    </row>
    <row r="39" spans="1:30">
      <c r="A39" s="1" t="s">
        <v>146</v>
      </c>
      <c r="B39" s="1">
        <v>74</v>
      </c>
      <c r="C39" s="1" t="str">
        <f ca="1" t="shared" si="39"/>
        <v>D000</v>
      </c>
      <c r="D39" s="1" t="str">
        <f ca="1" t="shared" si="40"/>
        <v>D940</v>
      </c>
      <c r="E39" s="1" t="str">
        <f ca="1" t="shared" si="41"/>
        <v>680</v>
      </c>
      <c r="F39" s="1" t="s">
        <v>146</v>
      </c>
      <c r="G39" s="1">
        <v>74</v>
      </c>
      <c r="H39" s="1" t="str">
        <f ca="1" t="shared" si="42"/>
        <v>D000</v>
      </c>
      <c r="I39" s="1" t="str">
        <f ca="1" t="shared" si="43"/>
        <v>D940</v>
      </c>
      <c r="J39" s="1" t="str">
        <f ca="1" t="shared" si="44"/>
        <v>680</v>
      </c>
      <c r="K39" s="1" t="s">
        <v>146</v>
      </c>
      <c r="L39" s="1">
        <v>74</v>
      </c>
      <c r="M39" s="1" t="str">
        <f ca="1" t="shared" si="45"/>
        <v>D000</v>
      </c>
      <c r="N39" s="1" t="str">
        <f ca="1" t="shared" si="46"/>
        <v>D940</v>
      </c>
      <c r="O39" s="1" t="str">
        <f ca="1" t="shared" si="47"/>
        <v>680</v>
      </c>
      <c r="P39" s="1" t="s">
        <v>146</v>
      </c>
      <c r="Q39" s="1">
        <v>74</v>
      </c>
      <c r="R39" s="1" t="str">
        <f ca="1" t="shared" si="48"/>
        <v>D000</v>
      </c>
      <c r="S39" s="1" t="str">
        <f ca="1" t="shared" si="49"/>
        <v>D940</v>
      </c>
      <c r="T39" s="1" t="str">
        <f ca="1" t="shared" si="50"/>
        <v>680</v>
      </c>
      <c r="U39" s="1" t="s">
        <v>146</v>
      </c>
      <c r="V39" s="1">
        <v>74</v>
      </c>
      <c r="W39" s="1" t="str">
        <f ca="1" t="shared" si="51"/>
        <v>D000</v>
      </c>
      <c r="X39" s="1" t="str">
        <f ca="1" t="shared" si="52"/>
        <v>D940</v>
      </c>
      <c r="Y39" s="1" t="str">
        <f ca="1" t="shared" si="53"/>
        <v>680</v>
      </c>
      <c r="Z39" s="1" t="s">
        <v>146</v>
      </c>
      <c r="AA39" s="1">
        <v>74</v>
      </c>
      <c r="AB39" s="1" t="str">
        <f ca="1" t="shared" si="54"/>
        <v>D000</v>
      </c>
      <c r="AC39" s="1" t="str">
        <f ca="1" t="shared" si="55"/>
        <v>D940</v>
      </c>
      <c r="AD39" s="1" t="str">
        <f ca="1" t="shared" si="56"/>
        <v>680</v>
      </c>
    </row>
    <row r="40" spans="1:30">
      <c r="A40" s="1" t="s">
        <v>147</v>
      </c>
      <c r="B40" s="20">
        <v>54</v>
      </c>
      <c r="C40" s="1" t="str">
        <f ca="1" t="shared" si="39"/>
        <v>D940</v>
      </c>
      <c r="D40" s="1" t="str">
        <f ca="1" t="shared" si="40"/>
        <v>E000</v>
      </c>
      <c r="E40" s="1" t="str">
        <f ca="1" t="shared" si="41"/>
        <v>6CA</v>
      </c>
      <c r="F40" s="1" t="s">
        <v>147</v>
      </c>
      <c r="G40" s="20">
        <v>54</v>
      </c>
      <c r="H40" s="1" t="str">
        <f ca="1" t="shared" si="42"/>
        <v>D940</v>
      </c>
      <c r="I40" s="1" t="str">
        <f ca="1" t="shared" si="43"/>
        <v>E000</v>
      </c>
      <c r="J40" s="1" t="str">
        <f ca="1" t="shared" si="44"/>
        <v>6CA</v>
      </c>
      <c r="K40" s="1" t="s">
        <v>147</v>
      </c>
      <c r="L40" s="20">
        <v>54</v>
      </c>
      <c r="M40" s="1" t="str">
        <f ca="1" t="shared" si="45"/>
        <v>D940</v>
      </c>
      <c r="N40" s="1" t="str">
        <f ca="1" t="shared" si="46"/>
        <v>E000</v>
      </c>
      <c r="O40" s="1" t="str">
        <f ca="1" t="shared" si="47"/>
        <v>6CA</v>
      </c>
      <c r="P40" s="1" t="s">
        <v>147</v>
      </c>
      <c r="Q40" s="20">
        <v>54</v>
      </c>
      <c r="R40" s="1" t="str">
        <f ca="1" t="shared" si="48"/>
        <v>D940</v>
      </c>
      <c r="S40" s="1" t="str">
        <f ca="1" t="shared" si="49"/>
        <v>E000</v>
      </c>
      <c r="T40" s="1" t="str">
        <f ca="1" t="shared" si="50"/>
        <v>6CA</v>
      </c>
      <c r="U40" s="1" t="s">
        <v>147</v>
      </c>
      <c r="V40" s="20">
        <v>54</v>
      </c>
      <c r="W40" s="1" t="str">
        <f ca="1" t="shared" si="51"/>
        <v>D940</v>
      </c>
      <c r="X40" s="1" t="str">
        <f ca="1" t="shared" si="52"/>
        <v>E000</v>
      </c>
      <c r="Y40" s="1" t="str">
        <f ca="1" t="shared" si="53"/>
        <v>6CA</v>
      </c>
      <c r="Z40" s="1" t="s">
        <v>147</v>
      </c>
      <c r="AA40" s="20">
        <v>54</v>
      </c>
      <c r="AB40" s="1" t="str">
        <f ca="1" t="shared" si="54"/>
        <v>D940</v>
      </c>
      <c r="AC40" s="1" t="str">
        <f ca="1" t="shared" si="55"/>
        <v>E000</v>
      </c>
      <c r="AD40" s="1" t="str">
        <f ca="1" t="shared" si="56"/>
        <v>6CA</v>
      </c>
    </row>
    <row r="41" spans="1:30">
      <c r="A41" s="21" t="s">
        <v>148</v>
      </c>
      <c r="B41" s="21">
        <v>128</v>
      </c>
      <c r="C41" s="21" t="str">
        <f ca="1" t="shared" si="39"/>
        <v>E000</v>
      </c>
      <c r="D41" s="21" t="str">
        <f ca="1" t="shared" si="40"/>
        <v>F000</v>
      </c>
      <c r="E41" s="21" t="str">
        <f ca="1" t="shared" si="41"/>
        <v>700</v>
      </c>
      <c r="F41" s="21" t="s">
        <v>148</v>
      </c>
      <c r="G41" s="21">
        <v>128</v>
      </c>
      <c r="H41" s="21" t="str">
        <f ca="1" t="shared" si="42"/>
        <v>E000</v>
      </c>
      <c r="I41" s="21" t="str">
        <f ca="1" t="shared" si="43"/>
        <v>F000</v>
      </c>
      <c r="J41" s="21" t="str">
        <f ca="1" t="shared" si="44"/>
        <v>700</v>
      </c>
      <c r="K41" s="21" t="s">
        <v>148</v>
      </c>
      <c r="L41" s="21">
        <v>128</v>
      </c>
      <c r="M41" s="21" t="str">
        <f ca="1" t="shared" si="45"/>
        <v>E000</v>
      </c>
      <c r="N41" s="21" t="str">
        <f ca="1" t="shared" si="46"/>
        <v>F000</v>
      </c>
      <c r="O41" s="21" t="str">
        <f ca="1" t="shared" si="47"/>
        <v>700</v>
      </c>
      <c r="P41" s="21" t="s">
        <v>148</v>
      </c>
      <c r="Q41" s="21">
        <v>128</v>
      </c>
      <c r="R41" s="21" t="str">
        <f ca="1" t="shared" si="48"/>
        <v>E000</v>
      </c>
      <c r="S41" s="21" t="str">
        <f ca="1" t="shared" si="49"/>
        <v>F000</v>
      </c>
      <c r="T41" s="21" t="str">
        <f ca="1" t="shared" si="50"/>
        <v>700</v>
      </c>
      <c r="U41" s="21" t="s">
        <v>148</v>
      </c>
      <c r="V41" s="21">
        <v>128</v>
      </c>
      <c r="W41" s="21" t="str">
        <f ca="1" t="shared" si="51"/>
        <v>E000</v>
      </c>
      <c r="X41" s="21" t="str">
        <f ca="1" t="shared" si="52"/>
        <v>F000</v>
      </c>
      <c r="Y41" s="21" t="str">
        <f ca="1" t="shared" si="53"/>
        <v>700</v>
      </c>
      <c r="Z41" s="21" t="s">
        <v>148</v>
      </c>
      <c r="AA41" s="21">
        <v>128</v>
      </c>
      <c r="AB41" s="21" t="str">
        <f ca="1" t="shared" si="54"/>
        <v>E000</v>
      </c>
      <c r="AC41" s="21" t="str">
        <f ca="1" t="shared" si="55"/>
        <v>F000</v>
      </c>
      <c r="AD41" s="21" t="str">
        <f ca="1" t="shared" si="56"/>
        <v>700</v>
      </c>
    </row>
    <row r="42" spans="1:30">
      <c r="A42" t="s">
        <v>149</v>
      </c>
      <c r="B42">
        <v>32</v>
      </c>
      <c r="C42" s="1" t="str">
        <f ca="1" t="shared" si="39"/>
        <v>F000</v>
      </c>
      <c r="D42" s="1" t="str">
        <f ca="1" t="shared" si="40"/>
        <v>F400</v>
      </c>
      <c r="E42" s="1" t="str">
        <f ca="1" t="shared" si="41"/>
        <v>780</v>
      </c>
      <c r="F42" t="s">
        <v>149</v>
      </c>
      <c r="G42">
        <v>32</v>
      </c>
      <c r="H42" s="1" t="str">
        <f ca="1" t="shared" si="42"/>
        <v>F000</v>
      </c>
      <c r="I42" s="1" t="str">
        <f ca="1" t="shared" si="43"/>
        <v>F400</v>
      </c>
      <c r="J42" s="1" t="str">
        <f ca="1" t="shared" si="44"/>
        <v>780</v>
      </c>
      <c r="K42" t="s">
        <v>149</v>
      </c>
      <c r="L42">
        <v>32</v>
      </c>
      <c r="M42" s="1" t="str">
        <f ca="1" t="shared" si="45"/>
        <v>F000</v>
      </c>
      <c r="N42" s="1" t="str">
        <f ca="1" t="shared" si="46"/>
        <v>F400</v>
      </c>
      <c r="O42" s="1" t="str">
        <f ca="1" t="shared" si="47"/>
        <v>780</v>
      </c>
      <c r="P42" t="s">
        <v>149</v>
      </c>
      <c r="Q42">
        <v>32</v>
      </c>
      <c r="R42" s="1" t="str">
        <f ca="1" t="shared" si="48"/>
        <v>F000</v>
      </c>
      <c r="S42" s="1" t="str">
        <f ca="1" t="shared" si="49"/>
        <v>F400</v>
      </c>
      <c r="T42" s="1" t="str">
        <f ca="1" t="shared" si="50"/>
        <v>780</v>
      </c>
      <c r="U42" t="s">
        <v>149</v>
      </c>
      <c r="V42">
        <v>32</v>
      </c>
      <c r="W42" s="1" t="str">
        <f ca="1" t="shared" si="51"/>
        <v>F000</v>
      </c>
      <c r="X42" s="1" t="str">
        <f ca="1" t="shared" si="52"/>
        <v>F400</v>
      </c>
      <c r="Y42" s="1" t="str">
        <f ca="1" t="shared" si="53"/>
        <v>780</v>
      </c>
      <c r="Z42" t="s">
        <v>149</v>
      </c>
      <c r="AA42">
        <v>32</v>
      </c>
      <c r="AB42" s="1" t="str">
        <f ca="1" t="shared" si="54"/>
        <v>F000</v>
      </c>
      <c r="AC42" s="1" t="str">
        <f ca="1" t="shared" si="55"/>
        <v>F400</v>
      </c>
      <c r="AD42" s="1" t="str">
        <f ca="1" t="shared" si="56"/>
        <v>780</v>
      </c>
    </row>
    <row r="43" spans="1:30">
      <c r="A43" s="61" t="s">
        <v>30</v>
      </c>
      <c r="B43" s="8">
        <v>32</v>
      </c>
      <c r="C43" s="8" t="str">
        <f ca="1" t="shared" si="39"/>
        <v>F400</v>
      </c>
      <c r="D43" s="8" t="str">
        <f ca="1" t="shared" si="40"/>
        <v>F800</v>
      </c>
      <c r="E43" s="8" t="str">
        <f ca="1" t="shared" si="41"/>
        <v>7A0</v>
      </c>
      <c r="F43" s="61" t="s">
        <v>30</v>
      </c>
      <c r="G43" s="8">
        <v>32</v>
      </c>
      <c r="H43" s="8" t="str">
        <f ca="1" t="shared" si="42"/>
        <v>F400</v>
      </c>
      <c r="I43" s="8" t="str">
        <f ca="1" t="shared" si="43"/>
        <v>F800</v>
      </c>
      <c r="J43" s="8" t="str">
        <f ca="1" t="shared" si="44"/>
        <v>7A0</v>
      </c>
      <c r="K43" s="61" t="s">
        <v>30</v>
      </c>
      <c r="L43" s="8">
        <v>32</v>
      </c>
      <c r="M43" s="8" t="str">
        <f ca="1" t="shared" si="45"/>
        <v>F400</v>
      </c>
      <c r="N43" s="8" t="str">
        <f ca="1" t="shared" si="46"/>
        <v>F800</v>
      </c>
      <c r="O43" s="8" t="str">
        <f ca="1" t="shared" si="47"/>
        <v>7A0</v>
      </c>
      <c r="P43" s="61" t="s">
        <v>30</v>
      </c>
      <c r="Q43" s="8">
        <v>32</v>
      </c>
      <c r="R43" s="8" t="str">
        <f ca="1" t="shared" si="48"/>
        <v>F400</v>
      </c>
      <c r="S43" s="8" t="str">
        <f ca="1" t="shared" si="49"/>
        <v>F800</v>
      </c>
      <c r="T43" s="8" t="str">
        <f ca="1" t="shared" si="50"/>
        <v>7A0</v>
      </c>
      <c r="U43" s="61" t="s">
        <v>30</v>
      </c>
      <c r="V43" s="8">
        <v>32</v>
      </c>
      <c r="W43" s="8" t="str">
        <f ca="1" t="shared" si="51"/>
        <v>F400</v>
      </c>
      <c r="X43" s="8" t="str">
        <f ca="1" t="shared" si="52"/>
        <v>F800</v>
      </c>
      <c r="Y43" s="8" t="str">
        <f ca="1" t="shared" si="53"/>
        <v>7A0</v>
      </c>
      <c r="Z43" s="61" t="s">
        <v>30</v>
      </c>
      <c r="AA43" s="8">
        <v>32</v>
      </c>
      <c r="AB43" s="8" t="str">
        <f ca="1" t="shared" si="54"/>
        <v>F400</v>
      </c>
      <c r="AC43" s="8" t="str">
        <f ca="1" t="shared" si="55"/>
        <v>F800</v>
      </c>
      <c r="AD43" s="8" t="str">
        <f ca="1" t="shared" si="56"/>
        <v>7A0</v>
      </c>
    </row>
    <row r="44" spans="1:30">
      <c r="A44" s="21" t="s">
        <v>150</v>
      </c>
      <c r="B44" s="21">
        <v>20</v>
      </c>
      <c r="C44" s="21" t="str">
        <f ca="1" t="shared" si="39"/>
        <v>F800</v>
      </c>
      <c r="D44" s="21" t="str">
        <f ca="1" t="shared" si="40"/>
        <v>FA80</v>
      </c>
      <c r="E44" s="21" t="str">
        <f ca="1" t="shared" si="41"/>
        <v>7C0</v>
      </c>
      <c r="F44" s="21" t="s">
        <v>150</v>
      </c>
      <c r="G44" s="21">
        <v>20</v>
      </c>
      <c r="H44" s="21" t="str">
        <f ca="1" t="shared" si="42"/>
        <v>F800</v>
      </c>
      <c r="I44" s="21" t="str">
        <f ca="1" t="shared" si="43"/>
        <v>FA80</v>
      </c>
      <c r="J44" s="21" t="str">
        <f ca="1" t="shared" si="44"/>
        <v>7C0</v>
      </c>
      <c r="K44" s="21" t="s">
        <v>150</v>
      </c>
      <c r="L44" s="21">
        <v>20</v>
      </c>
      <c r="M44" s="21" t="str">
        <f ca="1" t="shared" si="45"/>
        <v>F800</v>
      </c>
      <c r="N44" s="21" t="str">
        <f ca="1" t="shared" si="46"/>
        <v>FA80</v>
      </c>
      <c r="O44" s="21" t="str">
        <f ca="1" t="shared" si="47"/>
        <v>7C0</v>
      </c>
      <c r="P44" s="21" t="s">
        <v>150</v>
      </c>
      <c r="Q44" s="21">
        <v>20</v>
      </c>
      <c r="R44" s="21" t="str">
        <f ca="1" t="shared" si="48"/>
        <v>F800</v>
      </c>
      <c r="S44" s="21" t="str">
        <f ca="1" t="shared" si="49"/>
        <v>FA80</v>
      </c>
      <c r="T44" s="21" t="str">
        <f ca="1" t="shared" si="50"/>
        <v>7C0</v>
      </c>
      <c r="U44" s="21" t="s">
        <v>150</v>
      </c>
      <c r="V44" s="21">
        <v>20</v>
      </c>
      <c r="W44" s="21" t="str">
        <f ca="1" t="shared" si="51"/>
        <v>F800</v>
      </c>
      <c r="X44" s="21" t="str">
        <f ca="1" t="shared" si="52"/>
        <v>FA80</v>
      </c>
      <c r="Y44" s="21" t="str">
        <f ca="1" t="shared" si="53"/>
        <v>7C0</v>
      </c>
      <c r="Z44" s="21" t="s">
        <v>150</v>
      </c>
      <c r="AA44" s="21">
        <v>20</v>
      </c>
      <c r="AB44" s="21" t="str">
        <f ca="1" t="shared" si="54"/>
        <v>F800</v>
      </c>
      <c r="AC44" s="21" t="str">
        <f ca="1" t="shared" si="55"/>
        <v>FA80</v>
      </c>
      <c r="AD44" s="21" t="str">
        <f ca="1" t="shared" si="56"/>
        <v>7C0</v>
      </c>
    </row>
    <row r="45" spans="1:30">
      <c r="A45" s="62" t="s">
        <v>151</v>
      </c>
      <c r="B45" s="62">
        <v>12</v>
      </c>
      <c r="C45" s="82" t="str">
        <f ca="1" t="shared" si="39"/>
        <v>FA80</v>
      </c>
      <c r="D45" s="82" t="str">
        <f ca="1" t="shared" si="40"/>
        <v>FC00</v>
      </c>
      <c r="E45" s="82" t="str">
        <f ca="1" t="shared" si="41"/>
        <v>7D4</v>
      </c>
      <c r="F45" s="62" t="s">
        <v>151</v>
      </c>
      <c r="G45" s="62">
        <v>12</v>
      </c>
      <c r="H45" s="82" t="str">
        <f ca="1" t="shared" si="42"/>
        <v>FA80</v>
      </c>
      <c r="I45" s="82" t="str">
        <f ca="1" t="shared" si="43"/>
        <v>FC00</v>
      </c>
      <c r="J45" s="82" t="str">
        <f ca="1" t="shared" si="44"/>
        <v>7D4</v>
      </c>
      <c r="K45" s="62" t="s">
        <v>151</v>
      </c>
      <c r="L45" s="62">
        <v>12</v>
      </c>
      <c r="M45" s="82" t="str">
        <f ca="1" t="shared" si="45"/>
        <v>FA80</v>
      </c>
      <c r="N45" s="82" t="str">
        <f ca="1" t="shared" si="46"/>
        <v>FC00</v>
      </c>
      <c r="O45" s="82" t="str">
        <f ca="1" t="shared" si="47"/>
        <v>7D4</v>
      </c>
      <c r="P45" s="62" t="s">
        <v>151</v>
      </c>
      <c r="Q45" s="62">
        <v>12</v>
      </c>
      <c r="R45" s="82" t="str">
        <f ca="1" t="shared" si="48"/>
        <v>FA80</v>
      </c>
      <c r="S45" s="82" t="str">
        <f ca="1" t="shared" si="49"/>
        <v>FC00</v>
      </c>
      <c r="T45" s="82" t="str">
        <f ca="1" t="shared" si="50"/>
        <v>7D4</v>
      </c>
      <c r="U45" s="62" t="s">
        <v>151</v>
      </c>
      <c r="V45" s="62">
        <v>12</v>
      </c>
      <c r="W45" s="82" t="str">
        <f ca="1" t="shared" si="51"/>
        <v>FA80</v>
      </c>
      <c r="X45" s="82" t="str">
        <f ca="1" t="shared" si="52"/>
        <v>FC00</v>
      </c>
      <c r="Y45" s="82" t="str">
        <f ca="1" t="shared" si="53"/>
        <v>7D4</v>
      </c>
      <c r="Z45" s="62" t="s">
        <v>151</v>
      </c>
      <c r="AA45" s="62">
        <v>12</v>
      </c>
      <c r="AB45" s="82" t="str">
        <f ca="1" t="shared" si="54"/>
        <v>FA80</v>
      </c>
      <c r="AC45" s="82" t="str">
        <f ca="1" t="shared" si="55"/>
        <v>FC00</v>
      </c>
      <c r="AD45" s="82" t="str">
        <f ca="1" t="shared" si="56"/>
        <v>7D4</v>
      </c>
    </row>
    <row r="46" spans="1:30">
      <c r="A46" s="21" t="s">
        <v>152</v>
      </c>
      <c r="B46" s="21">
        <v>32</v>
      </c>
      <c r="C46" s="21" t="str">
        <f ca="1" t="shared" si="39"/>
        <v>FC00</v>
      </c>
      <c r="D46" s="21" t="str">
        <f ca="1">DEC2HEX(PRODUCT(OFFSET(INDIRECT("RC",FALSE),0,-2),32)+HEX2DEC(OFFSET(INDIRECT("RC",FALSE),0,-1)),5)</f>
        <v>10000</v>
      </c>
      <c r="E46" s="21" t="str">
        <f ca="1" t="shared" si="41"/>
        <v>7E0</v>
      </c>
      <c r="F46" s="21" t="s">
        <v>152</v>
      </c>
      <c r="G46" s="21">
        <v>32</v>
      </c>
      <c r="H46" s="21" t="str">
        <f ca="1" t="shared" si="42"/>
        <v>FC00</v>
      </c>
      <c r="I46" s="21" t="str">
        <f ca="1">DEC2HEX(PRODUCT(OFFSET(INDIRECT("RC",FALSE),0,-2),32)+HEX2DEC(OFFSET(INDIRECT("RC",FALSE),0,-1)),5)</f>
        <v>10000</v>
      </c>
      <c r="J46" s="21" t="str">
        <f ca="1" t="shared" si="44"/>
        <v>7E0</v>
      </c>
      <c r="K46" s="21" t="s">
        <v>152</v>
      </c>
      <c r="L46" s="21">
        <v>32</v>
      </c>
      <c r="M46" s="21" t="str">
        <f ca="1" t="shared" si="45"/>
        <v>FC00</v>
      </c>
      <c r="N46" s="21" t="str">
        <f ca="1">DEC2HEX(PRODUCT(OFFSET(INDIRECT("RC",FALSE),0,-2),32)+HEX2DEC(OFFSET(INDIRECT("RC",FALSE),0,-1)),5)</f>
        <v>10000</v>
      </c>
      <c r="O46" s="21" t="str">
        <f ca="1" t="shared" si="47"/>
        <v>7E0</v>
      </c>
      <c r="P46" s="21" t="s">
        <v>152</v>
      </c>
      <c r="Q46" s="21">
        <v>32</v>
      </c>
      <c r="R46" s="21" t="str">
        <f ca="1" t="shared" si="48"/>
        <v>FC00</v>
      </c>
      <c r="S46" s="21" t="str">
        <f ca="1">DEC2HEX(PRODUCT(OFFSET(INDIRECT("RC",FALSE),0,-2),32)+HEX2DEC(OFFSET(INDIRECT("RC",FALSE),0,-1)),5)</f>
        <v>10000</v>
      </c>
      <c r="T46" s="21" t="str">
        <f ca="1" t="shared" si="50"/>
        <v>7E0</v>
      </c>
      <c r="U46" s="21" t="s">
        <v>152</v>
      </c>
      <c r="V46" s="21">
        <v>32</v>
      </c>
      <c r="W46" s="21" t="str">
        <f ca="1" t="shared" si="51"/>
        <v>FC00</v>
      </c>
      <c r="X46" s="21" t="str">
        <f ca="1">DEC2HEX(PRODUCT(OFFSET(INDIRECT("RC",FALSE),0,-2),32)+HEX2DEC(OFFSET(INDIRECT("RC",FALSE),0,-1)),5)</f>
        <v>10000</v>
      </c>
      <c r="Y46" s="21" t="str">
        <f ca="1" t="shared" si="53"/>
        <v>7E0</v>
      </c>
      <c r="Z46" s="21" t="s">
        <v>152</v>
      </c>
      <c r="AA46" s="21">
        <v>32</v>
      </c>
      <c r="AB46" s="21" t="str">
        <f ca="1" t="shared" si="54"/>
        <v>FC00</v>
      </c>
      <c r="AC46" s="21" t="str">
        <f ca="1">DEC2HEX(PRODUCT(OFFSET(INDIRECT("RC",FALSE),0,-2),32)+HEX2DEC(OFFSET(INDIRECT("RC",FALSE),0,-1)),5)</f>
        <v>10000</v>
      </c>
      <c r="AD46" s="21" t="str">
        <f ca="1" t="shared" si="56"/>
        <v>7E0</v>
      </c>
    </row>
    <row r="60" spans="1:30">
      <c r="A60" s="72"/>
      <c r="B60" s="72"/>
      <c r="C60" s="72"/>
      <c r="D60" s="72"/>
      <c r="E60" s="72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</row>
  </sheetData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60"/>
  <sheetViews>
    <sheetView zoomScale="80" zoomScaleNormal="80" topLeftCell="S1" workbookViewId="0">
      <selection activeCell="P18" sqref="P18:T19"/>
    </sheetView>
  </sheetViews>
  <sheetFormatPr defaultColWidth="9" defaultRowHeight="14.4"/>
  <cols>
    <col min="1" max="1" width="25.8518518518519" customWidth="1"/>
    <col min="2" max="3" width="11.5740740740741" customWidth="1"/>
    <col min="4" max="4" width="10.8518518518519" customWidth="1"/>
    <col min="5" max="5" width="8.42592592592593" customWidth="1"/>
    <col min="6" max="6" width="30" customWidth="1"/>
    <col min="7" max="8" width="12.1388888888889" customWidth="1"/>
    <col min="9" max="9" width="10.8518518518519" customWidth="1"/>
    <col min="10" max="10" width="8.42592592592593" customWidth="1"/>
    <col min="11" max="11" width="19.1388888888889" customWidth="1"/>
    <col min="12" max="15" width="12.1388888888889" customWidth="1"/>
    <col min="16" max="16" width="33.5740740740741" customWidth="1"/>
    <col min="18" max="18" width="11" customWidth="1"/>
    <col min="19" max="19" width="10.1388888888889" customWidth="1"/>
    <col min="21" max="21" width="37.712962962963" style="1" customWidth="1"/>
    <col min="22" max="24" width="12.4259259259259" style="1" customWidth="1"/>
    <col min="25" max="25" width="8.42592592592593" style="1" customWidth="1"/>
    <col min="26" max="26" width="38.1388888888889" customWidth="1"/>
    <col min="28" max="28" width="12.1388888888889" customWidth="1"/>
    <col min="29" max="29" width="11.287037037037" customWidth="1"/>
    <col min="30" max="30" width="8.42592592592593" customWidth="1"/>
    <col min="31" max="31" width="37.4259259259259" customWidth="1"/>
    <col min="32" max="32" width="10.5740740740741" customWidth="1"/>
    <col min="33" max="33" width="13" customWidth="1"/>
    <col min="34" max="34" width="11.8518518518519" customWidth="1"/>
    <col min="35" max="35" width="8.42592592592593" customWidth="1"/>
    <col min="36" max="36" width="33.8518518518519" customWidth="1"/>
    <col min="38" max="38" width="12.5740740740741" customWidth="1"/>
    <col min="39" max="40" width="11.712962962963" customWidth="1"/>
    <col min="41" max="41" width="37.4259259259259" customWidth="1"/>
    <col min="42" max="42" width="10.1388888888889" customWidth="1"/>
    <col min="43" max="43" width="12" customWidth="1"/>
    <col min="44" max="44" width="11" customWidth="1"/>
    <col min="46" max="46" width="26.4444444444444" customWidth="1"/>
    <col min="47" max="47" width="10.9722222222222" customWidth="1"/>
    <col min="48" max="48" width="11.1111111111111" customWidth="1"/>
    <col min="49" max="49" width="10.1111111111111" customWidth="1"/>
    <col min="51" max="51" width="27.2222222222222" customWidth="1"/>
    <col min="53" max="53" width="11.1111111111111" customWidth="1"/>
    <col min="54" max="54" width="10.1111111111111" customWidth="1"/>
    <col min="56" max="56" width="35" customWidth="1"/>
    <col min="58" max="58" width="11.1111111111111" customWidth="1"/>
    <col min="59" max="59" width="10.1111111111111" customWidth="1"/>
  </cols>
  <sheetData>
    <row r="1" ht="15.15" spans="1:60">
      <c r="A1" t="s">
        <v>153</v>
      </c>
      <c r="B1" t="s">
        <v>1</v>
      </c>
      <c r="C1" t="s">
        <v>2</v>
      </c>
      <c r="D1" t="s">
        <v>3</v>
      </c>
      <c r="E1" t="s">
        <v>4</v>
      </c>
      <c r="F1" t="s">
        <v>154</v>
      </c>
      <c r="G1" t="s">
        <v>1</v>
      </c>
      <c r="H1" t="s">
        <v>2</v>
      </c>
      <c r="I1" t="s">
        <v>3</v>
      </c>
      <c r="J1" t="s">
        <v>4</v>
      </c>
      <c r="K1" t="s">
        <v>155</v>
      </c>
      <c r="L1" t="s">
        <v>1</v>
      </c>
      <c r="M1" t="s">
        <v>2</v>
      </c>
      <c r="N1" t="s">
        <v>3</v>
      </c>
      <c r="O1" t="s">
        <v>4</v>
      </c>
      <c r="P1" s="3" t="s">
        <v>0</v>
      </c>
      <c r="Q1" s="3" t="s">
        <v>1</v>
      </c>
      <c r="R1" s="3" t="s">
        <v>2</v>
      </c>
      <c r="S1" s="3" t="s">
        <v>3</v>
      </c>
      <c r="T1" s="3" t="s">
        <v>4</v>
      </c>
      <c r="U1" s="22" t="s">
        <v>5</v>
      </c>
      <c r="V1" s="22" t="s">
        <v>1</v>
      </c>
      <c r="W1" s="22" t="s">
        <v>2</v>
      </c>
      <c r="X1" s="22" t="s">
        <v>3</v>
      </c>
      <c r="Y1" s="22" t="s">
        <v>4</v>
      </c>
      <c r="Z1" s="23" t="s">
        <v>6</v>
      </c>
      <c r="AA1" s="23" t="s">
        <v>1</v>
      </c>
      <c r="AB1" s="23" t="s">
        <v>2</v>
      </c>
      <c r="AC1" s="23" t="s">
        <v>3</v>
      </c>
      <c r="AD1" s="23" t="s">
        <v>4</v>
      </c>
      <c r="AE1" s="92" t="s">
        <v>7</v>
      </c>
      <c r="AF1" s="92" t="s">
        <v>1</v>
      </c>
      <c r="AG1" s="92" t="s">
        <v>2</v>
      </c>
      <c r="AH1" s="92" t="s">
        <v>3</v>
      </c>
      <c r="AI1" s="92" t="s">
        <v>4</v>
      </c>
      <c r="AJ1" s="98" t="s">
        <v>8</v>
      </c>
      <c r="AK1" s="98" t="s">
        <v>1</v>
      </c>
      <c r="AL1" s="98" t="s">
        <v>2</v>
      </c>
      <c r="AM1" s="98" t="s">
        <v>3</v>
      </c>
      <c r="AN1" s="98" t="s">
        <v>4</v>
      </c>
      <c r="AO1" s="101" t="s">
        <v>9</v>
      </c>
      <c r="AP1" s="101" t="s">
        <v>1</v>
      </c>
      <c r="AQ1" s="101" t="s">
        <v>2</v>
      </c>
      <c r="AR1" s="101" t="s">
        <v>3</v>
      </c>
      <c r="AS1" s="101" t="s">
        <v>4</v>
      </c>
      <c r="AT1" s="109" t="s">
        <v>156</v>
      </c>
      <c r="AU1" s="109" t="s">
        <v>1</v>
      </c>
      <c r="AV1" s="109" t="s">
        <v>2</v>
      </c>
      <c r="AW1" s="109" t="s">
        <v>3</v>
      </c>
      <c r="AX1" s="109" t="s">
        <v>4</v>
      </c>
      <c r="AY1" s="113" t="s">
        <v>156</v>
      </c>
      <c r="AZ1" s="113" t="s">
        <v>1</v>
      </c>
      <c r="BA1" s="113" t="s">
        <v>2</v>
      </c>
      <c r="BB1" s="113" t="s">
        <v>3</v>
      </c>
      <c r="BC1" s="113" t="s">
        <v>4</v>
      </c>
      <c r="BD1" s="3" t="s">
        <v>0</v>
      </c>
      <c r="BE1" s="3" t="s">
        <v>1</v>
      </c>
      <c r="BF1" s="3" t="s">
        <v>2</v>
      </c>
      <c r="BG1" s="3" t="s">
        <v>3</v>
      </c>
      <c r="BH1" s="3" t="s">
        <v>4</v>
      </c>
    </row>
    <row r="2" spans="16:60">
      <c r="P2" s="7" t="s">
        <v>12</v>
      </c>
      <c r="Q2" s="11">
        <v>830</v>
      </c>
      <c r="R2" s="73">
        <v>0</v>
      </c>
      <c r="S2" s="11" t="str">
        <f ca="1">DEC2HEX(PRODUCT(OFFSET(INDIRECT("RC",FALSE),0,-2),32),4)</f>
        <v>67C0</v>
      </c>
      <c r="T2" s="11"/>
      <c r="U2" s="24" t="s">
        <v>13</v>
      </c>
      <c r="V2" s="25">
        <v>663</v>
      </c>
      <c r="W2" s="74">
        <v>0</v>
      </c>
      <c r="X2" s="25" t="str">
        <f ca="1">DEC2HEX(PRODUCT(OFFSET(INDIRECT("RC",FALSE),0,-2),32),4)</f>
        <v>52E0</v>
      </c>
      <c r="Y2" s="25"/>
      <c r="Z2" s="26" t="s">
        <v>14</v>
      </c>
      <c r="AA2" s="93">
        <v>882</v>
      </c>
      <c r="AB2" s="93">
        <v>0</v>
      </c>
      <c r="AC2" s="93" t="str">
        <f ca="1">DEC2HEX(PRODUCT(OFFSET(INDIRECT("RC",FALSE),0,-2),32),4)</f>
        <v>6E40</v>
      </c>
      <c r="AD2" s="93"/>
      <c r="AE2" s="39" t="s">
        <v>15</v>
      </c>
      <c r="AF2" s="92">
        <v>454</v>
      </c>
      <c r="AG2" s="92">
        <v>0</v>
      </c>
      <c r="AH2" s="92" t="str">
        <f ca="1">DEC2HEX(PRODUCT(OFFSET(INDIRECT("RC",FALSE),0,-2),32),4)</f>
        <v>38C0</v>
      </c>
      <c r="AI2" s="92"/>
      <c r="AJ2" s="48" t="s">
        <v>16</v>
      </c>
      <c r="AK2" s="98">
        <v>874</v>
      </c>
      <c r="AL2" s="98">
        <v>0</v>
      </c>
      <c r="AM2" s="98" t="str">
        <f ca="1">DEC2HEX(PRODUCT(OFFSET(INDIRECT("RC",FALSE),0,-2),32),4)</f>
        <v>6D40</v>
      </c>
      <c r="AN2" s="98"/>
      <c r="AO2" s="49" t="s">
        <v>17</v>
      </c>
      <c r="AP2" s="101">
        <v>681</v>
      </c>
      <c r="AQ2" s="101">
        <v>0</v>
      </c>
      <c r="AR2" s="101" t="str">
        <f ca="1">DEC2HEX(PRODUCT(OFFSET(INDIRECT("RC",FALSE),0,-2),32),4)</f>
        <v>5520</v>
      </c>
      <c r="AS2" s="101"/>
      <c r="AT2" s="110" t="s">
        <v>12</v>
      </c>
      <c r="AU2" s="111">
        <v>830</v>
      </c>
      <c r="AV2" s="112">
        <v>0</v>
      </c>
      <c r="AW2" s="111" t="str">
        <f ca="1">DEC2HEX(PRODUCT(OFFSET(INDIRECT("RC",FALSE),0,-2),32),4)</f>
        <v>67C0</v>
      </c>
      <c r="AX2" s="111"/>
      <c r="AY2" s="114" t="s">
        <v>12</v>
      </c>
      <c r="AZ2" s="115">
        <v>830</v>
      </c>
      <c r="BA2" s="116">
        <v>0</v>
      </c>
      <c r="BB2" s="115" t="str">
        <f ca="1">DEC2HEX(PRODUCT(OFFSET(INDIRECT("RC",FALSE),0,-2),32),4)</f>
        <v>67C0</v>
      </c>
      <c r="BC2" s="115"/>
      <c r="BD2" s="117" t="s">
        <v>12</v>
      </c>
      <c r="BE2" s="121">
        <v>830</v>
      </c>
      <c r="BF2" s="122">
        <v>0</v>
      </c>
      <c r="BG2" s="121" t="str">
        <f ca="1">DEC2HEX(PRODUCT(OFFSET(INDIRECT("RC",FALSE),0,-2),32),4)</f>
        <v>67C0</v>
      </c>
      <c r="BH2" s="123"/>
    </row>
    <row r="3" spans="16:60">
      <c r="P3" s="11" t="s">
        <v>48</v>
      </c>
      <c r="Q3" s="11">
        <v>16</v>
      </c>
      <c r="R3" s="11" t="str">
        <f ca="1">OFFSET(INDIRECT("RC",FALSE),-1,1)</f>
        <v>67C0</v>
      </c>
      <c r="S3" s="11" t="str">
        <f ca="1">DEC2HEX(PRODUCT(OFFSET(INDIRECT("RC",FALSE),0,-2),32)+HEX2DEC(OFFSET(INDIRECT("RC",FALSE),0,-1)),4)</f>
        <v>69C0</v>
      </c>
      <c r="T3" s="11" t="str">
        <f ca="1">DEC2HEX(HEX2DEC(OFFSET(INDIRECT("RC",FALSE),0,-2))/32)</f>
        <v>33E</v>
      </c>
      <c r="U3" s="25" t="s">
        <v>21</v>
      </c>
      <c r="V3" s="25">
        <v>16</v>
      </c>
      <c r="W3" s="25" t="str">
        <f ca="1">OFFSET(INDIRECT("RC",FALSE),-1,1)</f>
        <v>52E0</v>
      </c>
      <c r="X3" s="25" t="str">
        <f ca="1">DEC2HEX(PRODUCT(OFFSET(INDIRECT("RC",FALSE),0,-2),32)+HEX2DEC(OFFSET(INDIRECT("RC",FALSE),0,-1)),4)</f>
        <v>54E0</v>
      </c>
      <c r="Y3" s="25" t="str">
        <f ca="1">DEC2HEX(HEX2DEC(OFFSET(INDIRECT("RC",FALSE),0,-2))/32)</f>
        <v>297</v>
      </c>
      <c r="Z3" s="93" t="s">
        <v>22</v>
      </c>
      <c r="AA3" s="94">
        <v>24</v>
      </c>
      <c r="AB3" s="93" t="str">
        <f ca="1" t="shared" ref="AB3:AB7" si="0">OFFSET(INDIRECT("RC",FALSE),-1,1)</f>
        <v>6E40</v>
      </c>
      <c r="AC3" s="93" t="str">
        <f ca="1" t="shared" ref="AC3:AC7" si="1">DEC2HEX(PRODUCT(OFFSET(INDIRECT("RC",FALSE),0,-2),32)+HEX2DEC(OFFSET(INDIRECT("RC",FALSE),0,-1)),4)</f>
        <v>7140</v>
      </c>
      <c r="AD3" s="93" t="str">
        <f ca="1" t="shared" ref="AD3:AD7" si="2">DEC2HEX(HEX2DEC(OFFSET(INDIRECT("RC",FALSE),0,-2))/32)</f>
        <v>372</v>
      </c>
      <c r="AE3" s="92" t="s">
        <v>23</v>
      </c>
      <c r="AF3" s="92">
        <v>16</v>
      </c>
      <c r="AG3" s="92" t="str">
        <f ca="1" t="shared" ref="AG3:AG24" si="3">OFFSET(INDIRECT("RC",FALSE),-1,1)</f>
        <v>38C0</v>
      </c>
      <c r="AH3" s="92" t="str">
        <f ca="1" t="shared" ref="AH3:AH24" si="4">DEC2HEX(PRODUCT(OFFSET(INDIRECT("RC",FALSE),0,-2),32)+HEX2DEC(OFFSET(INDIRECT("RC",FALSE),0,-1)),4)</f>
        <v>3AC0</v>
      </c>
      <c r="AI3" s="92" t="str">
        <f ca="1" t="shared" ref="AI3:AI24" si="5">DEC2HEX(HEX2DEC(OFFSET(INDIRECT("RC",FALSE),0,-2))/32)</f>
        <v>1C6</v>
      </c>
      <c r="AJ3" s="99" t="s">
        <v>24</v>
      </c>
      <c r="AK3" s="99">
        <v>16</v>
      </c>
      <c r="AL3" s="99" t="str">
        <f ca="1" t="shared" ref="AL3:AL16" si="6">OFFSET(INDIRECT("RC",FALSE),-1,1)</f>
        <v>6D40</v>
      </c>
      <c r="AM3" s="99" t="str">
        <f ca="1" t="shared" ref="AM3:AM16" si="7">DEC2HEX(PRODUCT(OFFSET(INDIRECT("RC",FALSE),0,-2),32)+HEX2DEC(OFFSET(INDIRECT("RC",FALSE),0,-1)),4)</f>
        <v>6F40</v>
      </c>
      <c r="AN3" s="99" t="str">
        <f ca="1" t="shared" ref="AN3:AN16" si="8">DEC2HEX(HEX2DEC(OFFSET(INDIRECT("RC",FALSE),0,-2))/32)</f>
        <v>36A</v>
      </c>
      <c r="AO3" s="101" t="s">
        <v>25</v>
      </c>
      <c r="AP3" s="101">
        <v>24</v>
      </c>
      <c r="AQ3" s="101" t="str">
        <f ca="1" t="shared" ref="AQ3:AQ25" si="9">OFFSET(INDIRECT("RC",FALSE),-1,1)</f>
        <v>5520</v>
      </c>
      <c r="AR3" s="101" t="str">
        <f ca="1" t="shared" ref="AR3:AR25" si="10">DEC2HEX(PRODUCT(OFFSET(INDIRECT("RC",FALSE),0,-2),32)+HEX2DEC(OFFSET(INDIRECT("RC",FALSE),0,-1)),4)</f>
        <v>5820</v>
      </c>
      <c r="AS3" s="101" t="str">
        <f ca="1" t="shared" ref="AS3:AS25" si="11">DEC2HEX(HEX2DEC(OFFSET(INDIRECT("RC",FALSE),0,-2))/32)</f>
        <v>2A9</v>
      </c>
      <c r="AT3" s="111" t="s">
        <v>48</v>
      </c>
      <c r="AU3" s="111">
        <v>16</v>
      </c>
      <c r="AV3" s="111" t="str">
        <f ca="1" t="shared" ref="AV3:AV20" si="12">OFFSET(INDIRECT("RC",FALSE),-1,1)</f>
        <v>67C0</v>
      </c>
      <c r="AW3" s="111" t="str">
        <f ca="1" t="shared" ref="AW3:AW20" si="13">DEC2HEX(PRODUCT(OFFSET(INDIRECT("RC",FALSE),0,-2),32)+HEX2DEC(OFFSET(INDIRECT("RC",FALSE),0,-1)),4)</f>
        <v>69C0</v>
      </c>
      <c r="AX3" s="111" t="str">
        <f ca="1" t="shared" ref="AX3:AX20" si="14">DEC2HEX(HEX2DEC(OFFSET(INDIRECT("RC",FALSE),0,-2))/32)</f>
        <v>33E</v>
      </c>
      <c r="AY3" s="8" t="s">
        <v>26</v>
      </c>
      <c r="AZ3" s="8">
        <v>2</v>
      </c>
      <c r="BA3" s="8" t="str">
        <f ca="1">OFFSET(INDIRECT("RC",FALSE),-1,1)</f>
        <v>67C0</v>
      </c>
      <c r="BB3" s="8" t="str">
        <f ca="1">DEC2HEX(PRODUCT(OFFSET(INDIRECT("RC",FALSE),0,-2),32)+HEX2DEC(OFFSET(INDIRECT("RC",FALSE),0,-1)),4)</f>
        <v>6800</v>
      </c>
      <c r="BC3" s="8" t="str">
        <f ca="1">DEC2HEX(HEX2DEC(OFFSET(INDIRECT("RC",FALSE),0,-2))/32)</f>
        <v>33E</v>
      </c>
      <c r="BD3" s="118" t="s">
        <v>20</v>
      </c>
      <c r="BE3" s="11">
        <v>24</v>
      </c>
      <c r="BF3" s="11" t="str">
        <f ca="1">OFFSET(INDIRECT("RC",FALSE),-1,1)</f>
        <v>67C0</v>
      </c>
      <c r="BG3" s="11" t="str">
        <f ca="1">DEC2HEX(PRODUCT(OFFSET(INDIRECT("RC",FALSE),0,-2),32)+HEX2DEC(OFFSET(INDIRECT("RC",FALSE),0,-1)),4)</f>
        <v>6AC0</v>
      </c>
      <c r="BH3" s="124" t="str">
        <f ca="1">DEC2HEX(HEX2DEC(OFFSET(INDIRECT("RC",FALSE),0,-2))/32)</f>
        <v>33E</v>
      </c>
    </row>
    <row r="4" spans="16:60">
      <c r="P4" s="11" t="s">
        <v>55</v>
      </c>
      <c r="Q4" s="11">
        <v>12</v>
      </c>
      <c r="R4" s="11" t="str">
        <f ca="1">OFFSET(INDIRECT("RC",FALSE),-1,1)</f>
        <v>69C0</v>
      </c>
      <c r="S4" s="11" t="str">
        <f ca="1">DEC2HEX(PRODUCT(OFFSET(INDIRECT("RC",FALSE),0,-2),32)+HEX2DEC(OFFSET(INDIRECT("RC",FALSE),0,-1)),4)</f>
        <v>6B40</v>
      </c>
      <c r="T4" s="11" t="str">
        <f ca="1">DEC2HEX(HEX2DEC(OFFSET(INDIRECT("RC",FALSE),0,-2))/32)</f>
        <v>34E</v>
      </c>
      <c r="U4" s="25" t="s">
        <v>31</v>
      </c>
      <c r="V4" s="25">
        <v>8</v>
      </c>
      <c r="W4" s="25" t="str">
        <f ca="1">OFFSET(INDIRECT("RC",FALSE),-1,1)</f>
        <v>54E0</v>
      </c>
      <c r="X4" s="25" t="str">
        <f ca="1">DEC2HEX(PRODUCT(OFFSET(INDIRECT("RC",FALSE),0,-2),32)+HEX2DEC(OFFSET(INDIRECT("RC",FALSE),0,-1)),4)</f>
        <v>55E0</v>
      </c>
      <c r="Y4" s="25" t="str">
        <f ca="1">DEC2HEX(HEX2DEC(OFFSET(INDIRECT("RC",FALSE),0,-2))/32)</f>
        <v>2A7</v>
      </c>
      <c r="Z4" s="93" t="s">
        <v>32</v>
      </c>
      <c r="AA4" s="93">
        <v>22</v>
      </c>
      <c r="AB4" s="93" t="str">
        <f ca="1" t="shared" si="0"/>
        <v>7140</v>
      </c>
      <c r="AC4" s="93" t="str">
        <f ca="1" t="shared" si="1"/>
        <v>7400</v>
      </c>
      <c r="AD4" s="93" t="str">
        <f ca="1" t="shared" si="2"/>
        <v>38A</v>
      </c>
      <c r="AE4" s="92" t="s">
        <v>33</v>
      </c>
      <c r="AF4" s="92">
        <v>104</v>
      </c>
      <c r="AG4" s="92" t="str">
        <f ca="1" t="shared" si="3"/>
        <v>3AC0</v>
      </c>
      <c r="AH4" s="92" t="str">
        <f ca="1" t="shared" si="4"/>
        <v>47C0</v>
      </c>
      <c r="AI4" s="92" t="str">
        <f ca="1" t="shared" si="5"/>
        <v>1D6</v>
      </c>
      <c r="AJ4" s="98" t="s">
        <v>34</v>
      </c>
      <c r="AK4" s="98">
        <v>44</v>
      </c>
      <c r="AL4" s="98" t="str">
        <f ca="1" t="shared" si="6"/>
        <v>6F40</v>
      </c>
      <c r="AM4" s="98" t="str">
        <f ca="1" t="shared" si="7"/>
        <v>74C0</v>
      </c>
      <c r="AN4" s="98" t="str">
        <f ca="1" t="shared" si="8"/>
        <v>37A</v>
      </c>
      <c r="AO4" s="101" t="s">
        <v>35</v>
      </c>
      <c r="AP4" s="101">
        <v>40</v>
      </c>
      <c r="AQ4" s="101" t="str">
        <f ca="1" t="shared" si="9"/>
        <v>5820</v>
      </c>
      <c r="AR4" s="101" t="str">
        <f ca="1" t="shared" si="10"/>
        <v>5D20</v>
      </c>
      <c r="AS4" s="101" t="str">
        <f ca="1" t="shared" si="11"/>
        <v>2C1</v>
      </c>
      <c r="AT4" s="111" t="s">
        <v>55</v>
      </c>
      <c r="AU4" s="111">
        <v>12</v>
      </c>
      <c r="AV4" s="111" t="str">
        <f ca="1" t="shared" si="12"/>
        <v>69C0</v>
      </c>
      <c r="AW4" s="111" t="str">
        <f ca="1" t="shared" si="13"/>
        <v>6B40</v>
      </c>
      <c r="AX4" s="111" t="str">
        <f ca="1" t="shared" si="14"/>
        <v>34E</v>
      </c>
      <c r="AY4" s="115" t="s">
        <v>36</v>
      </c>
      <c r="AZ4" s="115">
        <v>16</v>
      </c>
      <c r="BA4" s="115" t="str">
        <f ca="1" t="shared" ref="BA4:BA9" si="15">OFFSET(INDIRECT("RC",FALSE),-1,1)</f>
        <v>6800</v>
      </c>
      <c r="BB4" s="115" t="str">
        <f ca="1" t="shared" ref="BB4:BB9" si="16">DEC2HEX(PRODUCT(OFFSET(INDIRECT("RC",FALSE),0,-2),32)+HEX2DEC(OFFSET(INDIRECT("RC",FALSE),0,-1)),4)</f>
        <v>6A00</v>
      </c>
      <c r="BC4" s="115" t="str">
        <f ca="1" t="shared" ref="BC4:BC9" si="17">DEC2HEX(HEX2DEC(OFFSET(INDIRECT("RC",FALSE),0,-2))/32)</f>
        <v>340</v>
      </c>
      <c r="BD4" s="119" t="s">
        <v>30</v>
      </c>
      <c r="BE4" s="8">
        <v>2</v>
      </c>
      <c r="BF4" s="8" t="str">
        <f ca="1">OFFSET(INDIRECT("RC",FALSE),-1,1)</f>
        <v>6AC0</v>
      </c>
      <c r="BG4" s="8" t="str">
        <f ca="1">DEC2HEX(PRODUCT(OFFSET(INDIRECT("RC",FALSE),0,-2),32)+HEX2DEC(OFFSET(INDIRECT("RC",FALSE),0,-1)),4)</f>
        <v>6B00</v>
      </c>
      <c r="BH4" s="125" t="str">
        <f ca="1">DEC2HEX(HEX2DEC(OFFSET(INDIRECT("RC",FALSE),0,-2))/32)</f>
        <v>356</v>
      </c>
    </row>
    <row r="5" spans="16:60">
      <c r="P5" s="11" t="s">
        <v>63</v>
      </c>
      <c r="Q5" s="11">
        <v>8</v>
      </c>
      <c r="R5" s="11" t="str">
        <f ca="1">OFFSET(INDIRECT("RC",FALSE),-1,1)</f>
        <v>6B40</v>
      </c>
      <c r="S5" s="11" t="str">
        <f ca="1">DEC2HEX(PRODUCT(OFFSET(INDIRECT("RC",FALSE),0,-2),32)+HEX2DEC(OFFSET(INDIRECT("RC",FALSE),0,-1)),4)</f>
        <v>6C40</v>
      </c>
      <c r="T5" s="11" t="str">
        <f ca="1">DEC2HEX(HEX2DEC(OFFSET(INDIRECT("RC",FALSE),0,-2))/32)</f>
        <v>35A</v>
      </c>
      <c r="U5" s="25" t="s">
        <v>41</v>
      </c>
      <c r="V5" s="25">
        <v>6</v>
      </c>
      <c r="W5" s="25" t="str">
        <f ca="1">OFFSET(INDIRECT("RC",FALSE),-1,1)</f>
        <v>55E0</v>
      </c>
      <c r="X5" s="25" t="str">
        <f ca="1">DEC2HEX(PRODUCT(OFFSET(INDIRECT("RC",FALSE),0,-2),32)+HEX2DEC(OFFSET(INDIRECT("RC",FALSE),0,-1)),4)</f>
        <v>56A0</v>
      </c>
      <c r="Y5" s="25" t="str">
        <f ca="1">DEC2HEX(HEX2DEC(OFFSET(INDIRECT("RC",FALSE),0,-2))/32)</f>
        <v>2AF</v>
      </c>
      <c r="Z5" s="93" t="s">
        <v>42</v>
      </c>
      <c r="AA5" s="93">
        <v>29</v>
      </c>
      <c r="AB5" s="93" t="str">
        <f ca="1" t="shared" si="0"/>
        <v>7400</v>
      </c>
      <c r="AC5" s="93" t="str">
        <f ca="1" t="shared" si="1"/>
        <v>77A0</v>
      </c>
      <c r="AD5" s="93" t="str">
        <f ca="1" t="shared" si="2"/>
        <v>3A0</v>
      </c>
      <c r="AE5" s="92" t="s">
        <v>43</v>
      </c>
      <c r="AF5" s="92">
        <v>109</v>
      </c>
      <c r="AG5" s="92" t="str">
        <f ca="1" t="shared" si="3"/>
        <v>47C0</v>
      </c>
      <c r="AH5" s="92" t="str">
        <f ca="1" t="shared" si="4"/>
        <v>5560</v>
      </c>
      <c r="AI5" s="92" t="str">
        <f ca="1" t="shared" si="5"/>
        <v>23E</v>
      </c>
      <c r="AJ5" s="8" t="s">
        <v>30</v>
      </c>
      <c r="AK5" s="8">
        <v>4</v>
      </c>
      <c r="AL5" s="8" t="str">
        <f ca="1" t="shared" si="6"/>
        <v>74C0</v>
      </c>
      <c r="AM5" s="8" t="str">
        <f ca="1" t="shared" si="7"/>
        <v>7540</v>
      </c>
      <c r="AN5" s="8" t="str">
        <f ca="1" t="shared" si="8"/>
        <v>3A6</v>
      </c>
      <c r="AO5" s="101" t="s">
        <v>44</v>
      </c>
      <c r="AP5" s="101">
        <v>8</v>
      </c>
      <c r="AQ5" s="101" t="str">
        <f ca="1" t="shared" si="9"/>
        <v>5D20</v>
      </c>
      <c r="AR5" s="101" t="str">
        <f ca="1" t="shared" si="10"/>
        <v>5E20</v>
      </c>
      <c r="AS5" s="101" t="str">
        <f ca="1" t="shared" si="11"/>
        <v>2E9</v>
      </c>
      <c r="AT5" s="8" t="s">
        <v>72</v>
      </c>
      <c r="AU5" s="8">
        <v>8</v>
      </c>
      <c r="AV5" s="8" t="str">
        <f ca="1" t="shared" si="12"/>
        <v>6B40</v>
      </c>
      <c r="AW5" s="8" t="str">
        <f ca="1" t="shared" si="13"/>
        <v>6C40</v>
      </c>
      <c r="AX5" s="8" t="str">
        <f ca="1" t="shared" si="14"/>
        <v>35A</v>
      </c>
      <c r="AY5" s="8" t="s">
        <v>26</v>
      </c>
      <c r="AZ5" s="8">
        <v>8</v>
      </c>
      <c r="BA5" s="8" t="str">
        <f ca="1" t="shared" si="15"/>
        <v>6A00</v>
      </c>
      <c r="BB5" s="8" t="str">
        <f ca="1" t="shared" si="16"/>
        <v>6B00</v>
      </c>
      <c r="BC5" s="8" t="str">
        <f ca="1" t="shared" si="17"/>
        <v>350</v>
      </c>
      <c r="BD5" s="118" t="s">
        <v>40</v>
      </c>
      <c r="BE5" s="11">
        <v>4</v>
      </c>
      <c r="BF5" s="11" t="str">
        <f ca="1">OFFSET(INDIRECT("RC",FALSE),-1,1)</f>
        <v>6B00</v>
      </c>
      <c r="BG5" s="11" t="str">
        <f ca="1">DEC2HEX(PRODUCT(OFFSET(INDIRECT("RC",FALSE),0,-2),32)+HEX2DEC(OFFSET(INDIRECT("RC",FALSE),0,-1)),4)</f>
        <v>6B80</v>
      </c>
      <c r="BH5" s="124" t="str">
        <f ca="1">DEC2HEX(HEX2DEC(OFFSET(INDIRECT("RC",FALSE),0,-2))/32)</f>
        <v>358</v>
      </c>
    </row>
    <row r="6" spans="16:60">
      <c r="P6" s="11" t="s">
        <v>40</v>
      </c>
      <c r="Q6" s="11">
        <v>4</v>
      </c>
      <c r="R6" s="11" t="str">
        <f ca="1" t="shared" ref="R6:R19" si="18">OFFSET(INDIRECT("RC",FALSE),-1,1)</f>
        <v>6C40</v>
      </c>
      <c r="S6" s="11" t="str">
        <f ca="1" t="shared" ref="S6:S19" si="19">DEC2HEX(PRODUCT(OFFSET(INDIRECT("RC",FALSE),0,-2),32)+HEX2DEC(OFFSET(INDIRECT("RC",FALSE),0,-1)),4)</f>
        <v>6CC0</v>
      </c>
      <c r="T6" s="11" t="str">
        <f ca="1" t="shared" ref="T6:T19" si="20">DEC2HEX(HEX2DEC(OFFSET(INDIRECT("RC",FALSE),0,-2))/32)</f>
        <v>362</v>
      </c>
      <c r="U6" s="25" t="s">
        <v>49</v>
      </c>
      <c r="V6" s="25">
        <v>156</v>
      </c>
      <c r="W6" s="25" t="str">
        <f ca="1" t="shared" ref="W6:W19" si="21">OFFSET(INDIRECT("RC",FALSE),-1,1)</f>
        <v>56A0</v>
      </c>
      <c r="X6" s="25" t="str">
        <f ca="1" t="shared" ref="X6:X19" si="22">DEC2HEX(PRODUCT(OFFSET(INDIRECT("RC",FALSE),0,-2),32)+HEX2DEC(OFFSET(INDIRECT("RC",FALSE),0,-1)),4)</f>
        <v>6A20</v>
      </c>
      <c r="Y6" s="25" t="str">
        <f ca="1" t="shared" ref="Y6:Y19" si="23">DEC2HEX(HEX2DEC(OFFSET(INDIRECT("RC",FALSE),0,-2))/32)</f>
        <v>2B5</v>
      </c>
      <c r="Z6" s="93" t="s">
        <v>50</v>
      </c>
      <c r="AA6" s="93">
        <v>3</v>
      </c>
      <c r="AB6" s="93" t="str">
        <f ca="1" t="shared" si="0"/>
        <v>77A0</v>
      </c>
      <c r="AC6" s="93" t="str">
        <f ca="1" t="shared" si="1"/>
        <v>7800</v>
      </c>
      <c r="AD6" s="93" t="str">
        <f ca="1" t="shared" si="2"/>
        <v>3BD</v>
      </c>
      <c r="AE6" s="92" t="s">
        <v>51</v>
      </c>
      <c r="AF6" s="92">
        <v>17</v>
      </c>
      <c r="AG6" s="92" t="str">
        <f ca="1" t="shared" si="3"/>
        <v>5560</v>
      </c>
      <c r="AH6" s="92" t="str">
        <f ca="1" t="shared" si="4"/>
        <v>5780</v>
      </c>
      <c r="AI6" s="92" t="str">
        <f ca="1" t="shared" si="5"/>
        <v>2AB</v>
      </c>
      <c r="AJ6" s="48" t="s">
        <v>37</v>
      </c>
      <c r="AK6" s="48">
        <v>44</v>
      </c>
      <c r="AL6" s="48" t="str">
        <f ca="1" t="shared" si="6"/>
        <v>7540</v>
      </c>
      <c r="AM6" s="48" t="str">
        <f ca="1" t="shared" si="7"/>
        <v>7AC0</v>
      </c>
      <c r="AN6" s="48" t="str">
        <f ca="1" t="shared" si="8"/>
        <v>3AA</v>
      </c>
      <c r="AO6" s="101" t="s">
        <v>52</v>
      </c>
      <c r="AP6" s="101">
        <v>18</v>
      </c>
      <c r="AQ6" s="101" t="str">
        <f ca="1" t="shared" si="9"/>
        <v>5E20</v>
      </c>
      <c r="AR6" s="101" t="str">
        <f ca="1" t="shared" si="10"/>
        <v>6060</v>
      </c>
      <c r="AS6" s="101" t="str">
        <f ca="1" t="shared" si="11"/>
        <v>2F1</v>
      </c>
      <c r="AT6" s="111" t="s">
        <v>40</v>
      </c>
      <c r="AU6" s="111">
        <v>4</v>
      </c>
      <c r="AV6" s="111" t="str">
        <f ca="1" t="shared" si="12"/>
        <v>6C40</v>
      </c>
      <c r="AW6" s="111" t="str">
        <f ca="1" t="shared" si="13"/>
        <v>6CC0</v>
      </c>
      <c r="AX6" s="111" t="str">
        <f ca="1" t="shared" si="14"/>
        <v>362</v>
      </c>
      <c r="AY6" s="115" t="s">
        <v>40</v>
      </c>
      <c r="AZ6" s="115">
        <v>4</v>
      </c>
      <c r="BA6" s="115" t="str">
        <f ca="1" t="shared" si="15"/>
        <v>6B00</v>
      </c>
      <c r="BB6" s="115" t="str">
        <f ca="1" t="shared" si="16"/>
        <v>6B80</v>
      </c>
      <c r="BC6" s="115" t="str">
        <f ca="1" t="shared" si="17"/>
        <v>358</v>
      </c>
      <c r="BD6" s="118" t="s">
        <v>48</v>
      </c>
      <c r="BE6" s="11">
        <v>16</v>
      </c>
      <c r="BF6" s="11" t="str">
        <f ca="1">OFFSET(INDIRECT("RC",FALSE),-1,1)</f>
        <v>6B80</v>
      </c>
      <c r="BG6" s="11" t="str">
        <f ca="1">DEC2HEX(PRODUCT(OFFSET(INDIRECT("RC",FALSE),0,-2),32)+HEX2DEC(OFFSET(INDIRECT("RC",FALSE),0,-1)),4)</f>
        <v>6D80</v>
      </c>
      <c r="BH6" s="124" t="str">
        <f ca="1">DEC2HEX(HEX2DEC(OFFSET(INDIRECT("RC",FALSE),0,-2))/32)</f>
        <v>35C</v>
      </c>
    </row>
    <row r="7" s="1" customFormat="1" spans="16:60">
      <c r="P7" s="11" t="s">
        <v>94</v>
      </c>
      <c r="Q7" s="11">
        <v>12</v>
      </c>
      <c r="R7" s="11" t="str">
        <f ca="1" t="shared" si="18"/>
        <v>6CC0</v>
      </c>
      <c r="S7" s="11" t="str">
        <f ca="1" t="shared" si="19"/>
        <v>6E40</v>
      </c>
      <c r="T7" s="11" t="str">
        <f ca="1" t="shared" si="20"/>
        <v>366</v>
      </c>
      <c r="U7" s="75" t="s">
        <v>157</v>
      </c>
      <c r="V7" s="75">
        <v>69</v>
      </c>
      <c r="W7" s="75" t="str">
        <f ca="1" t="shared" si="21"/>
        <v>6A20</v>
      </c>
      <c r="X7" s="75" t="str">
        <f ca="1" t="shared" si="22"/>
        <v>72C0</v>
      </c>
      <c r="Y7" s="75" t="str">
        <f ca="1" t="shared" si="23"/>
        <v>351</v>
      </c>
      <c r="Z7" s="8" t="s">
        <v>30</v>
      </c>
      <c r="AA7" s="8">
        <v>2</v>
      </c>
      <c r="AB7" s="8" t="str">
        <f ca="1" t="shared" si="0"/>
        <v>7800</v>
      </c>
      <c r="AC7" s="8" t="str">
        <f ca="1" t="shared" si="1"/>
        <v>7840</v>
      </c>
      <c r="AD7" s="8" t="str">
        <f ca="1" t="shared" si="2"/>
        <v>3C0</v>
      </c>
      <c r="AE7" s="39" t="s">
        <v>57</v>
      </c>
      <c r="AF7" s="39">
        <v>16</v>
      </c>
      <c r="AG7" s="39" t="str">
        <f ca="1" t="shared" si="3"/>
        <v>5780</v>
      </c>
      <c r="AH7" s="39" t="str">
        <f ca="1" t="shared" si="4"/>
        <v>5980</v>
      </c>
      <c r="AI7" s="39" t="str">
        <f ca="1" t="shared" si="5"/>
        <v>2BC</v>
      </c>
      <c r="AJ7" s="99" t="s">
        <v>158</v>
      </c>
      <c r="AK7" s="99">
        <v>18</v>
      </c>
      <c r="AL7" s="99" t="str">
        <f ca="1" t="shared" si="6"/>
        <v>7AC0</v>
      </c>
      <c r="AM7" s="99" t="str">
        <f ca="1" t="shared" si="7"/>
        <v>7D00</v>
      </c>
      <c r="AN7" s="99" t="str">
        <f ca="1" t="shared" si="8"/>
        <v>3D6</v>
      </c>
      <c r="AO7" s="101" t="s">
        <v>59</v>
      </c>
      <c r="AP7" s="101">
        <v>47</v>
      </c>
      <c r="AQ7" s="101" t="str">
        <f ca="1" t="shared" si="9"/>
        <v>6060</v>
      </c>
      <c r="AR7" s="101" t="str">
        <f ca="1" t="shared" si="10"/>
        <v>6640</v>
      </c>
      <c r="AS7" s="101" t="str">
        <f ca="1" t="shared" si="11"/>
        <v>303</v>
      </c>
      <c r="AT7" s="111" t="s">
        <v>36</v>
      </c>
      <c r="AU7" s="111">
        <v>16</v>
      </c>
      <c r="AV7" s="111" t="str">
        <f ca="1" t="shared" si="12"/>
        <v>6CC0</v>
      </c>
      <c r="AW7" s="111" t="str">
        <f ca="1" t="shared" si="13"/>
        <v>6EC0</v>
      </c>
      <c r="AX7" s="111" t="str">
        <f ca="1" t="shared" si="14"/>
        <v>366</v>
      </c>
      <c r="AY7" s="115" t="s">
        <v>48</v>
      </c>
      <c r="AZ7" s="115">
        <v>16</v>
      </c>
      <c r="BA7" s="115" t="str">
        <f ca="1" t="shared" si="15"/>
        <v>6B80</v>
      </c>
      <c r="BB7" s="115" t="str">
        <f ca="1" t="shared" si="16"/>
        <v>6D80</v>
      </c>
      <c r="BC7" s="115" t="str">
        <f ca="1" t="shared" si="17"/>
        <v>35C</v>
      </c>
      <c r="BD7" s="118" t="s">
        <v>55</v>
      </c>
      <c r="BE7" s="11">
        <v>12</v>
      </c>
      <c r="BF7" s="11" t="str">
        <f ca="1">OFFSET(INDIRECT("RC",FALSE),-1,1)</f>
        <v>6D80</v>
      </c>
      <c r="BG7" s="11" t="str">
        <f ca="1">DEC2HEX(PRODUCT(OFFSET(INDIRECT("RC",FALSE),0,-2),32)+HEX2DEC(OFFSET(INDIRECT("RC",FALSE),0,-1)),4)</f>
        <v>6F00</v>
      </c>
      <c r="BH7" s="124" t="str">
        <f ca="1">DEC2HEX(HEX2DEC(OFFSET(INDIRECT("RC",FALSE),0,-2))/32)</f>
        <v>36C</v>
      </c>
    </row>
    <row r="8" ht="15.15" spans="16:60">
      <c r="P8" s="7" t="s">
        <v>89</v>
      </c>
      <c r="Q8" s="7">
        <v>12</v>
      </c>
      <c r="R8" s="7" t="str">
        <f ca="1" t="shared" si="18"/>
        <v>6E40</v>
      </c>
      <c r="S8" s="7" t="str">
        <f ca="1" t="shared" si="19"/>
        <v>6FC0</v>
      </c>
      <c r="T8" s="7" t="str">
        <f ca="1" t="shared" si="20"/>
        <v>372</v>
      </c>
      <c r="U8" s="27" t="s">
        <v>30</v>
      </c>
      <c r="V8" s="27">
        <v>6</v>
      </c>
      <c r="W8" s="27" t="str">
        <f ca="1" t="shared" si="21"/>
        <v>72C0</v>
      </c>
      <c r="X8" s="27" t="str">
        <f ca="1" t="shared" si="22"/>
        <v>7380</v>
      </c>
      <c r="Y8" s="27" t="str">
        <f ca="1" t="shared" si="23"/>
        <v>396</v>
      </c>
      <c r="Z8" s="26" t="s">
        <v>45</v>
      </c>
      <c r="AA8" s="26">
        <v>68</v>
      </c>
      <c r="AB8" s="26" t="str">
        <f ca="1" t="shared" ref="AB8:AB15" si="24">OFFSET(INDIRECT("RC",FALSE),-1,1)</f>
        <v>7840</v>
      </c>
      <c r="AC8" s="26" t="str">
        <f ca="1" t="shared" ref="AC8:AC15" si="25">DEC2HEX(PRODUCT(OFFSET(INDIRECT("RC",FALSE),0,-2),32)+HEX2DEC(OFFSET(INDIRECT("RC",FALSE),0,-1)),4)</f>
        <v>80C0</v>
      </c>
      <c r="AD8" s="26" t="str">
        <f ca="1" t="shared" ref="AD8:AD15" si="26">DEC2HEX(HEX2DEC(OFFSET(INDIRECT("RC",FALSE),0,-2))/32)</f>
        <v>3C2</v>
      </c>
      <c r="AE8" s="92" t="s">
        <v>64</v>
      </c>
      <c r="AF8" s="92">
        <v>24</v>
      </c>
      <c r="AG8" s="92" t="str">
        <f ca="1" t="shared" si="3"/>
        <v>5980</v>
      </c>
      <c r="AH8" s="92" t="str">
        <f ca="1" t="shared" si="4"/>
        <v>5C80</v>
      </c>
      <c r="AI8" s="92" t="str">
        <f ca="1" t="shared" si="5"/>
        <v>2CC</v>
      </c>
      <c r="AJ8" s="99" t="s">
        <v>65</v>
      </c>
      <c r="AK8" s="99">
        <v>32</v>
      </c>
      <c r="AL8" s="99" t="str">
        <f ca="1" t="shared" si="6"/>
        <v>7D00</v>
      </c>
      <c r="AM8" s="99" t="str">
        <f ca="1" t="shared" si="7"/>
        <v>8100</v>
      </c>
      <c r="AN8" s="99" t="str">
        <f ca="1" t="shared" si="8"/>
        <v>3E8</v>
      </c>
      <c r="AO8" s="49" t="s">
        <v>18</v>
      </c>
      <c r="AP8" s="49">
        <v>36</v>
      </c>
      <c r="AQ8" s="49" t="str">
        <f ca="1" t="shared" si="9"/>
        <v>6640</v>
      </c>
      <c r="AR8" s="49" t="str">
        <f ca="1" t="shared" si="10"/>
        <v>6AC0</v>
      </c>
      <c r="AS8" s="49" t="str">
        <f ca="1" t="shared" si="11"/>
        <v>332</v>
      </c>
      <c r="AT8" s="111" t="s">
        <v>79</v>
      </c>
      <c r="AU8" s="111">
        <v>16</v>
      </c>
      <c r="AV8" s="111" t="str">
        <f ca="1" t="shared" si="12"/>
        <v>6EC0</v>
      </c>
      <c r="AW8" s="111" t="str">
        <f ca="1" t="shared" si="13"/>
        <v>70C0</v>
      </c>
      <c r="AX8" s="111" t="str">
        <f ca="1" t="shared" si="14"/>
        <v>376</v>
      </c>
      <c r="AY8" s="115" t="s">
        <v>55</v>
      </c>
      <c r="AZ8" s="115">
        <v>12</v>
      </c>
      <c r="BA8" s="115" t="str">
        <f ca="1" t="shared" si="15"/>
        <v>6D80</v>
      </c>
      <c r="BB8" s="115" t="str">
        <f ca="1" t="shared" si="16"/>
        <v>6F00</v>
      </c>
      <c r="BC8" s="115" t="str">
        <f ca="1" t="shared" si="17"/>
        <v>36C</v>
      </c>
      <c r="BD8" s="120" t="s">
        <v>63</v>
      </c>
      <c r="BE8" s="126">
        <v>8</v>
      </c>
      <c r="BF8" s="126" t="str">
        <f ca="1">OFFSET(INDIRECT("RC",FALSE),-1,1)</f>
        <v>6F00</v>
      </c>
      <c r="BG8" s="126" t="str">
        <f ca="1">DEC2HEX(PRODUCT(OFFSET(INDIRECT("RC",FALSE),0,-2),32)+HEX2DEC(OFFSET(INDIRECT("RC",FALSE),0,-1)),4)</f>
        <v>7000</v>
      </c>
      <c r="BH8" s="127" t="str">
        <f ca="1">DEC2HEX(HEX2DEC(OFFSET(INDIRECT("RC",FALSE),0,-2))/32)</f>
        <v>378</v>
      </c>
    </row>
    <row r="9" spans="16:60">
      <c r="P9" s="7" t="s">
        <v>75</v>
      </c>
      <c r="Q9" s="7">
        <v>10</v>
      </c>
      <c r="R9" s="7" t="str">
        <f ca="1" t="shared" si="18"/>
        <v>6FC0</v>
      </c>
      <c r="S9" s="7" t="str">
        <f ca="1" t="shared" si="19"/>
        <v>7100</v>
      </c>
      <c r="T9" s="7" t="str">
        <f ca="1" t="shared" si="20"/>
        <v>37E</v>
      </c>
      <c r="U9" s="24" t="s">
        <v>27</v>
      </c>
      <c r="V9" s="24">
        <v>14</v>
      </c>
      <c r="W9" s="24" t="str">
        <f ca="1" t="shared" si="21"/>
        <v>7380</v>
      </c>
      <c r="X9" s="24" t="str">
        <f ca="1" t="shared" si="22"/>
        <v>7540</v>
      </c>
      <c r="Y9" s="24" t="str">
        <f ca="1" t="shared" si="23"/>
        <v>39C</v>
      </c>
      <c r="Z9" s="26" t="s">
        <v>159</v>
      </c>
      <c r="AA9" s="26">
        <v>55</v>
      </c>
      <c r="AB9" s="26" t="str">
        <f ca="1" t="shared" si="24"/>
        <v>80C0</v>
      </c>
      <c r="AC9" s="26" t="str">
        <f ca="1" t="shared" si="25"/>
        <v>87A0</v>
      </c>
      <c r="AD9" s="26" t="str">
        <f ca="1" t="shared" si="26"/>
        <v>406</v>
      </c>
      <c r="AE9" s="92" t="s">
        <v>70</v>
      </c>
      <c r="AF9" s="92">
        <v>32</v>
      </c>
      <c r="AG9" s="92" t="str">
        <f ca="1" t="shared" si="3"/>
        <v>5C80</v>
      </c>
      <c r="AH9" s="92" t="str">
        <f ca="1" t="shared" si="4"/>
        <v>6080</v>
      </c>
      <c r="AI9" s="92" t="str">
        <f ca="1" t="shared" si="5"/>
        <v>2E4</v>
      </c>
      <c r="AJ9" s="8" t="s">
        <v>30</v>
      </c>
      <c r="AK9" s="8">
        <v>2</v>
      </c>
      <c r="AL9" s="8" t="str">
        <f ca="1" t="shared" si="6"/>
        <v>8100</v>
      </c>
      <c r="AM9" s="8" t="str">
        <f ca="1" t="shared" si="7"/>
        <v>8140</v>
      </c>
      <c r="AN9" s="8" t="str">
        <f ca="1" t="shared" si="8"/>
        <v>408</v>
      </c>
      <c r="AO9" s="101" t="s">
        <v>66</v>
      </c>
      <c r="AP9" s="101">
        <v>36</v>
      </c>
      <c r="AQ9" s="101" t="str">
        <f ca="1" t="shared" si="9"/>
        <v>6AC0</v>
      </c>
      <c r="AR9" s="101" t="str">
        <f ca="1" t="shared" si="10"/>
        <v>6F40</v>
      </c>
      <c r="AS9" s="101" t="str">
        <f ca="1" t="shared" si="11"/>
        <v>356</v>
      </c>
      <c r="AT9" s="111" t="s">
        <v>86</v>
      </c>
      <c r="AU9" s="111">
        <v>16</v>
      </c>
      <c r="AV9" s="111" t="str">
        <f ca="1" t="shared" si="12"/>
        <v>70C0</v>
      </c>
      <c r="AW9" s="111" t="str">
        <f ca="1" t="shared" si="13"/>
        <v>72C0</v>
      </c>
      <c r="AX9" s="111" t="str">
        <f ca="1" t="shared" si="14"/>
        <v>386</v>
      </c>
      <c r="AY9" s="8" t="s">
        <v>72</v>
      </c>
      <c r="AZ9" s="8">
        <v>8</v>
      </c>
      <c r="BA9" s="8" t="str">
        <f ca="1" t="shared" si="15"/>
        <v>6F00</v>
      </c>
      <c r="BB9" s="8" t="str">
        <f ca="1" t="shared" si="16"/>
        <v>7000</v>
      </c>
      <c r="BC9" s="8" t="str">
        <f ca="1" t="shared" si="17"/>
        <v>378</v>
      </c>
      <c r="BD9" s="11" t="s">
        <v>69</v>
      </c>
      <c r="BE9" s="11">
        <v>18</v>
      </c>
      <c r="BF9" s="11" t="str">
        <f ca="1">OFFSET(INDIRECT("RC",FALSE),-1,1)</f>
        <v>7000</v>
      </c>
      <c r="BG9" s="11" t="str">
        <f ca="1">DEC2HEX(PRODUCT(OFFSET(INDIRECT("RC",FALSE),0,-2),32)+HEX2DEC(OFFSET(INDIRECT("RC",FALSE),0,-1)),4)</f>
        <v>7240</v>
      </c>
      <c r="BH9" s="11" t="str">
        <f ca="1">DEC2HEX(HEX2DEC(OFFSET(INDIRECT("RC",FALSE),0,-2))/32)</f>
        <v>380</v>
      </c>
    </row>
    <row r="10" spans="16:60">
      <c r="P10" s="11" t="s">
        <v>69</v>
      </c>
      <c r="Q10" s="11">
        <v>18</v>
      </c>
      <c r="R10" s="11" t="str">
        <f ca="1" t="shared" si="18"/>
        <v>7100</v>
      </c>
      <c r="S10" s="11" t="str">
        <f ca="1" t="shared" si="19"/>
        <v>7340</v>
      </c>
      <c r="T10" s="11" t="str">
        <f ca="1" t="shared" si="20"/>
        <v>388</v>
      </c>
      <c r="U10" s="24" t="s">
        <v>37</v>
      </c>
      <c r="V10" s="24">
        <v>44</v>
      </c>
      <c r="W10" s="24" t="str">
        <f ca="1" t="shared" si="21"/>
        <v>7540</v>
      </c>
      <c r="X10" s="24" t="str">
        <f ca="1" t="shared" si="22"/>
        <v>7AC0</v>
      </c>
      <c r="Y10" s="24" t="str">
        <f ca="1" t="shared" si="23"/>
        <v>3AA</v>
      </c>
      <c r="Z10" s="26" t="s">
        <v>160</v>
      </c>
      <c r="AA10" s="26">
        <v>8</v>
      </c>
      <c r="AB10" s="26" t="str">
        <f ca="1" t="shared" si="24"/>
        <v>87A0</v>
      </c>
      <c r="AC10" s="26" t="str">
        <f ca="1" t="shared" si="25"/>
        <v>88A0</v>
      </c>
      <c r="AD10" s="26" t="str">
        <f ca="1" t="shared" si="26"/>
        <v>43D</v>
      </c>
      <c r="AE10" s="39" t="s">
        <v>77</v>
      </c>
      <c r="AF10" s="39">
        <v>116</v>
      </c>
      <c r="AG10" s="39" t="str">
        <f ca="1" t="shared" si="3"/>
        <v>6080</v>
      </c>
      <c r="AH10" s="39" t="str">
        <f ca="1" t="shared" si="4"/>
        <v>6F00</v>
      </c>
      <c r="AI10" s="39" t="str">
        <f ca="1" t="shared" si="5"/>
        <v>304</v>
      </c>
      <c r="AJ10" s="100" t="s">
        <v>78</v>
      </c>
      <c r="AK10" s="100">
        <v>31</v>
      </c>
      <c r="AL10" s="100" t="str">
        <f ca="1" t="shared" si="6"/>
        <v>8140</v>
      </c>
      <c r="AM10" s="100" t="str">
        <f ca="1" t="shared" si="7"/>
        <v>8520</v>
      </c>
      <c r="AN10" s="100" t="str">
        <f ca="1" t="shared" si="8"/>
        <v>40A</v>
      </c>
      <c r="AO10" s="101" t="s">
        <v>85</v>
      </c>
      <c r="AP10" s="101">
        <v>49</v>
      </c>
      <c r="AQ10" s="101" t="str">
        <f ca="1" t="shared" si="9"/>
        <v>6F40</v>
      </c>
      <c r="AR10" s="101" t="str">
        <f ca="1" t="shared" si="10"/>
        <v>7560</v>
      </c>
      <c r="AS10" s="101" t="str">
        <f ca="1" t="shared" si="11"/>
        <v>37A</v>
      </c>
      <c r="AT10" s="111" t="s">
        <v>93</v>
      </c>
      <c r="AU10" s="111">
        <v>37</v>
      </c>
      <c r="AV10" s="111" t="str">
        <f ca="1" t="shared" si="12"/>
        <v>72C0</v>
      </c>
      <c r="AW10" s="111" t="str">
        <f ca="1" t="shared" si="13"/>
        <v>7760</v>
      </c>
      <c r="AX10" s="111" t="str">
        <f ca="1" t="shared" si="14"/>
        <v>396</v>
      </c>
      <c r="AY10" s="115" t="s">
        <v>79</v>
      </c>
      <c r="AZ10" s="115">
        <v>16</v>
      </c>
      <c r="BA10" s="115" t="str">
        <f ca="1">OFFSET(INDIRECT("RC",FALSE),-1,1)</f>
        <v>7000</v>
      </c>
      <c r="BB10" s="115" t="str">
        <f ca="1">DEC2HEX(PRODUCT(OFFSET(INDIRECT("RC",FALSE),0,-2),32)+HEX2DEC(OFFSET(INDIRECT("RC",FALSE),0,-1)),4)</f>
        <v>7200</v>
      </c>
      <c r="BC10" s="115" t="str">
        <f ca="1">DEC2HEX(HEX2DEC(OFFSET(INDIRECT("RC",FALSE),0,-2))/32)</f>
        <v>380</v>
      </c>
      <c r="BD10" s="11" t="s">
        <v>75</v>
      </c>
      <c r="BE10" s="11">
        <v>10</v>
      </c>
      <c r="BF10" s="11" t="str">
        <f ca="1">OFFSET(INDIRECT("RC",FALSE),-1,1)</f>
        <v>7240</v>
      </c>
      <c r="BG10" s="11" t="str">
        <f ca="1">DEC2HEX(PRODUCT(OFFSET(INDIRECT("RC",FALSE),0,-2),32)+HEX2DEC(OFFSET(INDIRECT("RC",FALSE),0,-1)),4)</f>
        <v>7380</v>
      </c>
      <c r="BH10" s="11" t="str">
        <f ca="1">DEC2HEX(HEX2DEC(OFFSET(INDIRECT("RC",FALSE),0,-2))/32)</f>
        <v>392</v>
      </c>
    </row>
    <row r="11" spans="16:60">
      <c r="P11" s="7" t="s">
        <v>27</v>
      </c>
      <c r="Q11" s="7">
        <v>14</v>
      </c>
      <c r="R11" s="7" t="str">
        <f ca="1" t="shared" si="18"/>
        <v>7340</v>
      </c>
      <c r="S11" s="7" t="str">
        <f ca="1" t="shared" si="19"/>
        <v>7500</v>
      </c>
      <c r="T11" s="7" t="str">
        <f ca="1" t="shared" si="20"/>
        <v>39A</v>
      </c>
      <c r="U11" s="76" t="s">
        <v>82</v>
      </c>
      <c r="V11" s="77">
        <v>41</v>
      </c>
      <c r="W11" s="77" t="str">
        <f ca="1" t="shared" si="21"/>
        <v>7AC0</v>
      </c>
      <c r="X11" s="77" t="str">
        <f ca="1" t="shared" si="22"/>
        <v>7FE0</v>
      </c>
      <c r="Y11" s="77" t="str">
        <f ca="1" t="shared" si="23"/>
        <v>3D6</v>
      </c>
      <c r="Z11" s="26" t="s">
        <v>161</v>
      </c>
      <c r="AA11" s="26">
        <v>16</v>
      </c>
      <c r="AB11" s="26" t="str">
        <f ca="1" t="shared" si="24"/>
        <v>88A0</v>
      </c>
      <c r="AC11" s="26" t="str">
        <f ca="1" t="shared" si="25"/>
        <v>8AA0</v>
      </c>
      <c r="AD11" s="26" t="str">
        <f ca="1" t="shared" si="26"/>
        <v>445</v>
      </c>
      <c r="AE11" s="92" t="s">
        <v>83</v>
      </c>
      <c r="AF11" s="92">
        <v>8</v>
      </c>
      <c r="AG11" s="92" t="str">
        <f ca="1" t="shared" si="3"/>
        <v>6F00</v>
      </c>
      <c r="AH11" s="92" t="str">
        <f ca="1" t="shared" si="4"/>
        <v>7000</v>
      </c>
      <c r="AI11" s="92" t="str">
        <f ca="1" t="shared" si="5"/>
        <v>378</v>
      </c>
      <c r="AJ11" s="99" t="s">
        <v>162</v>
      </c>
      <c r="AK11" s="99">
        <v>44</v>
      </c>
      <c r="AL11" s="99" t="str">
        <f ca="1" t="shared" si="6"/>
        <v>8520</v>
      </c>
      <c r="AM11" s="99" t="str">
        <f ca="1" t="shared" si="7"/>
        <v>8AA0</v>
      </c>
      <c r="AN11" s="99" t="str">
        <f ca="1" t="shared" si="8"/>
        <v>429</v>
      </c>
      <c r="AO11" s="101" t="s">
        <v>92</v>
      </c>
      <c r="AP11" s="101">
        <v>15</v>
      </c>
      <c r="AQ11" s="101" t="str">
        <f ca="1" t="shared" si="9"/>
        <v>7560</v>
      </c>
      <c r="AR11" s="101" t="str">
        <f ca="1" t="shared" si="10"/>
        <v>7740</v>
      </c>
      <c r="AS11" s="101" t="str">
        <f ca="1" t="shared" si="11"/>
        <v>3AB</v>
      </c>
      <c r="AT11" s="111" t="s">
        <v>99</v>
      </c>
      <c r="AU11" s="111">
        <v>28</v>
      </c>
      <c r="AV11" s="111" t="str">
        <f ca="1" t="shared" si="12"/>
        <v>7760</v>
      </c>
      <c r="AW11" s="111" t="str">
        <f ca="1" t="shared" si="13"/>
        <v>7AE0</v>
      </c>
      <c r="AX11" s="111" t="str">
        <f ca="1" t="shared" si="14"/>
        <v>3BB</v>
      </c>
      <c r="AY11" s="115" t="s">
        <v>86</v>
      </c>
      <c r="AZ11" s="115">
        <v>16</v>
      </c>
      <c r="BA11" s="115" t="str">
        <f ca="1">OFFSET(INDIRECT("RC",FALSE),-1,1)</f>
        <v>7200</v>
      </c>
      <c r="BB11" s="115" t="str">
        <f ca="1">DEC2HEX(PRODUCT(OFFSET(INDIRECT("RC",FALSE),0,-2),32)+HEX2DEC(OFFSET(INDIRECT("RC",FALSE),0,-1)),4)</f>
        <v>7400</v>
      </c>
      <c r="BC11" s="115" t="str">
        <f ca="1">DEC2HEX(HEX2DEC(OFFSET(INDIRECT("RC",FALSE),0,-2))/32)</f>
        <v>390</v>
      </c>
      <c r="BD11" s="7" t="s">
        <v>27</v>
      </c>
      <c r="BE11" s="7">
        <v>14</v>
      </c>
      <c r="BF11" s="7" t="str">
        <f ca="1">OFFSET(INDIRECT("RC",FALSE),-1,1)</f>
        <v>7380</v>
      </c>
      <c r="BG11" s="7" t="str">
        <f ca="1">DEC2HEX(PRODUCT(OFFSET(INDIRECT("RC",FALSE),0,-2),32)+HEX2DEC(OFFSET(INDIRECT("RC",FALSE),0,-1)),4)</f>
        <v>7540</v>
      </c>
      <c r="BH11" s="7" t="str">
        <f ca="1">DEC2HEX(HEX2DEC(OFFSET(INDIRECT("RC",FALSE),0,-2))/32)</f>
        <v>39C</v>
      </c>
    </row>
    <row r="12" spans="16:60">
      <c r="P12" s="7" t="s">
        <v>20</v>
      </c>
      <c r="Q12" s="7">
        <v>24</v>
      </c>
      <c r="R12" s="7" t="str">
        <f ca="1" t="shared" si="18"/>
        <v>7500</v>
      </c>
      <c r="S12" s="7" t="str">
        <f ca="1" t="shared" si="19"/>
        <v>7800</v>
      </c>
      <c r="T12" s="7" t="str">
        <f ca="1" t="shared" si="20"/>
        <v>3A8</v>
      </c>
      <c r="U12" s="78" t="s">
        <v>30</v>
      </c>
      <c r="V12" s="78">
        <v>7</v>
      </c>
      <c r="W12" s="78" t="str">
        <f ca="1" t="shared" si="21"/>
        <v>7FE0</v>
      </c>
      <c r="X12" s="78" t="str">
        <f ca="1" t="shared" si="22"/>
        <v>80C0</v>
      </c>
      <c r="Y12" s="78" t="str">
        <f ca="1" t="shared" si="23"/>
        <v>3FF</v>
      </c>
      <c r="Z12" s="95" t="s">
        <v>163</v>
      </c>
      <c r="AA12" s="95">
        <v>61</v>
      </c>
      <c r="AB12" s="95" t="str">
        <f ca="1" t="shared" si="24"/>
        <v>8AA0</v>
      </c>
      <c r="AC12" s="95" t="str">
        <f ca="1" t="shared" si="25"/>
        <v>9240</v>
      </c>
      <c r="AD12" s="95" t="str">
        <f ca="1" t="shared" si="26"/>
        <v>455</v>
      </c>
      <c r="AE12" s="92" t="s">
        <v>90</v>
      </c>
      <c r="AF12" s="92">
        <v>8</v>
      </c>
      <c r="AG12" s="92" t="str">
        <f ca="1" t="shared" si="3"/>
        <v>7000</v>
      </c>
      <c r="AH12" s="92" t="str">
        <f ca="1" t="shared" si="4"/>
        <v>7100</v>
      </c>
      <c r="AI12" s="92" t="str">
        <f ca="1" t="shared" si="5"/>
        <v>380</v>
      </c>
      <c r="AJ12" s="100" t="s">
        <v>164</v>
      </c>
      <c r="AK12" s="100">
        <v>41</v>
      </c>
      <c r="AL12" s="100" t="str">
        <f ca="1" t="shared" si="6"/>
        <v>8AA0</v>
      </c>
      <c r="AM12" s="100" t="str">
        <f ca="1" t="shared" si="7"/>
        <v>8FC0</v>
      </c>
      <c r="AN12" s="100" t="str">
        <f ca="1" t="shared" si="8"/>
        <v>455</v>
      </c>
      <c r="AO12" s="101" t="s">
        <v>98</v>
      </c>
      <c r="AP12" s="101">
        <v>8</v>
      </c>
      <c r="AQ12" s="101" t="str">
        <f ca="1" t="shared" si="9"/>
        <v>7740</v>
      </c>
      <c r="AR12" s="101" t="str">
        <f ca="1" t="shared" si="10"/>
        <v>7840</v>
      </c>
      <c r="AS12" s="101" t="str">
        <f ca="1" t="shared" si="11"/>
        <v>3BA</v>
      </c>
      <c r="AT12" s="111" t="s">
        <v>104</v>
      </c>
      <c r="AU12" s="111">
        <v>323</v>
      </c>
      <c r="AV12" s="111" t="str">
        <f ca="1" t="shared" si="12"/>
        <v>7AE0</v>
      </c>
      <c r="AW12" s="111" t="str">
        <f ca="1" t="shared" si="13"/>
        <v>A340</v>
      </c>
      <c r="AX12" s="111" t="str">
        <f ca="1" t="shared" si="14"/>
        <v>3D7</v>
      </c>
      <c r="AY12" s="115" t="s">
        <v>93</v>
      </c>
      <c r="AZ12" s="115">
        <v>37</v>
      </c>
      <c r="BA12" s="115" t="str">
        <f ca="1">OFFSET(INDIRECT("RC",FALSE),-1,1)</f>
        <v>7400</v>
      </c>
      <c r="BB12" s="115" t="str">
        <f ca="1">DEC2HEX(PRODUCT(OFFSET(INDIRECT("RC",FALSE),0,-2),32)+HEX2DEC(OFFSET(INDIRECT("RC",FALSE),0,-1)),4)</f>
        <v>78A0</v>
      </c>
      <c r="BC12" s="115" t="str">
        <f ca="1">DEC2HEX(HEX2DEC(OFFSET(INDIRECT("RC",FALSE),0,-2))/32)</f>
        <v>3A0</v>
      </c>
      <c r="BD12" s="11" t="s">
        <v>89</v>
      </c>
      <c r="BE12" s="11">
        <v>12</v>
      </c>
      <c r="BF12" s="11" t="str">
        <f ca="1">OFFSET(INDIRECT("RC",FALSE),-1,1)</f>
        <v>7540</v>
      </c>
      <c r="BG12" s="11" t="str">
        <f ca="1">DEC2HEX(PRODUCT(OFFSET(INDIRECT("RC",FALSE),0,-2),32)+HEX2DEC(OFFSET(INDIRECT("RC",FALSE),0,-1)),4)</f>
        <v>76C0</v>
      </c>
      <c r="BH12" s="11" t="str">
        <f ca="1">DEC2HEX(HEX2DEC(OFFSET(INDIRECT("RC",FALSE),0,-2))/32)</f>
        <v>3AA</v>
      </c>
    </row>
    <row r="13" spans="6:60">
      <c r="F13" s="55" t="s">
        <v>165</v>
      </c>
      <c r="G13" s="55">
        <v>48</v>
      </c>
      <c r="H13" s="56">
        <v>8600</v>
      </c>
      <c r="I13" s="55" t="str">
        <f ca="1" t="shared" ref="I13:I15" si="27">DEC2HEX(PRODUCT(OFFSET(INDIRECT("RC",FALSE),0,-2),32)+HEX2DEC(OFFSET(INDIRECT("RC",FALSE),0,-1)),4)</f>
        <v>8C00</v>
      </c>
      <c r="J13" s="55" t="str">
        <f ca="1" t="shared" ref="J13:J15" si="28">DEC2HEX(HEX2DEC(OFFSET(INDIRECT("RC",FALSE),0,-2))/32)</f>
        <v>430</v>
      </c>
      <c r="K13" s="55" t="s">
        <v>166</v>
      </c>
      <c r="L13" s="55">
        <v>108</v>
      </c>
      <c r="M13" s="149" t="s">
        <v>167</v>
      </c>
      <c r="N13" s="55" t="str">
        <f ca="1">DEC2HEX(PRODUCT(OFFSET(INDIRECT("RC",FALSE),0,-2),32)+HEX2DEC(OFFSET(INDIRECT("RC",FALSE),0,-1)),4)</f>
        <v>8B80</v>
      </c>
      <c r="O13" s="55" t="str">
        <f ca="1">DEC2HEX(HEX2DEC(OFFSET(INDIRECT("RC",FALSE),0,-2))/32)</f>
        <v>3F0</v>
      </c>
      <c r="P13" s="59" t="s">
        <v>45</v>
      </c>
      <c r="Q13" s="7">
        <v>68</v>
      </c>
      <c r="R13" s="7" t="str">
        <f ca="1" t="shared" si="18"/>
        <v>7800</v>
      </c>
      <c r="S13" s="7" t="str">
        <f ca="1" t="shared" si="19"/>
        <v>8080</v>
      </c>
      <c r="T13" s="7" t="str">
        <f ca="1" t="shared" si="20"/>
        <v>3C0</v>
      </c>
      <c r="U13" s="79" t="s">
        <v>159</v>
      </c>
      <c r="V13" s="79">
        <v>55</v>
      </c>
      <c r="W13" s="79" t="str">
        <f ca="1" t="shared" si="21"/>
        <v>80C0</v>
      </c>
      <c r="X13" s="79" t="str">
        <f ca="1" t="shared" si="22"/>
        <v>87A0</v>
      </c>
      <c r="Y13" s="79" t="str">
        <f ca="1" t="shared" si="23"/>
        <v>406</v>
      </c>
      <c r="Z13" s="93" t="s">
        <v>95</v>
      </c>
      <c r="AA13" s="93">
        <v>4</v>
      </c>
      <c r="AB13" s="93" t="str">
        <f ca="1" t="shared" si="24"/>
        <v>9240</v>
      </c>
      <c r="AC13" s="93" t="str">
        <f ca="1" t="shared" si="25"/>
        <v>92C0</v>
      </c>
      <c r="AD13" s="93" t="str">
        <f ca="1" t="shared" si="26"/>
        <v>492</v>
      </c>
      <c r="AE13" s="92" t="s">
        <v>96</v>
      </c>
      <c r="AF13" s="92">
        <v>18</v>
      </c>
      <c r="AG13" s="92" t="str">
        <f ca="1" t="shared" si="3"/>
        <v>7100</v>
      </c>
      <c r="AH13" s="92" t="str">
        <f ca="1" t="shared" si="4"/>
        <v>7340</v>
      </c>
      <c r="AI13" s="92" t="str">
        <f ca="1" t="shared" si="5"/>
        <v>388</v>
      </c>
      <c r="AJ13" s="99" t="s">
        <v>97</v>
      </c>
      <c r="AK13" s="99">
        <v>8</v>
      </c>
      <c r="AL13" s="99" t="str">
        <f ca="1" t="shared" si="6"/>
        <v>8FC0</v>
      </c>
      <c r="AM13" s="99" t="str">
        <f ca="1" t="shared" si="7"/>
        <v>90C0</v>
      </c>
      <c r="AN13" s="99" t="str">
        <f ca="1" t="shared" si="8"/>
        <v>47E</v>
      </c>
      <c r="AO13" s="101" t="s">
        <v>71</v>
      </c>
      <c r="AP13" s="101">
        <v>28</v>
      </c>
      <c r="AQ13" s="101" t="str">
        <f ca="1" t="shared" si="9"/>
        <v>7840</v>
      </c>
      <c r="AR13" s="101" t="str">
        <f ca="1" t="shared" si="10"/>
        <v>7BC0</v>
      </c>
      <c r="AS13" s="101" t="str">
        <f ca="1" t="shared" si="11"/>
        <v>3C2</v>
      </c>
      <c r="AT13" s="111" t="s">
        <v>108</v>
      </c>
      <c r="AU13" s="111">
        <v>18</v>
      </c>
      <c r="AV13" s="111" t="str">
        <f ca="1" t="shared" si="12"/>
        <v>A340</v>
      </c>
      <c r="AW13" s="111" t="str">
        <f ca="1" t="shared" si="13"/>
        <v>A580</v>
      </c>
      <c r="AX13" s="111" t="str">
        <f ca="1" t="shared" si="14"/>
        <v>51A</v>
      </c>
      <c r="AY13" s="115" t="s">
        <v>99</v>
      </c>
      <c r="AZ13" s="115">
        <v>28</v>
      </c>
      <c r="BA13" s="115" t="str">
        <f ca="1" t="shared" ref="BA13:BA22" si="29">OFFSET(INDIRECT("RC",FALSE),-1,1)</f>
        <v>78A0</v>
      </c>
      <c r="BB13" s="115" t="str">
        <f ca="1" t="shared" ref="BB13:BB22" si="30">DEC2HEX(PRODUCT(OFFSET(INDIRECT("RC",FALSE),0,-2),32)+HEX2DEC(OFFSET(INDIRECT("RC",FALSE),0,-1)),4)</f>
        <v>7C20</v>
      </c>
      <c r="BC13" s="115" t="str">
        <f ca="1" t="shared" ref="BC13:BC22" si="31">DEC2HEX(HEX2DEC(OFFSET(INDIRECT("RC",FALSE),0,-2))/32)</f>
        <v>3C5</v>
      </c>
      <c r="BD13" s="11" t="s">
        <v>94</v>
      </c>
      <c r="BE13" s="11">
        <v>12</v>
      </c>
      <c r="BF13" s="11" t="str">
        <f ca="1">OFFSET(INDIRECT("RC",FALSE),-1,1)</f>
        <v>76C0</v>
      </c>
      <c r="BG13" s="11" t="str">
        <f ca="1">DEC2HEX(PRODUCT(OFFSET(INDIRECT("RC",FALSE),0,-2),32)+HEX2DEC(OFFSET(INDIRECT("RC",FALSE),0,-1)),4)</f>
        <v>7840</v>
      </c>
      <c r="BH13" s="11" t="str">
        <f ca="1">DEC2HEX(HEX2DEC(OFFSET(INDIRECT("RC",FALSE),0,-2))/32)</f>
        <v>3B6</v>
      </c>
    </row>
    <row r="14" spans="6:60">
      <c r="F14" s="55" t="s">
        <v>168</v>
      </c>
      <c r="G14" s="55">
        <v>24</v>
      </c>
      <c r="H14" s="56" t="s">
        <v>169</v>
      </c>
      <c r="I14" s="55" t="str">
        <f ca="1" t="shared" si="27"/>
        <v>8F00</v>
      </c>
      <c r="J14" s="55" t="str">
        <f ca="1" t="shared" si="28"/>
        <v>460</v>
      </c>
      <c r="K14" s="55" t="s">
        <v>170</v>
      </c>
      <c r="L14" s="55">
        <v>6</v>
      </c>
      <c r="M14" s="150" t="s">
        <v>171</v>
      </c>
      <c r="N14" s="55" t="str">
        <f ca="1">DEC2HEX(PRODUCT(OFFSET(INDIRECT("RC",FALSE),0,-2),32)+HEX2DEC(OFFSET(INDIRECT("RC",FALSE),0,-1)),4)</f>
        <v>8C40</v>
      </c>
      <c r="O14" s="55" t="str">
        <f ca="1">DEC2HEX(HEX2DEC(OFFSET(INDIRECT("RC",FALSE),0,-2))/32)</f>
        <v>45C</v>
      </c>
      <c r="P14" s="59" t="s">
        <v>159</v>
      </c>
      <c r="Q14" s="7">
        <v>55</v>
      </c>
      <c r="R14" s="7" t="str">
        <f ca="1" t="shared" si="18"/>
        <v>8080</v>
      </c>
      <c r="S14" s="7" t="str">
        <f ca="1" t="shared" si="19"/>
        <v>8760</v>
      </c>
      <c r="T14" s="7" t="str">
        <f ca="1" t="shared" si="20"/>
        <v>404</v>
      </c>
      <c r="U14" s="79" t="s">
        <v>172</v>
      </c>
      <c r="V14" s="79">
        <v>8</v>
      </c>
      <c r="W14" s="79" t="str">
        <f ca="1" t="shared" si="21"/>
        <v>87A0</v>
      </c>
      <c r="X14" s="79" t="str">
        <f ca="1" t="shared" si="22"/>
        <v>88A0</v>
      </c>
      <c r="Y14" s="79" t="str">
        <f ca="1" t="shared" si="23"/>
        <v>43D</v>
      </c>
      <c r="Z14" s="93" t="s">
        <v>173</v>
      </c>
      <c r="AA14" s="93">
        <v>80</v>
      </c>
      <c r="AB14" s="93" t="str">
        <f ca="1" t="shared" si="24"/>
        <v>92C0</v>
      </c>
      <c r="AC14" s="93" t="str">
        <f ca="1" t="shared" si="25"/>
        <v>9CC0</v>
      </c>
      <c r="AD14" s="93" t="str">
        <f ca="1" t="shared" si="26"/>
        <v>496</v>
      </c>
      <c r="AE14" s="92" t="s">
        <v>101</v>
      </c>
      <c r="AF14" s="92">
        <v>16</v>
      </c>
      <c r="AG14" s="92" t="str">
        <f ca="1" t="shared" si="3"/>
        <v>7340</v>
      </c>
      <c r="AH14" s="92" t="str">
        <f ca="1" t="shared" si="4"/>
        <v>7540</v>
      </c>
      <c r="AI14" s="92" t="str">
        <f ca="1" t="shared" si="5"/>
        <v>39A</v>
      </c>
      <c r="AJ14" s="98" t="s">
        <v>102</v>
      </c>
      <c r="AK14" s="98">
        <v>8</v>
      </c>
      <c r="AL14" s="98" t="str">
        <f ca="1" t="shared" si="6"/>
        <v>90C0</v>
      </c>
      <c r="AM14" s="98" t="str">
        <f ca="1" t="shared" si="7"/>
        <v>91C0</v>
      </c>
      <c r="AN14" s="98" t="str">
        <f ca="1" t="shared" si="8"/>
        <v>486</v>
      </c>
      <c r="AO14" s="101" t="s">
        <v>103</v>
      </c>
      <c r="AP14" s="101">
        <v>15</v>
      </c>
      <c r="AQ14" s="101" t="str">
        <f ca="1" t="shared" si="9"/>
        <v>7BC0</v>
      </c>
      <c r="AR14" s="101" t="str">
        <f ca="1" t="shared" si="10"/>
        <v>7DA0</v>
      </c>
      <c r="AS14" s="101" t="str">
        <f ca="1" t="shared" si="11"/>
        <v>3DE</v>
      </c>
      <c r="AT14" s="111" t="s">
        <v>112</v>
      </c>
      <c r="AU14" s="111">
        <v>14</v>
      </c>
      <c r="AV14" s="111" t="str">
        <f ca="1" t="shared" si="12"/>
        <v>A580</v>
      </c>
      <c r="AW14" s="111" t="str">
        <f ca="1" t="shared" si="13"/>
        <v>A740</v>
      </c>
      <c r="AX14" s="111" t="str">
        <f ca="1" t="shared" si="14"/>
        <v>52C</v>
      </c>
      <c r="AY14" s="115" t="s">
        <v>104</v>
      </c>
      <c r="AZ14" s="115">
        <v>323</v>
      </c>
      <c r="BA14" s="115" t="str">
        <f ca="1" t="shared" si="29"/>
        <v>7C20</v>
      </c>
      <c r="BB14" s="115" t="str">
        <f ca="1" t="shared" si="30"/>
        <v>A480</v>
      </c>
      <c r="BC14" s="115" t="str">
        <f ca="1" t="shared" si="31"/>
        <v>3E1</v>
      </c>
      <c r="BD14" s="59" t="s">
        <v>45</v>
      </c>
      <c r="BE14" s="7">
        <v>68</v>
      </c>
      <c r="BF14" s="7" t="str">
        <f ca="1">OFFSET(INDIRECT("RC",FALSE),-1,1)</f>
        <v>7840</v>
      </c>
      <c r="BG14" s="7" t="str">
        <f ca="1">DEC2HEX(PRODUCT(OFFSET(INDIRECT("RC",FALSE),0,-2),32)+HEX2DEC(OFFSET(INDIRECT("RC",FALSE),0,-1)),4)</f>
        <v>80C0</v>
      </c>
      <c r="BH14" s="7" t="str">
        <f ca="1">DEC2HEX(HEX2DEC(OFFSET(INDIRECT("RC",FALSE),0,-2))/32)</f>
        <v>3C2</v>
      </c>
    </row>
    <row r="15" spans="6:60">
      <c r="F15" s="55" t="s">
        <v>174</v>
      </c>
      <c r="G15" s="55">
        <v>36</v>
      </c>
      <c r="H15" s="56" t="s">
        <v>175</v>
      </c>
      <c r="I15" s="55" t="str">
        <f ca="1" t="shared" si="27"/>
        <v>9B40</v>
      </c>
      <c r="J15" s="55" t="str">
        <f ca="1" t="shared" si="28"/>
        <v>4B6</v>
      </c>
      <c r="K15" t="s">
        <v>176</v>
      </c>
      <c r="L15">
        <v>38</v>
      </c>
      <c r="M15" s="151" t="s">
        <v>177</v>
      </c>
      <c r="N15" t="str">
        <f ca="1">DEC2HEX(PRODUCT(OFFSET(INDIRECT("RC",FALSE),0,-2),32)+HEX2DEC(OFFSET(INDIRECT("RC",FALSE),0,-1)),4)</f>
        <v>9100</v>
      </c>
      <c r="O15" t="str">
        <f ca="1">DEC2HEX(HEX2DEC(OFFSET(INDIRECT("RC",FALSE),0,-2))/32)</f>
        <v>462</v>
      </c>
      <c r="P15" s="108" t="s">
        <v>178</v>
      </c>
      <c r="Q15" s="11">
        <v>32</v>
      </c>
      <c r="R15" s="11" t="str">
        <f ca="1" t="shared" si="18"/>
        <v>8760</v>
      </c>
      <c r="S15" s="11" t="str">
        <f ca="1" t="shared" si="19"/>
        <v>8B60</v>
      </c>
      <c r="T15" s="11" t="str">
        <f ca="1" t="shared" si="20"/>
        <v>43B</v>
      </c>
      <c r="U15" s="79" t="s">
        <v>161</v>
      </c>
      <c r="V15" s="79">
        <v>16</v>
      </c>
      <c r="W15" s="79" t="str">
        <f ca="1" t="shared" si="21"/>
        <v>88A0</v>
      </c>
      <c r="X15" s="79" t="str">
        <f ca="1" t="shared" si="22"/>
        <v>8AA0</v>
      </c>
      <c r="Y15" s="79" t="str">
        <f ca="1" t="shared" si="23"/>
        <v>445</v>
      </c>
      <c r="Z15" s="8" t="s">
        <v>30</v>
      </c>
      <c r="AA15" s="8">
        <v>20</v>
      </c>
      <c r="AB15" s="8" t="str">
        <f ca="1" t="shared" si="24"/>
        <v>9CC0</v>
      </c>
      <c r="AC15" s="8" t="str">
        <f ca="1" t="shared" si="25"/>
        <v>9F40</v>
      </c>
      <c r="AD15" s="8" t="str">
        <f ca="1" t="shared" si="26"/>
        <v>4E6</v>
      </c>
      <c r="AE15" s="96" t="s">
        <v>105</v>
      </c>
      <c r="AF15" s="96">
        <v>72</v>
      </c>
      <c r="AG15" s="96" t="str">
        <f ca="1" t="shared" si="3"/>
        <v>7540</v>
      </c>
      <c r="AH15" s="96" t="str">
        <f ca="1" t="shared" si="4"/>
        <v>7E40</v>
      </c>
      <c r="AI15" s="96" t="str">
        <f ca="1" t="shared" si="5"/>
        <v>3AA</v>
      </c>
      <c r="AJ15" s="99" t="s">
        <v>106</v>
      </c>
      <c r="AK15" s="99">
        <v>16</v>
      </c>
      <c r="AL15" s="99" t="str">
        <f ca="1" t="shared" si="6"/>
        <v>91C0</v>
      </c>
      <c r="AM15" s="99" t="str">
        <f ca="1" t="shared" si="7"/>
        <v>93C0</v>
      </c>
      <c r="AN15" s="99" t="str">
        <f ca="1" t="shared" si="8"/>
        <v>48E</v>
      </c>
      <c r="AO15" s="102" t="s">
        <v>107</v>
      </c>
      <c r="AP15" s="102">
        <v>20</v>
      </c>
      <c r="AQ15" s="102" t="str">
        <f ca="1" t="shared" si="9"/>
        <v>7DA0</v>
      </c>
      <c r="AR15" s="102" t="str">
        <f ca="1" t="shared" si="10"/>
        <v>8020</v>
      </c>
      <c r="AS15" s="102" t="str">
        <f ca="1" t="shared" si="11"/>
        <v>3ED</v>
      </c>
      <c r="AT15" s="111" t="s">
        <v>114</v>
      </c>
      <c r="AU15" s="111">
        <v>18</v>
      </c>
      <c r="AV15" s="111" t="str">
        <f ca="1" t="shared" si="12"/>
        <v>A740</v>
      </c>
      <c r="AW15" s="111" t="str">
        <f ca="1" t="shared" si="13"/>
        <v>A980</v>
      </c>
      <c r="AX15" s="111" t="str">
        <f ca="1" t="shared" si="14"/>
        <v>53A</v>
      </c>
      <c r="AY15" s="115" t="s">
        <v>108</v>
      </c>
      <c r="AZ15" s="115">
        <v>18</v>
      </c>
      <c r="BA15" s="115" t="str">
        <f ca="1" t="shared" si="29"/>
        <v>A480</v>
      </c>
      <c r="BB15" s="115" t="str">
        <f ca="1" t="shared" si="30"/>
        <v>A6C0</v>
      </c>
      <c r="BC15" s="115" t="str">
        <f ca="1" t="shared" si="31"/>
        <v>524</v>
      </c>
      <c r="BD15" s="59" t="s">
        <v>159</v>
      </c>
      <c r="BE15" s="7">
        <v>55</v>
      </c>
      <c r="BF15" s="7" t="str">
        <f ca="1">OFFSET(INDIRECT("RC",FALSE),-1,1)</f>
        <v>80C0</v>
      </c>
      <c r="BG15" s="7" t="str">
        <f ca="1">DEC2HEX(PRODUCT(OFFSET(INDIRECT("RC",FALSE),0,-2),32)+HEX2DEC(OFFSET(INDIRECT("RC",FALSE),0,-1)),4)</f>
        <v>87A0</v>
      </c>
      <c r="BH15" s="7" t="str">
        <f ca="1">DEC2HEX(HEX2DEC(OFFSET(INDIRECT("RC",FALSE),0,-2))/32)</f>
        <v>406</v>
      </c>
    </row>
    <row r="16" spans="16:60">
      <c r="P16" s="61" t="s">
        <v>30</v>
      </c>
      <c r="Q16" s="8">
        <v>7</v>
      </c>
      <c r="R16" s="8" t="str">
        <f ca="1" t="shared" si="18"/>
        <v>8B60</v>
      </c>
      <c r="S16" s="8" t="str">
        <f ca="1" t="shared" si="19"/>
        <v>8C40</v>
      </c>
      <c r="T16" s="8" t="str">
        <f ca="1" t="shared" si="20"/>
        <v>45B</v>
      </c>
      <c r="U16" s="81" t="s">
        <v>163</v>
      </c>
      <c r="V16" s="79">
        <v>61</v>
      </c>
      <c r="W16" s="79" t="str">
        <f ca="1" t="shared" si="21"/>
        <v>8AA0</v>
      </c>
      <c r="X16" s="79" t="str">
        <f ca="1" t="shared" si="22"/>
        <v>9240</v>
      </c>
      <c r="Y16" s="79" t="str">
        <f ca="1" t="shared" si="23"/>
        <v>455</v>
      </c>
      <c r="Z16" s="62"/>
      <c r="AA16" s="62"/>
      <c r="AB16" s="62"/>
      <c r="AC16" s="62"/>
      <c r="AD16" s="62"/>
      <c r="AE16" s="96" t="s">
        <v>110</v>
      </c>
      <c r="AF16" s="96">
        <v>24</v>
      </c>
      <c r="AG16" s="96" t="str">
        <f ca="1" t="shared" si="3"/>
        <v>7E40</v>
      </c>
      <c r="AH16" s="96" t="str">
        <f ca="1" t="shared" si="4"/>
        <v>8140</v>
      </c>
      <c r="AI16" s="96" t="str">
        <f ca="1" t="shared" si="5"/>
        <v>3F2</v>
      </c>
      <c r="AJ16" s="8" t="s">
        <v>131</v>
      </c>
      <c r="AK16" s="8">
        <v>92</v>
      </c>
      <c r="AL16" s="8" t="str">
        <f ca="1" t="shared" si="6"/>
        <v>93C0</v>
      </c>
      <c r="AM16" s="8" t="str">
        <f ca="1" t="shared" si="7"/>
        <v>9F40</v>
      </c>
      <c r="AN16" s="8" t="str">
        <f ca="1" t="shared" si="8"/>
        <v>49E</v>
      </c>
      <c r="AO16" s="102" t="s">
        <v>111</v>
      </c>
      <c r="AP16" s="102">
        <v>48</v>
      </c>
      <c r="AQ16" s="102" t="str">
        <f ca="1" t="shared" si="9"/>
        <v>8020</v>
      </c>
      <c r="AR16" s="102" t="str">
        <f ca="1" t="shared" si="10"/>
        <v>8620</v>
      </c>
      <c r="AS16" s="102" t="str">
        <f ca="1" t="shared" si="11"/>
        <v>401</v>
      </c>
      <c r="AT16" s="111" t="s">
        <v>118</v>
      </c>
      <c r="AU16" s="111">
        <v>14</v>
      </c>
      <c r="AV16" s="111" t="str">
        <f ca="1" t="shared" si="12"/>
        <v>A980</v>
      </c>
      <c r="AW16" s="111" t="str">
        <f ca="1" t="shared" si="13"/>
        <v>AB40</v>
      </c>
      <c r="AX16" s="111" t="str">
        <f ca="1" t="shared" si="14"/>
        <v>54C</v>
      </c>
      <c r="AY16" s="115" t="s">
        <v>112</v>
      </c>
      <c r="AZ16" s="115">
        <v>14</v>
      </c>
      <c r="BA16" s="115" t="str">
        <f ca="1" t="shared" si="29"/>
        <v>A6C0</v>
      </c>
      <c r="BB16" s="115" t="str">
        <f ca="1" t="shared" si="30"/>
        <v>A880</v>
      </c>
      <c r="BC16" s="115" t="str">
        <f ca="1" t="shared" si="31"/>
        <v>536</v>
      </c>
      <c r="BD16" s="108" t="s">
        <v>178</v>
      </c>
      <c r="BE16" s="11">
        <v>32</v>
      </c>
      <c r="BF16" s="11" t="str">
        <f ca="1">OFFSET(INDIRECT("RC",FALSE),-1,1)</f>
        <v>87A0</v>
      </c>
      <c r="BG16" s="11" t="str">
        <f ca="1">DEC2HEX(PRODUCT(OFFSET(INDIRECT("RC",FALSE),0,-2),32)+HEX2DEC(OFFSET(INDIRECT("RC",FALSE),0,-1)),4)</f>
        <v>8BA0</v>
      </c>
      <c r="BH16" s="11" t="str">
        <f ca="1">DEC2HEX(HEX2DEC(OFFSET(INDIRECT("RC",FALSE),0,-2))/32)</f>
        <v>43D</v>
      </c>
    </row>
    <row r="17" ht="15.15" spans="11:60">
      <c r="K17" s="63" t="s">
        <v>179</v>
      </c>
      <c r="L17" s="63">
        <v>117</v>
      </c>
      <c r="M17" s="63" t="s">
        <v>180</v>
      </c>
      <c r="N17" s="63" t="str">
        <f ca="1">DEC2HEX(PRODUCT(OFFSET(INDIRECT("RC",FALSE),0,-2),32)+HEX2DEC(OFFSET(INDIRECT("RC",FALSE),0,-1)),4)</f>
        <v>A240</v>
      </c>
      <c r="O17" s="63" t="str">
        <f ca="1">DEC2HEX(HEX2DEC(OFFSET(INDIRECT("RC",FALSE),0,-2))/32)</f>
        <v>49D</v>
      </c>
      <c r="P17" s="11" t="s">
        <v>181</v>
      </c>
      <c r="Q17" s="11">
        <v>38</v>
      </c>
      <c r="R17" s="11" t="str">
        <f ca="1" t="shared" si="18"/>
        <v>8C40</v>
      </c>
      <c r="S17" s="11" t="str">
        <f ca="1" t="shared" si="19"/>
        <v>9100</v>
      </c>
      <c r="T17" s="11" t="str">
        <f ca="1" t="shared" si="20"/>
        <v>462</v>
      </c>
      <c r="U17" s="76" t="s">
        <v>113</v>
      </c>
      <c r="V17" s="76">
        <v>26</v>
      </c>
      <c r="W17" s="76" t="str">
        <f ca="1" t="shared" si="21"/>
        <v>9240</v>
      </c>
      <c r="X17" s="76" t="str">
        <f ca="1" t="shared" si="22"/>
        <v>9580</v>
      </c>
      <c r="Y17" s="76" t="str">
        <f ca="1" t="shared" si="23"/>
        <v>492</v>
      </c>
      <c r="Z17" s="62"/>
      <c r="AA17" s="62"/>
      <c r="AB17" s="62"/>
      <c r="AC17" s="62"/>
      <c r="AD17" s="62"/>
      <c r="AE17" s="97" t="s">
        <v>78</v>
      </c>
      <c r="AF17" s="97">
        <v>31</v>
      </c>
      <c r="AG17" s="97" t="str">
        <f ca="1" t="shared" si="3"/>
        <v>8140</v>
      </c>
      <c r="AH17" s="97" t="str">
        <f ca="1" t="shared" si="4"/>
        <v>8520</v>
      </c>
      <c r="AI17" s="97" t="str">
        <f ca="1" t="shared" si="5"/>
        <v>40A</v>
      </c>
      <c r="AO17" s="8" t="s">
        <v>30</v>
      </c>
      <c r="AP17" s="8">
        <v>10</v>
      </c>
      <c r="AQ17" s="8" t="str">
        <f ca="1" t="shared" si="9"/>
        <v>8620</v>
      </c>
      <c r="AR17" s="8" t="str">
        <f ca="1" t="shared" si="10"/>
        <v>8760</v>
      </c>
      <c r="AS17" s="8" t="str">
        <f ca="1" t="shared" si="11"/>
        <v>431</v>
      </c>
      <c r="AT17" s="111" t="s">
        <v>121</v>
      </c>
      <c r="AU17" s="111">
        <v>18</v>
      </c>
      <c r="AV17" s="111" t="str">
        <f ca="1" t="shared" si="12"/>
        <v>AB40</v>
      </c>
      <c r="AW17" s="111" t="str">
        <f ca="1" t="shared" si="13"/>
        <v>AD80</v>
      </c>
      <c r="AX17" s="111" t="str">
        <f ca="1" t="shared" si="14"/>
        <v>55A</v>
      </c>
      <c r="AY17" s="115" t="s">
        <v>114</v>
      </c>
      <c r="AZ17" s="115">
        <v>18</v>
      </c>
      <c r="BA17" s="115" t="str">
        <f ca="1" t="shared" si="29"/>
        <v>A880</v>
      </c>
      <c r="BB17" s="115" t="str">
        <f ca="1" t="shared" si="30"/>
        <v>AAC0</v>
      </c>
      <c r="BC17" s="115" t="str">
        <f ca="1" t="shared" si="31"/>
        <v>544</v>
      </c>
      <c r="BD17" s="61" t="s">
        <v>30</v>
      </c>
      <c r="BE17" s="8">
        <v>5</v>
      </c>
      <c r="BF17" s="8" t="str">
        <f ca="1">OFFSET(INDIRECT("RC",FALSE),-1,1)</f>
        <v>8BA0</v>
      </c>
      <c r="BG17" s="8" t="str">
        <f ca="1">DEC2HEX(PRODUCT(OFFSET(INDIRECT("RC",FALSE),0,-2),32)+HEX2DEC(OFFSET(INDIRECT("RC",FALSE),0,-1)),4)</f>
        <v>8C40</v>
      </c>
      <c r="BH17" s="8" t="str">
        <f ca="1">DEC2HEX(HEX2DEC(OFFSET(INDIRECT("RC",FALSE),0,-2))/32)</f>
        <v>45D</v>
      </c>
    </row>
    <row r="18" spans="11:60">
      <c r="K18" s="55" t="s">
        <v>182</v>
      </c>
      <c r="L18" s="55">
        <v>17</v>
      </c>
      <c r="M18" s="55" t="s">
        <v>183</v>
      </c>
      <c r="N18" s="55" t="str">
        <f ca="1">DEC2HEX(PRODUCT(OFFSET(INDIRECT("RC",FALSE),0,-2),32)+HEX2DEC(OFFSET(INDIRECT("RC",FALSE),0,-1)),4)</f>
        <v>A480</v>
      </c>
      <c r="O18" s="55" t="str">
        <f ca="1">DEC2HEX(HEX2DEC(OFFSET(INDIRECT("RC",FALSE),0,-2))/32)</f>
        <v>513</v>
      </c>
      <c r="P18" s="108" t="s">
        <v>184</v>
      </c>
      <c r="Q18" s="11">
        <v>85</v>
      </c>
      <c r="R18" s="11" t="str">
        <f ca="1" t="shared" si="18"/>
        <v>9100</v>
      </c>
      <c r="S18" s="11" t="str">
        <f ca="1" t="shared" si="19"/>
        <v>9BA0</v>
      </c>
      <c r="T18" s="11" t="str">
        <f ca="1" t="shared" si="20"/>
        <v>488</v>
      </c>
      <c r="U18" s="76" t="s">
        <v>185</v>
      </c>
      <c r="V18" s="76">
        <v>24</v>
      </c>
      <c r="W18" s="76" t="str">
        <f ca="1" t="shared" si="21"/>
        <v>9580</v>
      </c>
      <c r="X18" s="76" t="str">
        <f ca="1" t="shared" si="22"/>
        <v>9880</v>
      </c>
      <c r="Y18" s="76" t="str">
        <f ca="1" t="shared" si="23"/>
        <v>4AC</v>
      </c>
      <c r="Z18" s="62"/>
      <c r="AA18" s="62"/>
      <c r="AB18" s="62"/>
      <c r="AC18" s="62"/>
      <c r="AD18" s="62"/>
      <c r="AE18" s="96" t="s">
        <v>186</v>
      </c>
      <c r="AF18" s="96">
        <v>16</v>
      </c>
      <c r="AG18" s="96" t="str">
        <f ca="1" t="shared" si="3"/>
        <v>8520</v>
      </c>
      <c r="AH18" s="96" t="str">
        <f ca="1" t="shared" si="4"/>
        <v>8720</v>
      </c>
      <c r="AI18" s="96" t="str">
        <f ca="1" t="shared" si="5"/>
        <v>429</v>
      </c>
      <c r="AJ18" s="62"/>
      <c r="AK18" s="62"/>
      <c r="AL18" s="62"/>
      <c r="AM18" s="62"/>
      <c r="AN18" s="62"/>
      <c r="AO18" s="49" t="s">
        <v>187</v>
      </c>
      <c r="AP18" s="102">
        <v>8</v>
      </c>
      <c r="AQ18" s="49" t="str">
        <f ca="1" t="shared" si="9"/>
        <v>8760</v>
      </c>
      <c r="AR18" s="49" t="str">
        <f ca="1" t="shared" si="10"/>
        <v>8860</v>
      </c>
      <c r="AS18" s="49" t="str">
        <f ca="1" t="shared" si="11"/>
        <v>43B</v>
      </c>
      <c r="AT18" s="111" t="s">
        <v>123</v>
      </c>
      <c r="AU18" s="111">
        <v>14</v>
      </c>
      <c r="AV18" s="111" t="str">
        <f ca="1" t="shared" si="12"/>
        <v>AD80</v>
      </c>
      <c r="AW18" s="111" t="str">
        <f ca="1" t="shared" si="13"/>
        <v>AF40</v>
      </c>
      <c r="AX18" s="111" t="str">
        <f ca="1" t="shared" si="14"/>
        <v>56C</v>
      </c>
      <c r="AY18" s="115" t="s">
        <v>118</v>
      </c>
      <c r="AZ18" s="115">
        <v>14</v>
      </c>
      <c r="BA18" s="115" t="str">
        <f ca="1" t="shared" si="29"/>
        <v>AAC0</v>
      </c>
      <c r="BB18" s="115" t="str">
        <f ca="1" t="shared" si="30"/>
        <v>AC80</v>
      </c>
      <c r="BC18" s="115" t="str">
        <f ca="1" t="shared" si="31"/>
        <v>556</v>
      </c>
      <c r="BD18" s="11" t="s">
        <v>181</v>
      </c>
      <c r="BE18" s="11">
        <v>38</v>
      </c>
      <c r="BF18" s="11" t="str">
        <f ca="1">OFFSET(INDIRECT("RC",FALSE),-1,1)</f>
        <v>8C40</v>
      </c>
      <c r="BG18" s="11" t="str">
        <f ca="1">DEC2HEX(PRODUCT(OFFSET(INDIRECT("RC",FALSE),0,-2),32)+HEX2DEC(OFFSET(INDIRECT("RC",FALSE),0,-1)),4)</f>
        <v>9100</v>
      </c>
      <c r="BH18" s="11" t="str">
        <f ca="1">DEC2HEX(HEX2DEC(OFFSET(INDIRECT("RC",FALSE),0,-2))/32)</f>
        <v>462</v>
      </c>
    </row>
    <row r="19" spans="11:60">
      <c r="K19" s="1"/>
      <c r="L19" s="1"/>
      <c r="M19" s="1"/>
      <c r="N19" s="1"/>
      <c r="O19" s="1"/>
      <c r="P19" s="108" t="s">
        <v>188</v>
      </c>
      <c r="Q19" s="11">
        <v>29</v>
      </c>
      <c r="R19" s="11" t="str">
        <f ca="1" t="shared" si="18"/>
        <v>9BA0</v>
      </c>
      <c r="S19" s="11" t="str">
        <f ca="1" t="shared" si="19"/>
        <v>9F40</v>
      </c>
      <c r="T19" s="11" t="str">
        <f ca="1" t="shared" si="20"/>
        <v>4DD</v>
      </c>
      <c r="U19" s="78" t="s">
        <v>120</v>
      </c>
      <c r="V19" s="78">
        <v>54</v>
      </c>
      <c r="W19" s="78" t="str">
        <f ca="1" t="shared" si="21"/>
        <v>9880</v>
      </c>
      <c r="X19" s="78" t="str">
        <f ca="1" t="shared" si="22"/>
        <v>9F40</v>
      </c>
      <c r="Y19" s="78" t="str">
        <f ca="1" t="shared" si="23"/>
        <v>4C4</v>
      </c>
      <c r="Z19" s="62"/>
      <c r="AA19" s="62"/>
      <c r="AB19" s="62"/>
      <c r="AC19" s="62"/>
      <c r="AD19" s="62"/>
      <c r="AE19" s="8" t="s">
        <v>189</v>
      </c>
      <c r="AF19" s="8">
        <v>2</v>
      </c>
      <c r="AG19" s="8" t="str">
        <f ca="1" t="shared" si="3"/>
        <v>8720</v>
      </c>
      <c r="AH19" s="8" t="str">
        <f ca="1" t="shared" si="4"/>
        <v>8760</v>
      </c>
      <c r="AI19" s="8" t="str">
        <f ca="1" t="shared" si="5"/>
        <v>439</v>
      </c>
      <c r="AJ19" s="62"/>
      <c r="AK19" s="62"/>
      <c r="AL19" s="62"/>
      <c r="AM19" s="62"/>
      <c r="AN19" s="62"/>
      <c r="AO19" s="8" t="s">
        <v>30</v>
      </c>
      <c r="AP19" s="8">
        <v>2</v>
      </c>
      <c r="AQ19" s="8" t="str">
        <f ca="1">OFFSET(INDIRECT("RC",FALSE),-1,1)</f>
        <v>8860</v>
      </c>
      <c r="AR19" s="8" t="str">
        <f ca="1">DEC2HEX(PRODUCT(OFFSET(INDIRECT("RC",FALSE),0,-2),32)+HEX2DEC(OFFSET(INDIRECT("RC",FALSE),0,-1)),4)</f>
        <v>88A0</v>
      </c>
      <c r="AS19" s="8" t="str">
        <f ca="1">DEC2HEX(HEX2DEC(OFFSET(INDIRECT("RC",FALSE),0,-2))/32)</f>
        <v>443</v>
      </c>
      <c r="AT19" s="111" t="s">
        <v>125</v>
      </c>
      <c r="AU19" s="111">
        <v>18</v>
      </c>
      <c r="AV19" s="111" t="str">
        <f ca="1" t="shared" si="12"/>
        <v>AF40</v>
      </c>
      <c r="AW19" s="111" t="str">
        <f ca="1" t="shared" si="13"/>
        <v>B180</v>
      </c>
      <c r="AX19" s="111" t="str">
        <f ca="1" t="shared" si="14"/>
        <v>57A</v>
      </c>
      <c r="AY19" s="115" t="s">
        <v>121</v>
      </c>
      <c r="AZ19" s="115">
        <v>18</v>
      </c>
      <c r="BA19" s="115" t="str">
        <f ca="1" t="shared" si="29"/>
        <v>AC80</v>
      </c>
      <c r="BB19" s="115" t="str">
        <f ca="1" t="shared" si="30"/>
        <v>AEC0</v>
      </c>
      <c r="BC19" s="115" t="str">
        <f ca="1" t="shared" si="31"/>
        <v>564</v>
      </c>
      <c r="BD19" s="108" t="s">
        <v>184</v>
      </c>
      <c r="BE19" s="11">
        <v>85</v>
      </c>
      <c r="BF19" s="11" t="str">
        <f ca="1">OFFSET(INDIRECT("RC",FALSE),-1,1)</f>
        <v>9100</v>
      </c>
      <c r="BG19" s="11" t="str">
        <f ca="1">DEC2HEX(PRODUCT(OFFSET(INDIRECT("RC",FALSE),0,-2),32)+HEX2DEC(OFFSET(INDIRECT("RC",FALSE),0,-1)),4)</f>
        <v>9BA0</v>
      </c>
      <c r="BH19" s="11" t="str">
        <f ca="1">DEC2HEX(HEX2DEC(OFFSET(INDIRECT("RC",FALSE),0,-2))/32)</f>
        <v>488</v>
      </c>
    </row>
    <row r="20" spans="11:60">
      <c r="K20" s="1"/>
      <c r="L20" s="1"/>
      <c r="M20" s="1"/>
      <c r="N20" s="1"/>
      <c r="O20" s="1"/>
      <c r="P20" s="62"/>
      <c r="Q20" s="62"/>
      <c r="R20" s="62"/>
      <c r="S20" s="62"/>
      <c r="T20" s="62"/>
      <c r="U20" s="82"/>
      <c r="V20" s="82"/>
      <c r="W20" s="82"/>
      <c r="X20" s="82"/>
      <c r="Y20" s="82"/>
      <c r="Z20" s="62"/>
      <c r="AA20" s="62"/>
      <c r="AB20" s="62"/>
      <c r="AC20" s="62"/>
      <c r="AD20" s="62"/>
      <c r="AE20" s="97" t="s">
        <v>160</v>
      </c>
      <c r="AF20" s="94">
        <v>8</v>
      </c>
      <c r="AG20" s="97" t="str">
        <f ca="1" t="shared" si="3"/>
        <v>8760</v>
      </c>
      <c r="AH20" s="97" t="str">
        <f ca="1" t="shared" si="4"/>
        <v>8860</v>
      </c>
      <c r="AI20" s="97" t="str">
        <f ca="1" t="shared" si="5"/>
        <v>43B</v>
      </c>
      <c r="AJ20" s="62"/>
      <c r="AK20" s="62"/>
      <c r="AL20" s="62"/>
      <c r="AM20" s="62"/>
      <c r="AN20" s="62"/>
      <c r="AO20" s="49" t="s">
        <v>190</v>
      </c>
      <c r="AP20" s="49">
        <v>16</v>
      </c>
      <c r="AQ20" s="49" t="str">
        <f ca="1">OFFSET(INDIRECT("RC",FALSE),-1,1)</f>
        <v>88A0</v>
      </c>
      <c r="AR20" s="49" t="str">
        <f ca="1">DEC2HEX(PRODUCT(OFFSET(INDIRECT("RC",FALSE),0,-2),32)+HEX2DEC(OFFSET(INDIRECT("RC",FALSE),0,-1)),4)</f>
        <v>8AA0</v>
      </c>
      <c r="AS20" s="49" t="str">
        <f ca="1">DEC2HEX(HEX2DEC(OFFSET(INDIRECT("RC",FALSE),0,-2))/32)</f>
        <v>445</v>
      </c>
      <c r="AT20" s="111" t="s">
        <v>128</v>
      </c>
      <c r="AU20" s="111">
        <v>48</v>
      </c>
      <c r="AV20" s="111" t="str">
        <f ca="1" t="shared" si="12"/>
        <v>B180</v>
      </c>
      <c r="AW20" s="111" t="str">
        <f ca="1" t="shared" si="13"/>
        <v>B780</v>
      </c>
      <c r="AX20" s="111" t="str">
        <f ca="1" t="shared" si="14"/>
        <v>58C</v>
      </c>
      <c r="AY20" s="115" t="s">
        <v>123</v>
      </c>
      <c r="AZ20" s="115">
        <v>14</v>
      </c>
      <c r="BA20" s="115" t="str">
        <f ca="1" t="shared" si="29"/>
        <v>AEC0</v>
      </c>
      <c r="BB20" s="115" t="str">
        <f ca="1" t="shared" si="30"/>
        <v>B080</v>
      </c>
      <c r="BC20" s="115" t="str">
        <f ca="1" t="shared" si="31"/>
        <v>576</v>
      </c>
      <c r="BD20" s="108" t="s">
        <v>188</v>
      </c>
      <c r="BE20" s="11">
        <v>29</v>
      </c>
      <c r="BF20" s="11" t="str">
        <f ca="1">OFFSET(INDIRECT("RC",FALSE),-1,1)</f>
        <v>9BA0</v>
      </c>
      <c r="BG20" s="11" t="str">
        <f ca="1">DEC2HEX(PRODUCT(OFFSET(INDIRECT("RC",FALSE),0,-2),32)+HEX2DEC(OFFSET(INDIRECT("RC",FALSE),0,-1)),4)</f>
        <v>9F40</v>
      </c>
      <c r="BH20" s="11" t="str">
        <f ca="1">DEC2HEX(HEX2DEC(OFFSET(INDIRECT("RC",FALSE),0,-2))/32)</f>
        <v>4DD</v>
      </c>
    </row>
    <row r="21" spans="11:55">
      <c r="K21" s="1"/>
      <c r="L21" s="1"/>
      <c r="M21" s="1"/>
      <c r="N21" s="1"/>
      <c r="O21" s="1"/>
      <c r="P21" s="62"/>
      <c r="Q21" s="62"/>
      <c r="R21" s="62"/>
      <c r="S21" s="62"/>
      <c r="T21" s="62"/>
      <c r="U21" s="82"/>
      <c r="V21" s="82"/>
      <c r="W21" s="82"/>
      <c r="X21" s="82"/>
      <c r="Y21" s="82"/>
      <c r="Z21" s="62"/>
      <c r="AA21" s="62"/>
      <c r="AB21" s="62"/>
      <c r="AC21" s="62"/>
      <c r="AD21" s="62"/>
      <c r="AE21" s="96" t="s">
        <v>191</v>
      </c>
      <c r="AF21" s="96">
        <v>8</v>
      </c>
      <c r="AG21" s="96" t="str">
        <f ca="1" t="shared" si="3"/>
        <v>8860</v>
      </c>
      <c r="AH21" s="96" t="str">
        <f ca="1" t="shared" si="4"/>
        <v>8960</v>
      </c>
      <c r="AI21" s="96" t="str">
        <f ca="1" t="shared" si="5"/>
        <v>443</v>
      </c>
      <c r="AJ21" s="62"/>
      <c r="AK21" s="62"/>
      <c r="AL21" s="62"/>
      <c r="AM21" s="62"/>
      <c r="AN21" s="62"/>
      <c r="AO21" s="103" t="s">
        <v>164</v>
      </c>
      <c r="AP21" s="103">
        <v>41</v>
      </c>
      <c r="AQ21" s="103" t="str">
        <f ca="1">OFFSET(INDIRECT("RC",FALSE),-1,1)</f>
        <v>8AA0</v>
      </c>
      <c r="AR21" s="103" t="str">
        <f ca="1">DEC2HEX(PRODUCT(OFFSET(INDIRECT("RC",FALSE),0,-2),32)+HEX2DEC(OFFSET(INDIRECT("RC",FALSE),0,-1)),4)</f>
        <v>8FC0</v>
      </c>
      <c r="AS21" s="103" t="str">
        <f ca="1">DEC2HEX(HEX2DEC(OFFSET(INDIRECT("RC",FALSE),0,-2))/32)</f>
        <v>455</v>
      </c>
      <c r="AY21" s="115" t="s">
        <v>125</v>
      </c>
      <c r="AZ21" s="115">
        <v>18</v>
      </c>
      <c r="BA21" s="115" t="str">
        <f ca="1" t="shared" si="29"/>
        <v>B080</v>
      </c>
      <c r="BB21" s="115" t="str">
        <f ca="1" t="shared" si="30"/>
        <v>B2C0</v>
      </c>
      <c r="BC21" s="115" t="str">
        <f ca="1" t="shared" si="31"/>
        <v>584</v>
      </c>
    </row>
    <row r="22" spans="11:55">
      <c r="K22" s="1"/>
      <c r="L22" s="1"/>
      <c r="M22" s="1"/>
      <c r="N22" s="1"/>
      <c r="O22" s="1"/>
      <c r="P22" s="62"/>
      <c r="Q22" s="62"/>
      <c r="R22" s="62"/>
      <c r="S22" s="62"/>
      <c r="T22" s="62"/>
      <c r="U22" s="82"/>
      <c r="V22" s="82"/>
      <c r="W22" s="82"/>
      <c r="X22" s="82"/>
      <c r="Y22" s="82"/>
      <c r="Z22" s="62"/>
      <c r="AA22" s="62"/>
      <c r="AB22" s="62"/>
      <c r="AC22" s="62"/>
      <c r="AD22" s="62"/>
      <c r="AE22" s="96" t="s">
        <v>192</v>
      </c>
      <c r="AF22" s="96">
        <v>32</v>
      </c>
      <c r="AG22" s="96" t="str">
        <f ca="1" t="shared" si="3"/>
        <v>8960</v>
      </c>
      <c r="AH22" s="96" t="str">
        <f ca="1" t="shared" si="4"/>
        <v>8D60</v>
      </c>
      <c r="AI22" s="96" t="str">
        <f ca="1" t="shared" si="5"/>
        <v>44B</v>
      </c>
      <c r="AJ22" s="62"/>
      <c r="AK22" s="62"/>
      <c r="AL22" s="62"/>
      <c r="AM22" s="62"/>
      <c r="AN22" s="62"/>
      <c r="AO22" s="101" t="s">
        <v>127</v>
      </c>
      <c r="AP22" s="101">
        <v>28</v>
      </c>
      <c r="AQ22" s="101" t="str">
        <f ca="1">OFFSET(INDIRECT("RC",FALSE),-1,1)</f>
        <v>8FC0</v>
      </c>
      <c r="AR22" s="101" t="str">
        <f ca="1">DEC2HEX(PRODUCT(OFFSET(INDIRECT("RC",FALSE),0,-2),32)+HEX2DEC(OFFSET(INDIRECT("RC",FALSE),0,-1)),4)</f>
        <v>9340</v>
      </c>
      <c r="AS22" s="101" t="str">
        <f ca="1">DEC2HEX(HEX2DEC(OFFSET(INDIRECT("RC",FALSE),0,-2))/32)</f>
        <v>47E</v>
      </c>
      <c r="AY22" s="115" t="s">
        <v>128</v>
      </c>
      <c r="AZ22" s="115">
        <v>48</v>
      </c>
      <c r="BA22" s="115" t="str">
        <f ca="1" t="shared" si="29"/>
        <v>B2C0</v>
      </c>
      <c r="BB22" s="115" t="str">
        <f ca="1" t="shared" si="30"/>
        <v>B8C0</v>
      </c>
      <c r="BC22" s="115" t="str">
        <f ca="1" t="shared" si="31"/>
        <v>596</v>
      </c>
    </row>
    <row r="23" spans="11:46">
      <c r="K23" s="1"/>
      <c r="L23" s="1"/>
      <c r="M23" s="1"/>
      <c r="N23" s="1"/>
      <c r="O23" s="1"/>
      <c r="P23" s="62"/>
      <c r="Q23" s="62"/>
      <c r="R23" s="62"/>
      <c r="S23" s="62"/>
      <c r="T23" s="62"/>
      <c r="U23" s="82"/>
      <c r="V23" s="82"/>
      <c r="W23" s="82"/>
      <c r="X23" s="82"/>
      <c r="Y23" s="82"/>
      <c r="Z23" s="62"/>
      <c r="AA23" s="62"/>
      <c r="AB23" s="62"/>
      <c r="AC23" s="62"/>
      <c r="AD23" s="62"/>
      <c r="AE23" s="96" t="s">
        <v>193</v>
      </c>
      <c r="AF23" s="96">
        <v>90</v>
      </c>
      <c r="AG23" s="96" t="str">
        <f ca="1" t="shared" si="3"/>
        <v>8D60</v>
      </c>
      <c r="AH23" s="96" t="str">
        <f ca="1" t="shared" si="4"/>
        <v>98A0</v>
      </c>
      <c r="AI23" s="96" t="str">
        <f ca="1" t="shared" si="5"/>
        <v>46B</v>
      </c>
      <c r="AJ23" s="62"/>
      <c r="AK23" s="62"/>
      <c r="AL23" s="62"/>
      <c r="AM23" s="62"/>
      <c r="AN23" s="62"/>
      <c r="AO23" s="101" t="s">
        <v>130</v>
      </c>
      <c r="AP23" s="101">
        <v>4</v>
      </c>
      <c r="AQ23" s="101" t="str">
        <f ca="1">OFFSET(INDIRECT("RC",FALSE),-1,1)</f>
        <v>9340</v>
      </c>
      <c r="AR23" s="101" t="str">
        <f ca="1">DEC2HEX(PRODUCT(OFFSET(INDIRECT("RC",FALSE),0,-2),32)+HEX2DEC(OFFSET(INDIRECT("RC",FALSE),0,-1)),4)</f>
        <v>93C0</v>
      </c>
      <c r="AS23" s="101" t="str">
        <f ca="1">DEC2HEX(HEX2DEC(OFFSET(INDIRECT("RC",FALSE),0,-2))/32)</f>
        <v>49A</v>
      </c>
      <c r="AT23" t="s">
        <v>194</v>
      </c>
    </row>
    <row r="24" spans="11:45">
      <c r="K24" s="1"/>
      <c r="L24" s="1"/>
      <c r="M24" s="1"/>
      <c r="N24" s="1"/>
      <c r="O24" s="1"/>
      <c r="P24" s="62"/>
      <c r="Q24" s="62"/>
      <c r="R24" s="62"/>
      <c r="S24" s="62"/>
      <c r="T24" s="62"/>
      <c r="U24" s="82"/>
      <c r="V24" s="82"/>
      <c r="W24" s="82"/>
      <c r="X24" s="82"/>
      <c r="Y24" s="82"/>
      <c r="Z24" s="62"/>
      <c r="AA24" s="62"/>
      <c r="AB24" s="62"/>
      <c r="AC24" s="62"/>
      <c r="AD24" s="62"/>
      <c r="AE24" s="8" t="s">
        <v>131</v>
      </c>
      <c r="AF24" s="8">
        <v>53</v>
      </c>
      <c r="AG24" s="8" t="str">
        <f ca="1" t="shared" si="3"/>
        <v>98A0</v>
      </c>
      <c r="AH24" s="8" t="str">
        <f ca="1" t="shared" si="4"/>
        <v>9F40</v>
      </c>
      <c r="AI24" s="8" t="str">
        <f ca="1" t="shared" si="5"/>
        <v>4C5</v>
      </c>
      <c r="AJ24" s="62"/>
      <c r="AK24" s="62"/>
      <c r="AL24" s="62"/>
      <c r="AM24" s="62"/>
      <c r="AN24" s="62"/>
      <c r="AO24" s="101" t="s">
        <v>195</v>
      </c>
      <c r="AP24" s="101">
        <v>73</v>
      </c>
      <c r="AQ24" s="101" t="str">
        <f ca="1">OFFSET(INDIRECT("RC",FALSE),-1,1)</f>
        <v>93C0</v>
      </c>
      <c r="AR24" s="101" t="str">
        <f ca="1">DEC2HEX(PRODUCT(OFFSET(INDIRECT("RC",FALSE),0,-2),32)+HEX2DEC(OFFSET(INDIRECT("RC",FALSE),0,-1)),4)</f>
        <v>9CE0</v>
      </c>
      <c r="AS24" s="101" t="str">
        <f ca="1">DEC2HEX(HEX2DEC(OFFSET(INDIRECT("RC",FALSE),0,-2))/32)</f>
        <v>49E</v>
      </c>
    </row>
    <row r="25" spans="16:45">
      <c r="P25" s="62"/>
      <c r="Q25" s="62"/>
      <c r="R25" s="62"/>
      <c r="S25" s="62"/>
      <c r="T25" s="62"/>
      <c r="U25" s="82"/>
      <c r="V25" s="82"/>
      <c r="W25" s="82"/>
      <c r="X25" s="82"/>
      <c r="Y25" s="82"/>
      <c r="Z25" s="62"/>
      <c r="AA25" s="62"/>
      <c r="AB25" s="62"/>
      <c r="AC25" s="62"/>
      <c r="AD25" s="62"/>
      <c r="AE25" s="62" t="s">
        <v>133</v>
      </c>
      <c r="AF25" s="62"/>
      <c r="AG25" s="62"/>
      <c r="AH25" s="62"/>
      <c r="AI25" s="62"/>
      <c r="AJ25" s="62"/>
      <c r="AK25" s="62"/>
      <c r="AL25" s="62"/>
      <c r="AM25" s="62"/>
      <c r="AN25" s="62"/>
      <c r="AO25" s="8" t="s">
        <v>131</v>
      </c>
      <c r="AP25" s="8">
        <v>19</v>
      </c>
      <c r="AQ25" s="8" t="str">
        <f ca="1">OFFSET(INDIRECT("RC",FALSE),-1,1)</f>
        <v>9CE0</v>
      </c>
      <c r="AR25" s="8" t="str">
        <f ca="1">DEC2HEX(PRODUCT(OFFSET(INDIRECT("RC",FALSE),0,-2),32)+HEX2DEC(OFFSET(INDIRECT("RC",FALSE),0,-1)),4)</f>
        <v>9F40</v>
      </c>
      <c r="AS25" s="8" t="str">
        <f ca="1">DEC2HEX(HEX2DEC(OFFSET(INDIRECT("RC",FALSE),0,-2))/32)</f>
        <v>4E7</v>
      </c>
    </row>
    <row r="26" spans="16:40">
      <c r="P26" s="62"/>
      <c r="Q26" s="62"/>
      <c r="R26" s="62"/>
      <c r="S26" s="62"/>
      <c r="T26" s="62"/>
      <c r="U26" s="82"/>
      <c r="V26" s="82"/>
      <c r="W26" s="82"/>
      <c r="X26" s="82"/>
      <c r="Y26" s="8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</row>
    <row r="27" s="1" customFormat="1" ht="15.15" spans="16:45">
      <c r="P27" s="64"/>
      <c r="Q27" s="64"/>
      <c r="R27" s="64"/>
      <c r="S27" s="64" t="s">
        <v>134</v>
      </c>
      <c r="T27" s="64"/>
      <c r="U27" s="64"/>
      <c r="V27" s="64"/>
      <c r="W27" s="64"/>
      <c r="X27" s="64" t="s">
        <v>134</v>
      </c>
      <c r="Y27" s="64"/>
      <c r="Z27" s="64"/>
      <c r="AA27" s="64"/>
      <c r="AB27" s="64"/>
      <c r="AC27" s="64" t="s">
        <v>134</v>
      </c>
      <c r="AD27" s="64"/>
      <c r="AE27" s="64"/>
      <c r="AF27" s="64"/>
      <c r="AG27" s="64"/>
      <c r="AH27" s="64" t="s">
        <v>134</v>
      </c>
      <c r="AI27" s="64"/>
      <c r="AJ27" s="64"/>
      <c r="AK27" s="64"/>
      <c r="AL27" s="64"/>
      <c r="AM27" s="64" t="s">
        <v>134</v>
      </c>
      <c r="AN27" s="64"/>
      <c r="AO27" s="64"/>
      <c r="AP27" s="64"/>
      <c r="AQ27" s="64"/>
      <c r="AR27" s="64" t="s">
        <v>134</v>
      </c>
      <c r="AS27" s="64"/>
    </row>
    <row r="28" spans="16:45">
      <c r="P28" s="65" t="s">
        <v>135</v>
      </c>
      <c r="Q28" s="83">
        <v>16</v>
      </c>
      <c r="R28" s="84" t="str">
        <f ca="1" t="shared" ref="R28:R34" si="32">OFFSET(INDIRECT("RC",FALSE),-1,1)</f>
        <v>9F40</v>
      </c>
      <c r="S28" s="84" t="str">
        <f ca="1" t="shared" ref="S28:S34" si="33">DEC2HEX(PRODUCT(OFFSET(INDIRECT("RC",FALSE),0,-2),32)+HEX2DEC(OFFSET(INDIRECT("RC",FALSE),0,-1)),4)</f>
        <v>A140</v>
      </c>
      <c r="T28" s="84" t="str">
        <f ca="1" t="shared" ref="T28:T34" si="34">DEC2HEX(HEX2DEC(OFFSET(INDIRECT("RC",FALSE),0,-2))/32)</f>
        <v>4FA</v>
      </c>
      <c r="U28" s="83" t="s">
        <v>135</v>
      </c>
      <c r="V28" s="83">
        <v>16</v>
      </c>
      <c r="W28" s="84" t="str">
        <f ca="1" t="shared" ref="W28:W34" si="35">OFFSET(INDIRECT("RC",FALSE),-1,1)</f>
        <v>9F40</v>
      </c>
      <c r="X28" s="84" t="str">
        <f ca="1" t="shared" ref="X28:X34" si="36">DEC2HEX(PRODUCT(OFFSET(INDIRECT("RC",FALSE),0,-2),32)+HEX2DEC(OFFSET(INDIRECT("RC",FALSE),0,-1)),4)</f>
        <v>A140</v>
      </c>
      <c r="Y28" s="84" t="str">
        <f ca="1" t="shared" ref="Y28:Y34" si="37">DEC2HEX(HEX2DEC(OFFSET(INDIRECT("RC",FALSE),0,-2))/32)</f>
        <v>4FA</v>
      </c>
      <c r="Z28" s="83" t="s">
        <v>135</v>
      </c>
      <c r="AA28" s="83">
        <v>16</v>
      </c>
      <c r="AB28" s="84" t="str">
        <f ca="1" t="shared" ref="AB28:AB34" si="38">OFFSET(INDIRECT("RC",FALSE),-1,1)</f>
        <v>9F40</v>
      </c>
      <c r="AC28" s="84" t="str">
        <f ca="1" t="shared" ref="AC28:AC34" si="39">DEC2HEX(PRODUCT(OFFSET(INDIRECT("RC",FALSE),0,-2),32)+HEX2DEC(OFFSET(INDIRECT("RC",FALSE),0,-1)),4)</f>
        <v>A140</v>
      </c>
      <c r="AD28" s="84" t="str">
        <f ca="1" t="shared" ref="AD28:AD34" si="40">DEC2HEX(HEX2DEC(OFFSET(INDIRECT("RC",FALSE),0,-2))/32)</f>
        <v>4FA</v>
      </c>
      <c r="AE28" s="83" t="s">
        <v>135</v>
      </c>
      <c r="AF28" s="83">
        <v>16</v>
      </c>
      <c r="AG28" s="84" t="str">
        <f ca="1" t="shared" ref="AG28:AG34" si="41">OFFSET(INDIRECT("RC",FALSE),-1,1)</f>
        <v>9F40</v>
      </c>
      <c r="AH28" s="84" t="str">
        <f ca="1" t="shared" ref="AH28:AH34" si="42">DEC2HEX(PRODUCT(OFFSET(INDIRECT("RC",FALSE),0,-2),32)+HEX2DEC(OFFSET(INDIRECT("RC",FALSE),0,-1)),4)</f>
        <v>A140</v>
      </c>
      <c r="AI28" s="84" t="str">
        <f ca="1" t="shared" ref="AI28:AI34" si="43">DEC2HEX(HEX2DEC(OFFSET(INDIRECT("RC",FALSE),0,-2))/32)</f>
        <v>4FA</v>
      </c>
      <c r="AJ28" s="83" t="s">
        <v>135</v>
      </c>
      <c r="AK28" s="83">
        <v>16</v>
      </c>
      <c r="AL28" s="84" t="str">
        <f ca="1" t="shared" ref="AL28:AL34" si="44">OFFSET(INDIRECT("RC",FALSE),-1,1)</f>
        <v>9F40</v>
      </c>
      <c r="AM28" s="84" t="str">
        <f ca="1" t="shared" ref="AM28:AM34" si="45">DEC2HEX(PRODUCT(OFFSET(INDIRECT("RC",FALSE),0,-2),32)+HEX2DEC(OFFSET(INDIRECT("RC",FALSE),0,-1)),4)</f>
        <v>A140</v>
      </c>
      <c r="AN28" s="84" t="str">
        <f ca="1" t="shared" ref="AN28:AN34" si="46">DEC2HEX(HEX2DEC(OFFSET(INDIRECT("RC",FALSE),0,-2))/32)</f>
        <v>4FA</v>
      </c>
      <c r="AO28" s="83" t="s">
        <v>135</v>
      </c>
      <c r="AP28" s="83">
        <v>16</v>
      </c>
      <c r="AQ28" s="84" t="str">
        <f ca="1" t="shared" ref="AQ28:AQ34" si="47">OFFSET(INDIRECT("RC",FALSE),-1,1)</f>
        <v>9F40</v>
      </c>
      <c r="AR28" s="84" t="str">
        <f ca="1" t="shared" ref="AR28:AR34" si="48">DEC2HEX(PRODUCT(OFFSET(INDIRECT("RC",FALSE),0,-2),32)+HEX2DEC(OFFSET(INDIRECT("RC",FALSE),0,-1)),4)</f>
        <v>A140</v>
      </c>
      <c r="AS28" s="104" t="str">
        <f ca="1" t="shared" ref="AS28:AS34" si="49">DEC2HEX(HEX2DEC(OFFSET(INDIRECT("RC",FALSE),0,-2))/32)</f>
        <v>4FA</v>
      </c>
    </row>
    <row r="29" spans="11:45">
      <c r="K29" s="1"/>
      <c r="L29" s="1"/>
      <c r="M29" s="1"/>
      <c r="N29" s="1"/>
      <c r="O29" s="1"/>
      <c r="P29" s="66" t="s">
        <v>136</v>
      </c>
      <c r="Q29" s="85">
        <v>14</v>
      </c>
      <c r="R29" s="86" t="str">
        <f ca="1" t="shared" si="32"/>
        <v>A140</v>
      </c>
      <c r="S29" s="86" t="str">
        <f ca="1" t="shared" si="33"/>
        <v>A300</v>
      </c>
      <c r="T29" s="86" t="str">
        <f ca="1" t="shared" si="34"/>
        <v>50A</v>
      </c>
      <c r="U29" s="85" t="s">
        <v>136</v>
      </c>
      <c r="V29" s="85">
        <v>14</v>
      </c>
      <c r="W29" s="86" t="str">
        <f ca="1" t="shared" si="35"/>
        <v>A140</v>
      </c>
      <c r="X29" s="86" t="str">
        <f ca="1" t="shared" si="36"/>
        <v>A300</v>
      </c>
      <c r="Y29" s="86" t="str">
        <f ca="1" t="shared" si="37"/>
        <v>50A</v>
      </c>
      <c r="Z29" s="85" t="s">
        <v>136</v>
      </c>
      <c r="AA29" s="85">
        <v>14</v>
      </c>
      <c r="AB29" s="86" t="str">
        <f ca="1" t="shared" si="38"/>
        <v>A140</v>
      </c>
      <c r="AC29" s="86" t="str">
        <f ca="1" t="shared" si="39"/>
        <v>A300</v>
      </c>
      <c r="AD29" s="86" t="str">
        <f ca="1" t="shared" si="40"/>
        <v>50A</v>
      </c>
      <c r="AE29" s="85" t="s">
        <v>136</v>
      </c>
      <c r="AF29" s="85">
        <v>14</v>
      </c>
      <c r="AG29" s="86" t="str">
        <f ca="1" t="shared" si="41"/>
        <v>A140</v>
      </c>
      <c r="AH29" s="86" t="str">
        <f ca="1" t="shared" si="42"/>
        <v>A300</v>
      </c>
      <c r="AI29" s="86" t="str">
        <f ca="1" t="shared" si="43"/>
        <v>50A</v>
      </c>
      <c r="AJ29" s="85" t="s">
        <v>136</v>
      </c>
      <c r="AK29" s="85">
        <v>14</v>
      </c>
      <c r="AL29" s="86" t="str">
        <f ca="1" t="shared" si="44"/>
        <v>A140</v>
      </c>
      <c r="AM29" s="86" t="str">
        <f ca="1" t="shared" si="45"/>
        <v>A300</v>
      </c>
      <c r="AN29" s="86" t="str">
        <f ca="1" t="shared" si="46"/>
        <v>50A</v>
      </c>
      <c r="AO29" s="85" t="s">
        <v>136</v>
      </c>
      <c r="AP29" s="85">
        <v>14</v>
      </c>
      <c r="AQ29" s="86" t="str">
        <f ca="1" t="shared" si="47"/>
        <v>A140</v>
      </c>
      <c r="AR29" s="86" t="str">
        <f ca="1" t="shared" si="48"/>
        <v>A300</v>
      </c>
      <c r="AS29" s="105" t="str">
        <f ca="1" t="shared" si="49"/>
        <v>50A</v>
      </c>
    </row>
    <row r="30" spans="11:45">
      <c r="K30" s="1"/>
      <c r="L30" s="1"/>
      <c r="M30" s="1"/>
      <c r="N30" s="1"/>
      <c r="O30" s="1"/>
      <c r="P30" s="66" t="s">
        <v>137</v>
      </c>
      <c r="Q30" s="85">
        <v>10</v>
      </c>
      <c r="R30" s="86" t="str">
        <f ca="1" t="shared" si="32"/>
        <v>A300</v>
      </c>
      <c r="S30" s="86" t="str">
        <f ca="1" t="shared" si="33"/>
        <v>A440</v>
      </c>
      <c r="T30" s="86" t="str">
        <f ca="1" t="shared" si="34"/>
        <v>518</v>
      </c>
      <c r="U30" s="85" t="s">
        <v>137</v>
      </c>
      <c r="V30" s="85">
        <v>10</v>
      </c>
      <c r="W30" s="86" t="str">
        <f ca="1" t="shared" si="35"/>
        <v>A300</v>
      </c>
      <c r="X30" s="86" t="str">
        <f ca="1" t="shared" si="36"/>
        <v>A440</v>
      </c>
      <c r="Y30" s="86" t="str">
        <f ca="1" t="shared" si="37"/>
        <v>518</v>
      </c>
      <c r="Z30" s="85" t="s">
        <v>137</v>
      </c>
      <c r="AA30" s="85">
        <v>10</v>
      </c>
      <c r="AB30" s="86" t="str">
        <f ca="1" t="shared" si="38"/>
        <v>A300</v>
      </c>
      <c r="AC30" s="86" t="str">
        <f ca="1" t="shared" si="39"/>
        <v>A440</v>
      </c>
      <c r="AD30" s="86" t="str">
        <f ca="1" t="shared" si="40"/>
        <v>518</v>
      </c>
      <c r="AE30" s="85" t="s">
        <v>137</v>
      </c>
      <c r="AF30" s="85">
        <v>10</v>
      </c>
      <c r="AG30" s="86" t="str">
        <f ca="1" t="shared" si="41"/>
        <v>A300</v>
      </c>
      <c r="AH30" s="86" t="str">
        <f ca="1" t="shared" si="42"/>
        <v>A440</v>
      </c>
      <c r="AI30" s="86" t="str">
        <f ca="1" t="shared" si="43"/>
        <v>518</v>
      </c>
      <c r="AJ30" s="85" t="s">
        <v>137</v>
      </c>
      <c r="AK30" s="85">
        <v>10</v>
      </c>
      <c r="AL30" s="86" t="str">
        <f ca="1" t="shared" si="44"/>
        <v>A300</v>
      </c>
      <c r="AM30" s="86" t="str">
        <f ca="1" t="shared" si="45"/>
        <v>A440</v>
      </c>
      <c r="AN30" s="86" t="str">
        <f ca="1" t="shared" si="46"/>
        <v>518</v>
      </c>
      <c r="AO30" s="85" t="s">
        <v>137</v>
      </c>
      <c r="AP30" s="85">
        <v>10</v>
      </c>
      <c r="AQ30" s="86" t="str">
        <f ca="1" t="shared" si="47"/>
        <v>A300</v>
      </c>
      <c r="AR30" s="86" t="str">
        <f ca="1" t="shared" si="48"/>
        <v>A440</v>
      </c>
      <c r="AS30" s="105" t="str">
        <f ca="1" t="shared" si="49"/>
        <v>518</v>
      </c>
    </row>
    <row r="31" ht="15.15" spans="11:45">
      <c r="K31" s="1"/>
      <c r="L31" s="1"/>
      <c r="M31" s="1"/>
      <c r="N31" s="1"/>
      <c r="O31" s="1"/>
      <c r="P31" s="67" t="s">
        <v>138</v>
      </c>
      <c r="Q31" s="87">
        <v>9</v>
      </c>
      <c r="R31" s="88" t="str">
        <f ca="1" t="shared" si="32"/>
        <v>A440</v>
      </c>
      <c r="S31" s="88" t="str">
        <f ca="1" t="shared" si="33"/>
        <v>A560</v>
      </c>
      <c r="T31" s="88" t="str">
        <f ca="1" t="shared" si="34"/>
        <v>522</v>
      </c>
      <c r="U31" s="87" t="s">
        <v>138</v>
      </c>
      <c r="V31" s="87">
        <v>9</v>
      </c>
      <c r="W31" s="88" t="str">
        <f ca="1" t="shared" si="35"/>
        <v>A440</v>
      </c>
      <c r="X31" s="88" t="str">
        <f ca="1" t="shared" si="36"/>
        <v>A560</v>
      </c>
      <c r="Y31" s="88" t="str">
        <f ca="1" t="shared" si="37"/>
        <v>522</v>
      </c>
      <c r="Z31" s="87" t="s">
        <v>138</v>
      </c>
      <c r="AA31" s="87">
        <v>9</v>
      </c>
      <c r="AB31" s="88" t="str">
        <f ca="1" t="shared" si="38"/>
        <v>A440</v>
      </c>
      <c r="AC31" s="88" t="str">
        <f ca="1" t="shared" si="39"/>
        <v>A560</v>
      </c>
      <c r="AD31" s="88" t="str">
        <f ca="1" t="shared" si="40"/>
        <v>522</v>
      </c>
      <c r="AE31" s="87" t="s">
        <v>138</v>
      </c>
      <c r="AF31" s="87">
        <v>9</v>
      </c>
      <c r="AG31" s="88" t="str">
        <f ca="1" t="shared" si="41"/>
        <v>A440</v>
      </c>
      <c r="AH31" s="88" t="str">
        <f ca="1" t="shared" si="42"/>
        <v>A560</v>
      </c>
      <c r="AI31" s="88" t="str">
        <f ca="1" t="shared" si="43"/>
        <v>522</v>
      </c>
      <c r="AJ31" s="87" t="s">
        <v>138</v>
      </c>
      <c r="AK31" s="87">
        <v>9</v>
      </c>
      <c r="AL31" s="88" t="str">
        <f ca="1" t="shared" si="44"/>
        <v>A440</v>
      </c>
      <c r="AM31" s="88" t="str">
        <f ca="1" t="shared" si="45"/>
        <v>A560</v>
      </c>
      <c r="AN31" s="88" t="str">
        <f ca="1" t="shared" si="46"/>
        <v>522</v>
      </c>
      <c r="AO31" s="87" t="s">
        <v>138</v>
      </c>
      <c r="AP31" s="87">
        <v>9</v>
      </c>
      <c r="AQ31" s="88" t="str">
        <f ca="1" t="shared" si="47"/>
        <v>A440</v>
      </c>
      <c r="AR31" s="88" t="str">
        <f ca="1" t="shared" si="48"/>
        <v>A560</v>
      </c>
      <c r="AS31" s="106" t="str">
        <f ca="1" t="shared" si="49"/>
        <v>522</v>
      </c>
    </row>
    <row r="32" ht="15.6" spans="11:45">
      <c r="K32" s="1"/>
      <c r="L32" s="1"/>
      <c r="M32" s="1"/>
      <c r="N32" s="1"/>
      <c r="O32" s="1"/>
      <c r="P32" s="68" t="s">
        <v>139</v>
      </c>
      <c r="Q32" s="68">
        <v>16</v>
      </c>
      <c r="R32" s="68" t="str">
        <f ca="1" t="shared" si="32"/>
        <v>A560</v>
      </c>
      <c r="S32" s="68" t="str">
        <f ca="1" t="shared" si="33"/>
        <v>A760</v>
      </c>
      <c r="T32" s="68" t="str">
        <f ca="1" t="shared" si="34"/>
        <v>52B</v>
      </c>
      <c r="U32" s="68" t="s">
        <v>139</v>
      </c>
      <c r="V32" s="68">
        <v>16</v>
      </c>
      <c r="W32" s="68" t="str">
        <f ca="1" t="shared" si="35"/>
        <v>A560</v>
      </c>
      <c r="X32" s="68" t="str">
        <f ca="1" t="shared" si="36"/>
        <v>A760</v>
      </c>
      <c r="Y32" s="68" t="str">
        <f ca="1" t="shared" si="37"/>
        <v>52B</v>
      </c>
      <c r="Z32" s="68" t="s">
        <v>139</v>
      </c>
      <c r="AA32" s="68">
        <v>16</v>
      </c>
      <c r="AB32" s="68" t="str">
        <f ca="1" t="shared" si="38"/>
        <v>A560</v>
      </c>
      <c r="AC32" s="68" t="str">
        <f ca="1" t="shared" si="39"/>
        <v>A760</v>
      </c>
      <c r="AD32" s="68" t="str">
        <f ca="1" t="shared" si="40"/>
        <v>52B</v>
      </c>
      <c r="AE32" s="68" t="s">
        <v>139</v>
      </c>
      <c r="AF32" s="68">
        <v>16</v>
      </c>
      <c r="AG32" s="68" t="str">
        <f ca="1" t="shared" si="41"/>
        <v>A560</v>
      </c>
      <c r="AH32" s="68" t="str">
        <f ca="1" t="shared" si="42"/>
        <v>A760</v>
      </c>
      <c r="AI32" s="68" t="str">
        <f ca="1" t="shared" si="43"/>
        <v>52B</v>
      </c>
      <c r="AJ32" s="68" t="s">
        <v>139</v>
      </c>
      <c r="AK32" s="68">
        <v>16</v>
      </c>
      <c r="AL32" s="68" t="str">
        <f ca="1" t="shared" si="44"/>
        <v>A560</v>
      </c>
      <c r="AM32" s="68" t="str">
        <f ca="1" t="shared" si="45"/>
        <v>A760</v>
      </c>
      <c r="AN32" s="68" t="str">
        <f ca="1" t="shared" si="46"/>
        <v>52B</v>
      </c>
      <c r="AO32" s="68" t="s">
        <v>139</v>
      </c>
      <c r="AP32" s="68">
        <v>16</v>
      </c>
      <c r="AQ32" s="68" t="str">
        <f ca="1" t="shared" si="47"/>
        <v>A560</v>
      </c>
      <c r="AR32" s="68" t="str">
        <f ca="1" t="shared" si="48"/>
        <v>A760</v>
      </c>
      <c r="AS32" s="68" t="str">
        <f ca="1" t="shared" si="49"/>
        <v>52B</v>
      </c>
    </row>
    <row r="33" spans="11:45">
      <c r="K33" s="1"/>
      <c r="L33" s="1"/>
      <c r="M33" s="1"/>
      <c r="N33" s="1"/>
      <c r="O33" s="1"/>
      <c r="P33" s="62" t="s">
        <v>140</v>
      </c>
      <c r="Q33" s="62">
        <v>37</v>
      </c>
      <c r="R33" s="82" t="str">
        <f ca="1" t="shared" si="32"/>
        <v>A760</v>
      </c>
      <c r="S33" s="82" t="str">
        <f ca="1" t="shared" si="33"/>
        <v>AC00</v>
      </c>
      <c r="T33" s="82" t="str">
        <f ca="1" t="shared" si="34"/>
        <v>53B</v>
      </c>
      <c r="U33" s="62" t="s">
        <v>140</v>
      </c>
      <c r="V33" s="62">
        <v>37</v>
      </c>
      <c r="W33" s="82" t="str">
        <f ca="1" t="shared" si="35"/>
        <v>A760</v>
      </c>
      <c r="X33" s="82" t="str">
        <f ca="1" t="shared" si="36"/>
        <v>AC00</v>
      </c>
      <c r="Y33" s="82" t="str">
        <f ca="1" t="shared" si="37"/>
        <v>53B</v>
      </c>
      <c r="Z33" s="62" t="s">
        <v>140</v>
      </c>
      <c r="AA33" s="62">
        <v>37</v>
      </c>
      <c r="AB33" s="82" t="str">
        <f ca="1" t="shared" si="38"/>
        <v>A760</v>
      </c>
      <c r="AC33" s="82" t="str">
        <f ca="1" t="shared" si="39"/>
        <v>AC00</v>
      </c>
      <c r="AD33" s="82" t="str">
        <f ca="1" t="shared" si="40"/>
        <v>53B</v>
      </c>
      <c r="AE33" s="62" t="s">
        <v>140</v>
      </c>
      <c r="AF33" s="62">
        <v>37</v>
      </c>
      <c r="AG33" s="82" t="str">
        <f ca="1" t="shared" si="41"/>
        <v>A760</v>
      </c>
      <c r="AH33" s="82" t="str">
        <f ca="1" t="shared" si="42"/>
        <v>AC00</v>
      </c>
      <c r="AI33" s="82" t="str">
        <f ca="1" t="shared" si="43"/>
        <v>53B</v>
      </c>
      <c r="AJ33" s="62" t="s">
        <v>140</v>
      </c>
      <c r="AK33" s="62">
        <v>37</v>
      </c>
      <c r="AL33" s="82" t="str">
        <f ca="1" t="shared" si="44"/>
        <v>A760</v>
      </c>
      <c r="AM33" s="82" t="str">
        <f ca="1" t="shared" si="45"/>
        <v>AC00</v>
      </c>
      <c r="AN33" s="82" t="str">
        <f ca="1" t="shared" si="46"/>
        <v>53B</v>
      </c>
      <c r="AO33" s="62" t="s">
        <v>140</v>
      </c>
      <c r="AP33" s="62">
        <v>37</v>
      </c>
      <c r="AQ33" s="82" t="str">
        <f ca="1" t="shared" si="47"/>
        <v>A760</v>
      </c>
      <c r="AR33" s="82" t="str">
        <f ca="1" t="shared" si="48"/>
        <v>AC00</v>
      </c>
      <c r="AS33" s="82" t="str">
        <f ca="1" t="shared" si="49"/>
        <v>53B</v>
      </c>
    </row>
    <row r="34" spans="6:25">
      <c r="F34" s="58"/>
      <c r="G34" s="58"/>
      <c r="H34" s="58"/>
      <c r="I34" s="58"/>
      <c r="J34" s="58"/>
      <c r="K34" s="58"/>
      <c r="L34" s="58"/>
      <c r="M34" s="58"/>
      <c r="N34" s="58"/>
      <c r="O34" s="58"/>
      <c r="U34"/>
      <c r="V34"/>
      <c r="W34"/>
      <c r="X34"/>
      <c r="Y34"/>
    </row>
    <row r="35" spans="6:15">
      <c r="F35" s="58"/>
      <c r="G35" s="58"/>
      <c r="H35" s="58"/>
      <c r="I35" s="58"/>
      <c r="J35" s="58"/>
      <c r="K35" s="58"/>
      <c r="L35" s="58"/>
      <c r="M35" s="58"/>
      <c r="N35" s="58"/>
      <c r="O35" s="58"/>
    </row>
    <row r="36" spans="6:15"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1:15">
      <c r="K37" s="1"/>
      <c r="L37" s="1"/>
      <c r="M37" s="1"/>
      <c r="N37" s="1"/>
      <c r="O37" s="1"/>
    </row>
    <row r="38" spans="11:15">
      <c r="K38" s="1"/>
      <c r="L38" s="1"/>
      <c r="M38" s="1"/>
      <c r="N38" s="1"/>
      <c r="O38" s="1"/>
    </row>
    <row r="39" spans="6:25">
      <c r="F39" s="58"/>
      <c r="G39" s="58"/>
      <c r="H39" s="58"/>
      <c r="I39" s="58"/>
      <c r="J39" s="58"/>
      <c r="K39" s="58"/>
      <c r="L39" s="58"/>
      <c r="M39" s="58"/>
      <c r="N39" s="58"/>
      <c r="O39" s="58"/>
      <c r="U39" s="72"/>
      <c r="V39" s="72"/>
      <c r="W39" s="72"/>
      <c r="X39" s="72"/>
      <c r="Y39" s="72"/>
    </row>
    <row r="40" spans="6:25">
      <c r="F40" s="58"/>
      <c r="G40" s="58"/>
      <c r="H40" s="58"/>
      <c r="I40" s="58"/>
      <c r="J40" s="58"/>
      <c r="K40" s="58"/>
      <c r="L40" s="58"/>
      <c r="M40" s="58"/>
      <c r="N40" s="58"/>
      <c r="O40" s="58"/>
      <c r="U40"/>
      <c r="V40"/>
      <c r="W40"/>
      <c r="X40"/>
      <c r="Y40"/>
    </row>
    <row r="41" spans="6:25">
      <c r="F41" s="1"/>
      <c r="G41" s="1"/>
      <c r="H41" s="1"/>
      <c r="I41" s="1"/>
      <c r="J41" s="1"/>
      <c r="K41" s="1"/>
      <c r="L41" s="1"/>
      <c r="M41" s="1"/>
      <c r="N41" s="1"/>
      <c r="O41" s="1"/>
      <c r="U41"/>
      <c r="V41"/>
      <c r="W41"/>
      <c r="X41"/>
      <c r="Y41"/>
    </row>
    <row r="42" ht="15.15" spans="1:45">
      <c r="A42" s="55" t="s">
        <v>196</v>
      </c>
      <c r="B42" s="55">
        <v>34</v>
      </c>
      <c r="C42" s="55" t="s">
        <v>197</v>
      </c>
      <c r="D42" s="55" t="str">
        <f ca="1">DEC2HEX(PRODUCT(OFFSET(INDIRECT("RC",FALSE),0,-2),32)+HEX2DEC(OFFSET(INDIRECT("RC",FALSE),0,-1)),4)</f>
        <v>B340</v>
      </c>
      <c r="E42" s="55" t="str">
        <f ca="1">DEC2HEX(HEX2DEC(OFFSET(INDIRECT("RC",FALSE),0,-2))/32)</f>
        <v>578</v>
      </c>
      <c r="F42" s="55" t="s">
        <v>198</v>
      </c>
      <c r="G42" s="55">
        <v>56</v>
      </c>
      <c r="H42" s="55" t="s">
        <v>197</v>
      </c>
      <c r="I42" s="55" t="str">
        <f ca="1">DEC2HEX(PRODUCT(OFFSET(INDIRECT("RC",FALSE),0,-2),32)+HEX2DEC(OFFSET(INDIRECT("RC",FALSE),0,-1)),4)</f>
        <v>B600</v>
      </c>
      <c r="J42" s="55" t="str">
        <f ca="1">DEC2HEX(HEX2DEC(OFFSET(INDIRECT("RC",FALSE),0,-2))/32)</f>
        <v>578</v>
      </c>
      <c r="K42" s="58"/>
      <c r="L42" s="58"/>
      <c r="M42" s="58"/>
      <c r="N42" s="58"/>
      <c r="O42" s="58"/>
      <c r="P42" s="57"/>
      <c r="Q42" s="57"/>
      <c r="R42" s="57"/>
      <c r="S42" s="57" t="s">
        <v>199</v>
      </c>
      <c r="T42" s="57"/>
      <c r="U42" s="57"/>
      <c r="V42" s="57"/>
      <c r="W42" s="57"/>
      <c r="X42" s="57" t="s">
        <v>199</v>
      </c>
      <c r="Y42" s="57"/>
      <c r="Z42" s="57"/>
      <c r="AA42" s="57"/>
      <c r="AB42" s="57"/>
      <c r="AC42" s="57" t="s">
        <v>199</v>
      </c>
      <c r="AD42" s="57"/>
      <c r="AE42" s="57"/>
      <c r="AF42" s="57"/>
      <c r="AG42" s="57"/>
      <c r="AH42" s="57" t="s">
        <v>199</v>
      </c>
      <c r="AI42" s="57"/>
      <c r="AJ42" s="57"/>
      <c r="AK42" s="57"/>
      <c r="AL42" s="57"/>
      <c r="AM42" s="57" t="s">
        <v>199</v>
      </c>
      <c r="AN42" s="57"/>
      <c r="AO42" s="57"/>
      <c r="AP42" s="57"/>
      <c r="AQ42" s="57"/>
      <c r="AR42" s="57" t="s">
        <v>199</v>
      </c>
      <c r="AS42" s="57"/>
    </row>
    <row r="43" ht="15.15" spans="1:45">
      <c r="A43" s="55" t="s">
        <v>200</v>
      </c>
      <c r="B43" s="55">
        <v>78</v>
      </c>
      <c r="C43" s="55" t="s">
        <v>201</v>
      </c>
      <c r="D43" s="55" t="str">
        <f ca="1">DEC2HEX(PRODUCT(OFFSET(INDIRECT("RC",FALSE),0,-2),32)+HEX2DEC(OFFSET(INDIRECT("RC",FALSE),0,-1)),4)</f>
        <v>BD00</v>
      </c>
      <c r="E43" s="55" t="str">
        <f ca="1">DEC2HEX(HEX2DEC(OFFSET(INDIRECT("RC",FALSE),0,-2))/32)</f>
        <v>59A</v>
      </c>
      <c r="F43" s="55" t="s">
        <v>202</v>
      </c>
      <c r="G43" s="55">
        <v>56</v>
      </c>
      <c r="H43" s="55" t="s">
        <v>203</v>
      </c>
      <c r="I43" s="55" t="str">
        <f ca="1">DEC2HEX(PRODUCT(OFFSET(INDIRECT("RC",FALSE),0,-2),32)+HEX2DEC(OFFSET(INDIRECT("RC",FALSE),0,-1)),4)</f>
        <v>BD00</v>
      </c>
      <c r="J43" s="55" t="str">
        <f ca="1">DEC2HEX(HEX2DEC(OFFSET(INDIRECT("RC",FALSE),0,-2))/32)</f>
        <v>5B0</v>
      </c>
      <c r="K43" s="58"/>
      <c r="L43" s="58"/>
      <c r="M43" s="58"/>
      <c r="N43" s="58"/>
      <c r="O43" s="58"/>
      <c r="P43" s="1" t="s">
        <v>141</v>
      </c>
      <c r="Q43" s="1">
        <v>8</v>
      </c>
      <c r="R43" s="1" t="str">
        <f ca="1">OFFSET(INDIRECT("RC",FALSE),-1,1)</f>
        <v>AC00</v>
      </c>
      <c r="S43" s="1" t="str">
        <f ca="1">DEC2HEX(PRODUCT(OFFSET(INDIRECT("RC",FALSE),0,-2),32)+HEX2DEC(OFFSET(INDIRECT("RC",FALSE),0,-1)),4)</f>
        <v>AD00</v>
      </c>
      <c r="T43" s="1" t="str">
        <f ca="1">DEC2HEX(HEX2DEC(OFFSET(INDIRECT("RC",FALSE),0,-2))/32)</f>
        <v>560</v>
      </c>
      <c r="U43" s="1" t="s">
        <v>141</v>
      </c>
      <c r="V43" s="1">
        <v>8</v>
      </c>
      <c r="W43" s="1" t="str">
        <f ca="1" t="shared" ref="W43:W55" si="50">OFFSET(INDIRECT("RC",FALSE),-1,1)</f>
        <v>AC00</v>
      </c>
      <c r="X43" s="1" t="str">
        <f ca="1" t="shared" ref="X43:X54" si="51">DEC2HEX(PRODUCT(OFFSET(INDIRECT("RC",FALSE),0,-2),32)+HEX2DEC(OFFSET(INDIRECT("RC",FALSE),0,-1)),4)</f>
        <v>AD00</v>
      </c>
      <c r="Y43" s="1" t="str">
        <f ca="1" t="shared" ref="Y43:Y55" si="52">DEC2HEX(HEX2DEC(OFFSET(INDIRECT("RC",FALSE),0,-2))/32)</f>
        <v>560</v>
      </c>
      <c r="Z43" s="1" t="s">
        <v>141</v>
      </c>
      <c r="AA43" s="1">
        <v>8</v>
      </c>
      <c r="AB43" s="1" t="str">
        <f ca="1" t="shared" ref="AB43:AB55" si="53">OFFSET(INDIRECT("RC",FALSE),-1,1)</f>
        <v>AC00</v>
      </c>
      <c r="AC43" s="1" t="str">
        <f ca="1" t="shared" ref="AC43:AC54" si="54">DEC2HEX(PRODUCT(OFFSET(INDIRECT("RC",FALSE),0,-2),32)+HEX2DEC(OFFSET(INDIRECT("RC",FALSE),0,-1)),4)</f>
        <v>AD00</v>
      </c>
      <c r="AD43" s="1" t="str">
        <f ca="1" t="shared" ref="AD43:AD55" si="55">DEC2HEX(HEX2DEC(OFFSET(INDIRECT("RC",FALSE),0,-2))/32)</f>
        <v>560</v>
      </c>
      <c r="AE43" s="1" t="s">
        <v>141</v>
      </c>
      <c r="AF43" s="1">
        <v>8</v>
      </c>
      <c r="AG43" s="1" t="str">
        <f ca="1" t="shared" ref="AG43:AG55" si="56">OFFSET(INDIRECT("RC",FALSE),-1,1)</f>
        <v>AC00</v>
      </c>
      <c r="AH43" s="1" t="str">
        <f ca="1" t="shared" ref="AH43:AH54" si="57">DEC2HEX(PRODUCT(OFFSET(INDIRECT("RC",FALSE),0,-2),32)+HEX2DEC(OFFSET(INDIRECT("RC",FALSE),0,-1)),4)</f>
        <v>AD00</v>
      </c>
      <c r="AI43" s="1" t="str">
        <f ca="1" t="shared" ref="AI43:AI55" si="58">DEC2HEX(HEX2DEC(OFFSET(INDIRECT("RC",FALSE),0,-2))/32)</f>
        <v>560</v>
      </c>
      <c r="AJ43" s="1" t="s">
        <v>141</v>
      </c>
      <c r="AK43" s="1">
        <v>8</v>
      </c>
      <c r="AL43" s="1" t="str">
        <f ca="1" t="shared" ref="AL43:AL55" si="59">OFFSET(INDIRECT("RC",FALSE),-1,1)</f>
        <v>AC00</v>
      </c>
      <c r="AM43" s="1" t="str">
        <f ca="1" t="shared" ref="AM43:AM54" si="60">DEC2HEX(PRODUCT(OFFSET(INDIRECT("RC",FALSE),0,-2),32)+HEX2DEC(OFFSET(INDIRECT("RC",FALSE),0,-1)),4)</f>
        <v>AD00</v>
      </c>
      <c r="AN43" s="1" t="str">
        <f ca="1" t="shared" ref="AN43:AN55" si="61">DEC2HEX(HEX2DEC(OFFSET(INDIRECT("RC",FALSE),0,-2))/32)</f>
        <v>560</v>
      </c>
      <c r="AO43" s="1" t="s">
        <v>141</v>
      </c>
      <c r="AP43" s="1">
        <v>8</v>
      </c>
      <c r="AQ43" s="1" t="str">
        <f ca="1" t="shared" ref="AQ43:AQ55" si="62">OFFSET(INDIRECT("RC",FALSE),-1,1)</f>
        <v>AC00</v>
      </c>
      <c r="AR43" s="1" t="str">
        <f ca="1" t="shared" ref="AR43:AR54" si="63">DEC2HEX(PRODUCT(OFFSET(INDIRECT("RC",FALSE),0,-2),32)+HEX2DEC(OFFSET(INDIRECT("RC",FALSE),0,-1)),4)</f>
        <v>AD00</v>
      </c>
      <c r="AS43" s="1" t="str">
        <f ca="1" t="shared" ref="AS43:AS55" si="64">DEC2HEX(HEX2DEC(OFFSET(INDIRECT("RC",FALSE),0,-2))/32)</f>
        <v>560</v>
      </c>
    </row>
    <row r="44" spans="1:45">
      <c r="A44" s="55" t="s">
        <v>204</v>
      </c>
      <c r="B44" s="55"/>
      <c r="C44" s="55"/>
      <c r="D44" s="55"/>
      <c r="E44" s="55"/>
      <c r="F44" s="55" t="s">
        <v>205</v>
      </c>
      <c r="G44" s="55"/>
      <c r="H44" s="55"/>
      <c r="I44" s="55"/>
      <c r="J44" s="55"/>
      <c r="K44" s="58"/>
      <c r="L44" s="58"/>
      <c r="M44" s="58"/>
      <c r="N44" s="58"/>
      <c r="O44" s="58"/>
      <c r="P44" s="69" t="s">
        <v>142</v>
      </c>
      <c r="Q44" s="84">
        <v>36</v>
      </c>
      <c r="R44" s="84" t="str">
        <f ca="1">OFFSET(INDIRECT("RC",FALSE),-1,1)</f>
        <v>AD00</v>
      </c>
      <c r="S44" s="84" t="str">
        <f ca="1">DEC2HEX(PRODUCT(OFFSET(INDIRECT("RC",FALSE),0,-2),32)+HEX2DEC(OFFSET(INDIRECT("RC",FALSE),0,-1)),4)</f>
        <v>B180</v>
      </c>
      <c r="T44" s="84" t="str">
        <f ca="1">DEC2HEX(HEX2DEC(OFFSET(INDIRECT("RC",FALSE),0,-2))/32)</f>
        <v>568</v>
      </c>
      <c r="U44" s="69" t="s">
        <v>142</v>
      </c>
      <c r="V44" s="84">
        <v>36</v>
      </c>
      <c r="W44" s="84" t="str">
        <f ca="1" t="shared" si="50"/>
        <v>AD00</v>
      </c>
      <c r="X44" s="84" t="str">
        <f ca="1" t="shared" si="51"/>
        <v>B180</v>
      </c>
      <c r="Y44" s="84" t="str">
        <f ca="1" t="shared" si="52"/>
        <v>568</v>
      </c>
      <c r="Z44" s="69" t="s">
        <v>142</v>
      </c>
      <c r="AA44" s="84">
        <v>36</v>
      </c>
      <c r="AB44" s="84" t="str">
        <f ca="1" t="shared" si="53"/>
        <v>AD00</v>
      </c>
      <c r="AC44" s="84" t="str">
        <f ca="1" t="shared" si="54"/>
        <v>B180</v>
      </c>
      <c r="AD44" s="84" t="str">
        <f ca="1" t="shared" si="55"/>
        <v>568</v>
      </c>
      <c r="AE44" s="69" t="s">
        <v>142</v>
      </c>
      <c r="AF44" s="84">
        <v>36</v>
      </c>
      <c r="AG44" s="84" t="str">
        <f ca="1" t="shared" si="56"/>
        <v>AD00</v>
      </c>
      <c r="AH44" s="84" t="str">
        <f ca="1" t="shared" si="57"/>
        <v>B180</v>
      </c>
      <c r="AI44" s="84" t="str">
        <f ca="1" t="shared" si="58"/>
        <v>568</v>
      </c>
      <c r="AJ44" s="69" t="s">
        <v>142</v>
      </c>
      <c r="AK44" s="84">
        <v>36</v>
      </c>
      <c r="AL44" s="84" t="str">
        <f ca="1" t="shared" si="59"/>
        <v>AD00</v>
      </c>
      <c r="AM44" s="84" t="str">
        <f ca="1" t="shared" si="60"/>
        <v>B180</v>
      </c>
      <c r="AN44" s="84" t="str">
        <f ca="1" t="shared" si="61"/>
        <v>568</v>
      </c>
      <c r="AO44" s="69" t="s">
        <v>142</v>
      </c>
      <c r="AP44" s="84">
        <v>36</v>
      </c>
      <c r="AQ44" s="84" t="str">
        <f ca="1" t="shared" si="62"/>
        <v>AD00</v>
      </c>
      <c r="AR44" s="84" t="str">
        <f ca="1" t="shared" si="63"/>
        <v>B180</v>
      </c>
      <c r="AS44" s="84" t="str">
        <f ca="1" t="shared" si="64"/>
        <v>568</v>
      </c>
    </row>
    <row r="45" spans="11:45">
      <c r="K45" s="1"/>
      <c r="L45" s="1"/>
      <c r="M45" s="1"/>
      <c r="N45" s="1"/>
      <c r="O45" s="1"/>
      <c r="P45" s="70" t="s">
        <v>143</v>
      </c>
      <c r="Q45" s="86">
        <v>96</v>
      </c>
      <c r="R45" s="86" t="str">
        <f ca="1">OFFSET(INDIRECT("RC",FALSE),-1,1)</f>
        <v>B180</v>
      </c>
      <c r="S45" s="86" t="str">
        <f ca="1">DEC2HEX(PRODUCT(OFFSET(INDIRECT("RC",FALSE),0,-2),32)+HEX2DEC(OFFSET(INDIRECT("RC",FALSE),0,-1)),4)</f>
        <v>BD80</v>
      </c>
      <c r="T45" s="86" t="str">
        <f ca="1">DEC2HEX(HEX2DEC(OFFSET(INDIRECT("RC",FALSE),0,-2))/32)</f>
        <v>58C</v>
      </c>
      <c r="U45" s="70" t="s">
        <v>143</v>
      </c>
      <c r="V45" s="86">
        <v>96</v>
      </c>
      <c r="W45" s="86" t="str">
        <f ca="1" t="shared" si="50"/>
        <v>B180</v>
      </c>
      <c r="X45" s="86" t="str">
        <f ca="1" t="shared" si="51"/>
        <v>BD80</v>
      </c>
      <c r="Y45" s="86" t="str">
        <f ca="1" t="shared" si="52"/>
        <v>58C</v>
      </c>
      <c r="Z45" s="70" t="s">
        <v>143</v>
      </c>
      <c r="AA45" s="86">
        <v>96</v>
      </c>
      <c r="AB45" s="86" t="str">
        <f ca="1" t="shared" si="53"/>
        <v>B180</v>
      </c>
      <c r="AC45" s="86" t="str">
        <f ca="1" t="shared" si="54"/>
        <v>BD80</v>
      </c>
      <c r="AD45" s="86" t="str">
        <f ca="1" t="shared" si="55"/>
        <v>58C</v>
      </c>
      <c r="AE45" s="70" t="s">
        <v>143</v>
      </c>
      <c r="AF45" s="86">
        <v>96</v>
      </c>
      <c r="AG45" s="86" t="str">
        <f ca="1" t="shared" si="56"/>
        <v>B180</v>
      </c>
      <c r="AH45" s="86" t="str">
        <f ca="1" t="shared" si="57"/>
        <v>BD80</v>
      </c>
      <c r="AI45" s="86" t="str">
        <f ca="1" t="shared" si="58"/>
        <v>58C</v>
      </c>
      <c r="AJ45" s="70" t="s">
        <v>143</v>
      </c>
      <c r="AK45" s="86">
        <v>96</v>
      </c>
      <c r="AL45" s="86" t="str">
        <f ca="1" t="shared" si="59"/>
        <v>B180</v>
      </c>
      <c r="AM45" s="86" t="str">
        <f ca="1" t="shared" si="60"/>
        <v>BD80</v>
      </c>
      <c r="AN45" s="86" t="str">
        <f ca="1" t="shared" si="61"/>
        <v>58C</v>
      </c>
      <c r="AO45" s="70" t="s">
        <v>143</v>
      </c>
      <c r="AP45" s="86">
        <v>96</v>
      </c>
      <c r="AQ45" s="86" t="str">
        <f ca="1" t="shared" si="62"/>
        <v>B180</v>
      </c>
      <c r="AR45" s="86" t="str">
        <f ca="1" t="shared" si="63"/>
        <v>BD80</v>
      </c>
      <c r="AS45" s="86" t="str">
        <f ca="1" t="shared" si="64"/>
        <v>58C</v>
      </c>
    </row>
    <row r="46" spans="11:45">
      <c r="K46" s="1"/>
      <c r="L46" s="1"/>
      <c r="M46" s="1"/>
      <c r="N46" s="1"/>
      <c r="O46" s="1"/>
      <c r="P46" s="1" t="s">
        <v>144</v>
      </c>
      <c r="Q46" s="1">
        <v>20</v>
      </c>
      <c r="R46" s="1" t="str">
        <f ca="1">OFFSET(INDIRECT("RC",FALSE),-1,1)</f>
        <v>BD80</v>
      </c>
      <c r="S46" s="1" t="str">
        <f ca="1">DEC2HEX(PRODUCT(OFFSET(INDIRECT("RC",FALSE),0,-2),32)+HEX2DEC(OFFSET(INDIRECT("RC",FALSE),0,-1)),4)</f>
        <v>C000</v>
      </c>
      <c r="T46" s="1" t="str">
        <f ca="1">DEC2HEX(HEX2DEC(OFFSET(INDIRECT("RC",FALSE),0,-2))/32)</f>
        <v>5EC</v>
      </c>
      <c r="U46" s="1" t="s">
        <v>144</v>
      </c>
      <c r="V46" s="1">
        <v>20</v>
      </c>
      <c r="W46" s="1" t="str">
        <f ca="1" t="shared" si="50"/>
        <v>BD80</v>
      </c>
      <c r="X46" s="1" t="str">
        <f ca="1" t="shared" si="51"/>
        <v>C000</v>
      </c>
      <c r="Y46" s="1" t="str">
        <f ca="1" t="shared" si="52"/>
        <v>5EC</v>
      </c>
      <c r="Z46" s="1" t="s">
        <v>144</v>
      </c>
      <c r="AA46" s="1">
        <v>20</v>
      </c>
      <c r="AB46" s="1" t="str">
        <f ca="1" t="shared" si="53"/>
        <v>BD80</v>
      </c>
      <c r="AC46" s="1" t="str">
        <f ca="1" t="shared" si="54"/>
        <v>C000</v>
      </c>
      <c r="AD46" s="1" t="str">
        <f ca="1" t="shared" si="55"/>
        <v>5EC</v>
      </c>
      <c r="AE46" s="1" t="s">
        <v>144</v>
      </c>
      <c r="AF46" s="1">
        <v>20</v>
      </c>
      <c r="AG46" s="1" t="str">
        <f ca="1" t="shared" si="56"/>
        <v>BD80</v>
      </c>
      <c r="AH46" s="1" t="str">
        <f ca="1" t="shared" si="57"/>
        <v>C000</v>
      </c>
      <c r="AI46" s="1" t="str">
        <f ca="1" t="shared" si="58"/>
        <v>5EC</v>
      </c>
      <c r="AJ46" s="1" t="s">
        <v>144</v>
      </c>
      <c r="AK46" s="1">
        <v>20</v>
      </c>
      <c r="AL46" s="1" t="str">
        <f ca="1" t="shared" si="59"/>
        <v>BD80</v>
      </c>
      <c r="AM46" s="1" t="str">
        <f ca="1" t="shared" si="60"/>
        <v>C000</v>
      </c>
      <c r="AN46" s="1" t="str">
        <f ca="1" t="shared" si="61"/>
        <v>5EC</v>
      </c>
      <c r="AO46" s="1" t="s">
        <v>144</v>
      </c>
      <c r="AP46" s="1">
        <v>20</v>
      </c>
      <c r="AQ46" s="1" t="str">
        <f ca="1" t="shared" si="62"/>
        <v>BD80</v>
      </c>
      <c r="AR46" s="1" t="str">
        <f ca="1" t="shared" si="63"/>
        <v>C000</v>
      </c>
      <c r="AS46" s="1" t="str">
        <f ca="1" t="shared" si="64"/>
        <v>5EC</v>
      </c>
    </row>
    <row r="47" spans="11:45">
      <c r="K47" s="1"/>
      <c r="L47" s="1"/>
      <c r="M47" s="1"/>
      <c r="N47" s="1"/>
      <c r="O47" s="1"/>
      <c r="P47" s="21" t="s">
        <v>145</v>
      </c>
      <c r="Q47" s="21">
        <v>128</v>
      </c>
      <c r="R47" s="21" t="str">
        <f ca="1" t="shared" ref="R41:R55" si="65">OFFSET(INDIRECT("RC",FALSE),-1,1)</f>
        <v>C000</v>
      </c>
      <c r="S47" s="21" t="str">
        <f ca="1" t="shared" ref="S41:S54" si="66">DEC2HEX(PRODUCT(OFFSET(INDIRECT("RC",FALSE),0,-2),32)+HEX2DEC(OFFSET(INDIRECT("RC",FALSE),0,-1)),4)</f>
        <v>D000</v>
      </c>
      <c r="T47" s="21" t="str">
        <f ca="1" t="shared" ref="T41:T55" si="67">DEC2HEX(HEX2DEC(OFFSET(INDIRECT("RC",FALSE),0,-2))/32)</f>
        <v>600</v>
      </c>
      <c r="U47" s="21" t="s">
        <v>145</v>
      </c>
      <c r="V47" s="21">
        <v>128</v>
      </c>
      <c r="W47" s="21" t="str">
        <f ca="1" t="shared" si="50"/>
        <v>C000</v>
      </c>
      <c r="X47" s="21" t="str">
        <f ca="1" t="shared" si="51"/>
        <v>D000</v>
      </c>
      <c r="Y47" s="21" t="str">
        <f ca="1" t="shared" si="52"/>
        <v>600</v>
      </c>
      <c r="Z47" s="21" t="s">
        <v>145</v>
      </c>
      <c r="AA47" s="21">
        <v>128</v>
      </c>
      <c r="AB47" s="21" t="str">
        <f ca="1" t="shared" si="53"/>
        <v>C000</v>
      </c>
      <c r="AC47" s="21" t="str">
        <f ca="1" t="shared" si="54"/>
        <v>D000</v>
      </c>
      <c r="AD47" s="21" t="str">
        <f ca="1" t="shared" si="55"/>
        <v>600</v>
      </c>
      <c r="AE47" s="21" t="s">
        <v>145</v>
      </c>
      <c r="AF47" s="21">
        <v>128</v>
      </c>
      <c r="AG47" s="21" t="str">
        <f ca="1" t="shared" si="56"/>
        <v>C000</v>
      </c>
      <c r="AH47" s="21" t="str">
        <f ca="1" t="shared" si="57"/>
        <v>D000</v>
      </c>
      <c r="AI47" s="21" t="str">
        <f ca="1" t="shared" si="58"/>
        <v>600</v>
      </c>
      <c r="AJ47" s="21" t="s">
        <v>145</v>
      </c>
      <c r="AK47" s="21">
        <v>128</v>
      </c>
      <c r="AL47" s="21" t="str">
        <f ca="1" t="shared" si="59"/>
        <v>C000</v>
      </c>
      <c r="AM47" s="21" t="str">
        <f ca="1" t="shared" si="60"/>
        <v>D000</v>
      </c>
      <c r="AN47" s="21" t="str">
        <f ca="1" t="shared" si="61"/>
        <v>600</v>
      </c>
      <c r="AO47" s="21" t="s">
        <v>145</v>
      </c>
      <c r="AP47" s="21">
        <v>128</v>
      </c>
      <c r="AQ47" s="21" t="str">
        <f ca="1" t="shared" si="62"/>
        <v>C000</v>
      </c>
      <c r="AR47" s="21" t="str">
        <f ca="1" t="shared" si="63"/>
        <v>D000</v>
      </c>
      <c r="AS47" s="21" t="str">
        <f ca="1" t="shared" si="64"/>
        <v>600</v>
      </c>
    </row>
    <row r="48" spans="6:45">
      <c r="F48" s="55" t="s">
        <v>206</v>
      </c>
      <c r="G48" s="55">
        <v>26</v>
      </c>
      <c r="H48" s="55" t="s">
        <v>207</v>
      </c>
      <c r="I48" s="55" t="str">
        <f ca="1">DEC2HEX(PRODUCT(OFFSET(INDIRECT("RC",FALSE),0,-2),32)+HEX2DEC(OFFSET(INDIRECT("RC",FALSE),0,-1)),4)</f>
        <v>D340</v>
      </c>
      <c r="J48" s="55" t="str">
        <f ca="1">DEC2HEX(HEX2DEC(OFFSET(INDIRECT("RC",FALSE),0,-2))/32)</f>
        <v>680</v>
      </c>
      <c r="K48" s="58"/>
      <c r="L48" s="58"/>
      <c r="M48" s="58"/>
      <c r="N48" s="58"/>
      <c r="O48" s="58"/>
      <c r="P48" s="1" t="s">
        <v>146</v>
      </c>
      <c r="Q48" s="1">
        <v>74</v>
      </c>
      <c r="R48" s="1" t="str">
        <f ca="1" t="shared" si="65"/>
        <v>D000</v>
      </c>
      <c r="S48" s="1" t="str">
        <f ca="1" t="shared" si="66"/>
        <v>D940</v>
      </c>
      <c r="T48" s="1" t="str">
        <f ca="1" t="shared" si="67"/>
        <v>680</v>
      </c>
      <c r="U48" s="1" t="s">
        <v>146</v>
      </c>
      <c r="V48" s="1">
        <v>74</v>
      </c>
      <c r="W48" s="1" t="str">
        <f ca="1" t="shared" si="50"/>
        <v>D000</v>
      </c>
      <c r="X48" s="1" t="str">
        <f ca="1" t="shared" si="51"/>
        <v>D940</v>
      </c>
      <c r="Y48" s="1" t="str">
        <f ca="1" t="shared" si="52"/>
        <v>680</v>
      </c>
      <c r="Z48" s="1" t="s">
        <v>146</v>
      </c>
      <c r="AA48" s="1">
        <v>74</v>
      </c>
      <c r="AB48" s="1" t="str">
        <f ca="1" t="shared" si="53"/>
        <v>D000</v>
      </c>
      <c r="AC48" s="1" t="str">
        <f ca="1" t="shared" si="54"/>
        <v>D940</v>
      </c>
      <c r="AD48" s="1" t="str">
        <f ca="1" t="shared" si="55"/>
        <v>680</v>
      </c>
      <c r="AE48" s="1" t="s">
        <v>146</v>
      </c>
      <c r="AF48" s="1">
        <v>74</v>
      </c>
      <c r="AG48" s="1" t="str">
        <f ca="1" t="shared" si="56"/>
        <v>D000</v>
      </c>
      <c r="AH48" s="1" t="str">
        <f ca="1" t="shared" si="57"/>
        <v>D940</v>
      </c>
      <c r="AI48" s="1" t="str">
        <f ca="1" t="shared" si="58"/>
        <v>680</v>
      </c>
      <c r="AJ48" s="1" t="s">
        <v>146</v>
      </c>
      <c r="AK48" s="1">
        <v>74</v>
      </c>
      <c r="AL48" s="1" t="str">
        <f ca="1" t="shared" si="59"/>
        <v>D000</v>
      </c>
      <c r="AM48" s="1" t="str">
        <f ca="1" t="shared" si="60"/>
        <v>D940</v>
      </c>
      <c r="AN48" s="1" t="str">
        <f ca="1" t="shared" si="61"/>
        <v>680</v>
      </c>
      <c r="AO48" s="1" t="s">
        <v>146</v>
      </c>
      <c r="AP48" s="1">
        <v>74</v>
      </c>
      <c r="AQ48" s="1" t="str">
        <f ca="1" t="shared" si="62"/>
        <v>D000</v>
      </c>
      <c r="AR48" s="1" t="str">
        <f ca="1" t="shared" si="63"/>
        <v>D940</v>
      </c>
      <c r="AS48" s="1" t="str">
        <f ca="1" t="shared" si="64"/>
        <v>680</v>
      </c>
    </row>
    <row r="49" spans="16:45">
      <c r="P49" s="1" t="s">
        <v>147</v>
      </c>
      <c r="Q49" s="20">
        <v>54</v>
      </c>
      <c r="R49" s="1" t="str">
        <f ca="1" t="shared" si="65"/>
        <v>D940</v>
      </c>
      <c r="S49" s="1" t="str">
        <f ca="1" t="shared" si="66"/>
        <v>E000</v>
      </c>
      <c r="T49" s="1" t="str">
        <f ca="1" t="shared" si="67"/>
        <v>6CA</v>
      </c>
      <c r="U49" s="1" t="s">
        <v>147</v>
      </c>
      <c r="V49" s="20">
        <v>54</v>
      </c>
      <c r="W49" s="1" t="str">
        <f ca="1" t="shared" si="50"/>
        <v>D940</v>
      </c>
      <c r="X49" s="1" t="str">
        <f ca="1" t="shared" si="51"/>
        <v>E000</v>
      </c>
      <c r="Y49" s="1" t="str">
        <f ca="1" t="shared" si="52"/>
        <v>6CA</v>
      </c>
      <c r="Z49" s="1" t="s">
        <v>147</v>
      </c>
      <c r="AA49" s="20">
        <v>54</v>
      </c>
      <c r="AB49" s="1" t="str">
        <f ca="1" t="shared" si="53"/>
        <v>D940</v>
      </c>
      <c r="AC49" s="1" t="str">
        <f ca="1" t="shared" si="54"/>
        <v>E000</v>
      </c>
      <c r="AD49" s="1" t="str">
        <f ca="1" t="shared" si="55"/>
        <v>6CA</v>
      </c>
      <c r="AE49" s="1" t="s">
        <v>147</v>
      </c>
      <c r="AF49" s="20">
        <v>54</v>
      </c>
      <c r="AG49" s="1" t="str">
        <f ca="1" t="shared" si="56"/>
        <v>D940</v>
      </c>
      <c r="AH49" s="1" t="str">
        <f ca="1" t="shared" si="57"/>
        <v>E000</v>
      </c>
      <c r="AI49" s="1" t="str">
        <f ca="1" t="shared" si="58"/>
        <v>6CA</v>
      </c>
      <c r="AJ49" s="1" t="s">
        <v>147</v>
      </c>
      <c r="AK49" s="20">
        <v>54</v>
      </c>
      <c r="AL49" s="1" t="str">
        <f ca="1" t="shared" si="59"/>
        <v>D940</v>
      </c>
      <c r="AM49" s="1" t="str">
        <f ca="1" t="shared" si="60"/>
        <v>E000</v>
      </c>
      <c r="AN49" s="1" t="str">
        <f ca="1" t="shared" si="61"/>
        <v>6CA</v>
      </c>
      <c r="AO49" s="1" t="s">
        <v>147</v>
      </c>
      <c r="AP49" s="20">
        <v>54</v>
      </c>
      <c r="AQ49" s="1" t="str">
        <f ca="1" t="shared" si="62"/>
        <v>D940</v>
      </c>
      <c r="AR49" s="1" t="str">
        <f ca="1" t="shared" si="63"/>
        <v>E000</v>
      </c>
      <c r="AS49" s="1" t="str">
        <f ca="1" t="shared" si="64"/>
        <v>6CA</v>
      </c>
    </row>
    <row r="50" spans="16:45">
      <c r="P50" s="21" t="s">
        <v>148</v>
      </c>
      <c r="Q50" s="21">
        <v>128</v>
      </c>
      <c r="R50" s="21" t="str">
        <f ca="1" t="shared" si="65"/>
        <v>E000</v>
      </c>
      <c r="S50" s="21" t="str">
        <f ca="1" t="shared" si="66"/>
        <v>F000</v>
      </c>
      <c r="T50" s="21" t="str">
        <f ca="1" t="shared" si="67"/>
        <v>700</v>
      </c>
      <c r="U50" s="21" t="s">
        <v>148</v>
      </c>
      <c r="V50" s="21">
        <v>128</v>
      </c>
      <c r="W50" s="21" t="str">
        <f ca="1" t="shared" si="50"/>
        <v>E000</v>
      </c>
      <c r="X50" s="21" t="str">
        <f ca="1" t="shared" si="51"/>
        <v>F000</v>
      </c>
      <c r="Y50" s="21" t="str">
        <f ca="1" t="shared" si="52"/>
        <v>700</v>
      </c>
      <c r="Z50" s="21" t="s">
        <v>148</v>
      </c>
      <c r="AA50" s="21">
        <v>128</v>
      </c>
      <c r="AB50" s="21" t="str">
        <f ca="1" t="shared" si="53"/>
        <v>E000</v>
      </c>
      <c r="AC50" s="21" t="str">
        <f ca="1" t="shared" si="54"/>
        <v>F000</v>
      </c>
      <c r="AD50" s="21" t="str">
        <f ca="1" t="shared" si="55"/>
        <v>700</v>
      </c>
      <c r="AE50" s="21" t="s">
        <v>148</v>
      </c>
      <c r="AF50" s="21">
        <v>128</v>
      </c>
      <c r="AG50" s="21" t="str">
        <f ca="1" t="shared" si="56"/>
        <v>E000</v>
      </c>
      <c r="AH50" s="21" t="str">
        <f ca="1" t="shared" si="57"/>
        <v>F000</v>
      </c>
      <c r="AI50" s="21" t="str">
        <f ca="1" t="shared" si="58"/>
        <v>700</v>
      </c>
      <c r="AJ50" s="21" t="s">
        <v>148</v>
      </c>
      <c r="AK50" s="21">
        <v>128</v>
      </c>
      <c r="AL50" s="21" t="str">
        <f ca="1" t="shared" si="59"/>
        <v>E000</v>
      </c>
      <c r="AM50" s="21" t="str">
        <f ca="1" t="shared" si="60"/>
        <v>F000</v>
      </c>
      <c r="AN50" s="21" t="str">
        <f ca="1" t="shared" si="61"/>
        <v>700</v>
      </c>
      <c r="AO50" s="21" t="s">
        <v>148</v>
      </c>
      <c r="AP50" s="21">
        <v>128</v>
      </c>
      <c r="AQ50" s="21" t="str">
        <f ca="1" t="shared" si="62"/>
        <v>E000</v>
      </c>
      <c r="AR50" s="21" t="str">
        <f ca="1" t="shared" si="63"/>
        <v>F000</v>
      </c>
      <c r="AS50" s="21" t="str">
        <f ca="1" t="shared" si="64"/>
        <v>700</v>
      </c>
    </row>
    <row r="51" spans="16:45">
      <c r="P51" t="s">
        <v>149</v>
      </c>
      <c r="Q51">
        <v>32</v>
      </c>
      <c r="R51" s="1" t="str">
        <f ca="1" t="shared" si="65"/>
        <v>F000</v>
      </c>
      <c r="S51" s="1" t="str">
        <f ca="1" t="shared" si="66"/>
        <v>F400</v>
      </c>
      <c r="T51" s="1" t="str">
        <f ca="1" t="shared" si="67"/>
        <v>780</v>
      </c>
      <c r="U51" t="s">
        <v>149</v>
      </c>
      <c r="V51">
        <v>32</v>
      </c>
      <c r="W51" s="1" t="str">
        <f ca="1" t="shared" si="50"/>
        <v>F000</v>
      </c>
      <c r="X51" s="1" t="str">
        <f ca="1" t="shared" si="51"/>
        <v>F400</v>
      </c>
      <c r="Y51" s="1" t="str">
        <f ca="1" t="shared" si="52"/>
        <v>780</v>
      </c>
      <c r="Z51" t="s">
        <v>149</v>
      </c>
      <c r="AA51">
        <v>32</v>
      </c>
      <c r="AB51" s="1" t="str">
        <f ca="1" t="shared" si="53"/>
        <v>F000</v>
      </c>
      <c r="AC51" s="1" t="str">
        <f ca="1" t="shared" si="54"/>
        <v>F400</v>
      </c>
      <c r="AD51" s="1" t="str">
        <f ca="1" t="shared" si="55"/>
        <v>780</v>
      </c>
      <c r="AE51" t="s">
        <v>149</v>
      </c>
      <c r="AF51">
        <v>32</v>
      </c>
      <c r="AG51" s="1" t="str">
        <f ca="1" t="shared" si="56"/>
        <v>F000</v>
      </c>
      <c r="AH51" s="1" t="str">
        <f ca="1" t="shared" si="57"/>
        <v>F400</v>
      </c>
      <c r="AI51" s="1" t="str">
        <f ca="1" t="shared" si="58"/>
        <v>780</v>
      </c>
      <c r="AJ51" t="s">
        <v>149</v>
      </c>
      <c r="AK51">
        <v>32</v>
      </c>
      <c r="AL51" s="1" t="str">
        <f ca="1" t="shared" si="59"/>
        <v>F000</v>
      </c>
      <c r="AM51" s="1" t="str">
        <f ca="1" t="shared" si="60"/>
        <v>F400</v>
      </c>
      <c r="AN51" s="1" t="str">
        <f ca="1" t="shared" si="61"/>
        <v>780</v>
      </c>
      <c r="AO51" t="s">
        <v>149</v>
      </c>
      <c r="AP51">
        <v>32</v>
      </c>
      <c r="AQ51" s="1" t="str">
        <f ca="1" t="shared" si="62"/>
        <v>F000</v>
      </c>
      <c r="AR51" s="1" t="str">
        <f ca="1" t="shared" si="63"/>
        <v>F400</v>
      </c>
      <c r="AS51" s="1" t="str">
        <f ca="1" t="shared" si="64"/>
        <v>780</v>
      </c>
    </row>
    <row r="52" spans="16:45">
      <c r="P52" s="61" t="s">
        <v>30</v>
      </c>
      <c r="Q52" s="8">
        <v>32</v>
      </c>
      <c r="R52" s="8" t="str">
        <f ca="1" t="shared" si="65"/>
        <v>F400</v>
      </c>
      <c r="S52" s="8" t="str">
        <f ca="1" t="shared" si="66"/>
        <v>F800</v>
      </c>
      <c r="T52" s="8" t="str">
        <f ca="1" t="shared" si="67"/>
        <v>7A0</v>
      </c>
      <c r="U52" s="61" t="s">
        <v>30</v>
      </c>
      <c r="V52" s="8">
        <v>32</v>
      </c>
      <c r="W52" s="8" t="str">
        <f ca="1" t="shared" si="50"/>
        <v>F400</v>
      </c>
      <c r="X52" s="8" t="str">
        <f ca="1" t="shared" si="51"/>
        <v>F800</v>
      </c>
      <c r="Y52" s="8" t="str">
        <f ca="1" t="shared" si="52"/>
        <v>7A0</v>
      </c>
      <c r="Z52" s="61" t="s">
        <v>30</v>
      </c>
      <c r="AA52" s="8">
        <v>32</v>
      </c>
      <c r="AB52" s="8" t="str">
        <f ca="1" t="shared" si="53"/>
        <v>F400</v>
      </c>
      <c r="AC52" s="8" t="str">
        <f ca="1" t="shared" si="54"/>
        <v>F800</v>
      </c>
      <c r="AD52" s="8" t="str">
        <f ca="1" t="shared" si="55"/>
        <v>7A0</v>
      </c>
      <c r="AE52" s="61" t="s">
        <v>30</v>
      </c>
      <c r="AF52" s="8">
        <v>32</v>
      </c>
      <c r="AG52" s="8" t="str">
        <f ca="1" t="shared" si="56"/>
        <v>F400</v>
      </c>
      <c r="AH52" s="8" t="str">
        <f ca="1" t="shared" si="57"/>
        <v>F800</v>
      </c>
      <c r="AI52" s="8" t="str">
        <f ca="1" t="shared" si="58"/>
        <v>7A0</v>
      </c>
      <c r="AJ52" s="61" t="s">
        <v>30</v>
      </c>
      <c r="AK52" s="8">
        <v>32</v>
      </c>
      <c r="AL52" s="8" t="str">
        <f ca="1" t="shared" si="59"/>
        <v>F400</v>
      </c>
      <c r="AM52" s="8" t="str">
        <f ca="1" t="shared" si="60"/>
        <v>F800</v>
      </c>
      <c r="AN52" s="8" t="str">
        <f ca="1" t="shared" si="61"/>
        <v>7A0</v>
      </c>
      <c r="AO52" s="61" t="s">
        <v>30</v>
      </c>
      <c r="AP52" s="8">
        <v>32</v>
      </c>
      <c r="AQ52" s="8" t="str">
        <f ca="1" t="shared" si="62"/>
        <v>F400</v>
      </c>
      <c r="AR52" s="8" t="str">
        <f ca="1" t="shared" si="63"/>
        <v>F800</v>
      </c>
      <c r="AS52" s="8" t="str">
        <f ca="1" t="shared" si="64"/>
        <v>7A0</v>
      </c>
    </row>
    <row r="53" spans="16:45">
      <c r="P53" s="21" t="s">
        <v>150</v>
      </c>
      <c r="Q53" s="21">
        <v>20</v>
      </c>
      <c r="R53" s="21" t="str">
        <f ca="1" t="shared" si="65"/>
        <v>F800</v>
      </c>
      <c r="S53" s="21" t="str">
        <f ca="1" t="shared" si="66"/>
        <v>FA80</v>
      </c>
      <c r="T53" s="21" t="str">
        <f ca="1" t="shared" si="67"/>
        <v>7C0</v>
      </c>
      <c r="U53" s="21" t="s">
        <v>150</v>
      </c>
      <c r="V53" s="21">
        <v>20</v>
      </c>
      <c r="W53" s="21" t="str">
        <f ca="1" t="shared" si="50"/>
        <v>F800</v>
      </c>
      <c r="X53" s="21" t="str">
        <f ca="1" t="shared" si="51"/>
        <v>FA80</v>
      </c>
      <c r="Y53" s="21" t="str">
        <f ca="1" t="shared" si="52"/>
        <v>7C0</v>
      </c>
      <c r="Z53" s="21" t="s">
        <v>150</v>
      </c>
      <c r="AA53" s="21">
        <v>20</v>
      </c>
      <c r="AB53" s="21" t="str">
        <f ca="1" t="shared" si="53"/>
        <v>F800</v>
      </c>
      <c r="AC53" s="21" t="str">
        <f ca="1" t="shared" si="54"/>
        <v>FA80</v>
      </c>
      <c r="AD53" s="21" t="str">
        <f ca="1" t="shared" si="55"/>
        <v>7C0</v>
      </c>
      <c r="AE53" s="21" t="s">
        <v>150</v>
      </c>
      <c r="AF53" s="21">
        <v>20</v>
      </c>
      <c r="AG53" s="21" t="str">
        <f ca="1" t="shared" si="56"/>
        <v>F800</v>
      </c>
      <c r="AH53" s="21" t="str">
        <f ca="1" t="shared" si="57"/>
        <v>FA80</v>
      </c>
      <c r="AI53" s="21" t="str">
        <f ca="1" t="shared" si="58"/>
        <v>7C0</v>
      </c>
      <c r="AJ53" s="21" t="s">
        <v>150</v>
      </c>
      <c r="AK53" s="21">
        <v>20</v>
      </c>
      <c r="AL53" s="21" t="str">
        <f ca="1" t="shared" si="59"/>
        <v>F800</v>
      </c>
      <c r="AM53" s="21" t="str">
        <f ca="1" t="shared" si="60"/>
        <v>FA80</v>
      </c>
      <c r="AN53" s="21" t="str">
        <f ca="1" t="shared" si="61"/>
        <v>7C0</v>
      </c>
      <c r="AO53" s="21" t="s">
        <v>150</v>
      </c>
      <c r="AP53" s="21">
        <v>20</v>
      </c>
      <c r="AQ53" s="21" t="str">
        <f ca="1" t="shared" si="62"/>
        <v>F800</v>
      </c>
      <c r="AR53" s="21" t="str">
        <f ca="1" t="shared" si="63"/>
        <v>FA80</v>
      </c>
      <c r="AS53" s="21" t="str">
        <f ca="1" t="shared" si="64"/>
        <v>7C0</v>
      </c>
    </row>
    <row r="54" spans="16:45">
      <c r="P54" s="62" t="s">
        <v>151</v>
      </c>
      <c r="Q54" s="62">
        <v>12</v>
      </c>
      <c r="R54" s="82" t="str">
        <f ca="1" t="shared" si="65"/>
        <v>FA80</v>
      </c>
      <c r="S54" s="82" t="str">
        <f ca="1" t="shared" si="66"/>
        <v>FC00</v>
      </c>
      <c r="T54" s="82" t="str">
        <f ca="1" t="shared" si="67"/>
        <v>7D4</v>
      </c>
      <c r="U54" s="62" t="s">
        <v>151</v>
      </c>
      <c r="V54" s="62">
        <v>12</v>
      </c>
      <c r="W54" s="82" t="str">
        <f ca="1" t="shared" si="50"/>
        <v>FA80</v>
      </c>
      <c r="X54" s="82" t="str">
        <f ca="1" t="shared" si="51"/>
        <v>FC00</v>
      </c>
      <c r="Y54" s="82" t="str">
        <f ca="1" t="shared" si="52"/>
        <v>7D4</v>
      </c>
      <c r="Z54" s="62" t="s">
        <v>151</v>
      </c>
      <c r="AA54" s="62">
        <v>12</v>
      </c>
      <c r="AB54" s="82" t="str">
        <f ca="1" t="shared" si="53"/>
        <v>FA80</v>
      </c>
      <c r="AC54" s="82" t="str">
        <f ca="1" t="shared" si="54"/>
        <v>FC00</v>
      </c>
      <c r="AD54" s="82" t="str">
        <f ca="1" t="shared" si="55"/>
        <v>7D4</v>
      </c>
      <c r="AE54" s="62" t="s">
        <v>151</v>
      </c>
      <c r="AF54" s="62">
        <v>12</v>
      </c>
      <c r="AG54" s="82" t="str">
        <f ca="1" t="shared" si="56"/>
        <v>FA80</v>
      </c>
      <c r="AH54" s="82" t="str">
        <f ca="1" t="shared" si="57"/>
        <v>FC00</v>
      </c>
      <c r="AI54" s="82" t="str">
        <f ca="1" t="shared" si="58"/>
        <v>7D4</v>
      </c>
      <c r="AJ54" s="62" t="s">
        <v>151</v>
      </c>
      <c r="AK54" s="62">
        <v>12</v>
      </c>
      <c r="AL54" s="82" t="str">
        <f ca="1" t="shared" si="59"/>
        <v>FA80</v>
      </c>
      <c r="AM54" s="82" t="str">
        <f ca="1" t="shared" si="60"/>
        <v>FC00</v>
      </c>
      <c r="AN54" s="82" t="str">
        <f ca="1" t="shared" si="61"/>
        <v>7D4</v>
      </c>
      <c r="AO54" s="62" t="s">
        <v>151</v>
      </c>
      <c r="AP54" s="62">
        <v>12</v>
      </c>
      <c r="AQ54" s="82" t="str">
        <f ca="1" t="shared" si="62"/>
        <v>FA80</v>
      </c>
      <c r="AR54" s="82" t="str">
        <f ca="1" t="shared" si="63"/>
        <v>FC00</v>
      </c>
      <c r="AS54" s="82" t="str">
        <f ca="1" t="shared" si="64"/>
        <v>7D4</v>
      </c>
    </row>
    <row r="55" spans="16:45">
      <c r="P55" s="21" t="s">
        <v>152</v>
      </c>
      <c r="Q55" s="21">
        <v>32</v>
      </c>
      <c r="R55" s="21" t="str">
        <f ca="1" t="shared" si="65"/>
        <v>FC00</v>
      </c>
      <c r="S55" s="21" t="str">
        <f ca="1">DEC2HEX(PRODUCT(OFFSET(INDIRECT("RC",FALSE),0,-2),32)+HEX2DEC(OFFSET(INDIRECT("RC",FALSE),0,-1)),5)</f>
        <v>10000</v>
      </c>
      <c r="T55" s="21" t="str">
        <f ca="1" t="shared" si="67"/>
        <v>7E0</v>
      </c>
      <c r="U55" s="21" t="s">
        <v>152</v>
      </c>
      <c r="V55" s="21">
        <v>32</v>
      </c>
      <c r="W55" s="21" t="str">
        <f ca="1" t="shared" si="50"/>
        <v>FC00</v>
      </c>
      <c r="X55" s="21" t="str">
        <f ca="1">DEC2HEX(PRODUCT(OFFSET(INDIRECT("RC",FALSE),0,-2),32)+HEX2DEC(OFFSET(INDIRECT("RC",FALSE),0,-1)),5)</f>
        <v>10000</v>
      </c>
      <c r="Y55" s="21" t="str">
        <f ca="1" t="shared" si="52"/>
        <v>7E0</v>
      </c>
      <c r="Z55" s="21" t="s">
        <v>152</v>
      </c>
      <c r="AA55" s="21">
        <v>32</v>
      </c>
      <c r="AB55" s="21" t="str">
        <f ca="1" t="shared" si="53"/>
        <v>FC00</v>
      </c>
      <c r="AC55" s="21" t="str">
        <f ca="1">DEC2HEX(PRODUCT(OFFSET(INDIRECT("RC",FALSE),0,-2),32)+HEX2DEC(OFFSET(INDIRECT("RC",FALSE),0,-1)),5)</f>
        <v>10000</v>
      </c>
      <c r="AD55" s="21" t="str">
        <f ca="1" t="shared" si="55"/>
        <v>7E0</v>
      </c>
      <c r="AE55" s="21" t="s">
        <v>152</v>
      </c>
      <c r="AF55" s="21">
        <v>32</v>
      </c>
      <c r="AG55" s="21" t="str">
        <f ca="1" t="shared" si="56"/>
        <v>FC00</v>
      </c>
      <c r="AH55" s="21" t="str">
        <f ca="1">DEC2HEX(PRODUCT(OFFSET(INDIRECT("RC",FALSE),0,-2),32)+HEX2DEC(OFFSET(INDIRECT("RC",FALSE),0,-1)),5)</f>
        <v>10000</v>
      </c>
      <c r="AI55" s="21" t="str">
        <f ca="1" t="shared" si="58"/>
        <v>7E0</v>
      </c>
      <c r="AJ55" s="21" t="s">
        <v>152</v>
      </c>
      <c r="AK55" s="21">
        <v>32</v>
      </c>
      <c r="AL55" s="21" t="str">
        <f ca="1" t="shared" si="59"/>
        <v>FC00</v>
      </c>
      <c r="AM55" s="21" t="str">
        <f ca="1">DEC2HEX(PRODUCT(OFFSET(INDIRECT("RC",FALSE),0,-2),32)+HEX2DEC(OFFSET(INDIRECT("RC",FALSE),0,-1)),5)</f>
        <v>10000</v>
      </c>
      <c r="AN55" s="21" t="str">
        <f ca="1" t="shared" si="61"/>
        <v>7E0</v>
      </c>
      <c r="AO55" s="21" t="s">
        <v>152</v>
      </c>
      <c r="AP55" s="21">
        <v>32</v>
      </c>
      <c r="AQ55" s="21" t="str">
        <f ca="1" t="shared" si="62"/>
        <v>FC00</v>
      </c>
      <c r="AR55" s="21" t="str">
        <f ca="1">DEC2HEX(PRODUCT(OFFSET(INDIRECT("RC",FALSE),0,-2),32)+HEX2DEC(OFFSET(INDIRECT("RC",FALSE),0,-1)),5)</f>
        <v>10000</v>
      </c>
      <c r="AS55" s="21" t="str">
        <f ca="1" t="shared" si="64"/>
        <v>7E0</v>
      </c>
    </row>
    <row r="60" spans="16:45">
      <c r="P60" s="72"/>
      <c r="Q60" s="72"/>
      <c r="R60" s="72"/>
      <c r="S60" s="72"/>
      <c r="T60" s="72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</row>
  </sheetData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60"/>
  <sheetViews>
    <sheetView zoomScale="80" zoomScaleNormal="80" topLeftCell="AB1" workbookViewId="0">
      <selection activeCell="AK45" sqref="AK45"/>
    </sheetView>
  </sheetViews>
  <sheetFormatPr defaultColWidth="9" defaultRowHeight="14.4"/>
  <cols>
    <col min="1" max="1" width="25.8518518518519" customWidth="1"/>
    <col min="2" max="3" width="11.5740740740741" customWidth="1"/>
    <col min="4" max="4" width="10.8518518518519" customWidth="1"/>
    <col min="5" max="5" width="8.42592592592593" customWidth="1"/>
    <col min="6" max="6" width="30" customWidth="1"/>
    <col min="7" max="8" width="12.1388888888889" customWidth="1"/>
    <col min="9" max="9" width="10.8518518518519" customWidth="1"/>
    <col min="10" max="10" width="8.42592592592593" customWidth="1"/>
    <col min="11" max="11" width="19.1388888888889" customWidth="1"/>
    <col min="12" max="15" width="12.1388888888889" customWidth="1"/>
    <col min="16" max="16" width="33.5740740740741" customWidth="1"/>
    <col min="18" max="18" width="11" customWidth="1"/>
    <col min="19" max="19" width="10.1388888888889" customWidth="1"/>
    <col min="21" max="21" width="37.712962962963" style="1" customWidth="1"/>
    <col min="22" max="24" width="12.4259259259259" style="1" customWidth="1"/>
    <col min="25" max="25" width="8.42592592592593" style="1" customWidth="1"/>
    <col min="26" max="26" width="38.1388888888889" customWidth="1"/>
    <col min="28" max="28" width="12.1388888888889" customWidth="1"/>
    <col min="29" max="29" width="11.287037037037" customWidth="1"/>
    <col min="30" max="30" width="8.42592592592593" customWidth="1"/>
    <col min="31" max="31" width="37.4259259259259" customWidth="1"/>
    <col min="32" max="32" width="10.5740740740741" customWidth="1"/>
    <col min="33" max="33" width="13" customWidth="1"/>
    <col min="34" max="34" width="11.8518518518519" customWidth="1"/>
    <col min="35" max="35" width="8.42592592592593" customWidth="1"/>
    <col min="36" max="36" width="33.8518518518519" customWidth="1"/>
    <col min="38" max="38" width="12.5740740740741" customWidth="1"/>
    <col min="39" max="40" width="11.712962962963" customWidth="1"/>
    <col min="41" max="41" width="37.4259259259259" customWidth="1"/>
    <col min="42" max="42" width="10.1388888888889" customWidth="1"/>
    <col min="43" max="43" width="12" customWidth="1"/>
    <col min="44" max="44" width="11" customWidth="1"/>
  </cols>
  <sheetData>
    <row r="1" spans="1:45">
      <c r="A1" t="s">
        <v>153</v>
      </c>
      <c r="B1" t="s">
        <v>1</v>
      </c>
      <c r="C1" t="s">
        <v>2</v>
      </c>
      <c r="D1" t="s">
        <v>3</v>
      </c>
      <c r="E1" t="s">
        <v>4</v>
      </c>
      <c r="F1" t="s">
        <v>154</v>
      </c>
      <c r="G1" t="s">
        <v>1</v>
      </c>
      <c r="H1" t="s">
        <v>2</v>
      </c>
      <c r="I1" t="s">
        <v>3</v>
      </c>
      <c r="J1" t="s">
        <v>4</v>
      </c>
      <c r="K1" t="s">
        <v>155</v>
      </c>
      <c r="L1" t="s">
        <v>1</v>
      </c>
      <c r="M1" t="s">
        <v>2</v>
      </c>
      <c r="N1" t="s">
        <v>3</v>
      </c>
      <c r="O1" t="s">
        <v>4</v>
      </c>
      <c r="P1" s="3" t="s">
        <v>0</v>
      </c>
      <c r="Q1" s="3" t="s">
        <v>1</v>
      </c>
      <c r="R1" s="3" t="s">
        <v>2</v>
      </c>
      <c r="S1" s="3" t="s">
        <v>3</v>
      </c>
      <c r="T1" s="3" t="s">
        <v>4</v>
      </c>
      <c r="U1" s="22" t="s">
        <v>5</v>
      </c>
      <c r="V1" s="22" t="s">
        <v>1</v>
      </c>
      <c r="W1" s="22" t="s">
        <v>2</v>
      </c>
      <c r="X1" s="22" t="s">
        <v>3</v>
      </c>
      <c r="Y1" s="22" t="s">
        <v>4</v>
      </c>
      <c r="Z1" s="23" t="s">
        <v>6</v>
      </c>
      <c r="AA1" s="23" t="s">
        <v>1</v>
      </c>
      <c r="AB1" s="23" t="s">
        <v>2</v>
      </c>
      <c r="AC1" s="23" t="s">
        <v>3</v>
      </c>
      <c r="AD1" s="23" t="s">
        <v>4</v>
      </c>
      <c r="AE1" s="92" t="s">
        <v>7</v>
      </c>
      <c r="AF1" s="92" t="s">
        <v>1</v>
      </c>
      <c r="AG1" s="92" t="s">
        <v>2</v>
      </c>
      <c r="AH1" s="92" t="s">
        <v>3</v>
      </c>
      <c r="AI1" s="92" t="s">
        <v>4</v>
      </c>
      <c r="AJ1" s="98" t="s">
        <v>8</v>
      </c>
      <c r="AK1" s="98" t="s">
        <v>1</v>
      </c>
      <c r="AL1" s="98" t="s">
        <v>2</v>
      </c>
      <c r="AM1" s="98" t="s">
        <v>3</v>
      </c>
      <c r="AN1" s="98" t="s">
        <v>4</v>
      </c>
      <c r="AO1" s="101" t="s">
        <v>9</v>
      </c>
      <c r="AP1" s="101" t="s">
        <v>1</v>
      </c>
      <c r="AQ1" s="101" t="s">
        <v>2</v>
      </c>
      <c r="AR1" s="101" t="s">
        <v>3</v>
      </c>
      <c r="AS1" s="101" t="s">
        <v>4</v>
      </c>
    </row>
    <row r="2" spans="16:45">
      <c r="P2" s="7" t="s">
        <v>12</v>
      </c>
      <c r="Q2" s="11">
        <v>830</v>
      </c>
      <c r="R2" s="73">
        <v>0</v>
      </c>
      <c r="S2" s="11" t="str">
        <f ca="1">DEC2HEX(PRODUCT(OFFSET(INDIRECT("RC",FALSE),0,-2),32),4)</f>
        <v>67C0</v>
      </c>
      <c r="T2" s="11"/>
      <c r="U2" s="24" t="s">
        <v>13</v>
      </c>
      <c r="V2" s="25">
        <v>663</v>
      </c>
      <c r="W2" s="74">
        <v>0</v>
      </c>
      <c r="X2" s="25" t="str">
        <f ca="1">DEC2HEX(PRODUCT(OFFSET(INDIRECT("RC",FALSE),0,-2),32),4)</f>
        <v>52E0</v>
      </c>
      <c r="Y2" s="25"/>
      <c r="Z2" s="26" t="s">
        <v>14</v>
      </c>
      <c r="AA2" s="93">
        <v>882</v>
      </c>
      <c r="AB2" s="93">
        <v>0</v>
      </c>
      <c r="AC2" s="93" t="str">
        <f ca="1">DEC2HEX(PRODUCT(OFFSET(INDIRECT("RC",FALSE),0,-2),32),4)</f>
        <v>6E40</v>
      </c>
      <c r="AD2" s="93"/>
      <c r="AE2" s="39" t="s">
        <v>15</v>
      </c>
      <c r="AF2" s="92">
        <v>454</v>
      </c>
      <c r="AG2" s="92">
        <v>0</v>
      </c>
      <c r="AH2" s="92" t="str">
        <f ca="1">DEC2HEX(PRODUCT(OFFSET(INDIRECT("RC",FALSE),0,-2),32),4)</f>
        <v>38C0</v>
      </c>
      <c r="AI2" s="92"/>
      <c r="AJ2" s="48" t="s">
        <v>16</v>
      </c>
      <c r="AK2" s="98">
        <v>874</v>
      </c>
      <c r="AL2" s="98">
        <v>0</v>
      </c>
      <c r="AM2" s="98" t="str">
        <f ca="1">DEC2HEX(PRODUCT(OFFSET(INDIRECT("RC",FALSE),0,-2),32),4)</f>
        <v>6D40</v>
      </c>
      <c r="AN2" s="98"/>
      <c r="AO2" s="49" t="s">
        <v>17</v>
      </c>
      <c r="AP2" s="101">
        <v>681</v>
      </c>
      <c r="AQ2" s="101">
        <v>0</v>
      </c>
      <c r="AR2" s="101" t="str">
        <f ca="1">DEC2HEX(PRODUCT(OFFSET(INDIRECT("RC",FALSE),0,-2),32),4)</f>
        <v>5520</v>
      </c>
      <c r="AS2" s="101"/>
    </row>
    <row r="3" spans="16:45">
      <c r="P3" s="11" t="s">
        <v>208</v>
      </c>
      <c r="Q3" s="11">
        <v>36</v>
      </c>
      <c r="R3" s="11" t="str">
        <f ca="1" t="shared" ref="R3:R17" si="0">OFFSET(INDIRECT("RC",FALSE),-1,1)</f>
        <v>67C0</v>
      </c>
      <c r="S3" s="11" t="str">
        <f ca="1" t="shared" ref="S3:S17" si="1">DEC2HEX(PRODUCT(OFFSET(INDIRECT("RC",FALSE),0,-2),32)+HEX2DEC(OFFSET(INDIRECT("RC",FALSE),0,-1)),4)</f>
        <v>6C40</v>
      </c>
      <c r="T3" s="11" t="str">
        <f ca="1" t="shared" ref="T3:T17" si="2">DEC2HEX(HEX2DEC(OFFSET(INDIRECT("RC",FALSE),0,-2))/32)</f>
        <v>33E</v>
      </c>
      <c r="U3" s="25" t="s">
        <v>209</v>
      </c>
      <c r="V3" s="25">
        <v>30</v>
      </c>
      <c r="W3" s="25" t="str">
        <f ca="1" t="shared" ref="W3:W17" si="3">OFFSET(INDIRECT("RC",FALSE),-1,1)</f>
        <v>52E0</v>
      </c>
      <c r="X3" s="25" t="str">
        <f ca="1" t="shared" ref="X3:X17" si="4">DEC2HEX(PRODUCT(OFFSET(INDIRECT("RC",FALSE),0,-2),32)+HEX2DEC(OFFSET(INDIRECT("RC",FALSE),0,-1)),4)</f>
        <v>56A0</v>
      </c>
      <c r="Y3" s="25" t="str">
        <f ca="1" t="shared" ref="Y3:Y17" si="5">DEC2HEX(HEX2DEC(OFFSET(INDIRECT("RC",FALSE),0,-2))/32)</f>
        <v>297</v>
      </c>
      <c r="Z3" s="93" t="s">
        <v>18</v>
      </c>
      <c r="AA3" s="94">
        <v>24</v>
      </c>
      <c r="AB3" s="93" t="str">
        <f ca="1" t="shared" ref="AB3:AB14" si="6">OFFSET(INDIRECT("RC",FALSE),-1,1)</f>
        <v>6E40</v>
      </c>
      <c r="AC3" s="93" t="str">
        <f ca="1" t="shared" ref="AC3:AC14" si="7">DEC2HEX(PRODUCT(OFFSET(INDIRECT("RC",FALSE),0,-2),32)+HEX2DEC(OFFSET(INDIRECT("RC",FALSE),0,-1)),4)</f>
        <v>7140</v>
      </c>
      <c r="AD3" s="93" t="str">
        <f ca="1" t="shared" ref="AD3:AD14" si="8">DEC2HEX(HEX2DEC(OFFSET(INDIRECT("RC",FALSE),0,-2))/32)</f>
        <v>372</v>
      </c>
      <c r="AE3" s="92" t="s">
        <v>23</v>
      </c>
      <c r="AF3" s="92">
        <v>16</v>
      </c>
      <c r="AG3" s="92" t="str">
        <f ca="1" t="shared" ref="AG3:AG24" si="9">OFFSET(INDIRECT("RC",FALSE),-1,1)</f>
        <v>38C0</v>
      </c>
      <c r="AH3" s="92" t="str">
        <f ca="1" t="shared" ref="AH3:AH24" si="10">DEC2HEX(PRODUCT(OFFSET(INDIRECT("RC",FALSE),0,-2),32)+HEX2DEC(OFFSET(INDIRECT("RC",FALSE),0,-1)),4)</f>
        <v>3AC0</v>
      </c>
      <c r="AI3" s="92" t="str">
        <f ca="1" t="shared" ref="AI3:AI24" si="11">DEC2HEX(HEX2DEC(OFFSET(INDIRECT("RC",FALSE),0,-2))/32)</f>
        <v>1C6</v>
      </c>
      <c r="AJ3" s="99" t="s">
        <v>97</v>
      </c>
      <c r="AK3" s="99">
        <v>8</v>
      </c>
      <c r="AL3" s="99" t="str">
        <f ca="1" t="shared" ref="AL3:AL9" si="12">OFFSET(INDIRECT("RC",FALSE),-1,1)</f>
        <v>6D40</v>
      </c>
      <c r="AM3" s="99" t="str">
        <f ca="1" t="shared" ref="AM3:AM9" si="13">DEC2HEX(PRODUCT(OFFSET(INDIRECT("RC",FALSE),0,-2),32)+HEX2DEC(OFFSET(INDIRECT("RC",FALSE),0,-1)),4)</f>
        <v>6E40</v>
      </c>
      <c r="AN3" s="99" t="str">
        <f ca="1" t="shared" ref="AN3:AN9" si="14">DEC2HEX(HEX2DEC(OFFSET(INDIRECT("RC",FALSE),0,-2))/32)</f>
        <v>36A</v>
      </c>
      <c r="AO3" s="101" t="s">
        <v>25</v>
      </c>
      <c r="AP3" s="101">
        <v>24</v>
      </c>
      <c r="AQ3" s="101" t="str">
        <f ca="1" t="shared" ref="AQ3:AQ12" si="15">OFFSET(INDIRECT("RC",FALSE),-1,1)</f>
        <v>5520</v>
      </c>
      <c r="AR3" s="101" t="str">
        <f ca="1" t="shared" ref="AR3:AR12" si="16">DEC2HEX(PRODUCT(OFFSET(INDIRECT("RC",FALSE),0,-2),32)+HEX2DEC(OFFSET(INDIRECT("RC",FALSE),0,-1)),4)</f>
        <v>5820</v>
      </c>
      <c r="AS3" s="101" t="str">
        <f ca="1" t="shared" ref="AS3:AS12" si="17">DEC2HEX(HEX2DEC(OFFSET(INDIRECT("RC",FALSE),0,-2))/32)</f>
        <v>2A9</v>
      </c>
    </row>
    <row r="4" spans="16:45">
      <c r="P4" s="11" t="s">
        <v>40</v>
      </c>
      <c r="Q4" s="11">
        <v>4</v>
      </c>
      <c r="R4" s="11" t="str">
        <f ca="1" t="shared" si="0"/>
        <v>6C40</v>
      </c>
      <c r="S4" s="11" t="str">
        <f ca="1" t="shared" si="1"/>
        <v>6CC0</v>
      </c>
      <c r="T4" s="11" t="str">
        <f ca="1" t="shared" si="2"/>
        <v>362</v>
      </c>
      <c r="U4" s="25" t="s">
        <v>49</v>
      </c>
      <c r="V4" s="25">
        <v>156</v>
      </c>
      <c r="W4" s="25" t="str">
        <f ca="1" t="shared" si="3"/>
        <v>56A0</v>
      </c>
      <c r="X4" s="25" t="str">
        <f ca="1" t="shared" si="4"/>
        <v>6A20</v>
      </c>
      <c r="Y4" s="25" t="str">
        <f ca="1" t="shared" si="5"/>
        <v>2B5</v>
      </c>
      <c r="Z4" s="93" t="s">
        <v>32</v>
      </c>
      <c r="AA4" s="93">
        <v>22</v>
      </c>
      <c r="AB4" s="93" t="str">
        <f ca="1" t="shared" si="6"/>
        <v>7140</v>
      </c>
      <c r="AC4" s="93" t="str">
        <f ca="1" t="shared" si="7"/>
        <v>7400</v>
      </c>
      <c r="AD4" s="93" t="str">
        <f ca="1" t="shared" si="8"/>
        <v>38A</v>
      </c>
      <c r="AE4" s="92" t="s">
        <v>33</v>
      </c>
      <c r="AF4" s="92">
        <v>104</v>
      </c>
      <c r="AG4" s="92" t="str">
        <f ca="1" t="shared" si="9"/>
        <v>3AC0</v>
      </c>
      <c r="AH4" s="92" t="str">
        <f ca="1" t="shared" si="10"/>
        <v>47C0</v>
      </c>
      <c r="AI4" s="92" t="str">
        <f ca="1" t="shared" si="11"/>
        <v>1D6</v>
      </c>
      <c r="AJ4" s="48" t="s">
        <v>102</v>
      </c>
      <c r="AK4" s="48">
        <v>8</v>
      </c>
      <c r="AL4" s="48" t="str">
        <f ca="1" t="shared" si="12"/>
        <v>6E40</v>
      </c>
      <c r="AM4" s="48" t="str">
        <f ca="1" t="shared" si="13"/>
        <v>6F40</v>
      </c>
      <c r="AN4" s="48" t="str">
        <f ca="1" t="shared" si="14"/>
        <v>372</v>
      </c>
      <c r="AO4" s="101" t="s">
        <v>35</v>
      </c>
      <c r="AP4" s="101">
        <v>40</v>
      </c>
      <c r="AQ4" s="101" t="str">
        <f ca="1" t="shared" si="15"/>
        <v>5820</v>
      </c>
      <c r="AR4" s="101" t="str">
        <f ca="1" t="shared" si="16"/>
        <v>5D20</v>
      </c>
      <c r="AS4" s="101" t="str">
        <f ca="1" t="shared" si="17"/>
        <v>2C1</v>
      </c>
    </row>
    <row r="5" spans="16:45">
      <c r="P5" s="11" t="s">
        <v>94</v>
      </c>
      <c r="Q5" s="11">
        <v>12</v>
      </c>
      <c r="R5" s="11" t="str">
        <f ca="1" t="shared" si="0"/>
        <v>6CC0</v>
      </c>
      <c r="S5" s="11" t="str">
        <f ca="1" t="shared" si="1"/>
        <v>6E40</v>
      </c>
      <c r="T5" s="11" t="str">
        <f ca="1" t="shared" si="2"/>
        <v>366</v>
      </c>
      <c r="U5" s="75" t="s">
        <v>157</v>
      </c>
      <c r="V5" s="75">
        <v>69</v>
      </c>
      <c r="W5" s="75" t="str">
        <f ca="1" t="shared" si="3"/>
        <v>6A20</v>
      </c>
      <c r="X5" s="75" t="str">
        <f ca="1" t="shared" si="4"/>
        <v>72C0</v>
      </c>
      <c r="Y5" s="75" t="str">
        <f ca="1" t="shared" si="5"/>
        <v>351</v>
      </c>
      <c r="Z5" s="93" t="s">
        <v>42</v>
      </c>
      <c r="AA5" s="93">
        <v>29</v>
      </c>
      <c r="AB5" s="93" t="str">
        <f ca="1" t="shared" si="6"/>
        <v>7400</v>
      </c>
      <c r="AC5" s="93" t="str">
        <f ca="1" t="shared" si="7"/>
        <v>77A0</v>
      </c>
      <c r="AD5" s="93" t="str">
        <f ca="1" t="shared" si="8"/>
        <v>3A0</v>
      </c>
      <c r="AE5" s="92" t="s">
        <v>43</v>
      </c>
      <c r="AF5" s="92">
        <v>109</v>
      </c>
      <c r="AG5" s="92" t="str">
        <f ca="1" t="shared" si="9"/>
        <v>47C0</v>
      </c>
      <c r="AH5" s="92" t="str">
        <f ca="1" t="shared" si="10"/>
        <v>5560</v>
      </c>
      <c r="AI5" s="92" t="str">
        <f ca="1" t="shared" si="11"/>
        <v>23E</v>
      </c>
      <c r="AJ5" s="99" t="s">
        <v>24</v>
      </c>
      <c r="AK5" s="99">
        <v>16</v>
      </c>
      <c r="AL5" s="99" t="str">
        <f ca="1" t="shared" si="12"/>
        <v>6F40</v>
      </c>
      <c r="AM5" s="99" t="str">
        <f ca="1" t="shared" si="13"/>
        <v>7140</v>
      </c>
      <c r="AN5" s="99" t="str">
        <f ca="1" t="shared" si="14"/>
        <v>37A</v>
      </c>
      <c r="AO5" s="101" t="s">
        <v>44</v>
      </c>
      <c r="AP5" s="101">
        <v>8</v>
      </c>
      <c r="AQ5" s="101" t="str">
        <f ca="1" t="shared" si="15"/>
        <v>5D20</v>
      </c>
      <c r="AR5" s="101" t="str">
        <f ca="1" t="shared" si="16"/>
        <v>5E20</v>
      </c>
      <c r="AS5" s="101" t="str">
        <f ca="1" t="shared" si="17"/>
        <v>2E9</v>
      </c>
    </row>
    <row r="6" spans="16:45">
      <c r="P6" s="7" t="s">
        <v>89</v>
      </c>
      <c r="Q6" s="7">
        <v>12</v>
      </c>
      <c r="R6" s="7" t="str">
        <f ca="1" t="shared" si="0"/>
        <v>6E40</v>
      </c>
      <c r="S6" s="7" t="str">
        <f ca="1" t="shared" si="1"/>
        <v>6FC0</v>
      </c>
      <c r="T6" s="7" t="str">
        <f ca="1" t="shared" si="2"/>
        <v>372</v>
      </c>
      <c r="U6" s="27" t="s">
        <v>30</v>
      </c>
      <c r="V6" s="27">
        <v>4</v>
      </c>
      <c r="W6" s="27" t="str">
        <f ca="1" t="shared" si="3"/>
        <v>72C0</v>
      </c>
      <c r="X6" s="27" t="str">
        <f ca="1" t="shared" si="4"/>
        <v>7340</v>
      </c>
      <c r="Y6" s="27" t="str">
        <f ca="1" t="shared" si="5"/>
        <v>396</v>
      </c>
      <c r="Z6" s="93" t="s">
        <v>50</v>
      </c>
      <c r="AA6" s="93">
        <v>3</v>
      </c>
      <c r="AB6" s="93" t="str">
        <f ca="1" t="shared" si="6"/>
        <v>77A0</v>
      </c>
      <c r="AC6" s="93" t="str">
        <f ca="1" t="shared" si="7"/>
        <v>7800</v>
      </c>
      <c r="AD6" s="93" t="str">
        <f ca="1" t="shared" si="8"/>
        <v>3BD</v>
      </c>
      <c r="AE6" s="92" t="s">
        <v>51</v>
      </c>
      <c r="AF6" s="92">
        <v>17</v>
      </c>
      <c r="AG6" s="92" t="str">
        <f ca="1" t="shared" si="9"/>
        <v>5560</v>
      </c>
      <c r="AH6" s="92" t="str">
        <f ca="1" t="shared" si="10"/>
        <v>5780</v>
      </c>
      <c r="AI6" s="92" t="str">
        <f ca="1" t="shared" si="11"/>
        <v>2AB</v>
      </c>
      <c r="AJ6" s="99" t="s">
        <v>58</v>
      </c>
      <c r="AK6" s="99">
        <v>18</v>
      </c>
      <c r="AL6" s="99" t="str">
        <f ca="1" t="shared" si="12"/>
        <v>7140</v>
      </c>
      <c r="AM6" s="99" t="str">
        <f ca="1" t="shared" si="13"/>
        <v>7380</v>
      </c>
      <c r="AN6" s="99" t="str">
        <f ca="1" t="shared" si="14"/>
        <v>38A</v>
      </c>
      <c r="AO6" s="101" t="s">
        <v>52</v>
      </c>
      <c r="AP6" s="101">
        <v>18</v>
      </c>
      <c r="AQ6" s="101" t="str">
        <f ca="1" t="shared" si="15"/>
        <v>5E20</v>
      </c>
      <c r="AR6" s="101" t="str">
        <f ca="1" t="shared" si="16"/>
        <v>6060</v>
      </c>
      <c r="AS6" s="101" t="str">
        <f ca="1" t="shared" si="17"/>
        <v>2F1</v>
      </c>
    </row>
    <row r="7" s="1" customFormat="1" spans="16:45">
      <c r="P7" s="7" t="s">
        <v>75</v>
      </c>
      <c r="Q7" s="7">
        <v>10</v>
      </c>
      <c r="R7" s="7" t="str">
        <f ca="1" t="shared" si="0"/>
        <v>6FC0</v>
      </c>
      <c r="S7" s="7" t="str">
        <f ca="1" t="shared" si="1"/>
        <v>7100</v>
      </c>
      <c r="T7" s="7" t="str">
        <f ca="1" t="shared" si="2"/>
        <v>37E</v>
      </c>
      <c r="U7" s="24" t="s">
        <v>27</v>
      </c>
      <c r="V7" s="24">
        <v>14</v>
      </c>
      <c r="W7" s="24" t="str">
        <f ca="1" t="shared" si="3"/>
        <v>7340</v>
      </c>
      <c r="X7" s="24" t="str">
        <f ca="1" t="shared" si="4"/>
        <v>7500</v>
      </c>
      <c r="Y7" s="24" t="str">
        <f ca="1" t="shared" si="5"/>
        <v>39A</v>
      </c>
      <c r="Z7" s="26" t="s">
        <v>45</v>
      </c>
      <c r="AA7" s="26">
        <v>68</v>
      </c>
      <c r="AB7" s="26" t="str">
        <f ca="1" t="shared" si="6"/>
        <v>7800</v>
      </c>
      <c r="AC7" s="26" t="str">
        <f ca="1" t="shared" si="7"/>
        <v>8080</v>
      </c>
      <c r="AD7" s="26" t="str">
        <f ca="1" t="shared" si="8"/>
        <v>3C0</v>
      </c>
      <c r="AE7" s="39" t="s">
        <v>57</v>
      </c>
      <c r="AF7" s="39">
        <v>16</v>
      </c>
      <c r="AG7" s="39" t="str">
        <f ca="1" t="shared" si="9"/>
        <v>5780</v>
      </c>
      <c r="AH7" s="39" t="str">
        <f ca="1" t="shared" si="10"/>
        <v>5980</v>
      </c>
      <c r="AI7" s="39" t="str">
        <f ca="1" t="shared" si="11"/>
        <v>2BC</v>
      </c>
      <c r="AJ7" s="8" t="s">
        <v>30</v>
      </c>
      <c r="AK7" s="8">
        <v>12</v>
      </c>
      <c r="AL7" s="8" t="str">
        <f ca="1" t="shared" si="12"/>
        <v>7380</v>
      </c>
      <c r="AM7" s="8" t="str">
        <f ca="1" t="shared" si="13"/>
        <v>7500</v>
      </c>
      <c r="AN7" s="8" t="str">
        <f ca="1" t="shared" si="14"/>
        <v>39C</v>
      </c>
      <c r="AO7" s="101" t="s">
        <v>59</v>
      </c>
      <c r="AP7" s="101">
        <v>47</v>
      </c>
      <c r="AQ7" s="101" t="str">
        <f ca="1" t="shared" si="15"/>
        <v>6060</v>
      </c>
      <c r="AR7" s="101" t="str">
        <f ca="1" t="shared" si="16"/>
        <v>6640</v>
      </c>
      <c r="AS7" s="101" t="str">
        <f ca="1" t="shared" si="17"/>
        <v>303</v>
      </c>
    </row>
    <row r="8" spans="16:45">
      <c r="P8" s="11" t="s">
        <v>69</v>
      </c>
      <c r="Q8" s="11">
        <v>18</v>
      </c>
      <c r="R8" s="11" t="str">
        <f ca="1" t="shared" si="0"/>
        <v>7100</v>
      </c>
      <c r="S8" s="11" t="str">
        <f ca="1" t="shared" si="1"/>
        <v>7340</v>
      </c>
      <c r="T8" s="11" t="str">
        <f ca="1" t="shared" si="2"/>
        <v>388</v>
      </c>
      <c r="U8" s="24" t="s">
        <v>37</v>
      </c>
      <c r="V8" s="24">
        <v>44</v>
      </c>
      <c r="W8" s="24" t="str">
        <f ca="1" t="shared" si="3"/>
        <v>7500</v>
      </c>
      <c r="X8" s="24" t="str">
        <f ca="1" t="shared" si="4"/>
        <v>7A80</v>
      </c>
      <c r="Y8" s="24" t="str">
        <f ca="1" t="shared" si="5"/>
        <v>3A8</v>
      </c>
      <c r="Z8" s="26" t="s">
        <v>159</v>
      </c>
      <c r="AA8" s="26">
        <v>55</v>
      </c>
      <c r="AB8" s="26" t="str">
        <f ca="1" t="shared" si="6"/>
        <v>8080</v>
      </c>
      <c r="AC8" s="26" t="str">
        <f ca="1" t="shared" si="7"/>
        <v>8760</v>
      </c>
      <c r="AD8" s="26" t="str">
        <f ca="1" t="shared" si="8"/>
        <v>404</v>
      </c>
      <c r="AE8" s="92" t="s">
        <v>64</v>
      </c>
      <c r="AF8" s="92">
        <v>24</v>
      </c>
      <c r="AG8" s="92" t="str">
        <f ca="1" t="shared" si="9"/>
        <v>5980</v>
      </c>
      <c r="AH8" s="92" t="str">
        <f ca="1" t="shared" si="10"/>
        <v>5C80</v>
      </c>
      <c r="AI8" s="92" t="str">
        <f ca="1" t="shared" si="11"/>
        <v>2CC</v>
      </c>
      <c r="AJ8" s="48" t="s">
        <v>37</v>
      </c>
      <c r="AK8" s="48">
        <v>44</v>
      </c>
      <c r="AL8" s="48" t="str">
        <f ca="1" t="shared" si="12"/>
        <v>7500</v>
      </c>
      <c r="AM8" s="48" t="str">
        <f ca="1" t="shared" si="13"/>
        <v>7A80</v>
      </c>
      <c r="AN8" s="48" t="str">
        <f ca="1" t="shared" si="14"/>
        <v>3A8</v>
      </c>
      <c r="AO8" s="101" t="s">
        <v>18</v>
      </c>
      <c r="AP8" s="101">
        <v>36</v>
      </c>
      <c r="AQ8" s="101" t="str">
        <f ca="1" t="shared" si="15"/>
        <v>6640</v>
      </c>
      <c r="AR8" s="101" t="str">
        <f ca="1" t="shared" si="16"/>
        <v>6AC0</v>
      </c>
      <c r="AS8" s="101" t="str">
        <f ca="1" t="shared" si="17"/>
        <v>332</v>
      </c>
    </row>
    <row r="9" spans="16:45">
      <c r="P9" s="7" t="s">
        <v>27</v>
      </c>
      <c r="Q9" s="7">
        <v>14</v>
      </c>
      <c r="R9" s="7" t="str">
        <f ca="1" t="shared" si="0"/>
        <v>7340</v>
      </c>
      <c r="S9" s="7" t="str">
        <f ca="1" t="shared" si="1"/>
        <v>7500</v>
      </c>
      <c r="T9" s="7" t="str">
        <f ca="1" t="shared" si="2"/>
        <v>39A</v>
      </c>
      <c r="U9" s="76" t="s">
        <v>82</v>
      </c>
      <c r="V9" s="77">
        <v>41</v>
      </c>
      <c r="W9" s="77" t="str">
        <f ca="1" t="shared" si="3"/>
        <v>7A80</v>
      </c>
      <c r="X9" s="77" t="str">
        <f ca="1" t="shared" si="4"/>
        <v>7FA0</v>
      </c>
      <c r="Y9" s="77" t="str">
        <f ca="1" t="shared" si="5"/>
        <v>3D4</v>
      </c>
      <c r="Z9" s="26" t="s">
        <v>160</v>
      </c>
      <c r="AA9" s="94">
        <v>8</v>
      </c>
      <c r="AB9" s="26" t="str">
        <f ca="1" t="shared" si="6"/>
        <v>8760</v>
      </c>
      <c r="AC9" s="26" t="str">
        <f ca="1" t="shared" si="7"/>
        <v>8860</v>
      </c>
      <c r="AD9" s="26" t="str">
        <f ca="1" t="shared" si="8"/>
        <v>43B</v>
      </c>
      <c r="AE9" s="92" t="s">
        <v>70</v>
      </c>
      <c r="AF9" s="92">
        <v>32</v>
      </c>
      <c r="AG9" s="92" t="str">
        <f ca="1" t="shared" si="9"/>
        <v>5C80</v>
      </c>
      <c r="AH9" s="92" t="str">
        <f ca="1" t="shared" si="10"/>
        <v>6080</v>
      </c>
      <c r="AI9" s="92" t="str">
        <f ca="1" t="shared" si="11"/>
        <v>2E4</v>
      </c>
      <c r="AJ9" s="99" t="s">
        <v>106</v>
      </c>
      <c r="AK9" s="99">
        <v>16</v>
      </c>
      <c r="AL9" s="99" t="str">
        <f ca="1" t="shared" si="12"/>
        <v>7A80</v>
      </c>
      <c r="AM9" s="99" t="str">
        <f ca="1" t="shared" si="13"/>
        <v>7C80</v>
      </c>
      <c r="AN9" s="99" t="str">
        <f ca="1" t="shared" si="14"/>
        <v>3D4</v>
      </c>
      <c r="AO9" s="101" t="s">
        <v>66</v>
      </c>
      <c r="AP9" s="101">
        <v>36</v>
      </c>
      <c r="AQ9" s="101" t="str">
        <f ca="1" t="shared" si="15"/>
        <v>6AC0</v>
      </c>
      <c r="AR9" s="101" t="str">
        <f ca="1" t="shared" si="16"/>
        <v>6F40</v>
      </c>
      <c r="AS9" s="101" t="str">
        <f ca="1" t="shared" si="17"/>
        <v>356</v>
      </c>
    </row>
    <row r="10" spans="16:45">
      <c r="P10" s="7" t="s">
        <v>20</v>
      </c>
      <c r="Q10" s="7">
        <v>24</v>
      </c>
      <c r="R10" s="7" t="str">
        <f ca="1" t="shared" si="0"/>
        <v>7500</v>
      </c>
      <c r="S10" s="7" t="str">
        <f ca="1" t="shared" si="1"/>
        <v>7800</v>
      </c>
      <c r="T10" s="7" t="str">
        <f ca="1" t="shared" si="2"/>
        <v>3A8</v>
      </c>
      <c r="U10" s="78" t="s">
        <v>30</v>
      </c>
      <c r="V10" s="78">
        <v>7</v>
      </c>
      <c r="W10" s="78" t="str">
        <f ca="1" t="shared" si="3"/>
        <v>7FA0</v>
      </c>
      <c r="X10" s="78" t="str">
        <f ca="1" t="shared" si="4"/>
        <v>8080</v>
      </c>
      <c r="Y10" s="78" t="str">
        <f ca="1" t="shared" si="5"/>
        <v>3FD</v>
      </c>
      <c r="Z10" s="26" t="s">
        <v>161</v>
      </c>
      <c r="AA10" s="26">
        <v>16</v>
      </c>
      <c r="AB10" s="26" t="str">
        <f ca="1" t="shared" si="6"/>
        <v>8860</v>
      </c>
      <c r="AC10" s="26" t="str">
        <f ca="1" t="shared" si="7"/>
        <v>8A60</v>
      </c>
      <c r="AD10" s="26" t="str">
        <f ca="1" t="shared" si="8"/>
        <v>443</v>
      </c>
      <c r="AE10" s="39" t="s">
        <v>77</v>
      </c>
      <c r="AF10" s="39">
        <v>116</v>
      </c>
      <c r="AG10" s="39" t="str">
        <f ca="1" t="shared" si="9"/>
        <v>6080</v>
      </c>
      <c r="AH10" s="39" t="str">
        <f ca="1" t="shared" si="10"/>
        <v>6F00</v>
      </c>
      <c r="AI10" s="39" t="str">
        <f ca="1" t="shared" si="11"/>
        <v>304</v>
      </c>
      <c r="AJ10" s="99" t="s">
        <v>65</v>
      </c>
      <c r="AK10" s="99">
        <v>32</v>
      </c>
      <c r="AL10" s="99" t="str">
        <f ca="1" t="shared" ref="AL10:AL16" si="18">OFFSET(INDIRECT("RC",FALSE),-1,1)</f>
        <v>7C80</v>
      </c>
      <c r="AM10" s="99" t="str">
        <f ca="1" t="shared" ref="AM10:AM16" si="19">DEC2HEX(PRODUCT(OFFSET(INDIRECT("RC",FALSE),0,-2),32)+HEX2DEC(OFFSET(INDIRECT("RC",FALSE),0,-1)),4)</f>
        <v>8080</v>
      </c>
      <c r="AN10" s="99" t="str">
        <f ca="1" t="shared" ref="AN10:AN16" si="20">DEC2HEX(HEX2DEC(OFFSET(INDIRECT("RC",FALSE),0,-2))/32)</f>
        <v>3E4</v>
      </c>
      <c r="AO10" s="101" t="s">
        <v>85</v>
      </c>
      <c r="AP10" s="101">
        <v>49</v>
      </c>
      <c r="AQ10" s="101" t="str">
        <f ca="1" t="shared" si="15"/>
        <v>6F40</v>
      </c>
      <c r="AR10" s="101" t="str">
        <f ca="1" t="shared" si="16"/>
        <v>7560</v>
      </c>
      <c r="AS10" s="101" t="str">
        <f ca="1" t="shared" si="17"/>
        <v>37A</v>
      </c>
    </row>
    <row r="11" spans="16:45">
      <c r="P11" s="59" t="s">
        <v>45</v>
      </c>
      <c r="Q11" s="7">
        <v>68</v>
      </c>
      <c r="R11" s="7" t="str">
        <f ca="1" t="shared" si="0"/>
        <v>7800</v>
      </c>
      <c r="S11" s="7" t="str">
        <f ca="1" t="shared" si="1"/>
        <v>8080</v>
      </c>
      <c r="T11" s="7" t="str">
        <f ca="1" t="shared" si="2"/>
        <v>3C0</v>
      </c>
      <c r="U11" s="79" t="s">
        <v>159</v>
      </c>
      <c r="V11" s="79">
        <v>55</v>
      </c>
      <c r="W11" s="79" t="str">
        <f ca="1" t="shared" si="3"/>
        <v>8080</v>
      </c>
      <c r="X11" s="79" t="str">
        <f ca="1" t="shared" si="4"/>
        <v>8760</v>
      </c>
      <c r="Y11" s="79" t="str">
        <f ca="1" t="shared" si="5"/>
        <v>404</v>
      </c>
      <c r="Z11" s="95" t="s">
        <v>163</v>
      </c>
      <c r="AA11" s="95">
        <v>61</v>
      </c>
      <c r="AB11" s="95" t="str">
        <f ca="1" t="shared" si="6"/>
        <v>8A60</v>
      </c>
      <c r="AC11" s="95" t="str">
        <f ca="1" t="shared" si="7"/>
        <v>9200</v>
      </c>
      <c r="AD11" s="95" t="str">
        <f ca="1" t="shared" si="8"/>
        <v>453</v>
      </c>
      <c r="AE11" s="92" t="s">
        <v>210</v>
      </c>
      <c r="AF11" s="92">
        <v>8</v>
      </c>
      <c r="AG11" s="92" t="str">
        <f ca="1" t="shared" si="9"/>
        <v>6F00</v>
      </c>
      <c r="AH11" s="92" t="str">
        <f ca="1" t="shared" si="10"/>
        <v>7000</v>
      </c>
      <c r="AI11" s="92" t="str">
        <f ca="1" t="shared" si="11"/>
        <v>378</v>
      </c>
      <c r="AJ11" s="8" t="s">
        <v>30</v>
      </c>
      <c r="AK11" s="8">
        <v>6</v>
      </c>
      <c r="AL11" s="8" t="str">
        <f ca="1" t="shared" si="18"/>
        <v>8080</v>
      </c>
      <c r="AM11" s="8" t="str">
        <f ca="1" t="shared" si="19"/>
        <v>8140</v>
      </c>
      <c r="AN11" s="8" t="str">
        <f ca="1" t="shared" si="20"/>
        <v>404</v>
      </c>
      <c r="AO11" s="101" t="s">
        <v>92</v>
      </c>
      <c r="AP11" s="101">
        <v>15</v>
      </c>
      <c r="AQ11" s="101" t="str">
        <f ca="1" t="shared" si="15"/>
        <v>7560</v>
      </c>
      <c r="AR11" s="101" t="str">
        <f ca="1" t="shared" si="16"/>
        <v>7740</v>
      </c>
      <c r="AS11" s="101" t="str">
        <f ca="1" t="shared" si="17"/>
        <v>3AB</v>
      </c>
    </row>
    <row r="12" spans="16:45">
      <c r="P12" s="59" t="s">
        <v>159</v>
      </c>
      <c r="Q12" s="7">
        <v>55</v>
      </c>
      <c r="R12" s="7" t="str">
        <f ca="1" t="shared" si="0"/>
        <v>8080</v>
      </c>
      <c r="S12" s="7" t="str">
        <f ca="1" t="shared" si="1"/>
        <v>8760</v>
      </c>
      <c r="T12" s="7" t="str">
        <f ca="1" t="shared" si="2"/>
        <v>404</v>
      </c>
      <c r="U12" s="79" t="s">
        <v>172</v>
      </c>
      <c r="V12" s="80">
        <v>8</v>
      </c>
      <c r="W12" s="79" t="str">
        <f ca="1" t="shared" si="3"/>
        <v>8760</v>
      </c>
      <c r="X12" s="79" t="str">
        <f ca="1" t="shared" si="4"/>
        <v>8860</v>
      </c>
      <c r="Y12" s="79" t="str">
        <f ca="1" t="shared" si="5"/>
        <v>43B</v>
      </c>
      <c r="Z12" s="93" t="s">
        <v>211</v>
      </c>
      <c r="AA12" s="93">
        <v>4</v>
      </c>
      <c r="AB12" s="93" t="str">
        <f ca="1" t="shared" si="6"/>
        <v>9200</v>
      </c>
      <c r="AC12" s="93" t="str">
        <f ca="1" t="shared" si="7"/>
        <v>9280</v>
      </c>
      <c r="AD12" s="93" t="str">
        <f ca="1" t="shared" si="8"/>
        <v>490</v>
      </c>
      <c r="AE12" s="92" t="s">
        <v>90</v>
      </c>
      <c r="AF12" s="92">
        <v>8</v>
      </c>
      <c r="AG12" s="92" t="str">
        <f ca="1" t="shared" si="9"/>
        <v>7000</v>
      </c>
      <c r="AH12" s="92" t="str">
        <f ca="1" t="shared" si="10"/>
        <v>7100</v>
      </c>
      <c r="AI12" s="92" t="str">
        <f ca="1" t="shared" si="11"/>
        <v>380</v>
      </c>
      <c r="AJ12" s="100" t="s">
        <v>78</v>
      </c>
      <c r="AK12" s="100">
        <v>31</v>
      </c>
      <c r="AL12" s="100" t="str">
        <f ca="1" t="shared" si="18"/>
        <v>8140</v>
      </c>
      <c r="AM12" s="100" t="str">
        <f ca="1" t="shared" si="19"/>
        <v>8520</v>
      </c>
      <c r="AN12" s="100" t="str">
        <f ca="1" t="shared" si="20"/>
        <v>40A</v>
      </c>
      <c r="AO12" s="101" t="s">
        <v>98</v>
      </c>
      <c r="AP12" s="101">
        <v>8</v>
      </c>
      <c r="AQ12" s="101" t="str">
        <f ca="1" t="shared" si="15"/>
        <v>7740</v>
      </c>
      <c r="AR12" s="101" t="str">
        <f ca="1" t="shared" si="16"/>
        <v>7840</v>
      </c>
      <c r="AS12" s="101" t="str">
        <f ca="1" t="shared" si="17"/>
        <v>3BA</v>
      </c>
    </row>
    <row r="13" spans="6:45">
      <c r="F13" s="55" t="s">
        <v>165</v>
      </c>
      <c r="G13" s="55">
        <v>48</v>
      </c>
      <c r="H13" s="56">
        <v>8600</v>
      </c>
      <c r="I13" s="55" t="str">
        <f ca="1">DEC2HEX(PRODUCT(OFFSET(INDIRECT("RC",FALSE),0,-2),32)+HEX2DEC(OFFSET(INDIRECT("RC",FALSE),0,-1)),4)</f>
        <v>8C00</v>
      </c>
      <c r="J13" s="55" t="str">
        <f ca="1">DEC2HEX(HEX2DEC(OFFSET(INDIRECT("RC",FALSE),0,-2))/32)</f>
        <v>430</v>
      </c>
      <c r="K13" s="55" t="s">
        <v>166</v>
      </c>
      <c r="L13" s="55">
        <v>108</v>
      </c>
      <c r="M13" s="149" t="s">
        <v>167</v>
      </c>
      <c r="N13" s="55" t="str">
        <f ca="1">DEC2HEX(PRODUCT(OFFSET(INDIRECT("RC",FALSE),0,-2),32)+HEX2DEC(OFFSET(INDIRECT("RC",FALSE),0,-1)),4)</f>
        <v>8B80</v>
      </c>
      <c r="O13" s="55" t="str">
        <f ca="1">DEC2HEX(HEX2DEC(OFFSET(INDIRECT("RC",FALSE),0,-2))/32)</f>
        <v>3F0</v>
      </c>
      <c r="P13" s="59" t="s">
        <v>178</v>
      </c>
      <c r="Q13" s="7">
        <v>32</v>
      </c>
      <c r="R13" s="7" t="str">
        <f ca="1" t="shared" si="0"/>
        <v>8760</v>
      </c>
      <c r="S13" s="7" t="str">
        <f ca="1" t="shared" si="1"/>
        <v>8B60</v>
      </c>
      <c r="T13" s="7" t="str">
        <f ca="1" t="shared" si="2"/>
        <v>43B</v>
      </c>
      <c r="U13" s="79" t="s">
        <v>161</v>
      </c>
      <c r="V13" s="79">
        <v>16</v>
      </c>
      <c r="W13" s="79" t="str">
        <f ca="1" t="shared" si="3"/>
        <v>8860</v>
      </c>
      <c r="X13" s="79" t="str">
        <f ca="1" t="shared" si="4"/>
        <v>8A60</v>
      </c>
      <c r="Y13" s="79" t="str">
        <f ca="1" t="shared" si="5"/>
        <v>443</v>
      </c>
      <c r="Z13" s="93" t="s">
        <v>173</v>
      </c>
      <c r="AA13" s="93">
        <v>80</v>
      </c>
      <c r="AB13" s="93" t="str">
        <f ca="1" t="shared" si="6"/>
        <v>9280</v>
      </c>
      <c r="AC13" s="93" t="str">
        <f ca="1" t="shared" si="7"/>
        <v>9C80</v>
      </c>
      <c r="AD13" s="93" t="str">
        <f ca="1" t="shared" si="8"/>
        <v>494</v>
      </c>
      <c r="AE13" s="92" t="s">
        <v>96</v>
      </c>
      <c r="AF13" s="92">
        <v>18</v>
      </c>
      <c r="AG13" s="92" t="str">
        <f ca="1" t="shared" si="9"/>
        <v>7100</v>
      </c>
      <c r="AH13" s="92" t="str">
        <f ca="1" t="shared" si="10"/>
        <v>7340</v>
      </c>
      <c r="AI13" s="92" t="str">
        <f ca="1" t="shared" si="11"/>
        <v>388</v>
      </c>
      <c r="AJ13" s="99" t="s">
        <v>162</v>
      </c>
      <c r="AK13" s="99">
        <v>44</v>
      </c>
      <c r="AL13" s="99" t="str">
        <f ca="1" t="shared" si="18"/>
        <v>8520</v>
      </c>
      <c r="AM13" s="99" t="str">
        <f ca="1" t="shared" si="19"/>
        <v>8AA0</v>
      </c>
      <c r="AN13" s="99" t="str">
        <f ca="1" t="shared" si="20"/>
        <v>429</v>
      </c>
      <c r="AO13" s="101" t="s">
        <v>71</v>
      </c>
      <c r="AP13" s="101">
        <v>28</v>
      </c>
      <c r="AQ13" s="101" t="str">
        <f ca="1" t="shared" ref="AQ13:AQ25" si="21">OFFSET(INDIRECT("RC",FALSE),-1,1)</f>
        <v>7840</v>
      </c>
      <c r="AR13" s="101" t="str">
        <f ca="1" t="shared" ref="AR13:AR25" si="22">DEC2HEX(PRODUCT(OFFSET(INDIRECT("RC",FALSE),0,-2),32)+HEX2DEC(OFFSET(INDIRECT("RC",FALSE),0,-1)),4)</f>
        <v>7BC0</v>
      </c>
      <c r="AS13" s="101" t="str">
        <f ca="1" t="shared" ref="AS13:AS25" si="23">DEC2HEX(HEX2DEC(OFFSET(INDIRECT("RC",FALSE),0,-2))/32)</f>
        <v>3C2</v>
      </c>
    </row>
    <row r="14" spans="6:45">
      <c r="F14" s="55" t="s">
        <v>168</v>
      </c>
      <c r="G14" s="55">
        <v>24</v>
      </c>
      <c r="H14" s="56" t="s">
        <v>169</v>
      </c>
      <c r="I14" s="55" t="str">
        <f ca="1">DEC2HEX(PRODUCT(OFFSET(INDIRECT("RC",FALSE),0,-2),32)+HEX2DEC(OFFSET(INDIRECT("RC",FALSE),0,-1)),4)</f>
        <v>8F00</v>
      </c>
      <c r="J14" s="55" t="str">
        <f ca="1">DEC2HEX(HEX2DEC(OFFSET(INDIRECT("RC",FALSE),0,-2))/32)</f>
        <v>460</v>
      </c>
      <c r="K14" s="55" t="s">
        <v>170</v>
      </c>
      <c r="L14" s="55">
        <v>6</v>
      </c>
      <c r="M14" s="150" t="s">
        <v>171</v>
      </c>
      <c r="N14" s="55" t="str">
        <f ca="1">DEC2HEX(PRODUCT(OFFSET(INDIRECT("RC",FALSE),0,-2),32)+HEX2DEC(OFFSET(INDIRECT("RC",FALSE),0,-1)),4)</f>
        <v>8C40</v>
      </c>
      <c r="O14" s="55" t="str">
        <f ca="1">DEC2HEX(HEX2DEC(OFFSET(INDIRECT("RC",FALSE),0,-2))/32)</f>
        <v>45C</v>
      </c>
      <c r="P14" s="61" t="s">
        <v>30</v>
      </c>
      <c r="Q14" s="8">
        <v>7</v>
      </c>
      <c r="R14" s="8" t="str">
        <f ca="1" t="shared" si="0"/>
        <v>8B60</v>
      </c>
      <c r="S14" s="8" t="str">
        <f ca="1" t="shared" si="1"/>
        <v>8C40</v>
      </c>
      <c r="T14" s="8" t="str">
        <f ca="1" t="shared" si="2"/>
        <v>45B</v>
      </c>
      <c r="U14" s="81" t="s">
        <v>163</v>
      </c>
      <c r="V14" s="79">
        <v>61</v>
      </c>
      <c r="W14" s="79" t="str">
        <f ca="1" t="shared" si="3"/>
        <v>8A60</v>
      </c>
      <c r="X14" s="79" t="str">
        <f ca="1" t="shared" si="4"/>
        <v>9200</v>
      </c>
      <c r="Y14" s="79" t="str">
        <f ca="1" t="shared" si="5"/>
        <v>453</v>
      </c>
      <c r="Z14" s="8" t="s">
        <v>30</v>
      </c>
      <c r="AA14" s="8">
        <v>22</v>
      </c>
      <c r="AB14" s="8" t="str">
        <f ca="1" t="shared" si="6"/>
        <v>9C80</v>
      </c>
      <c r="AC14" s="8" t="str">
        <f ca="1" t="shared" si="7"/>
        <v>9F40</v>
      </c>
      <c r="AD14" s="8" t="str">
        <f ca="1" t="shared" si="8"/>
        <v>4E4</v>
      </c>
      <c r="AE14" s="92" t="s">
        <v>212</v>
      </c>
      <c r="AF14" s="92">
        <v>16</v>
      </c>
      <c r="AG14" s="92" t="str">
        <f ca="1" t="shared" si="9"/>
        <v>7340</v>
      </c>
      <c r="AH14" s="92" t="str">
        <f ca="1" t="shared" si="10"/>
        <v>7540</v>
      </c>
      <c r="AI14" s="92" t="str">
        <f ca="1" t="shared" si="11"/>
        <v>39A</v>
      </c>
      <c r="AJ14" s="100" t="s">
        <v>164</v>
      </c>
      <c r="AK14" s="100">
        <v>41</v>
      </c>
      <c r="AL14" s="100" t="str">
        <f ca="1" t="shared" si="18"/>
        <v>8AA0</v>
      </c>
      <c r="AM14" s="100" t="str">
        <f ca="1" t="shared" si="19"/>
        <v>8FC0</v>
      </c>
      <c r="AN14" s="100" t="str">
        <f ca="1" t="shared" si="20"/>
        <v>455</v>
      </c>
      <c r="AO14" s="101" t="s">
        <v>103</v>
      </c>
      <c r="AP14" s="101">
        <v>15</v>
      </c>
      <c r="AQ14" s="101" t="str">
        <f ca="1" t="shared" si="21"/>
        <v>7BC0</v>
      </c>
      <c r="AR14" s="101" t="str">
        <f ca="1" t="shared" si="22"/>
        <v>7DA0</v>
      </c>
      <c r="AS14" s="101" t="str">
        <f ca="1" t="shared" si="23"/>
        <v>3DE</v>
      </c>
    </row>
    <row r="15" spans="6:45">
      <c r="F15" s="55" t="s">
        <v>174</v>
      </c>
      <c r="G15" s="55">
        <v>36</v>
      </c>
      <c r="H15" s="56" t="s">
        <v>175</v>
      </c>
      <c r="I15" s="55" t="str">
        <f ca="1">DEC2HEX(PRODUCT(OFFSET(INDIRECT("RC",FALSE),0,-2),32)+HEX2DEC(OFFSET(INDIRECT("RC",FALSE),0,-1)),4)</f>
        <v>9B40</v>
      </c>
      <c r="J15" s="55" t="str">
        <f ca="1">DEC2HEX(HEX2DEC(OFFSET(INDIRECT("RC",FALSE),0,-2))/32)</f>
        <v>4B6</v>
      </c>
      <c r="K15" s="58"/>
      <c r="L15" s="58"/>
      <c r="M15" s="58"/>
      <c r="N15" s="58"/>
      <c r="O15" s="58"/>
      <c r="P15" s="11" t="s">
        <v>181</v>
      </c>
      <c r="Q15" s="11">
        <v>38</v>
      </c>
      <c r="R15" s="11" t="str">
        <f ca="1" t="shared" si="0"/>
        <v>8C40</v>
      </c>
      <c r="S15" s="11" t="str">
        <f ca="1" t="shared" si="1"/>
        <v>9100</v>
      </c>
      <c r="T15" s="11" t="str">
        <f ca="1" t="shared" si="2"/>
        <v>462</v>
      </c>
      <c r="U15" s="76" t="s">
        <v>113</v>
      </c>
      <c r="V15" s="76">
        <v>26</v>
      </c>
      <c r="W15" s="76" t="str">
        <f ca="1" t="shared" si="3"/>
        <v>9200</v>
      </c>
      <c r="X15" s="76" t="str">
        <f ca="1" t="shared" si="4"/>
        <v>9540</v>
      </c>
      <c r="Y15" s="76" t="str">
        <f ca="1" t="shared" si="5"/>
        <v>490</v>
      </c>
      <c r="Z15" s="62"/>
      <c r="AA15" s="62"/>
      <c r="AB15" s="62"/>
      <c r="AC15" s="62"/>
      <c r="AD15" s="62"/>
      <c r="AE15" s="96" t="s">
        <v>105</v>
      </c>
      <c r="AF15" s="96">
        <v>72</v>
      </c>
      <c r="AG15" s="96" t="str">
        <f ca="1" t="shared" si="9"/>
        <v>7540</v>
      </c>
      <c r="AH15" s="96" t="str">
        <f ca="1" t="shared" si="10"/>
        <v>7E40</v>
      </c>
      <c r="AI15" s="96" t="str">
        <f ca="1" t="shared" si="11"/>
        <v>3AA</v>
      </c>
      <c r="AJ15" s="98" t="s">
        <v>34</v>
      </c>
      <c r="AK15" s="98">
        <v>44</v>
      </c>
      <c r="AL15" s="98" t="str">
        <f ca="1" t="shared" si="18"/>
        <v>8FC0</v>
      </c>
      <c r="AM15" s="98" t="str">
        <f ca="1" t="shared" si="19"/>
        <v>9540</v>
      </c>
      <c r="AN15" s="98" t="str">
        <f ca="1" t="shared" si="20"/>
        <v>47E</v>
      </c>
      <c r="AO15" s="102" t="s">
        <v>107</v>
      </c>
      <c r="AP15" s="102">
        <v>20</v>
      </c>
      <c r="AQ15" s="102" t="str">
        <f ca="1" t="shared" si="21"/>
        <v>7DA0</v>
      </c>
      <c r="AR15" s="102" t="str">
        <f ca="1" t="shared" si="22"/>
        <v>8020</v>
      </c>
      <c r="AS15" s="102" t="str">
        <f ca="1" t="shared" si="23"/>
        <v>3ED</v>
      </c>
    </row>
    <row r="16" spans="16:45">
      <c r="P16" s="59" t="s">
        <v>184</v>
      </c>
      <c r="Q16" s="7">
        <v>85</v>
      </c>
      <c r="R16" s="7" t="str">
        <f ca="1" t="shared" si="0"/>
        <v>9100</v>
      </c>
      <c r="S16" s="7" t="str">
        <f ca="1" t="shared" si="1"/>
        <v>9BA0</v>
      </c>
      <c r="T16" s="7" t="str">
        <f ca="1" t="shared" si="2"/>
        <v>488</v>
      </c>
      <c r="U16" s="76" t="s">
        <v>185</v>
      </c>
      <c r="V16" s="76">
        <v>24</v>
      </c>
      <c r="W16" s="76" t="str">
        <f ca="1" t="shared" si="3"/>
        <v>9540</v>
      </c>
      <c r="X16" s="76" t="str">
        <f ca="1" t="shared" si="4"/>
        <v>9840</v>
      </c>
      <c r="Y16" s="76" t="str">
        <f ca="1" t="shared" si="5"/>
        <v>4AA</v>
      </c>
      <c r="Z16" s="62"/>
      <c r="AA16" s="62"/>
      <c r="AB16" s="62"/>
      <c r="AC16" s="62"/>
      <c r="AD16" s="62"/>
      <c r="AE16" s="96" t="s">
        <v>110</v>
      </c>
      <c r="AF16" s="96">
        <v>24</v>
      </c>
      <c r="AG16" s="96" t="str">
        <f ca="1" t="shared" si="9"/>
        <v>7E40</v>
      </c>
      <c r="AH16" s="96" t="str">
        <f ca="1" t="shared" si="10"/>
        <v>8140</v>
      </c>
      <c r="AI16" s="96" t="str">
        <f ca="1" t="shared" si="11"/>
        <v>3F2</v>
      </c>
      <c r="AJ16" s="8" t="s">
        <v>131</v>
      </c>
      <c r="AK16" s="8">
        <v>80</v>
      </c>
      <c r="AL16" s="8" t="str">
        <f ca="1" t="shared" si="18"/>
        <v>9540</v>
      </c>
      <c r="AM16" s="8" t="str">
        <f ca="1" t="shared" si="19"/>
        <v>9F40</v>
      </c>
      <c r="AN16" s="8" t="str">
        <f ca="1" t="shared" si="20"/>
        <v>4AA</v>
      </c>
      <c r="AO16" s="102" t="s">
        <v>111</v>
      </c>
      <c r="AP16" s="102">
        <v>48</v>
      </c>
      <c r="AQ16" s="102" t="str">
        <f ca="1" t="shared" si="21"/>
        <v>8020</v>
      </c>
      <c r="AR16" s="102" t="str">
        <f ca="1" t="shared" si="22"/>
        <v>8620</v>
      </c>
      <c r="AS16" s="102" t="str">
        <f ca="1" t="shared" si="23"/>
        <v>401</v>
      </c>
    </row>
    <row r="17" spans="16:45">
      <c r="P17" s="59" t="s">
        <v>188</v>
      </c>
      <c r="Q17" s="7">
        <v>29</v>
      </c>
      <c r="R17" s="7" t="str">
        <f ca="1" t="shared" si="0"/>
        <v>9BA0</v>
      </c>
      <c r="S17" s="7" t="str">
        <f ca="1" t="shared" si="1"/>
        <v>9F40</v>
      </c>
      <c r="T17" s="7" t="str">
        <f ca="1" t="shared" si="2"/>
        <v>4DD</v>
      </c>
      <c r="U17" s="78" t="s">
        <v>120</v>
      </c>
      <c r="V17" s="78">
        <v>56</v>
      </c>
      <c r="W17" s="78" t="str">
        <f ca="1" t="shared" si="3"/>
        <v>9840</v>
      </c>
      <c r="X17" s="78" t="str">
        <f ca="1" t="shared" si="4"/>
        <v>9F40</v>
      </c>
      <c r="Y17" s="78" t="str">
        <f ca="1" t="shared" si="5"/>
        <v>4C2</v>
      </c>
      <c r="Z17" s="62"/>
      <c r="AA17" s="62"/>
      <c r="AB17" s="62"/>
      <c r="AC17" s="62"/>
      <c r="AD17" s="62"/>
      <c r="AE17" s="97" t="s">
        <v>78</v>
      </c>
      <c r="AF17" s="97">
        <v>31</v>
      </c>
      <c r="AG17" s="97" t="str">
        <f ca="1" t="shared" si="9"/>
        <v>8140</v>
      </c>
      <c r="AH17" s="97" t="str">
        <f ca="1" t="shared" si="10"/>
        <v>8520</v>
      </c>
      <c r="AI17" s="97" t="str">
        <f ca="1" t="shared" si="11"/>
        <v>40A</v>
      </c>
      <c r="AO17" s="8" t="s">
        <v>30</v>
      </c>
      <c r="AP17" s="8">
        <v>10</v>
      </c>
      <c r="AQ17" s="8" t="str">
        <f ca="1" t="shared" si="21"/>
        <v>8620</v>
      </c>
      <c r="AR17" s="8" t="str">
        <f ca="1" t="shared" si="22"/>
        <v>8760</v>
      </c>
      <c r="AS17" s="8" t="str">
        <f ca="1" t="shared" si="23"/>
        <v>431</v>
      </c>
    </row>
    <row r="18" spans="11:45">
      <c r="K18" s="1"/>
      <c r="L18" s="1"/>
      <c r="M18" s="1"/>
      <c r="N18" s="1"/>
      <c r="O18" s="1"/>
      <c r="U18" s="82"/>
      <c r="V18" s="82"/>
      <c r="W18" s="82"/>
      <c r="X18" s="82"/>
      <c r="Y18" s="82"/>
      <c r="Z18" s="62"/>
      <c r="AA18" s="62"/>
      <c r="AB18" s="62"/>
      <c r="AC18" s="62"/>
      <c r="AD18" s="62"/>
      <c r="AE18" s="96" t="s">
        <v>186</v>
      </c>
      <c r="AF18" s="96">
        <v>16</v>
      </c>
      <c r="AG18" s="96" t="str">
        <f ca="1" t="shared" si="9"/>
        <v>8520</v>
      </c>
      <c r="AH18" s="96" t="str">
        <f ca="1" t="shared" si="10"/>
        <v>8720</v>
      </c>
      <c r="AI18" s="96" t="str">
        <f ca="1" t="shared" si="11"/>
        <v>429</v>
      </c>
      <c r="AJ18" s="62"/>
      <c r="AK18" s="62"/>
      <c r="AL18" s="62"/>
      <c r="AM18" s="62"/>
      <c r="AN18" s="62"/>
      <c r="AO18" s="49" t="s">
        <v>187</v>
      </c>
      <c r="AP18" s="94">
        <v>8</v>
      </c>
      <c r="AQ18" s="49" t="str">
        <f ca="1" t="shared" si="21"/>
        <v>8760</v>
      </c>
      <c r="AR18" s="49" t="str">
        <f ca="1" t="shared" si="22"/>
        <v>8860</v>
      </c>
      <c r="AS18" s="49" t="str">
        <f ca="1" t="shared" si="23"/>
        <v>43B</v>
      </c>
    </row>
    <row r="19" spans="11:45">
      <c r="K19" s="1"/>
      <c r="L19" s="1"/>
      <c r="M19" s="1"/>
      <c r="N19" s="1"/>
      <c r="O19" s="1"/>
      <c r="P19" s="62"/>
      <c r="Q19" s="62"/>
      <c r="R19" s="62"/>
      <c r="S19" s="62"/>
      <c r="T19" s="62"/>
      <c r="U19" s="82"/>
      <c r="V19" s="82"/>
      <c r="W19" s="82"/>
      <c r="X19" s="82"/>
      <c r="Y19" s="82"/>
      <c r="Z19" s="62"/>
      <c r="AA19" s="62"/>
      <c r="AB19" s="62"/>
      <c r="AC19" s="62"/>
      <c r="AD19" s="62"/>
      <c r="AE19" s="8" t="s">
        <v>189</v>
      </c>
      <c r="AF19" s="8">
        <v>2</v>
      </c>
      <c r="AG19" s="8" t="str">
        <f ca="1" t="shared" si="9"/>
        <v>8720</v>
      </c>
      <c r="AH19" s="8" t="str">
        <f ca="1" t="shared" si="10"/>
        <v>8760</v>
      </c>
      <c r="AI19" s="8" t="str">
        <f ca="1" t="shared" si="11"/>
        <v>439</v>
      </c>
      <c r="AJ19" s="62"/>
      <c r="AK19" s="62"/>
      <c r="AL19" s="62"/>
      <c r="AM19" s="62"/>
      <c r="AN19" s="62"/>
      <c r="AO19" s="49" t="s">
        <v>190</v>
      </c>
      <c r="AP19" s="49">
        <v>16</v>
      </c>
      <c r="AQ19" s="49" t="str">
        <f ca="1" t="shared" si="21"/>
        <v>8860</v>
      </c>
      <c r="AR19" s="49" t="str">
        <f ca="1" t="shared" si="22"/>
        <v>8A60</v>
      </c>
      <c r="AS19" s="49" t="str">
        <f ca="1" t="shared" si="23"/>
        <v>443</v>
      </c>
    </row>
    <row r="20" spans="11:45">
      <c r="K20" s="1"/>
      <c r="L20" s="1"/>
      <c r="M20" s="1"/>
      <c r="N20" s="1"/>
      <c r="O20" s="1"/>
      <c r="P20" s="62"/>
      <c r="Q20" s="62"/>
      <c r="R20" s="62"/>
      <c r="S20" s="62"/>
      <c r="T20" s="62"/>
      <c r="U20" s="82"/>
      <c r="V20" s="82"/>
      <c r="W20" s="82"/>
      <c r="X20" s="82"/>
      <c r="Y20" s="82"/>
      <c r="Z20" s="62"/>
      <c r="AA20" s="62"/>
      <c r="AB20" s="62"/>
      <c r="AC20" s="62"/>
      <c r="AD20" s="62"/>
      <c r="AE20" s="97" t="s">
        <v>160</v>
      </c>
      <c r="AF20" s="94">
        <v>8</v>
      </c>
      <c r="AG20" s="97" t="str">
        <f ca="1" t="shared" si="9"/>
        <v>8760</v>
      </c>
      <c r="AH20" s="97" t="str">
        <f ca="1" t="shared" si="10"/>
        <v>8860</v>
      </c>
      <c r="AI20" s="97" t="str">
        <f ca="1" t="shared" si="11"/>
        <v>43B</v>
      </c>
      <c r="AJ20" s="62"/>
      <c r="AK20" s="62"/>
      <c r="AL20" s="62"/>
      <c r="AM20" s="62"/>
      <c r="AN20" s="62"/>
      <c r="AO20" s="8" t="s">
        <v>30</v>
      </c>
      <c r="AP20" s="8">
        <v>2</v>
      </c>
      <c r="AQ20" s="8" t="str">
        <f ca="1" t="shared" si="21"/>
        <v>8A60</v>
      </c>
      <c r="AR20" s="8" t="str">
        <f ca="1" t="shared" si="22"/>
        <v>8AA0</v>
      </c>
      <c r="AS20" s="8" t="str">
        <f ca="1" t="shared" si="23"/>
        <v>453</v>
      </c>
    </row>
    <row r="21" spans="11:45">
      <c r="K21" s="1"/>
      <c r="L21" s="1"/>
      <c r="M21" s="1"/>
      <c r="N21" s="1"/>
      <c r="O21" s="1"/>
      <c r="P21" s="62"/>
      <c r="Q21" s="62"/>
      <c r="R21" s="62"/>
      <c r="S21" s="62"/>
      <c r="T21" s="62"/>
      <c r="U21" s="82"/>
      <c r="V21" s="82"/>
      <c r="W21" s="82"/>
      <c r="X21" s="82"/>
      <c r="Y21" s="82"/>
      <c r="Z21" s="62"/>
      <c r="AA21" s="62"/>
      <c r="AB21" s="62"/>
      <c r="AC21" s="62"/>
      <c r="AD21" s="62"/>
      <c r="AE21" s="96" t="s">
        <v>191</v>
      </c>
      <c r="AF21" s="96">
        <v>8</v>
      </c>
      <c r="AG21" s="96" t="str">
        <f ca="1" t="shared" si="9"/>
        <v>8860</v>
      </c>
      <c r="AH21" s="96" t="str">
        <f ca="1" t="shared" si="10"/>
        <v>8960</v>
      </c>
      <c r="AI21" s="96" t="str">
        <f ca="1" t="shared" si="11"/>
        <v>443</v>
      </c>
      <c r="AJ21" s="62"/>
      <c r="AK21" s="62"/>
      <c r="AL21" s="62"/>
      <c r="AM21" s="62"/>
      <c r="AN21" s="62"/>
      <c r="AO21" s="103" t="s">
        <v>164</v>
      </c>
      <c r="AP21" s="103">
        <v>41</v>
      </c>
      <c r="AQ21" s="103" t="str">
        <f ca="1" t="shared" si="21"/>
        <v>8AA0</v>
      </c>
      <c r="AR21" s="103" t="str">
        <f ca="1" t="shared" si="22"/>
        <v>8FC0</v>
      </c>
      <c r="AS21" s="103" t="str">
        <f ca="1" t="shared" si="23"/>
        <v>455</v>
      </c>
    </row>
    <row r="22" spans="11:45">
      <c r="K22" s="1"/>
      <c r="L22" s="1"/>
      <c r="M22" s="1"/>
      <c r="N22" s="1"/>
      <c r="O22" s="1"/>
      <c r="P22" s="62"/>
      <c r="Q22" s="62"/>
      <c r="R22" s="62"/>
      <c r="S22" s="62"/>
      <c r="T22" s="62"/>
      <c r="U22" s="82"/>
      <c r="V22" s="82"/>
      <c r="W22" s="82"/>
      <c r="X22" s="82"/>
      <c r="Y22" s="82"/>
      <c r="Z22" s="62"/>
      <c r="AA22" s="62"/>
      <c r="AB22" s="62"/>
      <c r="AC22" s="62"/>
      <c r="AD22" s="62"/>
      <c r="AE22" s="96" t="s">
        <v>192</v>
      </c>
      <c r="AF22" s="96">
        <v>32</v>
      </c>
      <c r="AG22" s="96" t="str">
        <f ca="1" t="shared" si="9"/>
        <v>8960</v>
      </c>
      <c r="AH22" s="96" t="str">
        <f ca="1" t="shared" si="10"/>
        <v>8D60</v>
      </c>
      <c r="AI22" s="96" t="str">
        <f ca="1" t="shared" si="11"/>
        <v>44B</v>
      </c>
      <c r="AJ22" s="62"/>
      <c r="AK22" s="62"/>
      <c r="AL22" s="62"/>
      <c r="AM22" s="62"/>
      <c r="AN22" s="62"/>
      <c r="AO22" s="101" t="s">
        <v>127</v>
      </c>
      <c r="AP22" s="101">
        <v>28</v>
      </c>
      <c r="AQ22" s="101" t="str">
        <f ca="1" t="shared" si="21"/>
        <v>8FC0</v>
      </c>
      <c r="AR22" s="101" t="str">
        <f ca="1" t="shared" si="22"/>
        <v>9340</v>
      </c>
      <c r="AS22" s="101" t="str">
        <f ca="1" t="shared" si="23"/>
        <v>47E</v>
      </c>
    </row>
    <row r="23" spans="11:45">
      <c r="K23" s="1"/>
      <c r="L23" s="1"/>
      <c r="M23" s="1"/>
      <c r="N23" s="1"/>
      <c r="O23" s="1"/>
      <c r="P23" s="62"/>
      <c r="Q23" s="62"/>
      <c r="R23" s="62"/>
      <c r="S23" s="62"/>
      <c r="T23" s="62"/>
      <c r="U23" s="82"/>
      <c r="V23" s="82"/>
      <c r="W23" s="82"/>
      <c r="X23" s="82"/>
      <c r="Y23" s="82"/>
      <c r="Z23" s="62"/>
      <c r="AA23" s="62"/>
      <c r="AB23" s="62"/>
      <c r="AC23" s="62"/>
      <c r="AD23" s="62"/>
      <c r="AE23" s="96" t="s">
        <v>193</v>
      </c>
      <c r="AF23" s="96">
        <v>90</v>
      </c>
      <c r="AG23" s="96" t="str">
        <f ca="1" t="shared" si="9"/>
        <v>8D60</v>
      </c>
      <c r="AH23" s="96" t="str">
        <f ca="1" t="shared" si="10"/>
        <v>98A0</v>
      </c>
      <c r="AI23" s="96" t="str">
        <f ca="1" t="shared" si="11"/>
        <v>46B</v>
      </c>
      <c r="AJ23" s="62"/>
      <c r="AK23" s="62"/>
      <c r="AL23" s="62"/>
      <c r="AM23" s="62"/>
      <c r="AN23" s="62"/>
      <c r="AO23" s="101" t="s">
        <v>130</v>
      </c>
      <c r="AP23" s="101">
        <v>4</v>
      </c>
      <c r="AQ23" s="101" t="str">
        <f ca="1" t="shared" si="21"/>
        <v>9340</v>
      </c>
      <c r="AR23" s="101" t="str">
        <f ca="1" t="shared" si="22"/>
        <v>93C0</v>
      </c>
      <c r="AS23" s="101" t="str">
        <f ca="1" t="shared" si="23"/>
        <v>49A</v>
      </c>
    </row>
    <row r="24" spans="11:45">
      <c r="K24" s="1"/>
      <c r="L24" s="1"/>
      <c r="M24" s="1"/>
      <c r="N24" s="1"/>
      <c r="O24" s="1"/>
      <c r="P24" s="62"/>
      <c r="Q24" s="62"/>
      <c r="R24" s="62"/>
      <c r="S24" s="62"/>
      <c r="T24" s="62"/>
      <c r="U24" s="82"/>
      <c r="V24" s="82"/>
      <c r="W24" s="82"/>
      <c r="X24" s="82"/>
      <c r="Y24" s="82"/>
      <c r="Z24" s="62"/>
      <c r="AA24" s="62"/>
      <c r="AB24" s="62"/>
      <c r="AC24" s="62"/>
      <c r="AD24" s="62"/>
      <c r="AE24" s="8" t="s">
        <v>131</v>
      </c>
      <c r="AF24" s="8">
        <v>53</v>
      </c>
      <c r="AG24" s="8" t="str">
        <f ca="1" t="shared" si="9"/>
        <v>98A0</v>
      </c>
      <c r="AH24" s="8" t="str">
        <f ca="1" t="shared" si="10"/>
        <v>9F40</v>
      </c>
      <c r="AI24" s="8" t="str">
        <f ca="1" t="shared" si="11"/>
        <v>4C5</v>
      </c>
      <c r="AJ24" s="62"/>
      <c r="AK24" s="62"/>
      <c r="AL24" s="62"/>
      <c r="AM24" s="62"/>
      <c r="AN24" s="62"/>
      <c r="AO24" s="101" t="s">
        <v>195</v>
      </c>
      <c r="AP24" s="101">
        <v>73</v>
      </c>
      <c r="AQ24" s="101" t="str">
        <f ca="1" t="shared" si="21"/>
        <v>93C0</v>
      </c>
      <c r="AR24" s="101" t="str">
        <f ca="1" t="shared" si="22"/>
        <v>9CE0</v>
      </c>
      <c r="AS24" s="101" t="str">
        <f ca="1" t="shared" si="23"/>
        <v>49E</v>
      </c>
    </row>
    <row r="25" spans="16:45">
      <c r="P25" s="62"/>
      <c r="Q25" s="62"/>
      <c r="R25" s="62"/>
      <c r="S25" s="62"/>
      <c r="T25" s="62"/>
      <c r="U25" s="82"/>
      <c r="V25" s="82"/>
      <c r="W25" s="82"/>
      <c r="X25" s="82"/>
      <c r="Y25" s="8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8" t="s">
        <v>131</v>
      </c>
      <c r="AP25" s="8">
        <v>19</v>
      </c>
      <c r="AQ25" s="8" t="str">
        <f ca="1" t="shared" si="21"/>
        <v>9CE0</v>
      </c>
      <c r="AR25" s="8" t="str">
        <f ca="1" t="shared" si="22"/>
        <v>9F40</v>
      </c>
      <c r="AS25" s="8" t="str">
        <f ca="1" t="shared" si="23"/>
        <v>4E7</v>
      </c>
    </row>
    <row r="26" spans="16:40">
      <c r="P26" s="62"/>
      <c r="Q26" s="62"/>
      <c r="R26" s="62"/>
      <c r="S26" s="62"/>
      <c r="T26" s="62"/>
      <c r="U26" s="82"/>
      <c r="V26" s="82"/>
      <c r="W26" s="82"/>
      <c r="X26" s="82"/>
      <c r="Y26" s="8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</row>
    <row r="27" s="1" customFormat="1" ht="15.15" spans="1:4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63" t="s">
        <v>179</v>
      </c>
      <c r="L27" s="63">
        <v>117</v>
      </c>
      <c r="M27" s="63" t="s">
        <v>180</v>
      </c>
      <c r="N27" s="63" t="str">
        <f ca="1">DEC2HEX(PRODUCT(OFFSET(INDIRECT("RC",FALSE),0,-2),32)+HEX2DEC(OFFSET(INDIRECT("RC",FALSE),0,-1)),4)</f>
        <v>A240</v>
      </c>
      <c r="O27" s="63" t="str">
        <f ca="1">DEC2HEX(HEX2DEC(OFFSET(INDIRECT("RC",FALSE),0,-2))/32)</f>
        <v>49D</v>
      </c>
      <c r="P27" s="64"/>
      <c r="Q27" s="64"/>
      <c r="R27" s="64"/>
      <c r="S27" s="64" t="s">
        <v>134</v>
      </c>
      <c r="T27" s="64"/>
      <c r="U27" s="64"/>
      <c r="V27" s="64"/>
      <c r="W27" s="64"/>
      <c r="X27" s="64" t="s">
        <v>134</v>
      </c>
      <c r="Y27" s="64"/>
      <c r="Z27" s="64"/>
      <c r="AA27" s="64"/>
      <c r="AB27" s="64"/>
      <c r="AC27" s="64" t="s">
        <v>134</v>
      </c>
      <c r="AD27" s="64"/>
      <c r="AE27" s="64"/>
      <c r="AF27" s="64"/>
      <c r="AG27" s="64"/>
      <c r="AH27" s="64" t="s">
        <v>134</v>
      </c>
      <c r="AI27" s="64"/>
      <c r="AJ27" s="64"/>
      <c r="AK27" s="64"/>
      <c r="AL27" s="64"/>
      <c r="AM27" s="64" t="s">
        <v>134</v>
      </c>
      <c r="AN27" s="64"/>
      <c r="AO27" s="64"/>
      <c r="AP27" s="64"/>
      <c r="AQ27" s="64"/>
      <c r="AR27" s="64" t="s">
        <v>134</v>
      </c>
      <c r="AS27" s="64"/>
    </row>
    <row r="28" spans="11:45">
      <c r="K28" s="55" t="s">
        <v>182</v>
      </c>
      <c r="L28" s="55">
        <v>17</v>
      </c>
      <c r="M28" s="55" t="s">
        <v>183</v>
      </c>
      <c r="N28" s="55" t="str">
        <f ca="1">DEC2HEX(PRODUCT(OFFSET(INDIRECT("RC",FALSE),0,-2),32)+HEX2DEC(OFFSET(INDIRECT("RC",FALSE),0,-1)),4)</f>
        <v>A480</v>
      </c>
      <c r="O28" s="55" t="str">
        <f ca="1">DEC2HEX(HEX2DEC(OFFSET(INDIRECT("RC",FALSE),0,-2))/32)</f>
        <v>513</v>
      </c>
      <c r="P28" s="65" t="s">
        <v>135</v>
      </c>
      <c r="Q28" s="83">
        <v>16</v>
      </c>
      <c r="R28" s="84" t="str">
        <f ca="1">OFFSET(INDIRECT("RC",FALSE),-1,1)</f>
        <v>9F40</v>
      </c>
      <c r="S28" s="84" t="str">
        <f ca="1" t="shared" ref="S28:S34" si="24">DEC2HEX(PRODUCT(OFFSET(INDIRECT("RC",FALSE),0,-2),32)+HEX2DEC(OFFSET(INDIRECT("RC",FALSE),0,-1)),4)</f>
        <v>A140</v>
      </c>
      <c r="T28" s="84" t="str">
        <f ca="1" t="shared" ref="T28:T34" si="25">DEC2HEX(HEX2DEC(OFFSET(INDIRECT("RC",FALSE),0,-2))/32)</f>
        <v>4FA</v>
      </c>
      <c r="U28" s="83" t="s">
        <v>135</v>
      </c>
      <c r="V28" s="83">
        <v>16</v>
      </c>
      <c r="W28" s="84" t="str">
        <f ca="1">OFFSET(INDIRECT("RC",FALSE),-1,1)</f>
        <v>9F40</v>
      </c>
      <c r="X28" s="84" t="str">
        <f ca="1" t="shared" ref="X28:X34" si="26">DEC2HEX(PRODUCT(OFFSET(INDIRECT("RC",FALSE),0,-2),32)+HEX2DEC(OFFSET(INDIRECT("RC",FALSE),0,-1)),4)</f>
        <v>A140</v>
      </c>
      <c r="Y28" s="84" t="str">
        <f ca="1" t="shared" ref="Y28:Y34" si="27">DEC2HEX(HEX2DEC(OFFSET(INDIRECT("RC",FALSE),0,-2))/32)</f>
        <v>4FA</v>
      </c>
      <c r="Z28" s="83" t="s">
        <v>135</v>
      </c>
      <c r="AA28" s="83">
        <v>16</v>
      </c>
      <c r="AB28" s="84" t="str">
        <f ca="1">OFFSET(INDIRECT("RC",FALSE),-1,1)</f>
        <v>9F40</v>
      </c>
      <c r="AC28" s="84" t="str">
        <f ca="1" t="shared" ref="AC28:AC34" si="28">DEC2HEX(PRODUCT(OFFSET(INDIRECT("RC",FALSE),0,-2),32)+HEX2DEC(OFFSET(INDIRECT("RC",FALSE),0,-1)),4)</f>
        <v>A140</v>
      </c>
      <c r="AD28" s="84" t="str">
        <f ca="1" t="shared" ref="AD28:AD34" si="29">DEC2HEX(HEX2DEC(OFFSET(INDIRECT("RC",FALSE),0,-2))/32)</f>
        <v>4FA</v>
      </c>
      <c r="AE28" s="83" t="s">
        <v>135</v>
      </c>
      <c r="AF28" s="83">
        <v>16</v>
      </c>
      <c r="AG28" s="84" t="str">
        <f ca="1">OFFSET(INDIRECT("RC",FALSE),-1,1)</f>
        <v>9F40</v>
      </c>
      <c r="AH28" s="84" t="str">
        <f ca="1" t="shared" ref="AH28:AH34" si="30">DEC2HEX(PRODUCT(OFFSET(INDIRECT("RC",FALSE),0,-2),32)+HEX2DEC(OFFSET(INDIRECT("RC",FALSE),0,-1)),4)</f>
        <v>A140</v>
      </c>
      <c r="AI28" s="84" t="str">
        <f ca="1" t="shared" ref="AI28:AI34" si="31">DEC2HEX(HEX2DEC(OFFSET(INDIRECT("RC",FALSE),0,-2))/32)</f>
        <v>4FA</v>
      </c>
      <c r="AJ28" s="83" t="s">
        <v>135</v>
      </c>
      <c r="AK28" s="83">
        <v>16</v>
      </c>
      <c r="AL28" s="84" t="str">
        <f ca="1">OFFSET(INDIRECT("RC",FALSE),-1,1)</f>
        <v>9F40</v>
      </c>
      <c r="AM28" s="84" t="str">
        <f ca="1" t="shared" ref="AM28:AM34" si="32">DEC2HEX(PRODUCT(OFFSET(INDIRECT("RC",FALSE),0,-2),32)+HEX2DEC(OFFSET(INDIRECT("RC",FALSE),0,-1)),4)</f>
        <v>A140</v>
      </c>
      <c r="AN28" s="84" t="str">
        <f ca="1" t="shared" ref="AN28:AN34" si="33">DEC2HEX(HEX2DEC(OFFSET(INDIRECT("RC",FALSE),0,-2))/32)</f>
        <v>4FA</v>
      </c>
      <c r="AO28" s="83" t="s">
        <v>135</v>
      </c>
      <c r="AP28" s="83">
        <v>16</v>
      </c>
      <c r="AQ28" s="84" t="str">
        <f ca="1">OFFSET(INDIRECT("RC",FALSE),-1,1)</f>
        <v>9F40</v>
      </c>
      <c r="AR28" s="84" t="str">
        <f ca="1" t="shared" ref="AR28:AR34" si="34">DEC2HEX(PRODUCT(OFFSET(INDIRECT("RC",FALSE),0,-2),32)+HEX2DEC(OFFSET(INDIRECT("RC",FALSE),0,-1)),4)</f>
        <v>A140</v>
      </c>
      <c r="AS28" s="104" t="str">
        <f ca="1" t="shared" ref="AS28:AS34" si="35">DEC2HEX(HEX2DEC(OFFSET(INDIRECT("RC",FALSE),0,-2))/32)</f>
        <v>4FA</v>
      </c>
    </row>
    <row r="29" spans="11:45">
      <c r="K29" s="1"/>
      <c r="L29" s="1"/>
      <c r="M29" s="1"/>
      <c r="N29" s="1"/>
      <c r="O29" s="1"/>
      <c r="P29" s="66" t="s">
        <v>136</v>
      </c>
      <c r="Q29" s="85">
        <v>14</v>
      </c>
      <c r="R29" s="86" t="str">
        <f ca="1" t="shared" ref="R29:R34" si="36">OFFSET(INDIRECT("RC",FALSE),-1,1)</f>
        <v>A140</v>
      </c>
      <c r="S29" s="86" t="str">
        <f ca="1" t="shared" si="24"/>
        <v>A300</v>
      </c>
      <c r="T29" s="86" t="str">
        <f ca="1" t="shared" si="25"/>
        <v>50A</v>
      </c>
      <c r="U29" s="85" t="s">
        <v>136</v>
      </c>
      <c r="V29" s="85">
        <v>14</v>
      </c>
      <c r="W29" s="86" t="str">
        <f ca="1" t="shared" ref="W29:W34" si="37">OFFSET(INDIRECT("RC",FALSE),-1,1)</f>
        <v>A140</v>
      </c>
      <c r="X29" s="86" t="str">
        <f ca="1" t="shared" si="26"/>
        <v>A300</v>
      </c>
      <c r="Y29" s="86" t="str">
        <f ca="1" t="shared" si="27"/>
        <v>50A</v>
      </c>
      <c r="Z29" s="85" t="s">
        <v>136</v>
      </c>
      <c r="AA29" s="85">
        <v>14</v>
      </c>
      <c r="AB29" s="86" t="str">
        <f ca="1" t="shared" ref="AB29:AB34" si="38">OFFSET(INDIRECT("RC",FALSE),-1,1)</f>
        <v>A140</v>
      </c>
      <c r="AC29" s="86" t="str">
        <f ca="1" t="shared" si="28"/>
        <v>A300</v>
      </c>
      <c r="AD29" s="86" t="str">
        <f ca="1" t="shared" si="29"/>
        <v>50A</v>
      </c>
      <c r="AE29" s="85" t="s">
        <v>136</v>
      </c>
      <c r="AF29" s="85">
        <v>14</v>
      </c>
      <c r="AG29" s="86" t="str">
        <f ca="1" t="shared" ref="AG29:AG34" si="39">OFFSET(INDIRECT("RC",FALSE),-1,1)</f>
        <v>A140</v>
      </c>
      <c r="AH29" s="86" t="str">
        <f ca="1" t="shared" si="30"/>
        <v>A300</v>
      </c>
      <c r="AI29" s="86" t="str">
        <f ca="1" t="shared" si="31"/>
        <v>50A</v>
      </c>
      <c r="AJ29" s="85" t="s">
        <v>136</v>
      </c>
      <c r="AK29" s="85">
        <v>14</v>
      </c>
      <c r="AL29" s="86" t="str">
        <f ca="1" t="shared" ref="AL29:AL34" si="40">OFFSET(INDIRECT("RC",FALSE),-1,1)</f>
        <v>A140</v>
      </c>
      <c r="AM29" s="86" t="str">
        <f ca="1" t="shared" si="32"/>
        <v>A300</v>
      </c>
      <c r="AN29" s="86" t="str">
        <f ca="1" t="shared" si="33"/>
        <v>50A</v>
      </c>
      <c r="AO29" s="85" t="s">
        <v>136</v>
      </c>
      <c r="AP29" s="85">
        <v>14</v>
      </c>
      <c r="AQ29" s="86" t="str">
        <f ca="1" t="shared" ref="AQ29:AQ34" si="41">OFFSET(INDIRECT("RC",FALSE),-1,1)</f>
        <v>A140</v>
      </c>
      <c r="AR29" s="86" t="str">
        <f ca="1" t="shared" si="34"/>
        <v>A300</v>
      </c>
      <c r="AS29" s="105" t="str">
        <f ca="1" t="shared" si="35"/>
        <v>50A</v>
      </c>
    </row>
    <row r="30" spans="11:45">
      <c r="K30" s="1"/>
      <c r="L30" s="1"/>
      <c r="M30" s="1"/>
      <c r="N30" s="1"/>
      <c r="O30" s="1"/>
      <c r="P30" s="66" t="s">
        <v>137</v>
      </c>
      <c r="Q30" s="85">
        <v>10</v>
      </c>
      <c r="R30" s="86" t="str">
        <f ca="1" t="shared" si="36"/>
        <v>A300</v>
      </c>
      <c r="S30" s="86" t="str">
        <f ca="1" t="shared" si="24"/>
        <v>A440</v>
      </c>
      <c r="T30" s="86" t="str">
        <f ca="1" t="shared" si="25"/>
        <v>518</v>
      </c>
      <c r="U30" s="85" t="s">
        <v>137</v>
      </c>
      <c r="V30" s="85">
        <v>10</v>
      </c>
      <c r="W30" s="86" t="str">
        <f ca="1" t="shared" si="37"/>
        <v>A300</v>
      </c>
      <c r="X30" s="86" t="str">
        <f ca="1" t="shared" si="26"/>
        <v>A440</v>
      </c>
      <c r="Y30" s="86" t="str">
        <f ca="1" t="shared" si="27"/>
        <v>518</v>
      </c>
      <c r="Z30" s="85" t="s">
        <v>137</v>
      </c>
      <c r="AA30" s="85">
        <v>10</v>
      </c>
      <c r="AB30" s="86" t="str">
        <f ca="1" t="shared" si="38"/>
        <v>A300</v>
      </c>
      <c r="AC30" s="86" t="str">
        <f ca="1" t="shared" si="28"/>
        <v>A440</v>
      </c>
      <c r="AD30" s="86" t="str">
        <f ca="1" t="shared" si="29"/>
        <v>518</v>
      </c>
      <c r="AE30" s="85" t="s">
        <v>137</v>
      </c>
      <c r="AF30" s="85">
        <v>10</v>
      </c>
      <c r="AG30" s="86" t="str">
        <f ca="1" t="shared" si="39"/>
        <v>A300</v>
      </c>
      <c r="AH30" s="86" t="str">
        <f ca="1" t="shared" si="30"/>
        <v>A440</v>
      </c>
      <c r="AI30" s="86" t="str">
        <f ca="1" t="shared" si="31"/>
        <v>518</v>
      </c>
      <c r="AJ30" s="85" t="s">
        <v>137</v>
      </c>
      <c r="AK30" s="85">
        <v>10</v>
      </c>
      <c r="AL30" s="86" t="str">
        <f ca="1" t="shared" si="40"/>
        <v>A300</v>
      </c>
      <c r="AM30" s="86" t="str">
        <f ca="1" t="shared" si="32"/>
        <v>A440</v>
      </c>
      <c r="AN30" s="86" t="str">
        <f ca="1" t="shared" si="33"/>
        <v>518</v>
      </c>
      <c r="AO30" s="85" t="s">
        <v>137</v>
      </c>
      <c r="AP30" s="85">
        <v>10</v>
      </c>
      <c r="AQ30" s="86" t="str">
        <f ca="1" t="shared" si="41"/>
        <v>A300</v>
      </c>
      <c r="AR30" s="86" t="str">
        <f ca="1" t="shared" si="34"/>
        <v>A440</v>
      </c>
      <c r="AS30" s="105" t="str">
        <f ca="1" t="shared" si="35"/>
        <v>518</v>
      </c>
    </row>
    <row r="31" ht="15.15" spans="11:45">
      <c r="K31" s="1"/>
      <c r="L31" s="1"/>
      <c r="M31" s="1"/>
      <c r="N31" s="1"/>
      <c r="O31" s="1"/>
      <c r="P31" s="67" t="s">
        <v>138</v>
      </c>
      <c r="Q31" s="87">
        <v>9</v>
      </c>
      <c r="R31" s="88" t="str">
        <f ca="1" t="shared" si="36"/>
        <v>A440</v>
      </c>
      <c r="S31" s="88" t="str">
        <f ca="1" t="shared" si="24"/>
        <v>A560</v>
      </c>
      <c r="T31" s="88" t="str">
        <f ca="1" t="shared" si="25"/>
        <v>522</v>
      </c>
      <c r="U31" s="87" t="s">
        <v>138</v>
      </c>
      <c r="V31" s="87">
        <v>9</v>
      </c>
      <c r="W31" s="88" t="str">
        <f ca="1" t="shared" si="37"/>
        <v>A440</v>
      </c>
      <c r="X31" s="88" t="str">
        <f ca="1" t="shared" si="26"/>
        <v>A560</v>
      </c>
      <c r="Y31" s="88" t="str">
        <f ca="1" t="shared" si="27"/>
        <v>522</v>
      </c>
      <c r="Z31" s="87" t="s">
        <v>138</v>
      </c>
      <c r="AA31" s="87">
        <v>9</v>
      </c>
      <c r="AB31" s="88" t="str">
        <f ca="1" t="shared" si="38"/>
        <v>A440</v>
      </c>
      <c r="AC31" s="88" t="str">
        <f ca="1" t="shared" si="28"/>
        <v>A560</v>
      </c>
      <c r="AD31" s="88" t="str">
        <f ca="1" t="shared" si="29"/>
        <v>522</v>
      </c>
      <c r="AE31" s="87" t="s">
        <v>138</v>
      </c>
      <c r="AF31" s="87">
        <v>9</v>
      </c>
      <c r="AG31" s="88" t="str">
        <f ca="1" t="shared" si="39"/>
        <v>A440</v>
      </c>
      <c r="AH31" s="88" t="str">
        <f ca="1" t="shared" si="30"/>
        <v>A560</v>
      </c>
      <c r="AI31" s="88" t="str">
        <f ca="1" t="shared" si="31"/>
        <v>522</v>
      </c>
      <c r="AJ31" s="87" t="s">
        <v>138</v>
      </c>
      <c r="AK31" s="87">
        <v>9</v>
      </c>
      <c r="AL31" s="88" t="str">
        <f ca="1" t="shared" si="40"/>
        <v>A440</v>
      </c>
      <c r="AM31" s="88" t="str">
        <f ca="1" t="shared" si="32"/>
        <v>A560</v>
      </c>
      <c r="AN31" s="88" t="str">
        <f ca="1" t="shared" si="33"/>
        <v>522</v>
      </c>
      <c r="AO31" s="87" t="s">
        <v>138</v>
      </c>
      <c r="AP31" s="87">
        <v>9</v>
      </c>
      <c r="AQ31" s="88" t="str">
        <f ca="1" t="shared" si="41"/>
        <v>A440</v>
      </c>
      <c r="AR31" s="88" t="str">
        <f ca="1" t="shared" si="34"/>
        <v>A560</v>
      </c>
      <c r="AS31" s="106" t="str">
        <f ca="1" t="shared" si="35"/>
        <v>522</v>
      </c>
    </row>
    <row r="32" ht="15.6" spans="11:45">
      <c r="K32" s="1"/>
      <c r="L32" s="1"/>
      <c r="M32" s="1"/>
      <c r="N32" s="1"/>
      <c r="O32" s="1"/>
      <c r="P32" s="68" t="s">
        <v>213</v>
      </c>
      <c r="Q32" s="68">
        <v>16</v>
      </c>
      <c r="R32" s="68" t="str">
        <f ca="1" t="shared" si="36"/>
        <v>A560</v>
      </c>
      <c r="S32" s="68" t="str">
        <f ca="1" t="shared" si="24"/>
        <v>A760</v>
      </c>
      <c r="T32" s="68" t="str">
        <f ca="1" t="shared" si="25"/>
        <v>52B</v>
      </c>
      <c r="U32" s="68" t="s">
        <v>213</v>
      </c>
      <c r="V32" s="68">
        <v>16</v>
      </c>
      <c r="W32" s="68" t="str">
        <f ca="1" t="shared" si="37"/>
        <v>A560</v>
      </c>
      <c r="X32" s="68" t="str">
        <f ca="1" t="shared" si="26"/>
        <v>A760</v>
      </c>
      <c r="Y32" s="68" t="str">
        <f ca="1" t="shared" si="27"/>
        <v>52B</v>
      </c>
      <c r="Z32" s="68" t="s">
        <v>213</v>
      </c>
      <c r="AA32" s="68">
        <v>16</v>
      </c>
      <c r="AB32" s="68" t="str">
        <f ca="1" t="shared" si="38"/>
        <v>A560</v>
      </c>
      <c r="AC32" s="68" t="str">
        <f ca="1" t="shared" si="28"/>
        <v>A760</v>
      </c>
      <c r="AD32" s="68" t="str">
        <f ca="1" t="shared" si="29"/>
        <v>52B</v>
      </c>
      <c r="AE32" s="68" t="s">
        <v>213</v>
      </c>
      <c r="AF32" s="68">
        <v>16</v>
      </c>
      <c r="AG32" s="68" t="str">
        <f ca="1" t="shared" si="39"/>
        <v>A560</v>
      </c>
      <c r="AH32" s="68" t="str">
        <f ca="1" t="shared" si="30"/>
        <v>A760</v>
      </c>
      <c r="AI32" s="68" t="str">
        <f ca="1" t="shared" si="31"/>
        <v>52B</v>
      </c>
      <c r="AJ32" s="68" t="s">
        <v>213</v>
      </c>
      <c r="AK32" s="68">
        <v>16</v>
      </c>
      <c r="AL32" s="68" t="str">
        <f ca="1" t="shared" si="40"/>
        <v>A560</v>
      </c>
      <c r="AM32" s="68" t="str">
        <f ca="1" t="shared" si="32"/>
        <v>A760</v>
      </c>
      <c r="AN32" s="68" t="str">
        <f ca="1" t="shared" si="33"/>
        <v>52B</v>
      </c>
      <c r="AO32" s="68" t="s">
        <v>213</v>
      </c>
      <c r="AP32" s="68">
        <v>16</v>
      </c>
      <c r="AQ32" s="68" t="str">
        <f ca="1" t="shared" si="41"/>
        <v>A560</v>
      </c>
      <c r="AR32" s="68" t="str">
        <f ca="1" t="shared" si="34"/>
        <v>A760</v>
      </c>
      <c r="AS32" s="68" t="str">
        <f ca="1" t="shared" si="35"/>
        <v>52B</v>
      </c>
    </row>
    <row r="33" ht="15.6" spans="11:45">
      <c r="K33" s="1"/>
      <c r="L33" s="1"/>
      <c r="M33" s="1"/>
      <c r="N33" s="1"/>
      <c r="O33" s="1"/>
      <c r="P33" s="68" t="s">
        <v>214</v>
      </c>
      <c r="Q33" s="68">
        <v>16</v>
      </c>
      <c r="R33" s="68" t="str">
        <f ca="1" t="shared" si="36"/>
        <v>A760</v>
      </c>
      <c r="S33" s="68" t="str">
        <f ca="1" t="shared" si="24"/>
        <v>A960</v>
      </c>
      <c r="T33" s="68" t="str">
        <f ca="1" t="shared" si="25"/>
        <v>53B</v>
      </c>
      <c r="U33" s="68" t="s">
        <v>214</v>
      </c>
      <c r="V33" s="68">
        <v>16</v>
      </c>
      <c r="W33" s="68" t="str">
        <f ca="1" t="shared" si="37"/>
        <v>A760</v>
      </c>
      <c r="X33" s="68" t="str">
        <f ca="1" t="shared" si="26"/>
        <v>A960</v>
      </c>
      <c r="Y33" s="68" t="str">
        <f ca="1" t="shared" si="27"/>
        <v>53B</v>
      </c>
      <c r="Z33" s="68" t="s">
        <v>214</v>
      </c>
      <c r="AA33" s="68">
        <v>16</v>
      </c>
      <c r="AB33" s="68" t="str">
        <f ca="1" t="shared" si="38"/>
        <v>A760</v>
      </c>
      <c r="AC33" s="68" t="str">
        <f ca="1" t="shared" si="28"/>
        <v>A960</v>
      </c>
      <c r="AD33" s="68" t="str">
        <f ca="1" t="shared" si="29"/>
        <v>53B</v>
      </c>
      <c r="AE33" s="68" t="s">
        <v>214</v>
      </c>
      <c r="AF33" s="68">
        <v>16</v>
      </c>
      <c r="AG33" s="68" t="str">
        <f ca="1" t="shared" si="39"/>
        <v>A760</v>
      </c>
      <c r="AH33" s="68" t="str">
        <f ca="1" t="shared" si="30"/>
        <v>A960</v>
      </c>
      <c r="AI33" s="68" t="str">
        <f ca="1" t="shared" si="31"/>
        <v>53B</v>
      </c>
      <c r="AJ33" s="68" t="s">
        <v>214</v>
      </c>
      <c r="AK33" s="68">
        <v>16</v>
      </c>
      <c r="AL33" s="68" t="str">
        <f ca="1" t="shared" si="40"/>
        <v>A760</v>
      </c>
      <c r="AM33" s="68" t="str">
        <f ca="1" t="shared" si="32"/>
        <v>A960</v>
      </c>
      <c r="AN33" s="68" t="str">
        <f ca="1" t="shared" si="33"/>
        <v>53B</v>
      </c>
      <c r="AO33" s="68" t="s">
        <v>214</v>
      </c>
      <c r="AP33" s="68">
        <v>16</v>
      </c>
      <c r="AQ33" s="68" t="str">
        <f ca="1" t="shared" si="41"/>
        <v>A760</v>
      </c>
      <c r="AR33" s="68" t="str">
        <f ca="1" t="shared" si="34"/>
        <v>A960</v>
      </c>
      <c r="AS33" s="68" t="str">
        <f ca="1" t="shared" si="35"/>
        <v>53B</v>
      </c>
    </row>
    <row r="34" spans="6:45"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62" t="s">
        <v>140</v>
      </c>
      <c r="Q34" s="62">
        <v>37</v>
      </c>
      <c r="R34" s="82" t="str">
        <f ca="1" t="shared" si="36"/>
        <v>A960</v>
      </c>
      <c r="S34" s="82" t="str">
        <f ca="1" t="shared" si="24"/>
        <v>AE00</v>
      </c>
      <c r="T34" s="82" t="str">
        <f ca="1" t="shared" si="25"/>
        <v>54B</v>
      </c>
      <c r="U34" s="62" t="s">
        <v>140</v>
      </c>
      <c r="V34" s="62">
        <v>37</v>
      </c>
      <c r="W34" s="82" t="str">
        <f ca="1" t="shared" si="37"/>
        <v>A960</v>
      </c>
      <c r="X34" s="82" t="str">
        <f ca="1" t="shared" si="26"/>
        <v>AE00</v>
      </c>
      <c r="Y34" s="82" t="str">
        <f ca="1" t="shared" si="27"/>
        <v>54B</v>
      </c>
      <c r="Z34" s="62" t="s">
        <v>140</v>
      </c>
      <c r="AA34" s="62">
        <v>37</v>
      </c>
      <c r="AB34" s="82" t="str">
        <f ca="1" t="shared" si="38"/>
        <v>A960</v>
      </c>
      <c r="AC34" s="82" t="str">
        <f ca="1" t="shared" si="28"/>
        <v>AE00</v>
      </c>
      <c r="AD34" s="82" t="str">
        <f ca="1" t="shared" si="29"/>
        <v>54B</v>
      </c>
      <c r="AE34" s="62" t="s">
        <v>140</v>
      </c>
      <c r="AF34" s="62">
        <v>37</v>
      </c>
      <c r="AG34" s="82" t="str">
        <f ca="1" t="shared" si="39"/>
        <v>A960</v>
      </c>
      <c r="AH34" s="82" t="str">
        <f ca="1" t="shared" si="30"/>
        <v>AE00</v>
      </c>
      <c r="AI34" s="82" t="str">
        <f ca="1" t="shared" si="31"/>
        <v>54B</v>
      </c>
      <c r="AJ34" s="62" t="s">
        <v>140</v>
      </c>
      <c r="AK34" s="62">
        <v>37</v>
      </c>
      <c r="AL34" s="82" t="str">
        <f ca="1" t="shared" si="40"/>
        <v>A960</v>
      </c>
      <c r="AM34" s="82" t="str">
        <f ca="1" t="shared" si="32"/>
        <v>AE00</v>
      </c>
      <c r="AN34" s="82" t="str">
        <f ca="1" t="shared" si="33"/>
        <v>54B</v>
      </c>
      <c r="AO34" s="62" t="s">
        <v>140</v>
      </c>
      <c r="AP34" s="62">
        <v>37</v>
      </c>
      <c r="AQ34" s="82" t="str">
        <f ca="1" t="shared" si="41"/>
        <v>A960</v>
      </c>
      <c r="AR34" s="82" t="str">
        <f ca="1" t="shared" si="34"/>
        <v>AE00</v>
      </c>
      <c r="AS34" s="82" t="str">
        <f ca="1" t="shared" si="35"/>
        <v>54B</v>
      </c>
    </row>
    <row r="35" spans="6:15">
      <c r="F35" s="58"/>
      <c r="G35" s="58"/>
      <c r="H35" s="58"/>
      <c r="I35" s="58"/>
      <c r="J35" s="58"/>
      <c r="K35" s="58"/>
      <c r="L35" s="58"/>
      <c r="M35" s="58"/>
      <c r="N35" s="58"/>
      <c r="O35" s="58"/>
    </row>
    <row r="36" spans="6:15"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1:15">
      <c r="K37" s="1"/>
      <c r="L37" s="1"/>
      <c r="M37" s="1"/>
      <c r="N37" s="1"/>
      <c r="O37" s="1"/>
    </row>
    <row r="38" spans="11:15">
      <c r="K38" s="1"/>
      <c r="L38" s="1"/>
      <c r="M38" s="1"/>
      <c r="N38" s="1"/>
      <c r="O38" s="1"/>
    </row>
    <row r="39" spans="6:25">
      <c r="F39" s="58"/>
      <c r="G39" s="58"/>
      <c r="H39" s="58"/>
      <c r="I39" s="58"/>
      <c r="J39" s="58"/>
      <c r="K39" s="58"/>
      <c r="L39" s="58"/>
      <c r="M39" s="58"/>
      <c r="N39" s="58"/>
      <c r="O39" s="58"/>
      <c r="U39" s="72"/>
      <c r="V39" s="72"/>
      <c r="W39" s="72"/>
      <c r="X39" s="72"/>
      <c r="Y39" s="72"/>
    </row>
    <row r="40" ht="15.15" spans="6:45"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7"/>
      <c r="Q40" s="57"/>
      <c r="R40" s="57"/>
      <c r="S40" s="57" t="s">
        <v>215</v>
      </c>
      <c r="T40" s="57"/>
      <c r="U40" s="89"/>
      <c r="V40" s="89"/>
      <c r="W40" s="89"/>
      <c r="X40" s="57" t="s">
        <v>215</v>
      </c>
      <c r="Y40" s="89"/>
      <c r="Z40" s="89"/>
      <c r="AA40" s="89"/>
      <c r="AB40" s="89"/>
      <c r="AC40" s="57" t="s">
        <v>215</v>
      </c>
      <c r="AD40" s="89"/>
      <c r="AE40" s="89"/>
      <c r="AF40" s="89"/>
      <c r="AG40" s="89"/>
      <c r="AH40" s="57" t="s">
        <v>215</v>
      </c>
      <c r="AI40" s="89"/>
      <c r="AJ40" s="89"/>
      <c r="AK40" s="89"/>
      <c r="AL40" s="89"/>
      <c r="AM40" s="57" t="s">
        <v>215</v>
      </c>
      <c r="AN40" s="89"/>
      <c r="AO40" s="89"/>
      <c r="AP40" s="89"/>
      <c r="AQ40" s="89"/>
      <c r="AR40" s="57" t="s">
        <v>215</v>
      </c>
      <c r="AS40" s="89"/>
    </row>
    <row r="41" ht="15.15" spans="6:45">
      <c r="F41" s="1"/>
      <c r="G41" s="1"/>
      <c r="H41" s="1"/>
      <c r="I41" s="1"/>
      <c r="J41" s="1"/>
      <c r="K41" s="1"/>
      <c r="L41" s="1"/>
      <c r="M41" s="1"/>
      <c r="N41" s="1"/>
      <c r="O41" s="1"/>
      <c r="P41" s="1" t="s">
        <v>141</v>
      </c>
      <c r="Q41" s="1">
        <v>8</v>
      </c>
      <c r="R41" s="1" t="str">
        <f ca="1">OFFSET(INDIRECT("RC",FALSE),-1,1)</f>
        <v>AE00</v>
      </c>
      <c r="S41" s="1" t="str">
        <f ca="1">DEC2HEX(PRODUCT(OFFSET(INDIRECT("RC",FALSE),0,-2),32)+HEX2DEC(OFFSET(INDIRECT("RC",FALSE),0,-1)),4)</f>
        <v>AF00</v>
      </c>
      <c r="T41" s="1" t="str">
        <f ca="1">DEC2HEX(HEX2DEC(OFFSET(INDIRECT("RC",FALSE),0,-2))/32)</f>
        <v>570</v>
      </c>
      <c r="U41" s="1" t="s">
        <v>141</v>
      </c>
      <c r="V41" s="1">
        <v>8</v>
      </c>
      <c r="W41" s="1" t="str">
        <f ca="1">OFFSET(INDIRECT("RC",FALSE),-1,1)</f>
        <v>AE00</v>
      </c>
      <c r="X41" s="1" t="str">
        <f ca="1">DEC2HEX(PRODUCT(OFFSET(INDIRECT("RC",FALSE),0,-2),32)+HEX2DEC(OFFSET(INDIRECT("RC",FALSE),0,-1)),4)</f>
        <v>AF00</v>
      </c>
      <c r="Y41" s="1" t="str">
        <f ca="1">DEC2HEX(HEX2DEC(OFFSET(INDIRECT("RC",FALSE),0,-2))/32)</f>
        <v>570</v>
      </c>
      <c r="Z41" s="1" t="s">
        <v>141</v>
      </c>
      <c r="AA41" s="1">
        <v>8</v>
      </c>
      <c r="AB41" s="1" t="str">
        <f ca="1">OFFSET(INDIRECT("RC",FALSE),-1,1)</f>
        <v>AE00</v>
      </c>
      <c r="AC41" s="1" t="str">
        <f ca="1">DEC2HEX(PRODUCT(OFFSET(INDIRECT("RC",FALSE),0,-2),32)+HEX2DEC(OFFSET(INDIRECT("RC",FALSE),0,-1)),4)</f>
        <v>AF00</v>
      </c>
      <c r="AD41" s="1" t="str">
        <f ca="1">DEC2HEX(HEX2DEC(OFFSET(INDIRECT("RC",FALSE),0,-2))/32)</f>
        <v>570</v>
      </c>
      <c r="AE41" s="1" t="s">
        <v>141</v>
      </c>
      <c r="AF41" s="1">
        <v>8</v>
      </c>
      <c r="AG41" s="1" t="str">
        <f ca="1">OFFSET(INDIRECT("RC",FALSE),-1,1)</f>
        <v>AE00</v>
      </c>
      <c r="AH41" s="1" t="str">
        <f ca="1">DEC2HEX(PRODUCT(OFFSET(INDIRECT("RC",FALSE),0,-2),32)+HEX2DEC(OFFSET(INDIRECT("RC",FALSE),0,-1)),4)</f>
        <v>AF00</v>
      </c>
      <c r="AI41" s="1" t="str">
        <f ca="1">DEC2HEX(HEX2DEC(OFFSET(INDIRECT("RC",FALSE),0,-2))/32)</f>
        <v>570</v>
      </c>
      <c r="AJ41" s="1" t="s">
        <v>141</v>
      </c>
      <c r="AK41" s="1">
        <v>8</v>
      </c>
      <c r="AL41" s="1" t="str">
        <f ca="1">OFFSET(INDIRECT("RC",FALSE),-1,1)</f>
        <v>AE00</v>
      </c>
      <c r="AM41" s="1" t="str">
        <f ca="1">DEC2HEX(PRODUCT(OFFSET(INDIRECT("RC",FALSE),0,-2),32)+HEX2DEC(OFFSET(INDIRECT("RC",FALSE),0,-1)),4)</f>
        <v>AF00</v>
      </c>
      <c r="AN41" s="1" t="str">
        <f ca="1">DEC2HEX(HEX2DEC(OFFSET(INDIRECT("RC",FALSE),0,-2))/32)</f>
        <v>570</v>
      </c>
      <c r="AO41" s="1" t="s">
        <v>141</v>
      </c>
      <c r="AP41" s="1">
        <v>8</v>
      </c>
      <c r="AQ41" s="1" t="str">
        <f ca="1">OFFSET(INDIRECT("RC",FALSE),-1,1)</f>
        <v>AE00</v>
      </c>
      <c r="AR41" s="1" t="str">
        <f ca="1">DEC2HEX(PRODUCT(OFFSET(INDIRECT("RC",FALSE),0,-2),32)+HEX2DEC(OFFSET(INDIRECT("RC",FALSE),0,-1)),4)</f>
        <v>AF00</v>
      </c>
      <c r="AS41" s="1" t="str">
        <f ca="1">DEC2HEX(HEX2DEC(OFFSET(INDIRECT("RC",FALSE),0,-2))/32)</f>
        <v>570</v>
      </c>
    </row>
    <row r="42" spans="1:45">
      <c r="A42" s="55" t="s">
        <v>196</v>
      </c>
      <c r="B42" s="55">
        <v>34</v>
      </c>
      <c r="C42" s="55" t="s">
        <v>197</v>
      </c>
      <c r="D42" s="55" t="str">
        <f ca="1">DEC2HEX(PRODUCT(OFFSET(INDIRECT("RC",FALSE),0,-2),32)+HEX2DEC(OFFSET(INDIRECT("RC",FALSE),0,-1)),4)</f>
        <v>B340</v>
      </c>
      <c r="E42" s="55" t="str">
        <f ca="1">DEC2HEX(HEX2DEC(OFFSET(INDIRECT("RC",FALSE),0,-2))/32)</f>
        <v>578</v>
      </c>
      <c r="F42" s="55" t="s">
        <v>198</v>
      </c>
      <c r="G42" s="55">
        <v>56</v>
      </c>
      <c r="H42" s="55" t="s">
        <v>197</v>
      </c>
      <c r="I42" s="55" t="str">
        <f ca="1">DEC2HEX(PRODUCT(OFFSET(INDIRECT("RC",FALSE),0,-2),32)+HEX2DEC(OFFSET(INDIRECT("RC",FALSE),0,-1)),4)</f>
        <v>B600</v>
      </c>
      <c r="J42" s="55" t="str">
        <f ca="1">DEC2HEX(HEX2DEC(OFFSET(INDIRECT("RC",FALSE),0,-2))/32)</f>
        <v>578</v>
      </c>
      <c r="K42" s="58"/>
      <c r="L42" s="58"/>
      <c r="M42" s="58"/>
      <c r="N42" s="58"/>
      <c r="O42" s="58"/>
      <c r="P42" s="69" t="s">
        <v>142</v>
      </c>
      <c r="Q42" s="84">
        <v>36</v>
      </c>
      <c r="R42" s="84" t="str">
        <f ca="1">OFFSET(INDIRECT("RC",FALSE),-1,1)</f>
        <v>AF00</v>
      </c>
      <c r="S42" s="84" t="str">
        <f ca="1">DEC2HEX(PRODUCT(OFFSET(INDIRECT("RC",FALSE),0,-2),32)+HEX2DEC(OFFSET(INDIRECT("RC",FALSE),0,-1)),4)</f>
        <v>B380</v>
      </c>
      <c r="T42" s="84" t="str">
        <f ca="1">DEC2HEX(HEX2DEC(OFFSET(INDIRECT("RC",FALSE),0,-2))/32)</f>
        <v>578</v>
      </c>
      <c r="U42" s="84" t="s">
        <v>142</v>
      </c>
      <c r="V42" s="84">
        <v>36</v>
      </c>
      <c r="W42" s="84" t="str">
        <f ca="1" t="shared" ref="W42:W55" si="42">OFFSET(INDIRECT("RC",FALSE),-1,1)</f>
        <v>AF00</v>
      </c>
      <c r="X42" s="84" t="str">
        <f ca="1" t="shared" ref="X42:X54" si="43">DEC2HEX(PRODUCT(OFFSET(INDIRECT("RC",FALSE),0,-2),32)+HEX2DEC(OFFSET(INDIRECT("RC",FALSE),0,-1)),4)</f>
        <v>B380</v>
      </c>
      <c r="Y42" s="84" t="str">
        <f ca="1" t="shared" ref="Y42:Y55" si="44">DEC2HEX(HEX2DEC(OFFSET(INDIRECT("RC",FALSE),0,-2))/32)</f>
        <v>578</v>
      </c>
      <c r="Z42" s="84" t="s">
        <v>142</v>
      </c>
      <c r="AA42" s="84">
        <v>36</v>
      </c>
      <c r="AB42" s="84" t="str">
        <f ca="1" t="shared" ref="AB42:AB55" si="45">OFFSET(INDIRECT("RC",FALSE),-1,1)</f>
        <v>AF00</v>
      </c>
      <c r="AC42" s="84" t="str">
        <f ca="1" t="shared" ref="AC42:AC54" si="46">DEC2HEX(PRODUCT(OFFSET(INDIRECT("RC",FALSE),0,-2),32)+HEX2DEC(OFFSET(INDIRECT("RC",FALSE),0,-1)),4)</f>
        <v>B380</v>
      </c>
      <c r="AD42" s="84" t="str">
        <f ca="1" t="shared" ref="AD42:AD55" si="47">DEC2HEX(HEX2DEC(OFFSET(INDIRECT("RC",FALSE),0,-2))/32)</f>
        <v>578</v>
      </c>
      <c r="AE42" s="84" t="s">
        <v>142</v>
      </c>
      <c r="AF42" s="84">
        <v>36</v>
      </c>
      <c r="AG42" s="84" t="str">
        <f ca="1" t="shared" ref="AG42:AG55" si="48">OFFSET(INDIRECT("RC",FALSE),-1,1)</f>
        <v>AF00</v>
      </c>
      <c r="AH42" s="84" t="str">
        <f ca="1" t="shared" ref="AH42:AH54" si="49">DEC2HEX(PRODUCT(OFFSET(INDIRECT("RC",FALSE),0,-2),32)+HEX2DEC(OFFSET(INDIRECT("RC",FALSE),0,-1)),4)</f>
        <v>B380</v>
      </c>
      <c r="AI42" s="84" t="str">
        <f ca="1" t="shared" ref="AI42:AI55" si="50">DEC2HEX(HEX2DEC(OFFSET(INDIRECT("RC",FALSE),0,-2))/32)</f>
        <v>578</v>
      </c>
      <c r="AJ42" s="84" t="s">
        <v>142</v>
      </c>
      <c r="AK42" s="84">
        <v>36</v>
      </c>
      <c r="AL42" s="84" t="str">
        <f ca="1" t="shared" ref="AL42:AL55" si="51">OFFSET(INDIRECT("RC",FALSE),-1,1)</f>
        <v>AF00</v>
      </c>
      <c r="AM42" s="84" t="str">
        <f ca="1" t="shared" ref="AM42:AM54" si="52">DEC2HEX(PRODUCT(OFFSET(INDIRECT("RC",FALSE),0,-2),32)+HEX2DEC(OFFSET(INDIRECT("RC",FALSE),0,-1)),4)</f>
        <v>B380</v>
      </c>
      <c r="AN42" s="84" t="str">
        <f ca="1" t="shared" ref="AN42:AN55" si="53">DEC2HEX(HEX2DEC(OFFSET(INDIRECT("RC",FALSE),0,-2))/32)</f>
        <v>578</v>
      </c>
      <c r="AO42" s="84" t="s">
        <v>142</v>
      </c>
      <c r="AP42" s="84">
        <v>36</v>
      </c>
      <c r="AQ42" s="84" t="str">
        <f ca="1" t="shared" ref="AQ42:AQ55" si="54">OFFSET(INDIRECT("RC",FALSE),-1,1)</f>
        <v>AF00</v>
      </c>
      <c r="AR42" s="84" t="str">
        <f ca="1" t="shared" ref="AR42:AR54" si="55">DEC2HEX(PRODUCT(OFFSET(INDIRECT("RC",FALSE),0,-2),32)+HEX2DEC(OFFSET(INDIRECT("RC",FALSE),0,-1)),4)</f>
        <v>B380</v>
      </c>
      <c r="AS42" s="104" t="str">
        <f ca="1" t="shared" ref="AS42:AS55" si="56">DEC2HEX(HEX2DEC(OFFSET(INDIRECT("RC",FALSE),0,-2))/32)</f>
        <v>578</v>
      </c>
    </row>
    <row r="43" spans="1:45">
      <c r="A43" s="55" t="s">
        <v>200</v>
      </c>
      <c r="B43" s="55">
        <v>78</v>
      </c>
      <c r="C43" s="55" t="s">
        <v>201</v>
      </c>
      <c r="D43" s="55" t="str">
        <f ca="1">DEC2HEX(PRODUCT(OFFSET(INDIRECT("RC",FALSE),0,-2),32)+HEX2DEC(OFFSET(INDIRECT("RC",FALSE),0,-1)),4)</f>
        <v>BD00</v>
      </c>
      <c r="E43" s="55" t="str">
        <f ca="1">DEC2HEX(HEX2DEC(OFFSET(INDIRECT("RC",FALSE),0,-2))/32)</f>
        <v>59A</v>
      </c>
      <c r="F43" s="55" t="s">
        <v>202</v>
      </c>
      <c r="G43" s="55">
        <v>56</v>
      </c>
      <c r="H43" s="55" t="s">
        <v>203</v>
      </c>
      <c r="I43" s="55" t="str">
        <f ca="1">DEC2HEX(PRODUCT(OFFSET(INDIRECT("RC",FALSE),0,-2),32)+HEX2DEC(OFFSET(INDIRECT("RC",FALSE),0,-1)),4)</f>
        <v>BD00</v>
      </c>
      <c r="J43" s="55" t="str">
        <f ca="1">DEC2HEX(HEX2DEC(OFFSET(INDIRECT("RC",FALSE),0,-2))/32)</f>
        <v>5B0</v>
      </c>
      <c r="K43" s="55" t="s">
        <v>216</v>
      </c>
      <c r="L43" s="55">
        <v>56</v>
      </c>
      <c r="M43" s="55" t="s">
        <v>203</v>
      </c>
      <c r="N43" s="55" t="str">
        <f ca="1">DEC2HEX(PRODUCT(OFFSET(INDIRECT("RC",FALSE),0,-2),32)+HEX2DEC(OFFSET(INDIRECT("RC",FALSE),0,-1)),4)</f>
        <v>BD00</v>
      </c>
      <c r="O43" s="55" t="str">
        <f ca="1">DEC2HEX(HEX2DEC(OFFSET(INDIRECT("RC",FALSE),0,-2))/32)</f>
        <v>5B0</v>
      </c>
      <c r="P43" s="70" t="s">
        <v>217</v>
      </c>
      <c r="Q43" s="86">
        <v>64</v>
      </c>
      <c r="R43" s="86" t="str">
        <f ca="1">OFFSET(INDIRECT("RC",FALSE),-1,1)</f>
        <v>B380</v>
      </c>
      <c r="S43" s="86" t="str">
        <f ca="1">DEC2HEX(PRODUCT(OFFSET(INDIRECT("RC",FALSE),0,-2),32)+HEX2DEC(OFFSET(INDIRECT("RC",FALSE),0,-1)),4)</f>
        <v>BB80</v>
      </c>
      <c r="T43" s="86" t="str">
        <f ca="1">DEC2HEX(HEX2DEC(OFFSET(INDIRECT("RC",FALSE),0,-2))/32)</f>
        <v>59C</v>
      </c>
      <c r="U43" s="86" t="s">
        <v>217</v>
      </c>
      <c r="V43" s="86">
        <v>64</v>
      </c>
      <c r="W43" s="86" t="str">
        <f ca="1" t="shared" si="42"/>
        <v>B380</v>
      </c>
      <c r="X43" s="86" t="str">
        <f ca="1" t="shared" si="43"/>
        <v>BB80</v>
      </c>
      <c r="Y43" s="86" t="str">
        <f ca="1" t="shared" si="44"/>
        <v>59C</v>
      </c>
      <c r="Z43" s="86" t="s">
        <v>217</v>
      </c>
      <c r="AA43" s="86">
        <v>64</v>
      </c>
      <c r="AB43" s="86" t="str">
        <f ca="1" t="shared" si="45"/>
        <v>B380</v>
      </c>
      <c r="AC43" s="86" t="str">
        <f ca="1" t="shared" si="46"/>
        <v>BB80</v>
      </c>
      <c r="AD43" s="86" t="str">
        <f ca="1" t="shared" si="47"/>
        <v>59C</v>
      </c>
      <c r="AE43" s="86" t="s">
        <v>217</v>
      </c>
      <c r="AF43" s="86">
        <v>64</v>
      </c>
      <c r="AG43" s="86" t="str">
        <f ca="1" t="shared" si="48"/>
        <v>B380</v>
      </c>
      <c r="AH43" s="86" t="str">
        <f ca="1" t="shared" si="49"/>
        <v>BB80</v>
      </c>
      <c r="AI43" s="86" t="str">
        <f ca="1" t="shared" si="50"/>
        <v>59C</v>
      </c>
      <c r="AJ43" s="86" t="s">
        <v>217</v>
      </c>
      <c r="AK43" s="86">
        <v>64</v>
      </c>
      <c r="AL43" s="86" t="str">
        <f ca="1" t="shared" si="51"/>
        <v>B380</v>
      </c>
      <c r="AM43" s="86" t="str">
        <f ca="1" t="shared" si="52"/>
        <v>BB80</v>
      </c>
      <c r="AN43" s="86" t="str">
        <f ca="1" t="shared" si="53"/>
        <v>59C</v>
      </c>
      <c r="AO43" s="86" t="s">
        <v>217</v>
      </c>
      <c r="AP43" s="86">
        <v>64</v>
      </c>
      <c r="AQ43" s="86" t="str">
        <f ca="1" t="shared" si="54"/>
        <v>B380</v>
      </c>
      <c r="AR43" s="86" t="str">
        <f ca="1" t="shared" si="55"/>
        <v>BB80</v>
      </c>
      <c r="AS43" s="105" t="str">
        <f ca="1" t="shared" si="56"/>
        <v>59C</v>
      </c>
    </row>
    <row r="44" ht="15.15" spans="1:45">
      <c r="A44" s="55" t="s">
        <v>204</v>
      </c>
      <c r="B44" s="55"/>
      <c r="C44" s="55"/>
      <c r="D44" s="55"/>
      <c r="E44" s="55"/>
      <c r="F44" s="55" t="s">
        <v>205</v>
      </c>
      <c r="G44" s="55"/>
      <c r="H44" s="55"/>
      <c r="I44" s="55"/>
      <c r="J44" s="55"/>
      <c r="K44" s="58"/>
      <c r="L44" s="58"/>
      <c r="M44" s="58"/>
      <c r="N44" s="58"/>
      <c r="O44" s="58"/>
      <c r="P44" s="71" t="s">
        <v>30</v>
      </c>
      <c r="Q44" s="90">
        <v>12</v>
      </c>
      <c r="R44" s="90" t="str">
        <f ca="1" t="shared" ref="R44:R55" si="57">OFFSET(INDIRECT("RC",FALSE),-1,1)</f>
        <v>BB80</v>
      </c>
      <c r="S44" s="90" t="str">
        <f ca="1" t="shared" ref="S44:S54" si="58">DEC2HEX(PRODUCT(OFFSET(INDIRECT("RC",FALSE),0,-2),32)+HEX2DEC(OFFSET(INDIRECT("RC",FALSE),0,-1)),4)</f>
        <v>BD00</v>
      </c>
      <c r="T44" s="90" t="str">
        <f ca="1" t="shared" ref="T44:T55" si="59">DEC2HEX(HEX2DEC(OFFSET(INDIRECT("RC",FALSE),0,-2))/32)</f>
        <v>5DC</v>
      </c>
      <c r="U44" s="90" t="s">
        <v>30</v>
      </c>
      <c r="V44" s="90">
        <v>12</v>
      </c>
      <c r="W44" s="90" t="str">
        <f ca="1" t="shared" si="42"/>
        <v>BB80</v>
      </c>
      <c r="X44" s="90" t="str">
        <f ca="1" t="shared" si="43"/>
        <v>BD00</v>
      </c>
      <c r="Y44" s="90" t="str">
        <f ca="1" t="shared" si="44"/>
        <v>5DC</v>
      </c>
      <c r="Z44" s="90" t="s">
        <v>30</v>
      </c>
      <c r="AA44" s="90">
        <v>12</v>
      </c>
      <c r="AB44" s="90" t="str">
        <f ca="1" t="shared" si="45"/>
        <v>BB80</v>
      </c>
      <c r="AC44" s="90" t="str">
        <f ca="1" t="shared" si="46"/>
        <v>BD00</v>
      </c>
      <c r="AD44" s="90" t="str">
        <f ca="1" t="shared" si="47"/>
        <v>5DC</v>
      </c>
      <c r="AE44" s="90" t="s">
        <v>30</v>
      </c>
      <c r="AF44" s="90">
        <v>12</v>
      </c>
      <c r="AG44" s="90" t="str">
        <f ca="1" t="shared" si="48"/>
        <v>BB80</v>
      </c>
      <c r="AH44" s="90" t="str">
        <f ca="1" t="shared" si="49"/>
        <v>BD00</v>
      </c>
      <c r="AI44" s="90" t="str">
        <f ca="1" t="shared" si="50"/>
        <v>5DC</v>
      </c>
      <c r="AJ44" s="90" t="s">
        <v>30</v>
      </c>
      <c r="AK44" s="90">
        <v>12</v>
      </c>
      <c r="AL44" s="90" t="str">
        <f ca="1" t="shared" si="51"/>
        <v>BB80</v>
      </c>
      <c r="AM44" s="90" t="str">
        <f ca="1" t="shared" si="52"/>
        <v>BD00</v>
      </c>
      <c r="AN44" s="90" t="str">
        <f ca="1" t="shared" si="53"/>
        <v>5DC</v>
      </c>
      <c r="AO44" s="90" t="s">
        <v>30</v>
      </c>
      <c r="AP44" s="90">
        <v>12</v>
      </c>
      <c r="AQ44" s="90" t="str">
        <f ca="1" t="shared" si="54"/>
        <v>BB80</v>
      </c>
      <c r="AR44" s="90" t="str">
        <f ca="1" t="shared" si="55"/>
        <v>BD00</v>
      </c>
      <c r="AS44" s="107" t="str">
        <f ca="1" t="shared" si="56"/>
        <v>5DC</v>
      </c>
    </row>
    <row r="45" spans="11:45">
      <c r="K45" s="1"/>
      <c r="L45" s="1"/>
      <c r="M45" s="1"/>
      <c r="N45" s="1"/>
      <c r="O45" s="1"/>
      <c r="P45" s="1" t="s">
        <v>144</v>
      </c>
      <c r="Q45" s="1">
        <v>20</v>
      </c>
      <c r="R45" s="1" t="str">
        <f ca="1" t="shared" si="57"/>
        <v>BD00</v>
      </c>
      <c r="S45" s="1" t="str">
        <f ca="1" t="shared" si="58"/>
        <v>BF80</v>
      </c>
      <c r="T45" s="1" t="str">
        <f ca="1" t="shared" si="59"/>
        <v>5E8</v>
      </c>
      <c r="U45" s="1" t="s">
        <v>144</v>
      </c>
      <c r="V45" s="1">
        <v>20</v>
      </c>
      <c r="W45" s="1" t="str">
        <f ca="1" t="shared" si="42"/>
        <v>BD00</v>
      </c>
      <c r="X45" s="1" t="str">
        <f ca="1" t="shared" si="43"/>
        <v>BF80</v>
      </c>
      <c r="Y45" s="1" t="str">
        <f ca="1" t="shared" si="44"/>
        <v>5E8</v>
      </c>
      <c r="Z45" s="1" t="s">
        <v>144</v>
      </c>
      <c r="AA45" s="1">
        <v>20</v>
      </c>
      <c r="AB45" s="1" t="str">
        <f ca="1" t="shared" si="45"/>
        <v>BD00</v>
      </c>
      <c r="AC45" s="1" t="str">
        <f ca="1" t="shared" si="46"/>
        <v>BF80</v>
      </c>
      <c r="AD45" s="1" t="str">
        <f ca="1" t="shared" si="47"/>
        <v>5E8</v>
      </c>
      <c r="AE45" s="1" t="s">
        <v>144</v>
      </c>
      <c r="AF45" s="1">
        <v>20</v>
      </c>
      <c r="AG45" s="1" t="str">
        <f ca="1" t="shared" si="48"/>
        <v>BD00</v>
      </c>
      <c r="AH45" s="1" t="str">
        <f ca="1" t="shared" si="49"/>
        <v>BF80</v>
      </c>
      <c r="AI45" s="1" t="str">
        <f ca="1" t="shared" si="50"/>
        <v>5E8</v>
      </c>
      <c r="AJ45" s="1" t="s">
        <v>144</v>
      </c>
      <c r="AK45" s="1">
        <v>20</v>
      </c>
      <c r="AL45" s="1" t="str">
        <f ca="1" t="shared" si="51"/>
        <v>BD00</v>
      </c>
      <c r="AM45" s="1" t="str">
        <f ca="1" t="shared" si="52"/>
        <v>BF80</v>
      </c>
      <c r="AN45" s="1" t="str">
        <f ca="1" t="shared" si="53"/>
        <v>5E8</v>
      </c>
      <c r="AO45" s="1" t="s">
        <v>144</v>
      </c>
      <c r="AP45" s="1">
        <v>20</v>
      </c>
      <c r="AQ45" s="1" t="str">
        <f ca="1" t="shared" si="54"/>
        <v>BD00</v>
      </c>
      <c r="AR45" s="1" t="str">
        <f ca="1" t="shared" si="55"/>
        <v>BF80</v>
      </c>
      <c r="AS45" s="1" t="str">
        <f ca="1" t="shared" si="56"/>
        <v>5E8</v>
      </c>
    </row>
    <row r="46" spans="11:45">
      <c r="K46" s="1"/>
      <c r="L46" s="1"/>
      <c r="M46" s="1"/>
      <c r="N46" s="1"/>
      <c r="O46" s="1"/>
      <c r="P46" t="s">
        <v>218</v>
      </c>
      <c r="Q46">
        <v>4</v>
      </c>
      <c r="R46" s="1" t="str">
        <f ca="1" t="shared" si="57"/>
        <v>BF80</v>
      </c>
      <c r="S46" s="1" t="str">
        <f ca="1" t="shared" si="58"/>
        <v>C000</v>
      </c>
      <c r="T46" s="1" t="str">
        <f ca="1" t="shared" si="59"/>
        <v>5FC</v>
      </c>
      <c r="U46" t="s">
        <v>218</v>
      </c>
      <c r="V46">
        <v>4</v>
      </c>
      <c r="W46" s="1" t="str">
        <f ca="1" t="shared" si="42"/>
        <v>BF80</v>
      </c>
      <c r="X46" s="1" t="str">
        <f ca="1" t="shared" si="43"/>
        <v>C000</v>
      </c>
      <c r="Y46" s="1" t="str">
        <f ca="1" t="shared" si="44"/>
        <v>5FC</v>
      </c>
      <c r="Z46" t="s">
        <v>218</v>
      </c>
      <c r="AA46">
        <v>4</v>
      </c>
      <c r="AB46" s="1" t="str">
        <f ca="1" t="shared" si="45"/>
        <v>BF80</v>
      </c>
      <c r="AC46" s="1" t="str">
        <f ca="1" t="shared" si="46"/>
        <v>C000</v>
      </c>
      <c r="AD46" s="1" t="str">
        <f ca="1" t="shared" si="47"/>
        <v>5FC</v>
      </c>
      <c r="AE46" t="s">
        <v>218</v>
      </c>
      <c r="AF46">
        <v>4</v>
      </c>
      <c r="AG46" s="1" t="str">
        <f ca="1" t="shared" si="48"/>
        <v>BF80</v>
      </c>
      <c r="AH46" s="1" t="str">
        <f ca="1" t="shared" si="49"/>
        <v>C000</v>
      </c>
      <c r="AI46" s="1" t="str">
        <f ca="1" t="shared" si="50"/>
        <v>5FC</v>
      </c>
      <c r="AJ46" t="s">
        <v>218</v>
      </c>
      <c r="AK46">
        <v>4</v>
      </c>
      <c r="AL46" s="1" t="str">
        <f ca="1" t="shared" si="51"/>
        <v>BF80</v>
      </c>
      <c r="AM46" s="1" t="str">
        <f ca="1" t="shared" si="52"/>
        <v>C000</v>
      </c>
      <c r="AN46" s="1" t="str">
        <f ca="1" t="shared" si="53"/>
        <v>5FC</v>
      </c>
      <c r="AO46" t="s">
        <v>218</v>
      </c>
      <c r="AP46">
        <v>4</v>
      </c>
      <c r="AQ46" s="1" t="str">
        <f ca="1" t="shared" si="54"/>
        <v>BF80</v>
      </c>
      <c r="AR46" s="1" t="str">
        <f ca="1" t="shared" si="55"/>
        <v>C000</v>
      </c>
      <c r="AS46" s="1" t="str">
        <f ca="1" t="shared" si="56"/>
        <v>5FC</v>
      </c>
    </row>
    <row r="47" spans="11:45">
      <c r="K47" s="1"/>
      <c r="L47" s="1"/>
      <c r="M47" s="1"/>
      <c r="N47" s="1"/>
      <c r="O47" s="1"/>
      <c r="P47" s="21" t="s">
        <v>145</v>
      </c>
      <c r="Q47" s="21">
        <v>128</v>
      </c>
      <c r="R47" s="21" t="str">
        <f ca="1" t="shared" si="57"/>
        <v>C000</v>
      </c>
      <c r="S47" s="21" t="str">
        <f ca="1" t="shared" si="58"/>
        <v>D000</v>
      </c>
      <c r="T47" s="21" t="str">
        <f ca="1" t="shared" si="59"/>
        <v>600</v>
      </c>
      <c r="U47" s="21" t="s">
        <v>145</v>
      </c>
      <c r="V47" s="21">
        <v>128</v>
      </c>
      <c r="W47" s="21" t="str">
        <f ca="1" t="shared" si="42"/>
        <v>C000</v>
      </c>
      <c r="X47" s="21" t="str">
        <f ca="1" t="shared" si="43"/>
        <v>D000</v>
      </c>
      <c r="Y47" s="21" t="str">
        <f ca="1" t="shared" si="44"/>
        <v>600</v>
      </c>
      <c r="Z47" s="21" t="s">
        <v>145</v>
      </c>
      <c r="AA47" s="21">
        <v>128</v>
      </c>
      <c r="AB47" s="21" t="str">
        <f ca="1" t="shared" si="45"/>
        <v>C000</v>
      </c>
      <c r="AC47" s="21" t="str">
        <f ca="1" t="shared" si="46"/>
        <v>D000</v>
      </c>
      <c r="AD47" s="21" t="str">
        <f ca="1" t="shared" si="47"/>
        <v>600</v>
      </c>
      <c r="AE47" s="21" t="s">
        <v>145</v>
      </c>
      <c r="AF47" s="21">
        <v>128</v>
      </c>
      <c r="AG47" s="21" t="str">
        <f ca="1" t="shared" si="48"/>
        <v>C000</v>
      </c>
      <c r="AH47" s="21" t="str">
        <f ca="1" t="shared" si="49"/>
        <v>D000</v>
      </c>
      <c r="AI47" s="21" t="str">
        <f ca="1" t="shared" si="50"/>
        <v>600</v>
      </c>
      <c r="AJ47" s="21" t="s">
        <v>145</v>
      </c>
      <c r="AK47" s="21">
        <v>128</v>
      </c>
      <c r="AL47" s="21" t="str">
        <f ca="1" t="shared" si="51"/>
        <v>C000</v>
      </c>
      <c r="AM47" s="21" t="str">
        <f ca="1" t="shared" si="52"/>
        <v>D000</v>
      </c>
      <c r="AN47" s="21" t="str">
        <f ca="1" t="shared" si="53"/>
        <v>600</v>
      </c>
      <c r="AO47" s="21" t="s">
        <v>145</v>
      </c>
      <c r="AP47" s="21">
        <v>128</v>
      </c>
      <c r="AQ47" s="21" t="str">
        <f ca="1" t="shared" si="54"/>
        <v>C000</v>
      </c>
      <c r="AR47" s="21" t="str">
        <f ca="1" t="shared" si="55"/>
        <v>D000</v>
      </c>
      <c r="AS47" s="21" t="str">
        <f ca="1" t="shared" si="56"/>
        <v>600</v>
      </c>
    </row>
    <row r="48" spans="6:45">
      <c r="F48" s="55" t="s">
        <v>206</v>
      </c>
      <c r="G48" s="55">
        <v>26</v>
      </c>
      <c r="H48" s="55" t="s">
        <v>207</v>
      </c>
      <c r="I48" s="55" t="str">
        <f ca="1">DEC2HEX(PRODUCT(OFFSET(INDIRECT("RC",FALSE),0,-2),32)+HEX2DEC(OFFSET(INDIRECT("RC",FALSE),0,-1)),4)</f>
        <v>D340</v>
      </c>
      <c r="J48" s="55" t="str">
        <f ca="1">DEC2HEX(HEX2DEC(OFFSET(INDIRECT("RC",FALSE),0,-2))/32)</f>
        <v>680</v>
      </c>
      <c r="K48" s="58"/>
      <c r="L48" s="58"/>
      <c r="M48" s="58"/>
      <c r="N48" s="58"/>
      <c r="O48" s="58"/>
      <c r="P48" s="1" t="s">
        <v>146</v>
      </c>
      <c r="Q48" s="1">
        <v>74</v>
      </c>
      <c r="R48" s="1" t="str">
        <f ca="1" t="shared" si="57"/>
        <v>D000</v>
      </c>
      <c r="S48" s="1" t="str">
        <f ca="1" t="shared" si="58"/>
        <v>D940</v>
      </c>
      <c r="T48" s="1" t="str">
        <f ca="1" t="shared" si="59"/>
        <v>680</v>
      </c>
      <c r="U48" s="1" t="s">
        <v>146</v>
      </c>
      <c r="V48" s="1">
        <v>74</v>
      </c>
      <c r="W48" s="1" t="str">
        <f ca="1" t="shared" si="42"/>
        <v>D000</v>
      </c>
      <c r="X48" s="1" t="str">
        <f ca="1" t="shared" si="43"/>
        <v>D940</v>
      </c>
      <c r="Y48" s="1" t="str">
        <f ca="1" t="shared" si="44"/>
        <v>680</v>
      </c>
      <c r="Z48" s="1" t="s">
        <v>146</v>
      </c>
      <c r="AA48" s="1">
        <v>74</v>
      </c>
      <c r="AB48" s="1" t="str">
        <f ca="1" t="shared" si="45"/>
        <v>D000</v>
      </c>
      <c r="AC48" s="1" t="str">
        <f ca="1" t="shared" si="46"/>
        <v>D940</v>
      </c>
      <c r="AD48" s="1" t="str">
        <f ca="1" t="shared" si="47"/>
        <v>680</v>
      </c>
      <c r="AE48" s="1" t="s">
        <v>146</v>
      </c>
      <c r="AF48" s="1">
        <v>74</v>
      </c>
      <c r="AG48" s="1" t="str">
        <f ca="1" t="shared" si="48"/>
        <v>D000</v>
      </c>
      <c r="AH48" s="1" t="str">
        <f ca="1" t="shared" si="49"/>
        <v>D940</v>
      </c>
      <c r="AI48" s="1" t="str">
        <f ca="1" t="shared" si="50"/>
        <v>680</v>
      </c>
      <c r="AJ48" s="1" t="s">
        <v>146</v>
      </c>
      <c r="AK48" s="1">
        <v>74</v>
      </c>
      <c r="AL48" s="1" t="str">
        <f ca="1" t="shared" si="51"/>
        <v>D000</v>
      </c>
      <c r="AM48" s="1" t="str">
        <f ca="1" t="shared" si="52"/>
        <v>D940</v>
      </c>
      <c r="AN48" s="1" t="str">
        <f ca="1" t="shared" si="53"/>
        <v>680</v>
      </c>
      <c r="AO48" s="1" t="s">
        <v>146</v>
      </c>
      <c r="AP48" s="1">
        <v>74</v>
      </c>
      <c r="AQ48" s="1" t="str">
        <f ca="1" t="shared" si="54"/>
        <v>D000</v>
      </c>
      <c r="AR48" s="1" t="str">
        <f ca="1" t="shared" si="55"/>
        <v>D940</v>
      </c>
      <c r="AS48" s="1" t="str">
        <f ca="1" t="shared" si="56"/>
        <v>680</v>
      </c>
    </row>
    <row r="49" spans="16:45">
      <c r="P49" s="1" t="s">
        <v>147</v>
      </c>
      <c r="Q49" s="20">
        <v>54</v>
      </c>
      <c r="R49" s="1" t="str">
        <f ca="1" t="shared" si="57"/>
        <v>D940</v>
      </c>
      <c r="S49" s="1" t="str">
        <f ca="1" t="shared" si="58"/>
        <v>E000</v>
      </c>
      <c r="T49" s="1" t="str">
        <f ca="1" t="shared" si="59"/>
        <v>6CA</v>
      </c>
      <c r="U49" s="1" t="s">
        <v>147</v>
      </c>
      <c r="V49" s="20">
        <v>54</v>
      </c>
      <c r="W49" s="1" t="str">
        <f ca="1" t="shared" si="42"/>
        <v>D940</v>
      </c>
      <c r="X49" s="1" t="str">
        <f ca="1" t="shared" si="43"/>
        <v>E000</v>
      </c>
      <c r="Y49" s="1" t="str">
        <f ca="1" t="shared" si="44"/>
        <v>6CA</v>
      </c>
      <c r="Z49" s="1" t="s">
        <v>147</v>
      </c>
      <c r="AA49" s="20">
        <v>54</v>
      </c>
      <c r="AB49" s="1" t="str">
        <f ca="1" t="shared" si="45"/>
        <v>D940</v>
      </c>
      <c r="AC49" s="1" t="str">
        <f ca="1" t="shared" si="46"/>
        <v>E000</v>
      </c>
      <c r="AD49" s="1" t="str">
        <f ca="1" t="shared" si="47"/>
        <v>6CA</v>
      </c>
      <c r="AE49" s="1" t="s">
        <v>147</v>
      </c>
      <c r="AF49" s="20">
        <v>54</v>
      </c>
      <c r="AG49" s="1" t="str">
        <f ca="1" t="shared" si="48"/>
        <v>D940</v>
      </c>
      <c r="AH49" s="1" t="str">
        <f ca="1" t="shared" si="49"/>
        <v>E000</v>
      </c>
      <c r="AI49" s="1" t="str">
        <f ca="1" t="shared" si="50"/>
        <v>6CA</v>
      </c>
      <c r="AJ49" s="1" t="s">
        <v>147</v>
      </c>
      <c r="AK49" s="20">
        <v>54</v>
      </c>
      <c r="AL49" s="1" t="str">
        <f ca="1" t="shared" si="51"/>
        <v>D940</v>
      </c>
      <c r="AM49" s="1" t="str">
        <f ca="1" t="shared" si="52"/>
        <v>E000</v>
      </c>
      <c r="AN49" s="1" t="str">
        <f ca="1" t="shared" si="53"/>
        <v>6CA</v>
      </c>
      <c r="AO49" s="1" t="s">
        <v>147</v>
      </c>
      <c r="AP49" s="20">
        <v>54</v>
      </c>
      <c r="AQ49" s="1" t="str">
        <f ca="1" t="shared" si="54"/>
        <v>D940</v>
      </c>
      <c r="AR49" s="1" t="str">
        <f ca="1" t="shared" si="55"/>
        <v>E000</v>
      </c>
      <c r="AS49" s="1" t="str">
        <f ca="1" t="shared" si="56"/>
        <v>6CA</v>
      </c>
    </row>
    <row r="50" spans="16:45">
      <c r="P50" s="21" t="s">
        <v>148</v>
      </c>
      <c r="Q50" s="21">
        <v>128</v>
      </c>
      <c r="R50" s="21" t="str">
        <f ca="1" t="shared" si="57"/>
        <v>E000</v>
      </c>
      <c r="S50" s="21" t="str">
        <f ca="1" t="shared" si="58"/>
        <v>F000</v>
      </c>
      <c r="T50" s="21" t="str">
        <f ca="1" t="shared" si="59"/>
        <v>700</v>
      </c>
      <c r="U50" s="21" t="s">
        <v>148</v>
      </c>
      <c r="V50" s="21">
        <v>128</v>
      </c>
      <c r="W50" s="21" t="str">
        <f ca="1" t="shared" si="42"/>
        <v>E000</v>
      </c>
      <c r="X50" s="21" t="str">
        <f ca="1" t="shared" si="43"/>
        <v>F000</v>
      </c>
      <c r="Y50" s="21" t="str">
        <f ca="1" t="shared" si="44"/>
        <v>700</v>
      </c>
      <c r="Z50" s="21" t="s">
        <v>148</v>
      </c>
      <c r="AA50" s="21">
        <v>128</v>
      </c>
      <c r="AB50" s="21" t="str">
        <f ca="1" t="shared" si="45"/>
        <v>E000</v>
      </c>
      <c r="AC50" s="21" t="str">
        <f ca="1" t="shared" si="46"/>
        <v>F000</v>
      </c>
      <c r="AD50" s="21" t="str">
        <f ca="1" t="shared" si="47"/>
        <v>700</v>
      </c>
      <c r="AE50" s="21" t="s">
        <v>148</v>
      </c>
      <c r="AF50" s="21">
        <v>128</v>
      </c>
      <c r="AG50" s="21" t="str">
        <f ca="1" t="shared" si="48"/>
        <v>E000</v>
      </c>
      <c r="AH50" s="21" t="str">
        <f ca="1" t="shared" si="49"/>
        <v>F000</v>
      </c>
      <c r="AI50" s="21" t="str">
        <f ca="1" t="shared" si="50"/>
        <v>700</v>
      </c>
      <c r="AJ50" s="21" t="s">
        <v>148</v>
      </c>
      <c r="AK50" s="21">
        <v>128</v>
      </c>
      <c r="AL50" s="21" t="str">
        <f ca="1" t="shared" si="51"/>
        <v>E000</v>
      </c>
      <c r="AM50" s="21" t="str">
        <f ca="1" t="shared" si="52"/>
        <v>F000</v>
      </c>
      <c r="AN50" s="21" t="str">
        <f ca="1" t="shared" si="53"/>
        <v>700</v>
      </c>
      <c r="AO50" s="21" t="s">
        <v>148</v>
      </c>
      <c r="AP50" s="21">
        <v>128</v>
      </c>
      <c r="AQ50" s="21" t="str">
        <f ca="1" t="shared" si="54"/>
        <v>E000</v>
      </c>
      <c r="AR50" s="21" t="str">
        <f ca="1" t="shared" si="55"/>
        <v>F000</v>
      </c>
      <c r="AS50" s="21" t="str">
        <f ca="1" t="shared" si="56"/>
        <v>700</v>
      </c>
    </row>
    <row r="51" spans="16:45">
      <c r="P51" t="s">
        <v>149</v>
      </c>
      <c r="Q51">
        <v>32</v>
      </c>
      <c r="R51" s="1" t="str">
        <f ca="1" t="shared" si="57"/>
        <v>F000</v>
      </c>
      <c r="S51" s="1" t="str">
        <f ca="1" t="shared" si="58"/>
        <v>F400</v>
      </c>
      <c r="T51" s="1" t="str">
        <f ca="1" t="shared" si="59"/>
        <v>780</v>
      </c>
      <c r="U51" t="s">
        <v>149</v>
      </c>
      <c r="V51">
        <v>32</v>
      </c>
      <c r="W51" s="1" t="str">
        <f ca="1" t="shared" si="42"/>
        <v>F000</v>
      </c>
      <c r="X51" s="1" t="str">
        <f ca="1" t="shared" si="43"/>
        <v>F400</v>
      </c>
      <c r="Y51" s="1" t="str">
        <f ca="1" t="shared" si="44"/>
        <v>780</v>
      </c>
      <c r="Z51" t="s">
        <v>149</v>
      </c>
      <c r="AA51">
        <v>32</v>
      </c>
      <c r="AB51" s="1" t="str">
        <f ca="1" t="shared" si="45"/>
        <v>F000</v>
      </c>
      <c r="AC51" s="1" t="str">
        <f ca="1" t="shared" si="46"/>
        <v>F400</v>
      </c>
      <c r="AD51" s="1" t="str">
        <f ca="1" t="shared" si="47"/>
        <v>780</v>
      </c>
      <c r="AE51" t="s">
        <v>149</v>
      </c>
      <c r="AF51">
        <v>32</v>
      </c>
      <c r="AG51" s="1" t="str">
        <f ca="1" t="shared" si="48"/>
        <v>F000</v>
      </c>
      <c r="AH51" s="1" t="str">
        <f ca="1" t="shared" si="49"/>
        <v>F400</v>
      </c>
      <c r="AI51" s="1" t="str">
        <f ca="1" t="shared" si="50"/>
        <v>780</v>
      </c>
      <c r="AJ51" t="s">
        <v>149</v>
      </c>
      <c r="AK51">
        <v>32</v>
      </c>
      <c r="AL51" s="1" t="str">
        <f ca="1" t="shared" si="51"/>
        <v>F000</v>
      </c>
      <c r="AM51" s="1" t="str">
        <f ca="1" t="shared" si="52"/>
        <v>F400</v>
      </c>
      <c r="AN51" s="1" t="str">
        <f ca="1" t="shared" si="53"/>
        <v>780</v>
      </c>
      <c r="AO51" t="s">
        <v>149</v>
      </c>
      <c r="AP51">
        <v>32</v>
      </c>
      <c r="AQ51" s="1" t="str">
        <f ca="1" t="shared" si="54"/>
        <v>F000</v>
      </c>
      <c r="AR51" s="1" t="str">
        <f ca="1" t="shared" si="55"/>
        <v>F400</v>
      </c>
      <c r="AS51" s="1" t="str">
        <f ca="1" t="shared" si="56"/>
        <v>780</v>
      </c>
    </row>
    <row r="52" spans="16:45">
      <c r="P52" t="s">
        <v>219</v>
      </c>
      <c r="Q52">
        <v>32</v>
      </c>
      <c r="R52" s="1" t="str">
        <f ca="1" t="shared" si="57"/>
        <v>F400</v>
      </c>
      <c r="S52" s="1" t="str">
        <f ca="1" t="shared" si="58"/>
        <v>F800</v>
      </c>
      <c r="T52" s="1" t="str">
        <f ca="1" t="shared" si="59"/>
        <v>7A0</v>
      </c>
      <c r="U52" t="s">
        <v>219</v>
      </c>
      <c r="V52">
        <v>32</v>
      </c>
      <c r="W52" s="1" t="str">
        <f ca="1" t="shared" si="42"/>
        <v>F400</v>
      </c>
      <c r="X52" s="1" t="str">
        <f ca="1" t="shared" si="43"/>
        <v>F800</v>
      </c>
      <c r="Y52" s="1" t="str">
        <f ca="1" t="shared" si="44"/>
        <v>7A0</v>
      </c>
      <c r="Z52" t="s">
        <v>219</v>
      </c>
      <c r="AA52">
        <v>32</v>
      </c>
      <c r="AB52" s="1" t="str">
        <f ca="1" t="shared" si="45"/>
        <v>F400</v>
      </c>
      <c r="AC52" s="1" t="str">
        <f ca="1" t="shared" si="46"/>
        <v>F800</v>
      </c>
      <c r="AD52" s="1" t="str">
        <f ca="1" t="shared" si="47"/>
        <v>7A0</v>
      </c>
      <c r="AE52" t="s">
        <v>219</v>
      </c>
      <c r="AF52">
        <v>32</v>
      </c>
      <c r="AG52" s="1" t="str">
        <f ca="1" t="shared" si="48"/>
        <v>F400</v>
      </c>
      <c r="AH52" s="1" t="str">
        <f ca="1" t="shared" si="49"/>
        <v>F800</v>
      </c>
      <c r="AI52" s="1" t="str">
        <f ca="1" t="shared" si="50"/>
        <v>7A0</v>
      </c>
      <c r="AJ52" t="s">
        <v>219</v>
      </c>
      <c r="AK52">
        <v>32</v>
      </c>
      <c r="AL52" s="1" t="str">
        <f ca="1" t="shared" si="51"/>
        <v>F400</v>
      </c>
      <c r="AM52" s="1" t="str">
        <f ca="1" t="shared" si="52"/>
        <v>F800</v>
      </c>
      <c r="AN52" s="1" t="str">
        <f ca="1" t="shared" si="53"/>
        <v>7A0</v>
      </c>
      <c r="AO52" t="s">
        <v>219</v>
      </c>
      <c r="AP52">
        <v>32</v>
      </c>
      <c r="AQ52" s="1" t="str">
        <f ca="1" t="shared" si="54"/>
        <v>F400</v>
      </c>
      <c r="AR52" s="1" t="str">
        <f ca="1" t="shared" si="55"/>
        <v>F800</v>
      </c>
      <c r="AS52" s="1" t="str">
        <f ca="1" t="shared" si="56"/>
        <v>7A0</v>
      </c>
    </row>
    <row r="53" spans="16:45">
      <c r="P53" s="21" t="s">
        <v>150</v>
      </c>
      <c r="Q53" s="21">
        <v>20</v>
      </c>
      <c r="R53" s="21" t="str">
        <f ca="1" t="shared" si="57"/>
        <v>F800</v>
      </c>
      <c r="S53" s="21" t="str">
        <f ca="1" t="shared" si="58"/>
        <v>FA80</v>
      </c>
      <c r="T53" s="21" t="str">
        <f ca="1" t="shared" si="59"/>
        <v>7C0</v>
      </c>
      <c r="U53" s="21" t="s">
        <v>150</v>
      </c>
      <c r="V53" s="21">
        <v>20</v>
      </c>
      <c r="W53" s="21" t="str">
        <f ca="1" t="shared" si="42"/>
        <v>F800</v>
      </c>
      <c r="X53" s="21" t="str">
        <f ca="1" t="shared" si="43"/>
        <v>FA80</v>
      </c>
      <c r="Y53" s="21" t="str">
        <f ca="1" t="shared" si="44"/>
        <v>7C0</v>
      </c>
      <c r="Z53" s="21" t="s">
        <v>150</v>
      </c>
      <c r="AA53" s="21">
        <v>20</v>
      </c>
      <c r="AB53" s="21" t="str">
        <f ca="1" t="shared" si="45"/>
        <v>F800</v>
      </c>
      <c r="AC53" s="21" t="str">
        <f ca="1" t="shared" si="46"/>
        <v>FA80</v>
      </c>
      <c r="AD53" s="21" t="str">
        <f ca="1" t="shared" si="47"/>
        <v>7C0</v>
      </c>
      <c r="AE53" s="21" t="s">
        <v>150</v>
      </c>
      <c r="AF53" s="21">
        <v>20</v>
      </c>
      <c r="AG53" s="21" t="str">
        <f ca="1" t="shared" si="48"/>
        <v>F800</v>
      </c>
      <c r="AH53" s="21" t="str">
        <f ca="1" t="shared" si="49"/>
        <v>FA80</v>
      </c>
      <c r="AI53" s="21" t="str">
        <f ca="1" t="shared" si="50"/>
        <v>7C0</v>
      </c>
      <c r="AJ53" s="21" t="s">
        <v>150</v>
      </c>
      <c r="AK53" s="21">
        <v>20</v>
      </c>
      <c r="AL53" s="21" t="str">
        <f ca="1" t="shared" si="51"/>
        <v>F800</v>
      </c>
      <c r="AM53" s="21" t="str">
        <f ca="1" t="shared" si="52"/>
        <v>FA80</v>
      </c>
      <c r="AN53" s="21" t="str">
        <f ca="1" t="shared" si="53"/>
        <v>7C0</v>
      </c>
      <c r="AO53" s="21" t="s">
        <v>150</v>
      </c>
      <c r="AP53" s="21">
        <v>20</v>
      </c>
      <c r="AQ53" s="21" t="str">
        <f ca="1" t="shared" si="54"/>
        <v>F800</v>
      </c>
      <c r="AR53" s="21" t="str">
        <f ca="1" t="shared" si="55"/>
        <v>FA80</v>
      </c>
      <c r="AS53" s="21" t="str">
        <f ca="1" t="shared" si="56"/>
        <v>7C0</v>
      </c>
    </row>
    <row r="54" spans="16:45">
      <c r="P54" s="62" t="s">
        <v>151</v>
      </c>
      <c r="Q54" s="62">
        <v>12</v>
      </c>
      <c r="R54" s="82" t="str">
        <f ca="1" t="shared" si="57"/>
        <v>FA80</v>
      </c>
      <c r="S54" s="82" t="str">
        <f ca="1" t="shared" si="58"/>
        <v>FC00</v>
      </c>
      <c r="T54" s="82" t="str">
        <f ca="1" t="shared" si="59"/>
        <v>7D4</v>
      </c>
      <c r="U54" s="62" t="s">
        <v>151</v>
      </c>
      <c r="V54" s="62">
        <v>12</v>
      </c>
      <c r="W54" s="82" t="str">
        <f ca="1" t="shared" si="42"/>
        <v>FA80</v>
      </c>
      <c r="X54" s="82" t="str">
        <f ca="1" t="shared" si="43"/>
        <v>FC00</v>
      </c>
      <c r="Y54" s="82" t="str">
        <f ca="1" t="shared" si="44"/>
        <v>7D4</v>
      </c>
      <c r="Z54" s="62" t="s">
        <v>151</v>
      </c>
      <c r="AA54" s="62">
        <v>12</v>
      </c>
      <c r="AB54" s="82" t="str">
        <f ca="1" t="shared" si="45"/>
        <v>FA80</v>
      </c>
      <c r="AC54" s="82" t="str">
        <f ca="1" t="shared" si="46"/>
        <v>FC00</v>
      </c>
      <c r="AD54" s="82" t="str">
        <f ca="1" t="shared" si="47"/>
        <v>7D4</v>
      </c>
      <c r="AE54" s="62" t="s">
        <v>151</v>
      </c>
      <c r="AF54" s="62">
        <v>12</v>
      </c>
      <c r="AG54" s="82" t="str">
        <f ca="1" t="shared" si="48"/>
        <v>FA80</v>
      </c>
      <c r="AH54" s="82" t="str">
        <f ca="1" t="shared" si="49"/>
        <v>FC00</v>
      </c>
      <c r="AI54" s="82" t="str">
        <f ca="1" t="shared" si="50"/>
        <v>7D4</v>
      </c>
      <c r="AJ54" s="62" t="s">
        <v>151</v>
      </c>
      <c r="AK54" s="62">
        <v>12</v>
      </c>
      <c r="AL54" s="82" t="str">
        <f ca="1" t="shared" si="51"/>
        <v>FA80</v>
      </c>
      <c r="AM54" s="82" t="str">
        <f ca="1" t="shared" si="52"/>
        <v>FC00</v>
      </c>
      <c r="AN54" s="82" t="str">
        <f ca="1" t="shared" si="53"/>
        <v>7D4</v>
      </c>
      <c r="AO54" s="62" t="s">
        <v>151</v>
      </c>
      <c r="AP54" s="62">
        <v>12</v>
      </c>
      <c r="AQ54" s="82" t="str">
        <f ca="1" t="shared" si="54"/>
        <v>FA80</v>
      </c>
      <c r="AR54" s="82" t="str">
        <f ca="1" t="shared" si="55"/>
        <v>FC00</v>
      </c>
      <c r="AS54" s="82" t="str">
        <f ca="1" t="shared" si="56"/>
        <v>7D4</v>
      </c>
    </row>
    <row r="55" spans="16:45">
      <c r="P55" s="21" t="s">
        <v>152</v>
      </c>
      <c r="Q55" s="21">
        <v>32</v>
      </c>
      <c r="R55" s="21" t="str">
        <f ca="1" t="shared" si="57"/>
        <v>FC00</v>
      </c>
      <c r="S55" s="21" t="str">
        <f ca="1">DEC2HEX(PRODUCT(OFFSET(INDIRECT("RC",FALSE),0,-2),32)+HEX2DEC(OFFSET(INDIRECT("RC",FALSE),0,-1)),5)</f>
        <v>10000</v>
      </c>
      <c r="T55" s="21" t="str">
        <f ca="1" t="shared" si="59"/>
        <v>7E0</v>
      </c>
      <c r="U55" s="21" t="s">
        <v>152</v>
      </c>
      <c r="V55" s="21">
        <v>32</v>
      </c>
      <c r="W55" s="21" t="str">
        <f ca="1" t="shared" si="42"/>
        <v>FC00</v>
      </c>
      <c r="X55" s="21" t="str">
        <f ca="1">DEC2HEX(PRODUCT(OFFSET(INDIRECT("RC",FALSE),0,-2),32)+HEX2DEC(OFFSET(INDIRECT("RC",FALSE),0,-1)),5)</f>
        <v>10000</v>
      </c>
      <c r="Y55" s="21" t="str">
        <f ca="1" t="shared" si="44"/>
        <v>7E0</v>
      </c>
      <c r="Z55" s="21" t="s">
        <v>152</v>
      </c>
      <c r="AA55" s="21">
        <v>32</v>
      </c>
      <c r="AB55" s="21" t="str">
        <f ca="1" t="shared" si="45"/>
        <v>FC00</v>
      </c>
      <c r="AC55" s="21" t="str">
        <f ca="1">DEC2HEX(PRODUCT(OFFSET(INDIRECT("RC",FALSE),0,-2),32)+HEX2DEC(OFFSET(INDIRECT("RC",FALSE),0,-1)),5)</f>
        <v>10000</v>
      </c>
      <c r="AD55" s="21" t="str">
        <f ca="1" t="shared" si="47"/>
        <v>7E0</v>
      </c>
      <c r="AE55" s="21" t="s">
        <v>152</v>
      </c>
      <c r="AF55" s="21">
        <v>32</v>
      </c>
      <c r="AG55" s="21" t="str">
        <f ca="1" t="shared" si="48"/>
        <v>FC00</v>
      </c>
      <c r="AH55" s="21" t="str">
        <f ca="1">DEC2HEX(PRODUCT(OFFSET(INDIRECT("RC",FALSE),0,-2),32)+HEX2DEC(OFFSET(INDIRECT("RC",FALSE),0,-1)),5)</f>
        <v>10000</v>
      </c>
      <c r="AI55" s="21" t="str">
        <f ca="1" t="shared" si="50"/>
        <v>7E0</v>
      </c>
      <c r="AJ55" s="21" t="s">
        <v>152</v>
      </c>
      <c r="AK55" s="21">
        <v>32</v>
      </c>
      <c r="AL55" s="21" t="str">
        <f ca="1" t="shared" si="51"/>
        <v>FC00</v>
      </c>
      <c r="AM55" s="21" t="str">
        <f ca="1">DEC2HEX(PRODUCT(OFFSET(INDIRECT("RC",FALSE),0,-2),32)+HEX2DEC(OFFSET(INDIRECT("RC",FALSE),0,-1)),5)</f>
        <v>10000</v>
      </c>
      <c r="AN55" s="21" t="str">
        <f ca="1" t="shared" si="53"/>
        <v>7E0</v>
      </c>
      <c r="AO55" s="21" t="s">
        <v>152</v>
      </c>
      <c r="AP55" s="21">
        <v>32</v>
      </c>
      <c r="AQ55" s="21" t="str">
        <f ca="1" t="shared" si="54"/>
        <v>FC00</v>
      </c>
      <c r="AR55" s="21" t="str">
        <f ca="1">DEC2HEX(PRODUCT(OFFSET(INDIRECT("RC",FALSE),0,-2),32)+HEX2DEC(OFFSET(INDIRECT("RC",FALSE),0,-1)),5)</f>
        <v>10000</v>
      </c>
      <c r="AS55" s="21" t="str">
        <f ca="1" t="shared" si="56"/>
        <v>7E0</v>
      </c>
    </row>
    <row r="60" spans="16:45">
      <c r="P60" s="72"/>
      <c r="Q60" s="72"/>
      <c r="R60" s="72"/>
      <c r="S60" s="72"/>
      <c r="T60" s="72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</row>
  </sheetData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6"/>
  <sheetViews>
    <sheetView zoomScale="70" zoomScaleNormal="70" topLeftCell="A11" workbookViewId="0">
      <selection activeCell="F43" sqref="F43"/>
    </sheetView>
  </sheetViews>
  <sheetFormatPr defaultColWidth="9" defaultRowHeight="14.4"/>
  <cols>
    <col min="1" max="1" width="19.4259259259259" customWidth="1"/>
    <col min="3" max="3" width="11" customWidth="1"/>
    <col min="4" max="4" width="10.1388888888889" customWidth="1"/>
    <col min="6" max="6" width="35.5740740740741" customWidth="1"/>
    <col min="8" max="8" width="11.5740740740741" customWidth="1"/>
    <col min="9" max="10" width="11.1388888888889" customWidth="1"/>
    <col min="11" max="11" width="35.4259259259259" customWidth="1"/>
    <col min="12" max="15" width="11.287037037037" customWidth="1"/>
    <col min="16" max="16" width="31" customWidth="1"/>
    <col min="18" max="18" width="12.1388888888889" customWidth="1"/>
    <col min="19" max="19" width="11.287037037037" customWidth="1"/>
    <col min="20" max="20" width="7.57407407407407" customWidth="1"/>
    <col min="21" max="21" width="35.4259259259259" customWidth="1"/>
    <col min="22" max="22" width="10.5740740740741" customWidth="1"/>
    <col min="23" max="23" width="13" customWidth="1"/>
    <col min="24" max="25" width="11.8518518518519" customWidth="1"/>
    <col min="26" max="26" width="35.4259259259259" customWidth="1"/>
    <col min="28" max="28" width="12.5740740740741" customWidth="1"/>
    <col min="29" max="30" width="11.712962962963" customWidth="1"/>
    <col min="31" max="31" width="35.4259259259259" customWidth="1"/>
    <col min="32" max="32" width="10.1388888888889" customWidth="1"/>
    <col min="33" max="33" width="12" customWidth="1"/>
    <col min="34" max="34" width="11" customWidth="1"/>
  </cols>
  <sheetData>
    <row r="1" spans="1:6">
      <c r="A1" s="2" t="s">
        <v>155</v>
      </c>
      <c r="F1" s="2" t="s">
        <v>220</v>
      </c>
    </row>
    <row r="2" spans="2:35">
      <c r="B2" t="s">
        <v>1</v>
      </c>
      <c r="C2" t="s">
        <v>2</v>
      </c>
      <c r="D2" t="s">
        <v>3</v>
      </c>
      <c r="E2" t="s">
        <v>4</v>
      </c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22" t="s">
        <v>5</v>
      </c>
      <c r="L2" s="22" t="s">
        <v>1</v>
      </c>
      <c r="M2" s="22" t="s">
        <v>2</v>
      </c>
      <c r="N2" s="22" t="s">
        <v>3</v>
      </c>
      <c r="O2" s="22" t="s">
        <v>4</v>
      </c>
      <c r="P2" s="23" t="s">
        <v>6</v>
      </c>
      <c r="Q2" s="23" t="s">
        <v>1</v>
      </c>
      <c r="R2" s="23" t="s">
        <v>2</v>
      </c>
      <c r="S2" s="23" t="s">
        <v>3</v>
      </c>
      <c r="T2" s="23" t="s">
        <v>4</v>
      </c>
      <c r="U2" s="38" t="s">
        <v>7</v>
      </c>
      <c r="V2" s="38" t="s">
        <v>1</v>
      </c>
      <c r="W2" s="38" t="s">
        <v>2</v>
      </c>
      <c r="X2" s="38" t="s">
        <v>3</v>
      </c>
      <c r="Y2" s="38" t="s">
        <v>4</v>
      </c>
      <c r="Z2" s="46" t="s">
        <v>8</v>
      </c>
      <c r="AA2" s="46" t="s">
        <v>1</v>
      </c>
      <c r="AB2" s="46" t="s">
        <v>2</v>
      </c>
      <c r="AC2" s="46" t="s">
        <v>3</v>
      </c>
      <c r="AD2" s="46" t="s">
        <v>4</v>
      </c>
      <c r="AE2" s="47" t="s">
        <v>9</v>
      </c>
      <c r="AF2" s="47" t="s">
        <v>1</v>
      </c>
      <c r="AG2" s="47" t="s">
        <v>2</v>
      </c>
      <c r="AH2" s="47" t="s">
        <v>3</v>
      </c>
      <c r="AI2" s="47" t="s">
        <v>4</v>
      </c>
    </row>
    <row r="3" spans="1:35">
      <c r="A3" s="4" t="s">
        <v>221</v>
      </c>
      <c r="B3" s="4">
        <v>108</v>
      </c>
      <c r="C3" s="5" t="s">
        <v>222</v>
      </c>
      <c r="D3" s="4" t="str">
        <f ca="1" t="shared" ref="D3:D8" si="0">DEC2HEX(PRODUCT(OFFSET(INDIRECT("RC",FALSE),0,-2),32)+HEX2DEC(OFFSET(INDIRECT("RC",FALSE),0,-1)),4)</f>
        <v>8AA0</v>
      </c>
      <c r="E3" s="6" t="str">
        <f ca="1" t="shared" ref="E3:E8" si="1">DEC2HEX(HEX2DEC(OFFSET(INDIRECT("RC",FALSE),0,-2))/32)</f>
        <v>3E9</v>
      </c>
      <c r="F3" s="7" t="s">
        <v>12</v>
      </c>
      <c r="G3" s="3">
        <v>830</v>
      </c>
      <c r="H3" s="3">
        <v>0</v>
      </c>
      <c r="I3" s="3" t="str">
        <f ca="1">DEC2HEX(PRODUCT(OFFSET(INDIRECT("RC",FALSE),0,-2),32),4)</f>
        <v>67C0</v>
      </c>
      <c r="J3" s="3"/>
      <c r="K3" s="24" t="s">
        <v>13</v>
      </c>
      <c r="L3" s="22">
        <v>663</v>
      </c>
      <c r="M3" s="22">
        <v>0</v>
      </c>
      <c r="N3" s="22" t="str">
        <f ca="1">DEC2HEX(PRODUCT(OFFSET(INDIRECT("RC",FALSE),0,-2),32),4)</f>
        <v>52E0</v>
      </c>
      <c r="O3" s="25"/>
      <c r="P3" s="26" t="s">
        <v>14</v>
      </c>
      <c r="Q3" s="23">
        <v>882</v>
      </c>
      <c r="R3" s="23">
        <v>0</v>
      </c>
      <c r="S3" s="23" t="str">
        <f ca="1">DEC2HEX(PRODUCT(OFFSET(INDIRECT("RC",FALSE),0,-2),32),4)</f>
        <v>6E40</v>
      </c>
      <c r="T3" s="23"/>
      <c r="U3" s="39" t="s">
        <v>15</v>
      </c>
      <c r="V3" s="38">
        <v>454</v>
      </c>
      <c r="W3" s="38">
        <v>0</v>
      </c>
      <c r="X3" s="38" t="str">
        <f ca="1">DEC2HEX(PRODUCT(OFFSET(INDIRECT("RC",FALSE),0,-2),32),4)</f>
        <v>38C0</v>
      </c>
      <c r="Y3" s="38"/>
      <c r="Z3" s="48" t="s">
        <v>16</v>
      </c>
      <c r="AA3" s="46">
        <v>874</v>
      </c>
      <c r="AB3" s="46">
        <v>0</v>
      </c>
      <c r="AC3" s="46" t="str">
        <f ca="1">DEC2HEX(PRODUCT(OFFSET(INDIRECT("RC",FALSE),0,-2),32),4)</f>
        <v>6D40</v>
      </c>
      <c r="AD3" s="46"/>
      <c r="AE3" s="49" t="s">
        <v>17</v>
      </c>
      <c r="AF3" s="47">
        <v>681</v>
      </c>
      <c r="AG3" s="47">
        <v>0</v>
      </c>
      <c r="AH3" s="47" t="str">
        <f ca="1">DEC2HEX(PRODUCT(OFFSET(INDIRECT("RC",FALSE),0,-2),32),4)</f>
        <v>5520</v>
      </c>
      <c r="AI3" s="47"/>
    </row>
    <row r="4" spans="1:35">
      <c r="A4" s="4" t="s">
        <v>223</v>
      </c>
      <c r="B4" s="4">
        <v>42</v>
      </c>
      <c r="C4" s="5" t="s">
        <v>224</v>
      </c>
      <c r="D4" s="4" t="str">
        <f ca="1" t="shared" si="0"/>
        <v>8FE0</v>
      </c>
      <c r="E4" s="6" t="str">
        <f ca="1" t="shared" si="1"/>
        <v>455</v>
      </c>
      <c r="F4" s="8" t="s">
        <v>30</v>
      </c>
      <c r="G4" s="8">
        <v>2</v>
      </c>
      <c r="H4" s="8" t="str">
        <f ca="1">OFFSET(INDIRECT("RC",FALSE),-1,1)</f>
        <v>67C0</v>
      </c>
      <c r="I4" s="8" t="str">
        <f ca="1">DEC2HEX(PRODUCT(OFFSET(INDIRECT("RC",FALSE),0,-2),32)+HEX2DEC(OFFSET(INDIRECT("RC",FALSE),0,-1)),4)</f>
        <v>6800</v>
      </c>
      <c r="J4" s="8" t="str">
        <f ca="1">DEC2HEX(HEX2DEC(OFFSET(INDIRECT("RC",FALSE),0,-2))/32)</f>
        <v>33E</v>
      </c>
      <c r="K4" s="27" t="s">
        <v>30</v>
      </c>
      <c r="L4" s="27">
        <v>1</v>
      </c>
      <c r="M4" s="27" t="str">
        <f ca="1" t="shared" ref="M4:M21" si="2">OFFSET(INDIRECT("RC",FALSE),-1,1)</f>
        <v>52E0</v>
      </c>
      <c r="N4" s="27" t="str">
        <f ca="1" t="shared" ref="N4:N21" si="3">DEC2HEX(PRODUCT(OFFSET(INDIRECT("RC",FALSE),0,-2),32)+HEX2DEC(OFFSET(INDIRECT("RC",FALSE),0,-1)),4)</f>
        <v>5300</v>
      </c>
      <c r="O4" s="27" t="str">
        <f ca="1" t="shared" ref="O4:O21" si="4">DEC2HEX(HEX2DEC(OFFSET(INDIRECT("RC",FALSE),0,-2))/32)</f>
        <v>297</v>
      </c>
      <c r="P4" s="27" t="s">
        <v>30</v>
      </c>
      <c r="Q4" s="27">
        <v>14</v>
      </c>
      <c r="R4" s="27" t="str">
        <f ca="1" t="shared" ref="R4:R13" si="5">OFFSET(INDIRECT("RC",FALSE),-1,1)</f>
        <v>6E40</v>
      </c>
      <c r="S4" s="27" t="str">
        <f ca="1" t="shared" ref="S4:S13" si="6">DEC2HEX(PRODUCT(OFFSET(INDIRECT("RC",FALSE),0,-2),32)+HEX2DEC(OFFSET(INDIRECT("RC",FALSE),0,-1)),4)</f>
        <v>7000</v>
      </c>
      <c r="T4" s="27" t="str">
        <f ca="1" t="shared" ref="T4:T13" si="7">DEC2HEX(HEX2DEC(OFFSET(INDIRECT("RC",FALSE),0,-2))/32)</f>
        <v>372</v>
      </c>
      <c r="U4" s="18" t="s">
        <v>30</v>
      </c>
      <c r="V4" s="18">
        <v>26</v>
      </c>
      <c r="W4" s="18" t="str">
        <f ca="1" t="shared" ref="W4:W27" si="8">OFFSET(INDIRECT("RC",FALSE),-1,1)</f>
        <v>38C0</v>
      </c>
      <c r="X4" s="18" t="str">
        <f ca="1" t="shared" ref="X4:X27" si="9">DEC2HEX(PRODUCT(OFFSET(INDIRECT("RC",FALSE),0,-2),32)+HEX2DEC(OFFSET(INDIRECT("RC",FALSE),0,-1)),4)</f>
        <v>3C00</v>
      </c>
      <c r="Y4" s="18" t="str">
        <f ca="1" t="shared" ref="Y4:Y27" si="10">DEC2HEX(HEX2DEC(OFFSET(INDIRECT("RC",FALSE),0,-2))/32)</f>
        <v>1C6</v>
      </c>
      <c r="Z4" s="8" t="s">
        <v>30</v>
      </c>
      <c r="AA4" s="8">
        <v>10</v>
      </c>
      <c r="AB4" s="8" t="str">
        <f ca="1">OFFSET(INDIRECT("RC",FALSE),-1,1)</f>
        <v>6D40</v>
      </c>
      <c r="AC4" s="8" t="str">
        <f ca="1">DEC2HEX(PRODUCT(OFFSET(INDIRECT("RC",FALSE),0,-2),32)+HEX2DEC(OFFSET(INDIRECT("RC",FALSE),0,-1)),4)</f>
        <v>6E80</v>
      </c>
      <c r="AD4" s="8" t="str">
        <f ca="1">DEC2HEX(HEX2DEC(OFFSET(INDIRECT("RC",FALSE),0,-2))/32)</f>
        <v>36A</v>
      </c>
      <c r="AE4" s="18" t="s">
        <v>30</v>
      </c>
      <c r="AF4" s="18">
        <v>7</v>
      </c>
      <c r="AG4" s="18" t="str">
        <f ca="1">OFFSET(INDIRECT("RC",FALSE),-1,1)</f>
        <v>5520</v>
      </c>
      <c r="AH4" s="18" t="str">
        <f ca="1">DEC2HEX(PRODUCT(OFFSET(INDIRECT("RC",FALSE),0,-2),32)+HEX2DEC(OFFSET(INDIRECT("RC",FALSE),0,-1)),4)</f>
        <v>5600</v>
      </c>
      <c r="AI4" s="18" t="str">
        <f ca="1">DEC2HEX(HEX2DEC(OFFSET(INDIRECT("RC",FALSE),0,-2))/32)</f>
        <v>2A9</v>
      </c>
    </row>
    <row r="5" ht="15.6" spans="1:35">
      <c r="A5" s="4" t="s">
        <v>225</v>
      </c>
      <c r="B5" s="4">
        <v>117</v>
      </c>
      <c r="C5" s="5" t="s">
        <v>226</v>
      </c>
      <c r="D5" s="4" t="str">
        <f ca="1" t="shared" si="0"/>
        <v>9F60</v>
      </c>
      <c r="E5" s="6" t="str">
        <f ca="1" t="shared" si="1"/>
        <v>486</v>
      </c>
      <c r="F5" s="9" t="s">
        <v>89</v>
      </c>
      <c r="G5" s="9">
        <v>12</v>
      </c>
      <c r="H5" s="9" t="str">
        <f ca="1" t="shared" ref="H5:H15" si="11">OFFSET(INDIRECT("RC",FALSE),-1,1)</f>
        <v>6800</v>
      </c>
      <c r="I5" s="9" t="str">
        <f ca="1" t="shared" ref="I5:I17" si="12">DEC2HEX(PRODUCT(OFFSET(INDIRECT("RC",FALSE),0,-2),32)+HEX2DEC(OFFSET(INDIRECT("RC",FALSE),0,-1)),4)</f>
        <v>6980</v>
      </c>
      <c r="J5" s="9" t="str">
        <f ca="1" t="shared" ref="J5:J17" si="13">DEC2HEX(HEX2DEC(OFFSET(INDIRECT("RC",FALSE),0,-2))/32)</f>
        <v>340</v>
      </c>
      <c r="K5" s="28" t="s">
        <v>53</v>
      </c>
      <c r="L5" s="28">
        <v>55</v>
      </c>
      <c r="M5" s="22" t="str">
        <f ca="1" t="shared" si="2"/>
        <v>5300</v>
      </c>
      <c r="N5" s="28" t="str">
        <f ca="1" t="shared" si="3"/>
        <v>59E0</v>
      </c>
      <c r="O5" s="28" t="str">
        <f ca="1" t="shared" si="4"/>
        <v>298</v>
      </c>
      <c r="P5" s="29" t="s">
        <v>32</v>
      </c>
      <c r="Q5" s="29">
        <v>22</v>
      </c>
      <c r="R5" s="29" t="str">
        <f ca="1" t="shared" si="5"/>
        <v>7000</v>
      </c>
      <c r="S5" s="29" t="str">
        <f ca="1" t="shared" si="6"/>
        <v>72C0</v>
      </c>
      <c r="T5" s="29" t="str">
        <f ca="1" t="shared" si="7"/>
        <v>380</v>
      </c>
      <c r="U5" s="38" t="s">
        <v>23</v>
      </c>
      <c r="V5" s="38">
        <v>16</v>
      </c>
      <c r="W5" s="38" t="str">
        <f ca="1" t="shared" si="8"/>
        <v>3C00</v>
      </c>
      <c r="X5" s="38" t="str">
        <f ca="1" t="shared" si="9"/>
        <v>3E00</v>
      </c>
      <c r="Y5" s="38" t="str">
        <f ca="1" t="shared" si="10"/>
        <v>1E0</v>
      </c>
      <c r="Z5" s="46" t="s">
        <v>34</v>
      </c>
      <c r="AA5" s="46">
        <v>44</v>
      </c>
      <c r="AB5" s="46" t="str">
        <f ca="1" t="shared" ref="AB5:AB15" si="14">OFFSET(INDIRECT("RC",FALSE),-1,1)</f>
        <v>6E80</v>
      </c>
      <c r="AC5" s="46" t="str">
        <f ca="1" t="shared" ref="AC5:AC15" si="15">DEC2HEX(PRODUCT(OFFSET(INDIRECT("RC",FALSE),0,-2),32)+HEX2DEC(OFFSET(INDIRECT("RC",FALSE),0,-1)),4)</f>
        <v>7400</v>
      </c>
      <c r="AD5" s="46" t="str">
        <f ca="1" t="shared" ref="AD5:AD15" si="16">DEC2HEX(HEX2DEC(OFFSET(INDIRECT("RC",FALSE),0,-2))/32)</f>
        <v>374</v>
      </c>
      <c r="AE5" s="50" t="s">
        <v>67</v>
      </c>
      <c r="AF5" s="50">
        <v>16</v>
      </c>
      <c r="AG5" s="50" t="str">
        <f ca="1">OFFSET(INDIRECT("RC",FALSE),-1,1)</f>
        <v>5600</v>
      </c>
      <c r="AH5" s="50" t="str">
        <f ca="1">DEC2HEX(PRODUCT(OFFSET(INDIRECT("RC",FALSE),0,-2),32)+HEX2DEC(OFFSET(INDIRECT("RC",FALSE),0,-1)),4)</f>
        <v>5800</v>
      </c>
      <c r="AI5" s="50" t="str">
        <f ca="1">DEC2HEX(HEX2DEC(OFFSET(INDIRECT("RC",FALSE),0,-2))/32)</f>
        <v>2B0</v>
      </c>
    </row>
    <row r="6" spans="1:35">
      <c r="A6" s="4" t="s">
        <v>73</v>
      </c>
      <c r="B6" s="4">
        <v>41</v>
      </c>
      <c r="C6" s="10" t="s">
        <v>227</v>
      </c>
      <c r="D6" s="4" t="str">
        <f ca="1" t="shared" si="0"/>
        <v>A4C0</v>
      </c>
      <c r="E6" s="6" t="str">
        <f ca="1" t="shared" si="1"/>
        <v>4FD</v>
      </c>
      <c r="F6" s="3" t="s">
        <v>94</v>
      </c>
      <c r="G6" s="3">
        <v>12</v>
      </c>
      <c r="H6" s="3" t="str">
        <f ca="1" t="shared" si="11"/>
        <v>6980</v>
      </c>
      <c r="I6" s="3" t="str">
        <f ca="1" t="shared" si="12"/>
        <v>6B00</v>
      </c>
      <c r="J6" s="3" t="str">
        <f ca="1" t="shared" si="13"/>
        <v>34C</v>
      </c>
      <c r="K6" s="27" t="s">
        <v>30</v>
      </c>
      <c r="L6" s="27">
        <v>3</v>
      </c>
      <c r="M6" s="27" t="str">
        <f ca="1" t="shared" si="2"/>
        <v>59E0</v>
      </c>
      <c r="N6" s="27" t="str">
        <f ca="1" t="shared" si="3"/>
        <v>5A40</v>
      </c>
      <c r="O6" s="27" t="str">
        <f ca="1" t="shared" si="4"/>
        <v>2CF</v>
      </c>
      <c r="P6" s="23" t="s">
        <v>18</v>
      </c>
      <c r="Q6" s="20">
        <v>36</v>
      </c>
      <c r="R6" s="23" t="str">
        <f ca="1" t="shared" si="5"/>
        <v>72C0</v>
      </c>
      <c r="S6" s="23" t="str">
        <f ca="1" t="shared" si="6"/>
        <v>7740</v>
      </c>
      <c r="T6" s="23" t="str">
        <f ca="1" t="shared" si="7"/>
        <v>396</v>
      </c>
      <c r="U6" s="38" t="s">
        <v>33</v>
      </c>
      <c r="V6" s="38">
        <v>104</v>
      </c>
      <c r="W6" s="38" t="str">
        <f ca="1" t="shared" si="8"/>
        <v>3E00</v>
      </c>
      <c r="X6" s="38" t="str">
        <f ca="1" t="shared" si="9"/>
        <v>4B00</v>
      </c>
      <c r="Y6" s="38" t="str">
        <f ca="1" t="shared" si="10"/>
        <v>1F0</v>
      </c>
      <c r="Z6" s="51" t="s">
        <v>84</v>
      </c>
      <c r="AA6" s="51">
        <v>44</v>
      </c>
      <c r="AB6" s="51" t="str">
        <f ca="1" t="shared" si="14"/>
        <v>7400</v>
      </c>
      <c r="AC6" s="51" t="str">
        <f ca="1" t="shared" si="15"/>
        <v>7980</v>
      </c>
      <c r="AD6" s="51" t="str">
        <f ca="1" t="shared" si="16"/>
        <v>3A0</v>
      </c>
      <c r="AE6" s="47" t="s">
        <v>35</v>
      </c>
      <c r="AF6" s="47">
        <v>40</v>
      </c>
      <c r="AG6" s="47" t="str">
        <f ca="1" t="shared" ref="AG6:AG12" si="17">OFFSET(INDIRECT("RC",FALSE),-1,1)</f>
        <v>5800</v>
      </c>
      <c r="AH6" s="47" t="str">
        <f ca="1" t="shared" ref="AH6:AH12" si="18">DEC2HEX(PRODUCT(OFFSET(INDIRECT("RC",FALSE),0,-2),32)+HEX2DEC(OFFSET(INDIRECT("RC",FALSE),0,-1)),4)</f>
        <v>5D00</v>
      </c>
      <c r="AI6" s="47" t="str">
        <f ca="1" t="shared" ref="AI6:AI12" si="19">DEC2HEX(HEX2DEC(OFFSET(INDIRECT("RC",FALSE),0,-2))/32)</f>
        <v>2C0</v>
      </c>
    </row>
    <row r="7" s="1" customFormat="1" spans="1:35">
      <c r="A7" s="4" t="s">
        <v>228</v>
      </c>
      <c r="B7" s="4">
        <v>18</v>
      </c>
      <c r="C7" s="10" t="s">
        <v>227</v>
      </c>
      <c r="D7" s="4" t="str">
        <f ca="1" t="shared" si="0"/>
        <v>A1E0</v>
      </c>
      <c r="E7" s="6" t="str">
        <f ca="1" t="shared" si="1"/>
        <v>4FD</v>
      </c>
      <c r="F7" s="11" t="s">
        <v>40</v>
      </c>
      <c r="G7" s="11">
        <v>4</v>
      </c>
      <c r="H7" s="11" t="str">
        <f ca="1" t="shared" si="11"/>
        <v>6B00</v>
      </c>
      <c r="I7" s="11" t="str">
        <f ca="1" t="shared" si="12"/>
        <v>6B80</v>
      </c>
      <c r="J7" s="11" t="str">
        <f ca="1" t="shared" si="13"/>
        <v>358</v>
      </c>
      <c r="K7" s="22" t="s">
        <v>229</v>
      </c>
      <c r="L7" s="22">
        <v>16</v>
      </c>
      <c r="M7" s="22" t="str">
        <f ca="1" t="shared" si="2"/>
        <v>5A40</v>
      </c>
      <c r="N7" s="22" t="str">
        <f ca="1" t="shared" si="3"/>
        <v>5C40</v>
      </c>
      <c r="O7" s="22" t="str">
        <f ca="1" t="shared" si="4"/>
        <v>2D2</v>
      </c>
      <c r="P7" s="23" t="s">
        <v>211</v>
      </c>
      <c r="Q7" s="23">
        <v>4</v>
      </c>
      <c r="R7" s="23" t="str">
        <f ca="1" t="shared" si="5"/>
        <v>7740</v>
      </c>
      <c r="S7" s="23" t="str">
        <f ca="1" t="shared" si="6"/>
        <v>77C0</v>
      </c>
      <c r="T7" s="23" t="str">
        <f ca="1" t="shared" si="7"/>
        <v>3BA</v>
      </c>
      <c r="U7" s="18" t="s">
        <v>30</v>
      </c>
      <c r="V7" s="18">
        <v>1</v>
      </c>
      <c r="W7" s="18" t="str">
        <f ca="1" t="shared" si="8"/>
        <v>4B00</v>
      </c>
      <c r="X7" s="18" t="str">
        <f ca="1" t="shared" si="9"/>
        <v>4B20</v>
      </c>
      <c r="Y7" s="18" t="str">
        <f ca="1" t="shared" si="10"/>
        <v>258</v>
      </c>
      <c r="Z7" s="51" t="s">
        <v>24</v>
      </c>
      <c r="AA7" s="51">
        <v>16</v>
      </c>
      <c r="AB7" s="51" t="str">
        <f ca="1" t="shared" si="14"/>
        <v>7980</v>
      </c>
      <c r="AC7" s="51" t="str">
        <f ca="1" t="shared" si="15"/>
        <v>7B80</v>
      </c>
      <c r="AD7" s="51" t="str">
        <f ca="1" t="shared" si="16"/>
        <v>3CC</v>
      </c>
      <c r="AE7" s="47" t="s">
        <v>44</v>
      </c>
      <c r="AF7" s="47">
        <v>8</v>
      </c>
      <c r="AG7" s="47" t="str">
        <f ca="1" t="shared" si="17"/>
        <v>5D00</v>
      </c>
      <c r="AH7" s="47" t="str">
        <f ca="1" t="shared" si="18"/>
        <v>5E00</v>
      </c>
      <c r="AI7" s="47" t="str">
        <f ca="1" t="shared" si="19"/>
        <v>2E8</v>
      </c>
    </row>
    <row r="8" ht="15.6" spans="1:35">
      <c r="A8" s="6" t="s">
        <v>230</v>
      </c>
      <c r="B8" s="6">
        <v>17</v>
      </c>
      <c r="C8" s="5" t="s">
        <v>183</v>
      </c>
      <c r="D8" s="4" t="str">
        <f ca="1" t="shared" si="0"/>
        <v>A480</v>
      </c>
      <c r="E8" s="6" t="str">
        <f ca="1" t="shared" si="1"/>
        <v>513</v>
      </c>
      <c r="F8" s="3" t="s">
        <v>208</v>
      </c>
      <c r="G8" s="3">
        <v>36</v>
      </c>
      <c r="H8" s="3" t="str">
        <f ca="1" t="shared" si="11"/>
        <v>6B80</v>
      </c>
      <c r="I8" s="3" t="str">
        <f ca="1" t="shared" si="12"/>
        <v>7000</v>
      </c>
      <c r="J8" s="3" t="str">
        <f ca="1" t="shared" si="13"/>
        <v>35C</v>
      </c>
      <c r="K8" s="22" t="s">
        <v>231</v>
      </c>
      <c r="L8" s="22">
        <v>8</v>
      </c>
      <c r="M8" s="22" t="str">
        <f ca="1" t="shared" si="2"/>
        <v>5C40</v>
      </c>
      <c r="N8" s="22" t="str">
        <f ca="1" t="shared" si="3"/>
        <v>5D40</v>
      </c>
      <c r="O8" s="22" t="str">
        <f ca="1" t="shared" si="4"/>
        <v>2E2</v>
      </c>
      <c r="P8" s="30" t="s">
        <v>45</v>
      </c>
      <c r="Q8" s="30">
        <v>68</v>
      </c>
      <c r="R8" s="30" t="str">
        <f ca="1" t="shared" si="5"/>
        <v>77C0</v>
      </c>
      <c r="S8" s="30" t="str">
        <f ca="1" t="shared" si="6"/>
        <v>8040</v>
      </c>
      <c r="T8" s="30" t="str">
        <f ca="1" t="shared" si="7"/>
        <v>3BE</v>
      </c>
      <c r="U8" s="38" t="s">
        <v>43</v>
      </c>
      <c r="V8" s="38">
        <v>109</v>
      </c>
      <c r="W8" s="38" t="str">
        <f ca="1" t="shared" si="8"/>
        <v>4B20</v>
      </c>
      <c r="X8" s="38" t="str">
        <f ca="1" t="shared" si="9"/>
        <v>58C0</v>
      </c>
      <c r="Y8" s="38" t="str">
        <f ca="1" t="shared" si="10"/>
        <v>259</v>
      </c>
      <c r="Z8" s="51" t="s">
        <v>65</v>
      </c>
      <c r="AA8" s="51">
        <v>32</v>
      </c>
      <c r="AB8" s="51" t="str">
        <f ca="1" t="shared" si="14"/>
        <v>7B80</v>
      </c>
      <c r="AC8" s="51" t="str">
        <f ca="1" t="shared" si="15"/>
        <v>7F80</v>
      </c>
      <c r="AD8" s="51" t="str">
        <f ca="1" t="shared" si="16"/>
        <v>3DC</v>
      </c>
      <c r="AE8" s="47" t="s">
        <v>52</v>
      </c>
      <c r="AF8" s="47">
        <v>18</v>
      </c>
      <c r="AG8" s="47" t="str">
        <f ca="1" t="shared" si="17"/>
        <v>5E00</v>
      </c>
      <c r="AH8" s="47" t="str">
        <f ca="1" t="shared" si="18"/>
        <v>6040</v>
      </c>
      <c r="AI8" s="47" t="str">
        <f ca="1" t="shared" si="19"/>
        <v>2F0</v>
      </c>
    </row>
    <row r="9" ht="15.6" spans="6:35">
      <c r="F9" s="9" t="s">
        <v>27</v>
      </c>
      <c r="G9" s="9">
        <v>14</v>
      </c>
      <c r="H9" s="9" t="str">
        <f ca="1" t="shared" si="11"/>
        <v>7000</v>
      </c>
      <c r="I9" s="9" t="str">
        <f ca="1" t="shared" si="12"/>
        <v>71C0</v>
      </c>
      <c r="J9" s="9" t="str">
        <f ca="1" t="shared" si="13"/>
        <v>380</v>
      </c>
      <c r="K9" s="27" t="s">
        <v>30</v>
      </c>
      <c r="L9" s="27">
        <v>8</v>
      </c>
      <c r="M9" s="27" t="str">
        <f ca="1" t="shared" si="2"/>
        <v>5D40</v>
      </c>
      <c r="N9" s="27" t="str">
        <f ca="1" t="shared" si="3"/>
        <v>5E40</v>
      </c>
      <c r="O9" s="27" t="str">
        <f ca="1" t="shared" si="4"/>
        <v>2EA</v>
      </c>
      <c r="P9" s="23" t="s">
        <v>100</v>
      </c>
      <c r="Q9" s="23">
        <v>80</v>
      </c>
      <c r="R9" s="23" t="str">
        <f ca="1" t="shared" si="5"/>
        <v>8040</v>
      </c>
      <c r="S9" s="23" t="str">
        <f ca="1" t="shared" si="6"/>
        <v>8A40</v>
      </c>
      <c r="T9" s="23" t="str">
        <f ca="1" t="shared" si="7"/>
        <v>402</v>
      </c>
      <c r="U9" s="40" t="s">
        <v>232</v>
      </c>
      <c r="V9" s="40">
        <v>35</v>
      </c>
      <c r="W9" s="40" t="str">
        <f ca="1" t="shared" si="8"/>
        <v>58C0</v>
      </c>
      <c r="X9" s="40" t="str">
        <f ca="1" t="shared" si="9"/>
        <v>5D20</v>
      </c>
      <c r="Y9" s="40" t="str">
        <f ca="1" t="shared" si="10"/>
        <v>2C6</v>
      </c>
      <c r="Z9" s="8" t="s">
        <v>30</v>
      </c>
      <c r="AA9" s="8">
        <v>4</v>
      </c>
      <c r="AB9" s="8" t="str">
        <f ca="1" t="shared" si="14"/>
        <v>7F80</v>
      </c>
      <c r="AC9" s="8" t="str">
        <f ca="1" t="shared" si="15"/>
        <v>8000</v>
      </c>
      <c r="AD9" s="8" t="str">
        <f ca="1" t="shared" si="16"/>
        <v>3FC</v>
      </c>
      <c r="AE9" s="47" t="s">
        <v>59</v>
      </c>
      <c r="AF9" s="47">
        <v>47</v>
      </c>
      <c r="AG9" s="47" t="str">
        <f ca="1" t="shared" si="17"/>
        <v>6040</v>
      </c>
      <c r="AH9" s="47" t="str">
        <f ca="1" t="shared" si="18"/>
        <v>6620</v>
      </c>
      <c r="AI9" s="47" t="str">
        <f ca="1" t="shared" si="19"/>
        <v>302</v>
      </c>
    </row>
    <row r="10" ht="15.6" spans="6:35">
      <c r="F10" s="9" t="s">
        <v>75</v>
      </c>
      <c r="G10" s="9">
        <v>10</v>
      </c>
      <c r="H10" s="9" t="str">
        <f ca="1" t="shared" si="11"/>
        <v>71C0</v>
      </c>
      <c r="I10" s="9" t="str">
        <f ca="1" t="shared" si="12"/>
        <v>7300</v>
      </c>
      <c r="J10" s="9" t="str">
        <f ca="1" t="shared" si="13"/>
        <v>38E</v>
      </c>
      <c r="K10" s="22" t="s">
        <v>41</v>
      </c>
      <c r="L10" s="22">
        <v>6</v>
      </c>
      <c r="M10" s="22" t="str">
        <f ca="1" t="shared" si="2"/>
        <v>5E40</v>
      </c>
      <c r="N10" s="22" t="str">
        <f ca="1" t="shared" si="3"/>
        <v>5F00</v>
      </c>
      <c r="O10" s="22" t="str">
        <f ca="1" t="shared" si="4"/>
        <v>2F2</v>
      </c>
      <c r="P10" s="8" t="s">
        <v>30</v>
      </c>
      <c r="Q10" s="8">
        <v>2</v>
      </c>
      <c r="R10" s="8" t="str">
        <f ca="1" t="shared" si="5"/>
        <v>8A40</v>
      </c>
      <c r="S10" s="8" t="str">
        <f ca="1" t="shared" si="6"/>
        <v>8A80</v>
      </c>
      <c r="T10" s="8" t="str">
        <f ca="1" t="shared" si="7"/>
        <v>452</v>
      </c>
      <c r="U10" s="38" t="s">
        <v>51</v>
      </c>
      <c r="V10" s="38">
        <v>17</v>
      </c>
      <c r="W10" s="38" t="str">
        <f ca="1" t="shared" si="8"/>
        <v>5D20</v>
      </c>
      <c r="X10" s="38" t="str">
        <f ca="1" t="shared" si="9"/>
        <v>5F40</v>
      </c>
      <c r="Y10" s="38" t="str">
        <f ca="1" t="shared" si="10"/>
        <v>2E9</v>
      </c>
      <c r="Z10" s="52" t="s">
        <v>73</v>
      </c>
      <c r="AA10" s="52">
        <v>41</v>
      </c>
      <c r="AB10" s="52" t="str">
        <f ca="1" t="shared" si="14"/>
        <v>8000</v>
      </c>
      <c r="AC10" s="52" t="str">
        <f ca="1" t="shared" si="15"/>
        <v>8520</v>
      </c>
      <c r="AD10" s="52" t="str">
        <f ca="1" t="shared" si="16"/>
        <v>400</v>
      </c>
      <c r="AE10" s="47" t="s">
        <v>18</v>
      </c>
      <c r="AF10" s="47">
        <v>36</v>
      </c>
      <c r="AG10" s="47" t="str">
        <f ca="1" t="shared" si="17"/>
        <v>6620</v>
      </c>
      <c r="AH10" s="47" t="str">
        <f ca="1" t="shared" si="18"/>
        <v>6AA0</v>
      </c>
      <c r="AI10" s="47" t="str">
        <f ca="1" t="shared" si="19"/>
        <v>331</v>
      </c>
    </row>
    <row r="11" ht="15.6" spans="6:35">
      <c r="F11" s="3" t="s">
        <v>69</v>
      </c>
      <c r="G11" s="3">
        <v>18</v>
      </c>
      <c r="H11" s="3" t="str">
        <f ca="1" t="shared" si="11"/>
        <v>7300</v>
      </c>
      <c r="I11" s="3" t="str">
        <f ca="1" t="shared" si="12"/>
        <v>7540</v>
      </c>
      <c r="J11" s="3" t="str">
        <f ca="1" t="shared" si="13"/>
        <v>398</v>
      </c>
      <c r="K11" s="27" t="s">
        <v>30</v>
      </c>
      <c r="L11" s="27">
        <v>8</v>
      </c>
      <c r="M11" s="27" t="str">
        <f ca="1" t="shared" si="2"/>
        <v>5F00</v>
      </c>
      <c r="N11" s="27" t="str">
        <f ca="1" t="shared" si="3"/>
        <v>6000</v>
      </c>
      <c r="O11" s="27" t="str">
        <f ca="1" t="shared" si="4"/>
        <v>2F8</v>
      </c>
      <c r="P11" s="30" t="s">
        <v>60</v>
      </c>
      <c r="Q11" s="30">
        <v>8</v>
      </c>
      <c r="R11" s="30" t="str">
        <f ca="1" t="shared" si="5"/>
        <v>8A80</v>
      </c>
      <c r="S11" s="30" t="str">
        <f ca="1" t="shared" si="6"/>
        <v>8B80</v>
      </c>
      <c r="T11" s="30" t="str">
        <f ca="1" t="shared" si="7"/>
        <v>454</v>
      </c>
      <c r="U11" s="18" t="s">
        <v>30</v>
      </c>
      <c r="V11" s="18">
        <v>6</v>
      </c>
      <c r="W11" s="18" t="str">
        <f ca="1" t="shared" si="8"/>
        <v>5F40</v>
      </c>
      <c r="X11" s="18" t="str">
        <f ca="1" t="shared" si="9"/>
        <v>6000</v>
      </c>
      <c r="Y11" s="18" t="str">
        <f ca="1" t="shared" si="10"/>
        <v>2FA</v>
      </c>
      <c r="Z11" s="52" t="s">
        <v>78</v>
      </c>
      <c r="AA11" s="52">
        <v>31</v>
      </c>
      <c r="AB11" s="52" t="str">
        <f ca="1" t="shared" si="14"/>
        <v>8520</v>
      </c>
      <c r="AC11" s="52" t="str">
        <f ca="1" t="shared" si="15"/>
        <v>8900</v>
      </c>
      <c r="AD11" s="52" t="str">
        <f ca="1" t="shared" si="16"/>
        <v>429</v>
      </c>
      <c r="AE11" s="47" t="s">
        <v>130</v>
      </c>
      <c r="AF11" s="47">
        <v>4</v>
      </c>
      <c r="AG11" s="47" t="str">
        <f ca="1" t="shared" si="17"/>
        <v>6AA0</v>
      </c>
      <c r="AH11" s="47" t="str">
        <f ca="1" t="shared" si="18"/>
        <v>6B20</v>
      </c>
      <c r="AI11" s="47" t="str">
        <f ca="1" t="shared" si="19"/>
        <v>355</v>
      </c>
    </row>
    <row r="12" ht="15.6" spans="6:35">
      <c r="F12" s="9" t="s">
        <v>20</v>
      </c>
      <c r="G12" s="9">
        <v>24</v>
      </c>
      <c r="H12" s="9" t="str">
        <f ca="1" t="shared" si="11"/>
        <v>7540</v>
      </c>
      <c r="I12" s="9" t="str">
        <f ca="1" t="shared" si="12"/>
        <v>7840</v>
      </c>
      <c r="J12" s="9" t="str">
        <f ca="1" t="shared" si="13"/>
        <v>3AA</v>
      </c>
      <c r="K12" s="31" t="s">
        <v>233</v>
      </c>
      <c r="L12" s="31">
        <v>69</v>
      </c>
      <c r="M12" s="31" t="str">
        <f ca="1" t="shared" si="2"/>
        <v>6000</v>
      </c>
      <c r="N12" s="31" t="str">
        <f ca="1" t="shared" si="3"/>
        <v>68A0</v>
      </c>
      <c r="O12" s="31" t="str">
        <f ca="1" t="shared" si="4"/>
        <v>300</v>
      </c>
      <c r="P12" s="32" t="s">
        <v>135</v>
      </c>
      <c r="Q12" s="34">
        <v>20</v>
      </c>
      <c r="R12" s="32" t="str">
        <f ca="1" t="shared" si="5"/>
        <v>8B80</v>
      </c>
      <c r="S12" s="32" t="str">
        <f ca="1" t="shared" si="6"/>
        <v>8E00</v>
      </c>
      <c r="T12" s="32" t="str">
        <f ca="1" t="shared" si="7"/>
        <v>45C</v>
      </c>
      <c r="U12" s="40" t="s">
        <v>57</v>
      </c>
      <c r="V12" s="40">
        <v>16</v>
      </c>
      <c r="W12" s="40" t="str">
        <f ca="1" t="shared" si="8"/>
        <v>6000</v>
      </c>
      <c r="X12" s="40" t="str">
        <f ca="1" t="shared" si="9"/>
        <v>6200</v>
      </c>
      <c r="Y12" s="40" t="str">
        <f ca="1" t="shared" si="10"/>
        <v>300</v>
      </c>
      <c r="Z12" s="51" t="s">
        <v>58</v>
      </c>
      <c r="AA12" s="51">
        <v>18</v>
      </c>
      <c r="AB12" s="51" t="str">
        <f ca="1" t="shared" si="14"/>
        <v>8900</v>
      </c>
      <c r="AC12" s="51" t="str">
        <f ca="1" t="shared" si="15"/>
        <v>8B40</v>
      </c>
      <c r="AD12" s="51" t="str">
        <f ca="1" t="shared" si="16"/>
        <v>448</v>
      </c>
      <c r="AE12" s="47" t="s">
        <v>132</v>
      </c>
      <c r="AF12" s="47">
        <v>73</v>
      </c>
      <c r="AG12" s="47" t="str">
        <f ca="1" t="shared" si="17"/>
        <v>6B20</v>
      </c>
      <c r="AH12" s="47" t="str">
        <f ca="1" t="shared" si="18"/>
        <v>7440</v>
      </c>
      <c r="AI12" s="47" t="str">
        <f ca="1" t="shared" si="19"/>
        <v>359</v>
      </c>
    </row>
    <row r="13" ht="15.6" spans="6:35">
      <c r="F13" s="12" t="s">
        <v>45</v>
      </c>
      <c r="G13" s="12">
        <v>68</v>
      </c>
      <c r="H13" s="12" t="str">
        <f ca="1" t="shared" si="11"/>
        <v>7840</v>
      </c>
      <c r="I13" s="12" t="str">
        <f ca="1" t="shared" si="12"/>
        <v>80C0</v>
      </c>
      <c r="J13" s="12" t="str">
        <f ca="1" t="shared" si="13"/>
        <v>3C2</v>
      </c>
      <c r="K13" s="33" t="s">
        <v>234</v>
      </c>
      <c r="L13" s="33">
        <v>44</v>
      </c>
      <c r="M13" s="33" t="str">
        <f ca="1" t="shared" si="2"/>
        <v>68A0</v>
      </c>
      <c r="N13" s="33" t="str">
        <f ca="1" t="shared" si="3"/>
        <v>6E20</v>
      </c>
      <c r="O13" s="33" t="str">
        <f ca="1" t="shared" si="4"/>
        <v>345</v>
      </c>
      <c r="P13" s="32" t="s">
        <v>136</v>
      </c>
      <c r="Q13" s="34">
        <v>12</v>
      </c>
      <c r="R13" s="32" t="str">
        <f ca="1" t="shared" si="5"/>
        <v>8E00</v>
      </c>
      <c r="S13" s="32" t="str">
        <f ca="1" t="shared" si="6"/>
        <v>8F80</v>
      </c>
      <c r="T13" s="32" t="str">
        <f ca="1" t="shared" si="7"/>
        <v>470</v>
      </c>
      <c r="U13" s="38" t="s">
        <v>64</v>
      </c>
      <c r="V13" s="38">
        <v>24</v>
      </c>
      <c r="W13" s="38" t="str">
        <f ca="1" t="shared" si="8"/>
        <v>6200</v>
      </c>
      <c r="X13" s="38" t="str">
        <f ca="1" t="shared" si="9"/>
        <v>6500</v>
      </c>
      <c r="Y13" s="38" t="str">
        <f ca="1" t="shared" si="10"/>
        <v>310</v>
      </c>
      <c r="Z13" s="8" t="s">
        <v>30</v>
      </c>
      <c r="AA13" s="8">
        <v>2</v>
      </c>
      <c r="AB13" s="8" t="str">
        <f ca="1" t="shared" si="14"/>
        <v>8B40</v>
      </c>
      <c r="AC13" s="8" t="str">
        <f ca="1" t="shared" si="15"/>
        <v>8B80</v>
      </c>
      <c r="AD13" s="8" t="str">
        <f ca="1" t="shared" si="16"/>
        <v>45A</v>
      </c>
      <c r="AE13" s="47" t="s">
        <v>25</v>
      </c>
      <c r="AF13" s="47">
        <v>24</v>
      </c>
      <c r="AG13" s="47">
        <v>7220</v>
      </c>
      <c r="AH13" s="47" t="str">
        <f ca="1" t="shared" ref="AH13:AH26" si="20">DEC2HEX(PRODUCT(OFFSET(INDIRECT("RC",FALSE),0,-2),32)+HEX2DEC(OFFSET(INDIRECT("RC",FALSE),0,-1)),4)</f>
        <v>7520</v>
      </c>
      <c r="AI13" s="47" t="str">
        <f ca="1" t="shared" ref="AI13:AI26" si="21">DEC2HEX(HEX2DEC(OFFSET(INDIRECT("RC",FALSE),0,-2))/32)</f>
        <v>391</v>
      </c>
    </row>
    <row r="14" ht="15.6" spans="6:35">
      <c r="F14" s="12" t="s">
        <v>53</v>
      </c>
      <c r="G14" s="12">
        <v>55</v>
      </c>
      <c r="H14" s="12" t="str">
        <f ca="1" t="shared" si="11"/>
        <v>80C0</v>
      </c>
      <c r="I14" s="12" t="str">
        <f ca="1" t="shared" si="12"/>
        <v>87A0</v>
      </c>
      <c r="J14" s="12" t="str">
        <f ca="1" t="shared" si="13"/>
        <v>406</v>
      </c>
      <c r="K14" s="27" t="s">
        <v>30</v>
      </c>
      <c r="L14" s="27">
        <v>15</v>
      </c>
      <c r="M14" s="27" t="str">
        <f ca="1" t="shared" si="2"/>
        <v>6E20</v>
      </c>
      <c r="N14" s="27" t="str">
        <f ca="1" t="shared" si="3"/>
        <v>7000</v>
      </c>
      <c r="O14" s="27" t="str">
        <f ca="1" t="shared" si="4"/>
        <v>371</v>
      </c>
      <c r="P14" s="32" t="s">
        <v>235</v>
      </c>
      <c r="Q14" s="32">
        <v>16</v>
      </c>
      <c r="R14" s="32" t="str">
        <f ca="1" t="shared" ref="R14:R39" si="22">OFFSET(INDIRECT("RC",FALSE),-1,1)</f>
        <v>8F80</v>
      </c>
      <c r="S14" s="32" t="str">
        <f ca="1" t="shared" ref="S14:S38" si="23">DEC2HEX(PRODUCT(OFFSET(INDIRECT("RC",FALSE),0,-2),32)+HEX2DEC(OFFSET(INDIRECT("RC",FALSE),0,-1)),4)</f>
        <v>9180</v>
      </c>
      <c r="T14" s="32" t="str">
        <f ca="1" t="shared" ref="T14:T39" si="24">DEC2HEX(HEX2DEC(OFFSET(INDIRECT("RC",FALSE),0,-2))/32)</f>
        <v>47C</v>
      </c>
      <c r="U14" s="38" t="s">
        <v>70</v>
      </c>
      <c r="V14" s="38">
        <v>32</v>
      </c>
      <c r="W14" s="38" t="str">
        <f ca="1" t="shared" si="8"/>
        <v>6500</v>
      </c>
      <c r="X14" s="38" t="str">
        <f ca="1" t="shared" si="9"/>
        <v>6900</v>
      </c>
      <c r="Y14" s="38" t="str">
        <f ca="1" t="shared" si="10"/>
        <v>328</v>
      </c>
      <c r="Z14" s="32" t="s">
        <v>135</v>
      </c>
      <c r="AA14" s="34">
        <v>20</v>
      </c>
      <c r="AB14" s="32" t="str">
        <f ca="1" t="shared" si="14"/>
        <v>8B80</v>
      </c>
      <c r="AC14" s="32" t="str">
        <f ca="1" t="shared" si="15"/>
        <v>8E00</v>
      </c>
      <c r="AD14" s="32" t="str">
        <f ca="1" t="shared" si="16"/>
        <v>45C</v>
      </c>
      <c r="AE14" s="50" t="s">
        <v>60</v>
      </c>
      <c r="AF14" s="44">
        <v>8</v>
      </c>
      <c r="AG14" s="50" t="str">
        <f ca="1" t="shared" ref="AG14:AG26" si="25">OFFSET(INDIRECT("RC",FALSE),-1,1)</f>
        <v>7520</v>
      </c>
      <c r="AH14" s="50" t="str">
        <f ca="1" t="shared" si="20"/>
        <v>7620</v>
      </c>
      <c r="AI14" s="50" t="str">
        <f ca="1" t="shared" si="21"/>
        <v>3A9</v>
      </c>
    </row>
    <row r="15" ht="15.6" spans="6:35">
      <c r="F15" s="12" t="s">
        <v>109</v>
      </c>
      <c r="G15" s="12">
        <v>32</v>
      </c>
      <c r="H15" s="12" t="str">
        <f ca="1" t="shared" si="11"/>
        <v>87A0</v>
      </c>
      <c r="I15" s="12" t="str">
        <f ca="1" t="shared" si="12"/>
        <v>8BA0</v>
      </c>
      <c r="J15" s="12" t="str">
        <f ca="1" t="shared" si="13"/>
        <v>43D</v>
      </c>
      <c r="K15" s="33" t="s">
        <v>27</v>
      </c>
      <c r="L15" s="33">
        <v>14</v>
      </c>
      <c r="M15" s="33" t="str">
        <f ca="1" t="shared" si="2"/>
        <v>7000</v>
      </c>
      <c r="N15" s="33" t="str">
        <f ca="1" t="shared" si="3"/>
        <v>71C0</v>
      </c>
      <c r="O15" s="33" t="str">
        <f ca="1" t="shared" si="4"/>
        <v>380</v>
      </c>
      <c r="P15" s="32" t="s">
        <v>138</v>
      </c>
      <c r="Q15" s="34">
        <v>18</v>
      </c>
      <c r="R15" s="32" t="str">
        <f ca="1" t="shared" si="22"/>
        <v>9180</v>
      </c>
      <c r="S15" s="32" t="str">
        <f ca="1" t="shared" si="23"/>
        <v>93C0</v>
      </c>
      <c r="T15" s="32" t="str">
        <f ca="1" t="shared" si="24"/>
        <v>48C</v>
      </c>
      <c r="U15" s="41" t="s">
        <v>129</v>
      </c>
      <c r="V15" s="41">
        <v>90</v>
      </c>
      <c r="W15" s="41" t="str">
        <f ca="1" t="shared" si="8"/>
        <v>6900</v>
      </c>
      <c r="X15" s="41" t="str">
        <f ca="1" t="shared" si="9"/>
        <v>7440</v>
      </c>
      <c r="Y15" s="41" t="str">
        <f ca="1" t="shared" si="10"/>
        <v>348</v>
      </c>
      <c r="Z15" s="32" t="s">
        <v>136</v>
      </c>
      <c r="AA15" s="34">
        <v>12</v>
      </c>
      <c r="AB15" s="32" t="str">
        <f ca="1" t="shared" si="14"/>
        <v>8E00</v>
      </c>
      <c r="AC15" s="32" t="str">
        <f ca="1" t="shared" si="15"/>
        <v>8F80</v>
      </c>
      <c r="AD15" s="32" t="str">
        <f ca="1" t="shared" si="16"/>
        <v>470</v>
      </c>
      <c r="AE15" s="18" t="s">
        <v>30</v>
      </c>
      <c r="AF15" s="18">
        <v>4</v>
      </c>
      <c r="AG15" s="18" t="str">
        <f ca="1" t="shared" si="25"/>
        <v>7620</v>
      </c>
      <c r="AH15" s="18" t="str">
        <f ca="1" t="shared" si="20"/>
        <v>76A0</v>
      </c>
      <c r="AI15" s="18" t="str">
        <f ca="1" t="shared" si="21"/>
        <v>3B1</v>
      </c>
    </row>
    <row r="16" ht="15.6" spans="6:35">
      <c r="F16" s="13" t="s">
        <v>135</v>
      </c>
      <c r="G16" s="14">
        <v>20</v>
      </c>
      <c r="H16" s="14" t="s">
        <v>171</v>
      </c>
      <c r="I16" s="14" t="str">
        <f ca="1" t="shared" si="12"/>
        <v>8E00</v>
      </c>
      <c r="J16" s="14" t="str">
        <f ca="1" t="shared" si="13"/>
        <v>45C</v>
      </c>
      <c r="K16" s="22" t="s">
        <v>113</v>
      </c>
      <c r="L16" s="22">
        <v>26</v>
      </c>
      <c r="M16" s="22" t="str">
        <f ca="1" t="shared" si="2"/>
        <v>71C0</v>
      </c>
      <c r="N16" s="22" t="str">
        <f ca="1" t="shared" si="3"/>
        <v>7500</v>
      </c>
      <c r="O16" s="25" t="str">
        <f ca="1" t="shared" si="4"/>
        <v>38E</v>
      </c>
      <c r="P16" s="32" t="s">
        <v>213</v>
      </c>
      <c r="Q16" s="32">
        <v>16</v>
      </c>
      <c r="R16" s="32" t="str">
        <f ca="1" t="shared" si="22"/>
        <v>93C0</v>
      </c>
      <c r="S16" s="32" t="str">
        <f ca="1" t="shared" si="23"/>
        <v>95C0</v>
      </c>
      <c r="T16" s="32" t="str">
        <f ca="1" t="shared" si="24"/>
        <v>49E</v>
      </c>
      <c r="U16" s="41" t="s">
        <v>110</v>
      </c>
      <c r="V16" s="41">
        <v>24</v>
      </c>
      <c r="W16" s="41" t="str">
        <f ca="1" t="shared" si="8"/>
        <v>7440</v>
      </c>
      <c r="X16" s="41" t="str">
        <f ca="1" t="shared" si="9"/>
        <v>7740</v>
      </c>
      <c r="Y16" s="41" t="str">
        <f ca="1" t="shared" si="10"/>
        <v>3A2</v>
      </c>
      <c r="Z16" s="32" t="s">
        <v>235</v>
      </c>
      <c r="AA16" s="32">
        <v>16</v>
      </c>
      <c r="AB16" s="32" t="str">
        <f ca="1" t="shared" ref="AB16:AB43" si="26">OFFSET(INDIRECT("RC",FALSE),-1,1)</f>
        <v>8F80</v>
      </c>
      <c r="AC16" s="32" t="str">
        <f ca="1" t="shared" ref="AC16:AC42" si="27">DEC2HEX(PRODUCT(OFFSET(INDIRECT("RC",FALSE),0,-2),32)+HEX2DEC(OFFSET(INDIRECT("RC",FALSE),0,-1)),4)</f>
        <v>9180</v>
      </c>
      <c r="AD16" s="32" t="str">
        <f ca="1" t="shared" ref="AD16:AD43" si="28">DEC2HEX(HEX2DEC(OFFSET(INDIRECT("RC",FALSE),0,-2))/32)</f>
        <v>47C</v>
      </c>
      <c r="AE16" s="47" t="s">
        <v>66</v>
      </c>
      <c r="AF16" s="47">
        <v>36</v>
      </c>
      <c r="AG16" s="47" t="str">
        <f ca="1" t="shared" si="25"/>
        <v>76A0</v>
      </c>
      <c r="AH16" s="47" t="str">
        <f ca="1" t="shared" si="20"/>
        <v>7B20</v>
      </c>
      <c r="AI16" s="47" t="str">
        <f ca="1" t="shared" si="21"/>
        <v>3B5</v>
      </c>
    </row>
    <row r="17" ht="15.6" spans="6:35">
      <c r="F17" s="13" t="s">
        <v>136</v>
      </c>
      <c r="G17" s="14">
        <v>12</v>
      </c>
      <c r="H17" s="13" t="str">
        <f ca="1">OFFSET(INDIRECT("RC",FALSE),-1,1)</f>
        <v>8E00</v>
      </c>
      <c r="I17" s="13" t="str">
        <f ca="1" t="shared" si="12"/>
        <v>8F80</v>
      </c>
      <c r="J17" s="13" t="str">
        <f ca="1" t="shared" si="13"/>
        <v>470</v>
      </c>
      <c r="K17" s="22" t="s">
        <v>49</v>
      </c>
      <c r="L17" s="22">
        <v>156</v>
      </c>
      <c r="M17" s="22" t="str">
        <f ca="1" t="shared" si="2"/>
        <v>7500</v>
      </c>
      <c r="N17" s="22" t="str">
        <f ca="1" t="shared" si="3"/>
        <v>8880</v>
      </c>
      <c r="O17" s="25" t="str">
        <f ca="1" t="shared" si="4"/>
        <v>3A8</v>
      </c>
      <c r="P17" s="32" t="s">
        <v>214</v>
      </c>
      <c r="Q17" s="32">
        <v>16</v>
      </c>
      <c r="R17" s="32" t="str">
        <f ca="1" t="shared" si="22"/>
        <v>95C0</v>
      </c>
      <c r="S17" s="32" t="str">
        <f ca="1" t="shared" si="23"/>
        <v>97C0</v>
      </c>
      <c r="T17" s="32" t="str">
        <f ca="1" t="shared" si="24"/>
        <v>4AE</v>
      </c>
      <c r="U17" s="18" t="s">
        <v>30</v>
      </c>
      <c r="V17" s="18">
        <v>2</v>
      </c>
      <c r="W17" s="18" t="str">
        <f ca="1" t="shared" si="8"/>
        <v>7740</v>
      </c>
      <c r="X17" s="18" t="str">
        <f ca="1" t="shared" si="9"/>
        <v>7780</v>
      </c>
      <c r="Y17" s="18" t="str">
        <f ca="1" t="shared" si="10"/>
        <v>3BA</v>
      </c>
      <c r="Z17" s="32" t="s">
        <v>138</v>
      </c>
      <c r="AA17" s="34">
        <v>18</v>
      </c>
      <c r="AB17" s="32" t="str">
        <f ca="1" t="shared" si="26"/>
        <v>9180</v>
      </c>
      <c r="AC17" s="32" t="str">
        <f ca="1" t="shared" si="27"/>
        <v>93C0</v>
      </c>
      <c r="AD17" s="32" t="str">
        <f ca="1" t="shared" si="28"/>
        <v>48C</v>
      </c>
      <c r="AE17" s="53" t="s">
        <v>127</v>
      </c>
      <c r="AF17" s="53">
        <v>28</v>
      </c>
      <c r="AG17" s="53" t="str">
        <f ca="1" t="shared" si="25"/>
        <v>7B20</v>
      </c>
      <c r="AH17" s="53" t="str">
        <f ca="1" t="shared" si="20"/>
        <v>7EA0</v>
      </c>
      <c r="AI17" s="53" t="str">
        <f ca="1" t="shared" si="21"/>
        <v>3D9</v>
      </c>
    </row>
    <row r="18" ht="15.6" spans="6:35">
      <c r="F18" s="13" t="s">
        <v>235</v>
      </c>
      <c r="G18" s="13">
        <v>16</v>
      </c>
      <c r="H18" s="13" t="str">
        <f ca="1" t="shared" ref="H18:H43" si="29">OFFSET(INDIRECT("RC",FALSE),-1,1)</f>
        <v>8F80</v>
      </c>
      <c r="I18" s="13" t="str">
        <f ca="1" t="shared" ref="I18:I42" si="30">DEC2HEX(PRODUCT(OFFSET(INDIRECT("RC",FALSE),0,-2),32)+HEX2DEC(OFFSET(INDIRECT("RC",FALSE),0,-1)),4)</f>
        <v>9180</v>
      </c>
      <c r="J18" s="13" t="str">
        <f ca="1" t="shared" ref="J18:J43" si="31">DEC2HEX(HEX2DEC(OFFSET(INDIRECT("RC",FALSE),0,-2))/32)</f>
        <v>47C</v>
      </c>
      <c r="K18" s="28" t="s">
        <v>67</v>
      </c>
      <c r="L18" s="28">
        <v>16</v>
      </c>
      <c r="M18" s="28" t="str">
        <f ca="1" t="shared" si="2"/>
        <v>8880</v>
      </c>
      <c r="N18" s="28" t="str">
        <f ca="1" t="shared" si="3"/>
        <v>8A80</v>
      </c>
      <c r="O18" s="28" t="str">
        <f ca="1" t="shared" si="4"/>
        <v>444</v>
      </c>
      <c r="P18" s="15" t="s">
        <v>236</v>
      </c>
      <c r="Q18" s="15">
        <v>16</v>
      </c>
      <c r="R18" s="15" t="str">
        <f ca="1" t="shared" si="22"/>
        <v>97C0</v>
      </c>
      <c r="S18" s="15" t="str">
        <f ca="1" t="shared" si="23"/>
        <v>99C0</v>
      </c>
      <c r="T18" s="15" t="str">
        <f ca="1" t="shared" si="24"/>
        <v>4BE</v>
      </c>
      <c r="U18" s="38" t="s">
        <v>210</v>
      </c>
      <c r="V18" s="38">
        <v>8</v>
      </c>
      <c r="W18" s="38" t="str">
        <f ca="1" t="shared" si="8"/>
        <v>7780</v>
      </c>
      <c r="X18" s="38" t="str">
        <f ca="1" t="shared" si="9"/>
        <v>7880</v>
      </c>
      <c r="Y18" s="38" t="str">
        <f ca="1" t="shared" si="10"/>
        <v>3BC</v>
      </c>
      <c r="Z18" s="32" t="s">
        <v>213</v>
      </c>
      <c r="AA18" s="32">
        <v>16</v>
      </c>
      <c r="AB18" s="32" t="str">
        <f ca="1" t="shared" si="26"/>
        <v>93C0</v>
      </c>
      <c r="AC18" s="32" t="str">
        <f ca="1" t="shared" si="27"/>
        <v>95C0</v>
      </c>
      <c r="AD18" s="32" t="str">
        <f ca="1" t="shared" si="28"/>
        <v>49E</v>
      </c>
      <c r="AE18" s="53" t="s">
        <v>98</v>
      </c>
      <c r="AF18" s="53">
        <v>8</v>
      </c>
      <c r="AG18" s="53" t="str">
        <f ca="1" t="shared" si="25"/>
        <v>7EA0</v>
      </c>
      <c r="AH18" s="53" t="str">
        <f ca="1" t="shared" si="20"/>
        <v>7FA0</v>
      </c>
      <c r="AI18" s="53" t="str">
        <f ca="1" t="shared" si="21"/>
        <v>3F5</v>
      </c>
    </row>
    <row r="19" ht="15.6" spans="6:35">
      <c r="F19" s="13" t="s">
        <v>138</v>
      </c>
      <c r="G19" s="14">
        <v>18</v>
      </c>
      <c r="H19" s="13" t="str">
        <f ca="1" t="shared" si="29"/>
        <v>9180</v>
      </c>
      <c r="I19" s="13" t="str">
        <f ca="1" t="shared" si="30"/>
        <v>93C0</v>
      </c>
      <c r="J19" s="13" t="str">
        <f ca="1" t="shared" si="31"/>
        <v>48C</v>
      </c>
      <c r="K19" s="27" t="s">
        <v>30</v>
      </c>
      <c r="L19" s="27">
        <v>8</v>
      </c>
      <c r="M19" s="27" t="str">
        <f ca="1" t="shared" si="2"/>
        <v>8A80</v>
      </c>
      <c r="N19" s="27" t="str">
        <f ca="1" t="shared" si="3"/>
        <v>8B80</v>
      </c>
      <c r="O19" s="27" t="str">
        <f ca="1" t="shared" si="4"/>
        <v>454</v>
      </c>
      <c r="P19" s="16" t="s">
        <v>237</v>
      </c>
      <c r="Q19" s="16">
        <v>50</v>
      </c>
      <c r="R19" s="16" t="str">
        <f ca="1" t="shared" si="22"/>
        <v>99C0</v>
      </c>
      <c r="S19" s="16" t="str">
        <f ca="1" t="shared" si="23"/>
        <v>A000</v>
      </c>
      <c r="T19" s="16" t="str">
        <f ca="1" t="shared" si="24"/>
        <v>4CE</v>
      </c>
      <c r="U19" s="38" t="s">
        <v>90</v>
      </c>
      <c r="V19" s="38">
        <v>8</v>
      </c>
      <c r="W19" s="38" t="str">
        <f ca="1" t="shared" si="8"/>
        <v>7880</v>
      </c>
      <c r="X19" s="38" t="str">
        <f ca="1" t="shared" si="9"/>
        <v>7980</v>
      </c>
      <c r="Y19" s="38" t="str">
        <f ca="1" t="shared" si="10"/>
        <v>3C4</v>
      </c>
      <c r="Z19" s="32" t="s">
        <v>214</v>
      </c>
      <c r="AA19" s="32">
        <v>16</v>
      </c>
      <c r="AB19" s="32" t="str">
        <f ca="1" t="shared" si="26"/>
        <v>95C0</v>
      </c>
      <c r="AC19" s="32" t="str">
        <f ca="1" t="shared" si="27"/>
        <v>97C0</v>
      </c>
      <c r="AD19" s="32" t="str">
        <f ca="1" t="shared" si="28"/>
        <v>4AE</v>
      </c>
      <c r="AE19" s="18" t="s">
        <v>30</v>
      </c>
      <c r="AF19" s="18">
        <v>3</v>
      </c>
      <c r="AG19" s="18" t="str">
        <f ca="1" t="shared" si="25"/>
        <v>7FA0</v>
      </c>
      <c r="AH19" s="18" t="str">
        <f ca="1" t="shared" si="20"/>
        <v>8000</v>
      </c>
      <c r="AI19" s="18" t="str">
        <f ca="1" t="shared" si="21"/>
        <v>3FD</v>
      </c>
    </row>
    <row r="20" ht="15.6" spans="6:35">
      <c r="F20" s="13" t="s">
        <v>213</v>
      </c>
      <c r="G20" s="13">
        <v>16</v>
      </c>
      <c r="H20" s="13" t="str">
        <f ca="1" t="shared" si="29"/>
        <v>93C0</v>
      </c>
      <c r="I20" s="13" t="str">
        <f ca="1" t="shared" si="30"/>
        <v>95C0</v>
      </c>
      <c r="J20" s="13" t="str">
        <f ca="1" t="shared" si="31"/>
        <v>49E</v>
      </c>
      <c r="K20" s="32" t="s">
        <v>135</v>
      </c>
      <c r="L20" s="34">
        <v>20</v>
      </c>
      <c r="M20" s="32" t="str">
        <f ca="1" t="shared" si="2"/>
        <v>8B80</v>
      </c>
      <c r="N20" s="32" t="str">
        <f ca="1" t="shared" si="3"/>
        <v>8E00</v>
      </c>
      <c r="O20" s="32" t="str">
        <f ca="1" t="shared" si="4"/>
        <v>45C</v>
      </c>
      <c r="P20" s="30" t="s">
        <v>80</v>
      </c>
      <c r="Q20" s="30">
        <v>61</v>
      </c>
      <c r="R20" s="30" t="str">
        <f ca="1" t="shared" si="22"/>
        <v>A000</v>
      </c>
      <c r="S20" s="30" t="str">
        <f ca="1" t="shared" si="23"/>
        <v>A7A0</v>
      </c>
      <c r="T20" s="30" t="str">
        <f ca="1" t="shared" si="24"/>
        <v>500</v>
      </c>
      <c r="U20" s="38" t="s">
        <v>96</v>
      </c>
      <c r="V20" s="20">
        <v>16</v>
      </c>
      <c r="W20" s="38" t="str">
        <f ca="1" t="shared" si="8"/>
        <v>7980</v>
      </c>
      <c r="X20" s="38" t="str">
        <f ca="1" t="shared" si="9"/>
        <v>7B80</v>
      </c>
      <c r="Y20" s="38" t="str">
        <f ca="1" t="shared" si="10"/>
        <v>3CC</v>
      </c>
      <c r="Z20" s="15" t="s">
        <v>236</v>
      </c>
      <c r="AA20" s="15">
        <v>16</v>
      </c>
      <c r="AB20" s="15" t="str">
        <f ca="1" t="shared" si="26"/>
        <v>97C0</v>
      </c>
      <c r="AC20" s="15" t="str">
        <f ca="1" t="shared" si="27"/>
        <v>99C0</v>
      </c>
      <c r="AD20" s="15" t="str">
        <f ca="1" t="shared" si="28"/>
        <v>4BE</v>
      </c>
      <c r="AE20" s="50" t="s">
        <v>73</v>
      </c>
      <c r="AF20" s="50">
        <v>41</v>
      </c>
      <c r="AG20" s="50" t="str">
        <f ca="1" t="shared" si="25"/>
        <v>8000</v>
      </c>
      <c r="AH20" s="50" t="str">
        <f ca="1" t="shared" si="20"/>
        <v>8520</v>
      </c>
      <c r="AI20" s="50" t="str">
        <f ca="1" t="shared" si="21"/>
        <v>400</v>
      </c>
    </row>
    <row r="21" ht="15.6" spans="6:35">
      <c r="F21" s="13" t="s">
        <v>214</v>
      </c>
      <c r="G21" s="13">
        <v>16</v>
      </c>
      <c r="H21" s="13" t="str">
        <f ca="1" t="shared" si="29"/>
        <v>95C0</v>
      </c>
      <c r="I21" s="13" t="str">
        <f ca="1" t="shared" si="30"/>
        <v>97C0</v>
      </c>
      <c r="J21" s="13" t="str">
        <f ca="1" t="shared" si="31"/>
        <v>4AE</v>
      </c>
      <c r="K21" s="32" t="s">
        <v>136</v>
      </c>
      <c r="L21" s="34">
        <v>12</v>
      </c>
      <c r="M21" s="32" t="str">
        <f ca="1" t="shared" si="2"/>
        <v>8E00</v>
      </c>
      <c r="N21" s="32" t="str">
        <f ca="1" t="shared" si="3"/>
        <v>8F80</v>
      </c>
      <c r="O21" s="32" t="str">
        <f ca="1" t="shared" si="4"/>
        <v>470</v>
      </c>
      <c r="P21" s="30" t="s">
        <v>53</v>
      </c>
      <c r="Q21" s="30">
        <v>55</v>
      </c>
      <c r="R21" s="30" t="str">
        <f ca="1" t="shared" si="22"/>
        <v>A7A0</v>
      </c>
      <c r="S21" s="30" t="str">
        <f ca="1" t="shared" si="23"/>
        <v>AE80</v>
      </c>
      <c r="T21" s="30" t="str">
        <f ca="1" t="shared" si="24"/>
        <v>53D</v>
      </c>
      <c r="U21" s="18" t="s">
        <v>30</v>
      </c>
      <c r="V21" s="18">
        <v>2</v>
      </c>
      <c r="W21" s="18" t="str">
        <f ca="1" t="shared" si="8"/>
        <v>7B80</v>
      </c>
      <c r="X21" s="18" t="str">
        <f ca="1" t="shared" si="9"/>
        <v>7BC0</v>
      </c>
      <c r="Y21" s="18" t="str">
        <f ca="1" t="shared" si="10"/>
        <v>3DC</v>
      </c>
      <c r="Z21" s="16" t="s">
        <v>237</v>
      </c>
      <c r="AA21" s="16">
        <v>50</v>
      </c>
      <c r="AB21" s="16" t="str">
        <f ca="1" t="shared" si="26"/>
        <v>99C0</v>
      </c>
      <c r="AC21" s="16" t="str">
        <f ca="1" t="shared" si="27"/>
        <v>A000</v>
      </c>
      <c r="AD21" s="16" t="str">
        <f ca="1" t="shared" si="28"/>
        <v>4CE</v>
      </c>
      <c r="AE21" s="53" t="s">
        <v>103</v>
      </c>
      <c r="AF21" s="53">
        <v>15</v>
      </c>
      <c r="AG21" s="53" t="str">
        <f ca="1" t="shared" si="25"/>
        <v>8520</v>
      </c>
      <c r="AH21" s="53" t="str">
        <f ca="1" t="shared" si="20"/>
        <v>8700</v>
      </c>
      <c r="AI21" s="53" t="str">
        <f ca="1" t="shared" si="21"/>
        <v>429</v>
      </c>
    </row>
    <row r="22" ht="15.6" spans="6:35">
      <c r="F22" s="15" t="s">
        <v>236</v>
      </c>
      <c r="G22" s="15">
        <v>16</v>
      </c>
      <c r="H22" s="15" t="str">
        <f ca="1" t="shared" si="29"/>
        <v>97C0</v>
      </c>
      <c r="I22" s="15" t="str">
        <f ca="1" t="shared" si="30"/>
        <v>99C0</v>
      </c>
      <c r="J22" s="15" t="str">
        <f ca="1" t="shared" si="31"/>
        <v>4BE</v>
      </c>
      <c r="K22" s="32" t="s">
        <v>235</v>
      </c>
      <c r="L22" s="32">
        <v>16</v>
      </c>
      <c r="M22" s="32" t="str">
        <f ca="1" t="shared" ref="M22:M48" si="32">OFFSET(INDIRECT("RC",FALSE),-1,1)</f>
        <v>8F80</v>
      </c>
      <c r="N22" s="32" t="str">
        <f ca="1" t="shared" ref="N22:N47" si="33">DEC2HEX(PRODUCT(OFFSET(INDIRECT("RC",FALSE),0,-2),32)+HEX2DEC(OFFSET(INDIRECT("RC",FALSE),0,-1)),4)</f>
        <v>9180</v>
      </c>
      <c r="O22" s="32" t="str">
        <f ca="1" t="shared" ref="O22:O48" si="34">DEC2HEX(HEX2DEC(OFFSET(INDIRECT("RC",FALSE),0,-2))/32)</f>
        <v>47C</v>
      </c>
      <c r="P22" s="18" t="s">
        <v>30</v>
      </c>
      <c r="Q22" s="18">
        <v>4</v>
      </c>
      <c r="R22" s="18" t="str">
        <f ca="1" t="shared" si="22"/>
        <v>AE80</v>
      </c>
      <c r="S22" s="18" t="str">
        <f ca="1" t="shared" si="23"/>
        <v>AF00</v>
      </c>
      <c r="T22" s="18" t="str">
        <f ca="1" t="shared" si="24"/>
        <v>574</v>
      </c>
      <c r="U22" s="41" t="s">
        <v>124</v>
      </c>
      <c r="V22" s="41">
        <v>8</v>
      </c>
      <c r="W22" s="41" t="str">
        <f ca="1" t="shared" si="8"/>
        <v>7BC0</v>
      </c>
      <c r="X22" s="41" t="str">
        <f ca="1" t="shared" si="9"/>
        <v>7CC0</v>
      </c>
      <c r="Y22" s="41" t="str">
        <f ca="1" t="shared" si="10"/>
        <v>3DE</v>
      </c>
      <c r="Z22" s="54" t="s">
        <v>234</v>
      </c>
      <c r="AA22" s="54">
        <v>44</v>
      </c>
      <c r="AB22" s="54" t="str">
        <f ca="1" t="shared" si="26"/>
        <v>A000</v>
      </c>
      <c r="AC22" s="54" t="str">
        <f ca="1" t="shared" si="27"/>
        <v>A580</v>
      </c>
      <c r="AD22" s="54" t="str">
        <f ca="1" t="shared" si="28"/>
        <v>500</v>
      </c>
      <c r="AE22" s="53" t="s">
        <v>92</v>
      </c>
      <c r="AF22" s="53">
        <v>15</v>
      </c>
      <c r="AG22" s="53" t="str">
        <f ca="1" t="shared" si="25"/>
        <v>8700</v>
      </c>
      <c r="AH22" s="53" t="str">
        <f ca="1" t="shared" si="20"/>
        <v>88E0</v>
      </c>
      <c r="AI22" s="53" t="str">
        <f ca="1" t="shared" si="21"/>
        <v>438</v>
      </c>
    </row>
    <row r="23" ht="15.6" spans="6:35">
      <c r="F23" s="16" t="s">
        <v>237</v>
      </c>
      <c r="G23" s="16">
        <v>50</v>
      </c>
      <c r="H23" s="16" t="str">
        <f ca="1" t="shared" si="29"/>
        <v>99C0</v>
      </c>
      <c r="I23" s="16" t="str">
        <f ca="1" t="shared" si="30"/>
        <v>A000</v>
      </c>
      <c r="J23" s="16" t="str">
        <f ca="1" t="shared" si="31"/>
        <v>4CE</v>
      </c>
      <c r="K23" s="32" t="s">
        <v>138</v>
      </c>
      <c r="L23" s="34">
        <v>18</v>
      </c>
      <c r="M23" s="32" t="str">
        <f ca="1" t="shared" si="32"/>
        <v>9180</v>
      </c>
      <c r="N23" s="32" t="str">
        <f ca="1" t="shared" si="33"/>
        <v>93C0</v>
      </c>
      <c r="O23" s="32" t="str">
        <f ca="1" t="shared" si="34"/>
        <v>48C</v>
      </c>
      <c r="P23" s="1" t="s">
        <v>141</v>
      </c>
      <c r="Q23" s="1">
        <v>8</v>
      </c>
      <c r="R23" s="1" t="str">
        <f ca="1" t="shared" si="22"/>
        <v>AF00</v>
      </c>
      <c r="S23" s="1" t="str">
        <f ca="1" t="shared" si="23"/>
        <v>B000</v>
      </c>
      <c r="T23" s="1" t="str">
        <f ca="1" t="shared" si="24"/>
        <v>578</v>
      </c>
      <c r="U23" s="38" t="s">
        <v>212</v>
      </c>
      <c r="V23" s="38">
        <v>16</v>
      </c>
      <c r="W23" s="38" t="str">
        <f ca="1" t="shared" si="8"/>
        <v>7CC0</v>
      </c>
      <c r="X23" s="38" t="str">
        <f ca="1" t="shared" si="9"/>
        <v>7EC0</v>
      </c>
      <c r="Y23" s="38" t="str">
        <f ca="1" t="shared" si="10"/>
        <v>3E6</v>
      </c>
      <c r="Z23" s="51" t="s">
        <v>106</v>
      </c>
      <c r="AA23" s="51">
        <v>16</v>
      </c>
      <c r="AB23" s="51" t="str">
        <f ca="1" t="shared" si="26"/>
        <v>A580</v>
      </c>
      <c r="AC23" s="51" t="str">
        <f ca="1" t="shared" si="27"/>
        <v>A780</v>
      </c>
      <c r="AD23" s="51" t="str">
        <f ca="1" t="shared" si="28"/>
        <v>52C</v>
      </c>
      <c r="AE23" s="53" t="s">
        <v>107</v>
      </c>
      <c r="AF23" s="53">
        <v>20</v>
      </c>
      <c r="AG23" s="53" t="str">
        <f ca="1" t="shared" si="25"/>
        <v>88E0</v>
      </c>
      <c r="AH23" s="53" t="str">
        <f ca="1" t="shared" si="20"/>
        <v>8B60</v>
      </c>
      <c r="AI23" s="53" t="str">
        <f ca="1" t="shared" si="21"/>
        <v>447</v>
      </c>
    </row>
    <row r="24" ht="15.6" spans="6:35">
      <c r="F24" s="17" t="s">
        <v>119</v>
      </c>
      <c r="G24" s="17">
        <v>85</v>
      </c>
      <c r="H24" s="17" t="str">
        <f ca="1" t="shared" si="29"/>
        <v>A000</v>
      </c>
      <c r="I24" s="17" t="str">
        <f ca="1" t="shared" si="30"/>
        <v>AAA0</v>
      </c>
      <c r="J24" s="17" t="str">
        <f ca="1" t="shared" si="31"/>
        <v>500</v>
      </c>
      <c r="K24" s="32" t="s">
        <v>213</v>
      </c>
      <c r="L24" s="32">
        <v>16</v>
      </c>
      <c r="M24" s="32" t="str">
        <f ca="1" t="shared" si="32"/>
        <v>93C0</v>
      </c>
      <c r="N24" s="32" t="str">
        <f ca="1" t="shared" si="33"/>
        <v>95C0</v>
      </c>
      <c r="O24" s="32" t="str">
        <f ca="1" t="shared" si="34"/>
        <v>49E</v>
      </c>
      <c r="P24" s="1" t="s">
        <v>238</v>
      </c>
      <c r="Q24" s="1">
        <v>36</v>
      </c>
      <c r="R24" s="1" t="str">
        <f ca="1" t="shared" si="22"/>
        <v>B000</v>
      </c>
      <c r="S24" s="1" t="str">
        <f ca="1" t="shared" si="23"/>
        <v>B480</v>
      </c>
      <c r="T24" s="1" t="str">
        <f ca="1" t="shared" si="24"/>
        <v>580</v>
      </c>
      <c r="U24" s="41" t="s">
        <v>105</v>
      </c>
      <c r="V24" s="42">
        <v>94</v>
      </c>
      <c r="W24" s="41" t="str">
        <f ca="1" t="shared" si="8"/>
        <v>7EC0</v>
      </c>
      <c r="X24" s="41" t="str">
        <f ca="1" t="shared" si="9"/>
        <v>8A80</v>
      </c>
      <c r="Y24" s="41" t="str">
        <f ca="1" t="shared" si="10"/>
        <v>3F6</v>
      </c>
      <c r="Z24" s="54" t="s">
        <v>102</v>
      </c>
      <c r="AA24" s="54">
        <v>8</v>
      </c>
      <c r="AB24" s="54" t="str">
        <f ca="1" t="shared" si="26"/>
        <v>A780</v>
      </c>
      <c r="AC24" s="54" t="str">
        <f ca="1" t="shared" si="27"/>
        <v>A880</v>
      </c>
      <c r="AD24" s="54" t="str">
        <f ca="1" t="shared" si="28"/>
        <v>53C</v>
      </c>
      <c r="AE24" s="18" t="s">
        <v>30</v>
      </c>
      <c r="AF24" s="18">
        <v>1</v>
      </c>
      <c r="AG24" s="18" t="str">
        <f ca="1" t="shared" si="25"/>
        <v>8B60</v>
      </c>
      <c r="AH24" s="18" t="str">
        <f ca="1" t="shared" si="20"/>
        <v>8B80</v>
      </c>
      <c r="AI24" s="18" t="str">
        <f ca="1" t="shared" si="21"/>
        <v>45B</v>
      </c>
    </row>
    <row r="25" ht="15.6" spans="6:35">
      <c r="F25" s="17" t="s">
        <v>122</v>
      </c>
      <c r="G25" s="17">
        <v>29</v>
      </c>
      <c r="H25" s="17" t="str">
        <f ca="1" t="shared" si="29"/>
        <v>AAA0</v>
      </c>
      <c r="I25" s="17" t="str">
        <f ca="1" t="shared" si="30"/>
        <v>AE40</v>
      </c>
      <c r="J25" s="17" t="str">
        <f ca="1" t="shared" si="31"/>
        <v>555</v>
      </c>
      <c r="K25" s="32" t="s">
        <v>214</v>
      </c>
      <c r="L25" s="32">
        <v>16</v>
      </c>
      <c r="M25" s="32" t="str">
        <f ca="1" t="shared" si="32"/>
        <v>95C0</v>
      </c>
      <c r="N25" s="32" t="str">
        <f ca="1" t="shared" si="33"/>
        <v>97C0</v>
      </c>
      <c r="O25" s="32" t="str">
        <f ca="1" t="shared" si="34"/>
        <v>4AE</v>
      </c>
      <c r="P25" s="20" t="s">
        <v>239</v>
      </c>
      <c r="Q25" s="1">
        <v>68</v>
      </c>
      <c r="R25" s="1" t="str">
        <f ca="1" t="shared" si="22"/>
        <v>B480</v>
      </c>
      <c r="S25" s="1" t="str">
        <f ca="1" t="shared" si="23"/>
        <v>BD00</v>
      </c>
      <c r="T25" s="1" t="str">
        <f ca="1" t="shared" si="24"/>
        <v>5A4</v>
      </c>
      <c r="U25" s="43" t="s">
        <v>60</v>
      </c>
      <c r="V25" s="44">
        <v>8</v>
      </c>
      <c r="W25" s="43" t="str">
        <f ca="1" t="shared" si="8"/>
        <v>8A80</v>
      </c>
      <c r="X25" s="43" t="str">
        <f ca="1" t="shared" si="9"/>
        <v>8B80</v>
      </c>
      <c r="Y25" s="43" t="str">
        <f ca="1" t="shared" si="10"/>
        <v>454</v>
      </c>
      <c r="Z25" s="51" t="s">
        <v>97</v>
      </c>
      <c r="AA25" s="51">
        <v>8</v>
      </c>
      <c r="AB25" s="51" t="str">
        <f ca="1" t="shared" si="26"/>
        <v>A880</v>
      </c>
      <c r="AC25" s="51" t="str">
        <f ca="1" t="shared" si="27"/>
        <v>A980</v>
      </c>
      <c r="AD25" s="51" t="str">
        <f ca="1" t="shared" si="28"/>
        <v>544</v>
      </c>
      <c r="AE25" s="32" t="s">
        <v>135</v>
      </c>
      <c r="AF25" s="34">
        <v>20</v>
      </c>
      <c r="AG25" s="32" t="str">
        <f ca="1" t="shared" si="25"/>
        <v>8B80</v>
      </c>
      <c r="AH25" s="32" t="str">
        <f ca="1" t="shared" si="20"/>
        <v>8E00</v>
      </c>
      <c r="AI25" s="32" t="str">
        <f ca="1" t="shared" si="21"/>
        <v>45C</v>
      </c>
    </row>
    <row r="26" ht="15.6" spans="6:35">
      <c r="F26" s="18" t="s">
        <v>30</v>
      </c>
      <c r="G26" s="18">
        <v>6</v>
      </c>
      <c r="H26" s="18" t="str">
        <f ca="1" t="shared" si="29"/>
        <v>AE40</v>
      </c>
      <c r="I26" s="18" t="str">
        <f ca="1" t="shared" si="30"/>
        <v>AF00</v>
      </c>
      <c r="J26" s="18" t="str">
        <f ca="1" t="shared" si="31"/>
        <v>572</v>
      </c>
      <c r="K26" s="15" t="s">
        <v>236</v>
      </c>
      <c r="L26" s="15">
        <v>16</v>
      </c>
      <c r="M26" s="15" t="str">
        <f ca="1" t="shared" si="32"/>
        <v>97C0</v>
      </c>
      <c r="N26" s="15" t="str">
        <f ca="1" t="shared" si="33"/>
        <v>99C0</v>
      </c>
      <c r="O26" s="15" t="str">
        <f ca="1" t="shared" si="34"/>
        <v>4BE</v>
      </c>
      <c r="P26" s="20" t="s">
        <v>240</v>
      </c>
      <c r="Q26" s="1">
        <v>10</v>
      </c>
      <c r="R26" s="1" t="str">
        <f ca="1" t="shared" si="22"/>
        <v>BD00</v>
      </c>
      <c r="S26" s="1" t="str">
        <f ca="1" t="shared" si="23"/>
        <v>BE40</v>
      </c>
      <c r="T26" s="1" t="str">
        <f ca="1" t="shared" si="24"/>
        <v>5E8</v>
      </c>
      <c r="U26" s="32" t="s">
        <v>135</v>
      </c>
      <c r="V26" s="34">
        <v>20</v>
      </c>
      <c r="W26" s="32" t="str">
        <f ca="1" t="shared" si="8"/>
        <v>8B80</v>
      </c>
      <c r="X26" s="32" t="str">
        <f ca="1" t="shared" si="9"/>
        <v>8E00</v>
      </c>
      <c r="Y26" s="32" t="str">
        <f ca="1" t="shared" si="10"/>
        <v>45C</v>
      </c>
      <c r="Z26" s="18" t="s">
        <v>30</v>
      </c>
      <c r="AA26" s="18">
        <v>44</v>
      </c>
      <c r="AB26" s="18" t="str">
        <f ca="1" t="shared" si="26"/>
        <v>A980</v>
      </c>
      <c r="AC26" s="18" t="str">
        <f ca="1" t="shared" si="27"/>
        <v>AF00</v>
      </c>
      <c r="AD26" s="18" t="str">
        <f ca="1" t="shared" si="28"/>
        <v>54C</v>
      </c>
      <c r="AE26" s="32" t="s">
        <v>136</v>
      </c>
      <c r="AF26" s="34">
        <v>12</v>
      </c>
      <c r="AG26" s="32" t="str">
        <f ca="1" t="shared" si="25"/>
        <v>8E00</v>
      </c>
      <c r="AH26" s="32" t="str">
        <f ca="1" t="shared" si="20"/>
        <v>8F80</v>
      </c>
      <c r="AI26" s="32" t="str">
        <f ca="1" t="shared" si="21"/>
        <v>470</v>
      </c>
    </row>
    <row r="27" s="1" customFormat="1" ht="15.6" spans="1:35">
      <c r="A27" s="19"/>
      <c r="B27" s="19"/>
      <c r="C27" s="19"/>
      <c r="D27" s="19"/>
      <c r="E27" s="19"/>
      <c r="F27" s="1" t="s">
        <v>141</v>
      </c>
      <c r="G27" s="1">
        <v>8</v>
      </c>
      <c r="H27" s="1" t="str">
        <f ca="1" t="shared" si="29"/>
        <v>AF00</v>
      </c>
      <c r="I27" s="1" t="str">
        <f ca="1" t="shared" si="30"/>
        <v>B000</v>
      </c>
      <c r="J27" s="1" t="str">
        <f ca="1" t="shared" si="31"/>
        <v>578</v>
      </c>
      <c r="K27" s="16" t="s">
        <v>237</v>
      </c>
      <c r="L27" s="16">
        <v>50</v>
      </c>
      <c r="M27" s="16" t="str">
        <f ca="1" t="shared" si="32"/>
        <v>99C0</v>
      </c>
      <c r="N27" s="16" t="str">
        <f ca="1" t="shared" si="33"/>
        <v>A000</v>
      </c>
      <c r="O27" s="16" t="str">
        <f ca="1" t="shared" si="34"/>
        <v>4CE</v>
      </c>
      <c r="P27" s="18" t="s">
        <v>241</v>
      </c>
      <c r="Q27" s="18">
        <v>14</v>
      </c>
      <c r="R27" s="18" t="str">
        <f ca="1" t="shared" si="22"/>
        <v>BE40</v>
      </c>
      <c r="S27" s="18" t="str">
        <f ca="1" t="shared" si="23"/>
        <v>C000</v>
      </c>
      <c r="T27" s="18" t="str">
        <f ca="1" t="shared" si="24"/>
        <v>5F2</v>
      </c>
      <c r="U27" s="32" t="s">
        <v>136</v>
      </c>
      <c r="V27" s="34">
        <v>12</v>
      </c>
      <c r="W27" s="32" t="str">
        <f ca="1" t="shared" si="8"/>
        <v>8E00</v>
      </c>
      <c r="X27" s="32" t="str">
        <f ca="1" t="shared" si="9"/>
        <v>8F80</v>
      </c>
      <c r="Y27" s="32" t="str">
        <f ca="1" t="shared" si="10"/>
        <v>470</v>
      </c>
      <c r="Z27" s="1" t="s">
        <v>141</v>
      </c>
      <c r="AA27" s="1">
        <v>8</v>
      </c>
      <c r="AB27" s="1" t="str">
        <f ca="1" t="shared" si="26"/>
        <v>AF00</v>
      </c>
      <c r="AC27" s="1" t="str">
        <f ca="1" t="shared" si="27"/>
        <v>B000</v>
      </c>
      <c r="AD27" s="1" t="str">
        <f ca="1" t="shared" si="28"/>
        <v>578</v>
      </c>
      <c r="AE27" s="32" t="s">
        <v>235</v>
      </c>
      <c r="AF27" s="32">
        <v>16</v>
      </c>
      <c r="AG27" s="32" t="str">
        <f ca="1" t="shared" ref="AG27:AG52" si="35">OFFSET(INDIRECT("RC",FALSE),-1,1)</f>
        <v>8F80</v>
      </c>
      <c r="AH27" s="32" t="str">
        <f ca="1" t="shared" ref="AH27:AH51" si="36">DEC2HEX(PRODUCT(OFFSET(INDIRECT("RC",FALSE),0,-2),32)+HEX2DEC(OFFSET(INDIRECT("RC",FALSE),0,-1)),4)</f>
        <v>9180</v>
      </c>
      <c r="AI27" s="32" t="str">
        <f ca="1" t="shared" ref="AI27:AI52" si="37">DEC2HEX(HEX2DEC(OFFSET(INDIRECT("RC",FALSE),0,-2))/32)</f>
        <v>47C</v>
      </c>
    </row>
    <row r="28" ht="15.6" spans="6:35">
      <c r="F28" s="1" t="s">
        <v>238</v>
      </c>
      <c r="G28" s="1">
        <v>36</v>
      </c>
      <c r="H28" s="1" t="str">
        <f ca="1" t="shared" si="29"/>
        <v>B000</v>
      </c>
      <c r="I28" s="1" t="str">
        <f ca="1" t="shared" si="30"/>
        <v>B480</v>
      </c>
      <c r="J28" s="1" t="str">
        <f ca="1" t="shared" si="31"/>
        <v>580</v>
      </c>
      <c r="K28" s="22" t="s">
        <v>116</v>
      </c>
      <c r="L28" s="22">
        <v>24</v>
      </c>
      <c r="M28" s="22" t="str">
        <f ca="1" t="shared" si="32"/>
        <v>A000</v>
      </c>
      <c r="N28" s="22" t="str">
        <f ca="1" t="shared" si="33"/>
        <v>A300</v>
      </c>
      <c r="O28" s="25" t="str">
        <f ca="1" t="shared" si="34"/>
        <v>500</v>
      </c>
      <c r="P28" s="21" t="s">
        <v>145</v>
      </c>
      <c r="Q28" s="21">
        <v>128</v>
      </c>
      <c r="R28" s="21" t="str">
        <f ca="1" t="shared" si="22"/>
        <v>C000</v>
      </c>
      <c r="S28" s="21" t="str">
        <f ca="1" t="shared" si="23"/>
        <v>D000</v>
      </c>
      <c r="T28" s="21" t="str">
        <f ca="1" t="shared" si="24"/>
        <v>600</v>
      </c>
      <c r="U28" s="32" t="s">
        <v>235</v>
      </c>
      <c r="V28" s="32">
        <v>16</v>
      </c>
      <c r="W28" s="32" t="str">
        <f ca="1" t="shared" ref="W28:W56" si="38">OFFSET(INDIRECT("RC",FALSE),-1,1)</f>
        <v>8F80</v>
      </c>
      <c r="X28" s="32" t="str">
        <f ca="1" t="shared" ref="X28:X55" si="39">DEC2HEX(PRODUCT(OFFSET(INDIRECT("RC",FALSE),0,-2),32)+HEX2DEC(OFFSET(INDIRECT("RC",FALSE),0,-1)),4)</f>
        <v>9180</v>
      </c>
      <c r="Y28" s="32" t="str">
        <f ca="1" t="shared" ref="Y28:Y56" si="40">DEC2HEX(HEX2DEC(OFFSET(INDIRECT("RC",FALSE),0,-2))/32)</f>
        <v>47C</v>
      </c>
      <c r="Z28" s="1" t="s">
        <v>238</v>
      </c>
      <c r="AA28" s="1">
        <v>36</v>
      </c>
      <c r="AB28" s="1" t="str">
        <f ca="1" t="shared" si="26"/>
        <v>B000</v>
      </c>
      <c r="AC28" s="1" t="str">
        <f ca="1" t="shared" si="27"/>
        <v>B480</v>
      </c>
      <c r="AD28" s="1" t="str">
        <f ca="1" t="shared" si="28"/>
        <v>580</v>
      </c>
      <c r="AE28" s="32" t="s">
        <v>138</v>
      </c>
      <c r="AF28" s="34">
        <v>18</v>
      </c>
      <c r="AG28" s="32" t="str">
        <f ca="1" t="shared" si="35"/>
        <v>9180</v>
      </c>
      <c r="AH28" s="32" t="str">
        <f ca="1" t="shared" si="36"/>
        <v>93C0</v>
      </c>
      <c r="AI28" s="32" t="str">
        <f ca="1" t="shared" si="37"/>
        <v>48C</v>
      </c>
    </row>
    <row r="29" ht="15.6" spans="6:35">
      <c r="F29" s="20" t="s">
        <v>239</v>
      </c>
      <c r="G29" s="1">
        <v>68</v>
      </c>
      <c r="H29" s="1" t="str">
        <f ca="1" t="shared" si="29"/>
        <v>B480</v>
      </c>
      <c r="I29" s="1" t="str">
        <f ca="1" t="shared" si="30"/>
        <v>BD00</v>
      </c>
      <c r="J29" s="1" t="str">
        <f ca="1" t="shared" si="31"/>
        <v>5A4</v>
      </c>
      <c r="K29" s="31" t="s">
        <v>82</v>
      </c>
      <c r="L29" s="31">
        <v>41</v>
      </c>
      <c r="M29" s="31" t="str">
        <f ca="1" t="shared" si="32"/>
        <v>A300</v>
      </c>
      <c r="N29" s="31" t="str">
        <f ca="1" t="shared" si="33"/>
        <v>A820</v>
      </c>
      <c r="O29" s="31" t="str">
        <f ca="1" t="shared" si="34"/>
        <v>518</v>
      </c>
      <c r="P29" s="1" t="s">
        <v>146</v>
      </c>
      <c r="Q29" s="20">
        <v>60</v>
      </c>
      <c r="R29" s="1" t="str">
        <f ca="1" t="shared" si="22"/>
        <v>D000</v>
      </c>
      <c r="S29" s="1" t="str">
        <f ca="1" t="shared" si="23"/>
        <v>D780</v>
      </c>
      <c r="T29" s="1" t="str">
        <f ca="1" t="shared" si="24"/>
        <v>680</v>
      </c>
      <c r="U29" s="32" t="s">
        <v>138</v>
      </c>
      <c r="V29" s="34">
        <v>18</v>
      </c>
      <c r="W29" s="32" t="str">
        <f ca="1" t="shared" si="38"/>
        <v>9180</v>
      </c>
      <c r="X29" s="32" t="str">
        <f ca="1" t="shared" si="39"/>
        <v>93C0</v>
      </c>
      <c r="Y29" s="32" t="str">
        <f ca="1" t="shared" si="40"/>
        <v>48C</v>
      </c>
      <c r="Z29" s="20" t="s">
        <v>239</v>
      </c>
      <c r="AA29" s="1">
        <v>68</v>
      </c>
      <c r="AB29" s="1" t="str">
        <f ca="1" t="shared" si="26"/>
        <v>B480</v>
      </c>
      <c r="AC29" s="1" t="str">
        <f ca="1" t="shared" si="27"/>
        <v>BD00</v>
      </c>
      <c r="AD29" s="1" t="str">
        <f ca="1" t="shared" si="28"/>
        <v>5A4</v>
      </c>
      <c r="AE29" s="32" t="s">
        <v>213</v>
      </c>
      <c r="AF29" s="32">
        <v>16</v>
      </c>
      <c r="AG29" s="32" t="str">
        <f ca="1" t="shared" si="35"/>
        <v>93C0</v>
      </c>
      <c r="AH29" s="32" t="str">
        <f ca="1" t="shared" si="36"/>
        <v>95C0</v>
      </c>
      <c r="AI29" s="32" t="str">
        <f ca="1" t="shared" si="37"/>
        <v>49E</v>
      </c>
    </row>
    <row r="30" ht="15.6" spans="6:35">
      <c r="F30" s="1" t="s">
        <v>240</v>
      </c>
      <c r="G30" s="1">
        <v>10</v>
      </c>
      <c r="H30" s="1" t="str">
        <f ca="1" t="shared" si="29"/>
        <v>BD00</v>
      </c>
      <c r="I30" s="1" t="str">
        <f ca="1" t="shared" si="30"/>
        <v>BE40</v>
      </c>
      <c r="J30" s="1" t="str">
        <f ca="1" t="shared" si="31"/>
        <v>5E8</v>
      </c>
      <c r="K30" s="35" t="s">
        <v>30</v>
      </c>
      <c r="L30" s="35">
        <v>47</v>
      </c>
      <c r="M30" s="35" t="str">
        <f ca="1" t="shared" si="32"/>
        <v>A820</v>
      </c>
      <c r="N30" s="35" t="str">
        <f ca="1" t="shared" si="33"/>
        <v>AE00</v>
      </c>
      <c r="O30" s="35" t="str">
        <f ca="1" t="shared" si="34"/>
        <v>541</v>
      </c>
      <c r="P30" s="1" t="s">
        <v>144</v>
      </c>
      <c r="Q30" s="20">
        <v>14</v>
      </c>
      <c r="R30" s="1" t="str">
        <f ca="1" t="shared" si="22"/>
        <v>D780</v>
      </c>
      <c r="S30" s="1" t="str">
        <f ca="1" t="shared" si="23"/>
        <v>D940</v>
      </c>
      <c r="T30" s="1" t="str">
        <f ca="1" t="shared" si="24"/>
        <v>6BC</v>
      </c>
      <c r="U30" s="32" t="s">
        <v>213</v>
      </c>
      <c r="V30" s="32">
        <v>16</v>
      </c>
      <c r="W30" s="32" t="str">
        <f ca="1" t="shared" si="38"/>
        <v>93C0</v>
      </c>
      <c r="X30" s="32" t="str">
        <f ca="1" t="shared" si="39"/>
        <v>95C0</v>
      </c>
      <c r="Y30" s="32" t="str">
        <f ca="1" t="shared" si="40"/>
        <v>49E</v>
      </c>
      <c r="Z30" s="20" t="s">
        <v>240</v>
      </c>
      <c r="AA30" s="1">
        <v>10</v>
      </c>
      <c r="AB30" s="1" t="str">
        <f ca="1" t="shared" si="26"/>
        <v>BD00</v>
      </c>
      <c r="AC30" s="1" t="str">
        <f ca="1" t="shared" si="27"/>
        <v>BE40</v>
      </c>
      <c r="AD30" s="1" t="str">
        <f ca="1" t="shared" si="28"/>
        <v>5E8</v>
      </c>
      <c r="AE30" s="32" t="s">
        <v>214</v>
      </c>
      <c r="AF30" s="32">
        <v>16</v>
      </c>
      <c r="AG30" s="32" t="str">
        <f ca="1" t="shared" si="35"/>
        <v>95C0</v>
      </c>
      <c r="AH30" s="32" t="str">
        <f ca="1" t="shared" si="36"/>
        <v>97C0</v>
      </c>
      <c r="AI30" s="32" t="str">
        <f ca="1" t="shared" si="37"/>
        <v>4AE</v>
      </c>
    </row>
    <row r="31" ht="15.6" spans="6:35">
      <c r="F31" s="18" t="s">
        <v>241</v>
      </c>
      <c r="G31" s="18">
        <v>14</v>
      </c>
      <c r="H31" s="18" t="str">
        <f ca="1" t="shared" si="29"/>
        <v>BE40</v>
      </c>
      <c r="I31" s="18" t="str">
        <f ca="1" t="shared" si="30"/>
        <v>C000</v>
      </c>
      <c r="J31" s="18" t="str">
        <f ca="1" t="shared" si="31"/>
        <v>5F2</v>
      </c>
      <c r="K31" s="28" t="s">
        <v>242</v>
      </c>
      <c r="L31" s="36">
        <v>8</v>
      </c>
      <c r="M31" s="28" t="str">
        <f ca="1" t="shared" si="32"/>
        <v>AE00</v>
      </c>
      <c r="N31" s="28" t="str">
        <f ca="1" t="shared" si="33"/>
        <v>AF00</v>
      </c>
      <c r="O31" s="28" t="str">
        <f ca="1" t="shared" si="34"/>
        <v>570</v>
      </c>
      <c r="P31" s="1" t="s">
        <v>147</v>
      </c>
      <c r="Q31" s="20">
        <v>22</v>
      </c>
      <c r="R31" s="1" t="str">
        <f ca="1" t="shared" si="22"/>
        <v>D940</v>
      </c>
      <c r="S31" s="1" t="str">
        <f ca="1" t="shared" si="23"/>
        <v>DC00</v>
      </c>
      <c r="T31" s="1" t="str">
        <f ca="1" t="shared" si="24"/>
        <v>6CA</v>
      </c>
      <c r="U31" s="32" t="s">
        <v>214</v>
      </c>
      <c r="V31" s="32">
        <v>16</v>
      </c>
      <c r="W31" s="32" t="str">
        <f ca="1" t="shared" si="38"/>
        <v>95C0</v>
      </c>
      <c r="X31" s="32" t="str">
        <f ca="1" t="shared" si="39"/>
        <v>97C0</v>
      </c>
      <c r="Y31" s="32" t="str">
        <f ca="1" t="shared" si="40"/>
        <v>4AE</v>
      </c>
      <c r="Z31" s="18" t="s">
        <v>241</v>
      </c>
      <c r="AA31" s="18">
        <v>14</v>
      </c>
      <c r="AB31" s="18" t="str">
        <f ca="1" t="shared" si="26"/>
        <v>BE40</v>
      </c>
      <c r="AC31" s="18" t="str">
        <f ca="1" t="shared" si="27"/>
        <v>C000</v>
      </c>
      <c r="AD31" s="18" t="str">
        <f ca="1" t="shared" si="28"/>
        <v>5F2</v>
      </c>
      <c r="AE31" s="15" t="s">
        <v>236</v>
      </c>
      <c r="AF31" s="15">
        <v>16</v>
      </c>
      <c r="AG31" s="15" t="str">
        <f ca="1" t="shared" si="35"/>
        <v>97C0</v>
      </c>
      <c r="AH31" s="15" t="str">
        <f ca="1" t="shared" si="36"/>
        <v>99C0</v>
      </c>
      <c r="AI31" s="15" t="str">
        <f ca="1" t="shared" si="37"/>
        <v>4BE</v>
      </c>
    </row>
    <row r="32" ht="15.6" spans="6:35">
      <c r="F32" s="21" t="s">
        <v>145</v>
      </c>
      <c r="G32" s="21">
        <v>128</v>
      </c>
      <c r="H32" s="21" t="str">
        <f ca="1" t="shared" si="29"/>
        <v>C000</v>
      </c>
      <c r="I32" s="21" t="str">
        <f ca="1" t="shared" si="30"/>
        <v>D000</v>
      </c>
      <c r="J32" s="21" t="str">
        <f ca="1" t="shared" si="31"/>
        <v>600</v>
      </c>
      <c r="K32" s="1" t="s">
        <v>141</v>
      </c>
      <c r="L32" s="1">
        <v>8</v>
      </c>
      <c r="M32" s="1" t="str">
        <f ca="1" t="shared" si="32"/>
        <v>AF00</v>
      </c>
      <c r="N32" s="1" t="str">
        <f ca="1" t="shared" si="33"/>
        <v>B000</v>
      </c>
      <c r="O32" s="1" t="str">
        <f ca="1" t="shared" si="34"/>
        <v>578</v>
      </c>
      <c r="P32" s="20" t="s">
        <v>243</v>
      </c>
      <c r="Q32" s="20">
        <v>32</v>
      </c>
      <c r="R32" s="1" t="str">
        <f ca="1" t="shared" si="22"/>
        <v>DC00</v>
      </c>
      <c r="S32" s="1" t="str">
        <f ca="1" t="shared" si="23"/>
        <v>E000</v>
      </c>
      <c r="T32" s="1" t="str">
        <f ca="1" t="shared" si="24"/>
        <v>6E0</v>
      </c>
      <c r="U32" s="15" t="s">
        <v>236</v>
      </c>
      <c r="V32" s="15">
        <v>16</v>
      </c>
      <c r="W32" s="15" t="str">
        <f ca="1" t="shared" si="38"/>
        <v>97C0</v>
      </c>
      <c r="X32" s="15" t="str">
        <f ca="1" t="shared" si="39"/>
        <v>99C0</v>
      </c>
      <c r="Y32" s="15" t="str">
        <f ca="1" t="shared" si="40"/>
        <v>4BE</v>
      </c>
      <c r="Z32" s="21" t="s">
        <v>145</v>
      </c>
      <c r="AA32" s="21">
        <v>128</v>
      </c>
      <c r="AB32" s="21" t="str">
        <f ca="1" t="shared" si="26"/>
        <v>C000</v>
      </c>
      <c r="AC32" s="21" t="str">
        <f ca="1" t="shared" si="27"/>
        <v>D000</v>
      </c>
      <c r="AD32" s="21" t="str">
        <f ca="1" t="shared" si="28"/>
        <v>600</v>
      </c>
      <c r="AE32" s="16" t="s">
        <v>237</v>
      </c>
      <c r="AF32" s="16">
        <v>50</v>
      </c>
      <c r="AG32" s="16" t="str">
        <f ca="1" t="shared" si="35"/>
        <v>99C0</v>
      </c>
      <c r="AH32" s="16" t="str">
        <f ca="1" t="shared" si="36"/>
        <v>A000</v>
      </c>
      <c r="AI32" s="16" t="str">
        <f ca="1" t="shared" si="37"/>
        <v>4CE</v>
      </c>
    </row>
    <row r="33" spans="6:35">
      <c r="F33" s="1" t="s">
        <v>146</v>
      </c>
      <c r="G33" s="20">
        <v>60</v>
      </c>
      <c r="H33" s="1" t="str">
        <f ca="1" t="shared" si="29"/>
        <v>D000</v>
      </c>
      <c r="I33" s="1" t="str">
        <f ca="1" t="shared" si="30"/>
        <v>D780</v>
      </c>
      <c r="J33" s="1" t="str">
        <f ca="1" t="shared" si="31"/>
        <v>680</v>
      </c>
      <c r="K33" s="1" t="s">
        <v>238</v>
      </c>
      <c r="L33" s="1">
        <v>36</v>
      </c>
      <c r="M33" s="1" t="str">
        <f ca="1" t="shared" si="32"/>
        <v>B000</v>
      </c>
      <c r="N33" s="1" t="str">
        <f ca="1" t="shared" si="33"/>
        <v>B480</v>
      </c>
      <c r="O33" s="1" t="str">
        <f ca="1" t="shared" si="34"/>
        <v>580</v>
      </c>
      <c r="P33" s="21" t="s">
        <v>148</v>
      </c>
      <c r="Q33" s="21">
        <v>128</v>
      </c>
      <c r="R33" s="21" t="str">
        <f ca="1" t="shared" si="22"/>
        <v>E000</v>
      </c>
      <c r="S33" s="21" t="str">
        <f ca="1" t="shared" si="23"/>
        <v>F000</v>
      </c>
      <c r="T33" s="21" t="str">
        <f ca="1" t="shared" si="24"/>
        <v>700</v>
      </c>
      <c r="U33" s="16" t="s">
        <v>237</v>
      </c>
      <c r="V33" s="16">
        <v>50</v>
      </c>
      <c r="W33" s="16" t="str">
        <f ca="1" t="shared" si="38"/>
        <v>99C0</v>
      </c>
      <c r="X33" s="16" t="str">
        <f ca="1" t="shared" si="39"/>
        <v>A000</v>
      </c>
      <c r="Y33" s="16" t="str">
        <f ca="1" t="shared" si="40"/>
        <v>4CE</v>
      </c>
      <c r="Z33" s="1" t="s">
        <v>146</v>
      </c>
      <c r="AA33" s="20">
        <v>60</v>
      </c>
      <c r="AB33" s="1" t="str">
        <f ca="1" t="shared" si="26"/>
        <v>D000</v>
      </c>
      <c r="AC33" s="1" t="str">
        <f ca="1" t="shared" si="27"/>
        <v>D780</v>
      </c>
      <c r="AD33" s="1" t="str">
        <f ca="1" t="shared" si="28"/>
        <v>680</v>
      </c>
      <c r="AE33" s="47" t="s">
        <v>85</v>
      </c>
      <c r="AF33" s="47">
        <v>49</v>
      </c>
      <c r="AG33" s="47" t="str">
        <f ca="1" t="shared" si="35"/>
        <v>A000</v>
      </c>
      <c r="AH33" s="47" t="str">
        <f ca="1" t="shared" si="36"/>
        <v>A620</v>
      </c>
      <c r="AI33" s="47" t="str">
        <f ca="1" t="shared" si="37"/>
        <v>500</v>
      </c>
    </row>
    <row r="34" spans="6:35">
      <c r="F34" s="1" t="s">
        <v>144</v>
      </c>
      <c r="G34" s="20">
        <v>14</v>
      </c>
      <c r="H34" s="1" t="str">
        <f ca="1" t="shared" si="29"/>
        <v>D780</v>
      </c>
      <c r="I34" s="1" t="str">
        <f ca="1" t="shared" si="30"/>
        <v>D940</v>
      </c>
      <c r="J34" s="1" t="str">
        <f ca="1" t="shared" si="31"/>
        <v>6BC</v>
      </c>
      <c r="K34" s="20" t="s">
        <v>239</v>
      </c>
      <c r="L34" s="1">
        <v>68</v>
      </c>
      <c r="M34" s="1" t="str">
        <f ca="1" t="shared" si="32"/>
        <v>B480</v>
      </c>
      <c r="N34" s="1" t="str">
        <f ca="1" t="shared" si="33"/>
        <v>BD00</v>
      </c>
      <c r="O34" s="1" t="str">
        <f ca="1" t="shared" si="34"/>
        <v>5A4</v>
      </c>
      <c r="P34" t="s">
        <v>149</v>
      </c>
      <c r="Q34">
        <v>32</v>
      </c>
      <c r="R34" s="1" t="str">
        <f ca="1" t="shared" si="22"/>
        <v>F000</v>
      </c>
      <c r="S34" s="1" t="str">
        <f ca="1" t="shared" si="23"/>
        <v>F400</v>
      </c>
      <c r="T34" s="1" t="str">
        <f ca="1" t="shared" si="24"/>
        <v>780</v>
      </c>
      <c r="U34" s="41" t="s">
        <v>117</v>
      </c>
      <c r="V34" s="41">
        <v>16</v>
      </c>
      <c r="W34" s="41" t="str">
        <f ca="1" t="shared" si="38"/>
        <v>A000</v>
      </c>
      <c r="X34" s="41" t="str">
        <f ca="1" t="shared" si="39"/>
        <v>A200</v>
      </c>
      <c r="Y34" s="41" t="str">
        <f ca="1" t="shared" si="40"/>
        <v>500</v>
      </c>
      <c r="Z34" s="1" t="s">
        <v>144</v>
      </c>
      <c r="AA34" s="20">
        <v>14</v>
      </c>
      <c r="AB34" s="1" t="str">
        <f ca="1" t="shared" si="26"/>
        <v>D780</v>
      </c>
      <c r="AC34" s="1" t="str">
        <f ca="1" t="shared" si="27"/>
        <v>D940</v>
      </c>
      <c r="AD34" s="1" t="str">
        <f ca="1" t="shared" si="28"/>
        <v>6BC</v>
      </c>
      <c r="AE34" s="53" t="s">
        <v>244</v>
      </c>
      <c r="AF34" s="53">
        <v>28</v>
      </c>
      <c r="AG34" s="53" t="str">
        <f ca="1" t="shared" si="35"/>
        <v>A620</v>
      </c>
      <c r="AH34" s="53" t="str">
        <f ca="1" t="shared" si="36"/>
        <v>A9A0</v>
      </c>
      <c r="AI34" s="53" t="str">
        <f ca="1" t="shared" si="37"/>
        <v>531</v>
      </c>
    </row>
    <row r="35" spans="6:35">
      <c r="F35" s="1" t="s">
        <v>147</v>
      </c>
      <c r="G35" s="20">
        <v>22</v>
      </c>
      <c r="H35" s="1" t="str">
        <f ca="1" t="shared" si="29"/>
        <v>D940</v>
      </c>
      <c r="I35" s="1" t="str">
        <f ca="1" t="shared" si="30"/>
        <v>DC00</v>
      </c>
      <c r="J35" s="1" t="str">
        <f ca="1" t="shared" si="31"/>
        <v>6CA</v>
      </c>
      <c r="K35" s="20" t="s">
        <v>240</v>
      </c>
      <c r="L35" s="1">
        <v>10</v>
      </c>
      <c r="M35" s="1" t="str">
        <f ca="1" t="shared" si="32"/>
        <v>BD00</v>
      </c>
      <c r="N35" s="1" t="str">
        <f ca="1" t="shared" si="33"/>
        <v>BE40</v>
      </c>
      <c r="O35" s="1" t="str">
        <f ca="1" t="shared" si="34"/>
        <v>5E8</v>
      </c>
      <c r="P35" t="s">
        <v>219</v>
      </c>
      <c r="Q35">
        <v>32</v>
      </c>
      <c r="R35" s="1" t="str">
        <f ca="1" t="shared" si="22"/>
        <v>F400</v>
      </c>
      <c r="S35" s="1" t="str">
        <f ca="1" t="shared" si="23"/>
        <v>F800</v>
      </c>
      <c r="T35" s="1" t="str">
        <f ca="1" t="shared" si="24"/>
        <v>7A0</v>
      </c>
      <c r="U35" s="41" t="s">
        <v>126</v>
      </c>
      <c r="V35" s="41">
        <v>32</v>
      </c>
      <c r="W35" s="41" t="str">
        <f ca="1" t="shared" si="38"/>
        <v>A200</v>
      </c>
      <c r="X35" s="41" t="str">
        <f ca="1" t="shared" si="39"/>
        <v>A600</v>
      </c>
      <c r="Y35" s="41" t="str">
        <f ca="1" t="shared" si="40"/>
        <v>510</v>
      </c>
      <c r="Z35" s="1" t="s">
        <v>147</v>
      </c>
      <c r="AA35" s="20">
        <v>22</v>
      </c>
      <c r="AB35" s="1" t="str">
        <f ca="1" t="shared" si="26"/>
        <v>D940</v>
      </c>
      <c r="AC35" s="1" t="str">
        <f ca="1" t="shared" si="27"/>
        <v>DC00</v>
      </c>
      <c r="AD35" s="1" t="str">
        <f ca="1" t="shared" si="28"/>
        <v>6CA</v>
      </c>
      <c r="AE35" s="53" t="s">
        <v>111</v>
      </c>
      <c r="AF35" s="53">
        <v>48</v>
      </c>
      <c r="AG35" s="53" t="str">
        <f ca="1" t="shared" si="35"/>
        <v>A9A0</v>
      </c>
      <c r="AH35" s="53" t="str">
        <f ca="1" t="shared" si="36"/>
        <v>AFA0</v>
      </c>
      <c r="AI35" s="53" t="str">
        <f ca="1" t="shared" si="37"/>
        <v>54D</v>
      </c>
    </row>
    <row r="36" ht="15.6" spans="6:35">
      <c r="F36" s="20" t="s">
        <v>243</v>
      </c>
      <c r="G36" s="20">
        <v>32</v>
      </c>
      <c r="H36" s="1" t="str">
        <f ca="1" t="shared" si="29"/>
        <v>DC00</v>
      </c>
      <c r="I36" s="1" t="str">
        <f ca="1" t="shared" si="30"/>
        <v>E000</v>
      </c>
      <c r="J36" s="1" t="str">
        <f ca="1" t="shared" si="31"/>
        <v>6E0</v>
      </c>
      <c r="K36" s="18" t="s">
        <v>241</v>
      </c>
      <c r="L36" s="18">
        <v>14</v>
      </c>
      <c r="M36" s="18" t="str">
        <f ca="1" t="shared" si="32"/>
        <v>BE40</v>
      </c>
      <c r="N36" s="18" t="str">
        <f ca="1" t="shared" si="33"/>
        <v>C000</v>
      </c>
      <c r="O36" s="18" t="str">
        <f ca="1" t="shared" si="34"/>
        <v>5F2</v>
      </c>
      <c r="P36" s="21" t="s">
        <v>245</v>
      </c>
      <c r="Q36" s="21">
        <v>20</v>
      </c>
      <c r="R36" s="21" t="str">
        <f ca="1" t="shared" si="22"/>
        <v>F800</v>
      </c>
      <c r="S36" s="21" t="str">
        <f ca="1" t="shared" si="23"/>
        <v>FA80</v>
      </c>
      <c r="T36" s="21" t="str">
        <f ca="1" t="shared" si="24"/>
        <v>7C0</v>
      </c>
      <c r="U36" s="43" t="s">
        <v>78</v>
      </c>
      <c r="V36" s="43">
        <v>31</v>
      </c>
      <c r="W36" s="43" t="str">
        <f ca="1" t="shared" si="38"/>
        <v>A600</v>
      </c>
      <c r="X36" s="43" t="str">
        <f ca="1" t="shared" si="39"/>
        <v>A9E0</v>
      </c>
      <c r="Y36" s="43" t="str">
        <f ca="1" t="shared" si="40"/>
        <v>530</v>
      </c>
      <c r="Z36" s="20" t="s">
        <v>243</v>
      </c>
      <c r="AA36" s="20">
        <v>32</v>
      </c>
      <c r="AB36" s="1" t="str">
        <f ca="1" t="shared" si="26"/>
        <v>DC00</v>
      </c>
      <c r="AC36" s="1" t="str">
        <f ca="1" t="shared" si="27"/>
        <v>E000</v>
      </c>
      <c r="AD36" s="1" t="str">
        <f ca="1" t="shared" si="28"/>
        <v>6E0</v>
      </c>
      <c r="AE36" s="18" t="s">
        <v>30</v>
      </c>
      <c r="AF36" s="18">
        <v>3</v>
      </c>
      <c r="AG36" s="18" t="str">
        <f ca="1" t="shared" si="35"/>
        <v>AFA0</v>
      </c>
      <c r="AH36" s="18" t="str">
        <f ca="1" t="shared" si="36"/>
        <v>B000</v>
      </c>
      <c r="AI36" s="18" t="str">
        <f ca="1" t="shared" si="37"/>
        <v>57D</v>
      </c>
    </row>
    <row r="37" spans="6:35">
      <c r="F37" s="21" t="s">
        <v>148</v>
      </c>
      <c r="G37" s="21">
        <v>128</v>
      </c>
      <c r="H37" s="21" t="str">
        <f ca="1" t="shared" si="29"/>
        <v>E000</v>
      </c>
      <c r="I37" s="21" t="str">
        <f ca="1" t="shared" si="30"/>
        <v>F000</v>
      </c>
      <c r="J37" s="21" t="str">
        <f ca="1" t="shared" si="31"/>
        <v>700</v>
      </c>
      <c r="K37" s="21" t="s">
        <v>145</v>
      </c>
      <c r="L37" s="21">
        <v>128</v>
      </c>
      <c r="M37" s="21" t="str">
        <f ca="1" t="shared" si="32"/>
        <v>C000</v>
      </c>
      <c r="N37" s="21" t="str">
        <f ca="1" t="shared" si="33"/>
        <v>D000</v>
      </c>
      <c r="O37" s="21" t="str">
        <f ca="1" t="shared" si="34"/>
        <v>600</v>
      </c>
      <c r="P37" t="s">
        <v>151</v>
      </c>
      <c r="Q37">
        <v>12</v>
      </c>
      <c r="R37" s="1" t="str">
        <f ca="1" t="shared" si="22"/>
        <v>FA80</v>
      </c>
      <c r="S37" s="1" t="str">
        <f ca="1" t="shared" si="23"/>
        <v>FC00</v>
      </c>
      <c r="T37" s="1" t="str">
        <f ca="1" t="shared" si="24"/>
        <v>7D4</v>
      </c>
      <c r="U37" s="18" t="s">
        <v>30</v>
      </c>
      <c r="V37" s="18">
        <v>1</v>
      </c>
      <c r="W37" s="18" t="str">
        <f ca="1" t="shared" si="38"/>
        <v>A9E0</v>
      </c>
      <c r="X37" s="18" t="str">
        <f ca="1" t="shared" si="39"/>
        <v>AA00</v>
      </c>
      <c r="Y37" s="18" t="str">
        <f ca="1" t="shared" si="40"/>
        <v>54F</v>
      </c>
      <c r="Z37" s="21" t="s">
        <v>148</v>
      </c>
      <c r="AA37" s="21">
        <v>128</v>
      </c>
      <c r="AB37" s="21" t="str">
        <f ca="1" t="shared" si="26"/>
        <v>E000</v>
      </c>
      <c r="AC37" s="21" t="str">
        <f ca="1" t="shared" si="27"/>
        <v>F000</v>
      </c>
      <c r="AD37" s="21" t="str">
        <f ca="1" t="shared" si="28"/>
        <v>700</v>
      </c>
      <c r="AE37" s="1" t="s">
        <v>238</v>
      </c>
      <c r="AF37" s="1">
        <v>36</v>
      </c>
      <c r="AG37" s="1" t="str">
        <f ca="1" t="shared" si="35"/>
        <v>B000</v>
      </c>
      <c r="AH37" s="1" t="str">
        <f ca="1" t="shared" si="36"/>
        <v>B480</v>
      </c>
      <c r="AI37" s="1" t="str">
        <f ca="1" t="shared" si="37"/>
        <v>580</v>
      </c>
    </row>
    <row r="38" spans="6:35">
      <c r="F38" t="s">
        <v>149</v>
      </c>
      <c r="G38">
        <v>32</v>
      </c>
      <c r="H38" s="1" t="str">
        <f ca="1" t="shared" si="29"/>
        <v>F000</v>
      </c>
      <c r="I38" s="1" t="str">
        <f ca="1" t="shared" si="30"/>
        <v>F400</v>
      </c>
      <c r="J38" s="1" t="str">
        <f ca="1" t="shared" si="31"/>
        <v>780</v>
      </c>
      <c r="K38" s="1" t="s">
        <v>146</v>
      </c>
      <c r="L38" s="20">
        <v>60</v>
      </c>
      <c r="M38" s="1" t="str">
        <f ca="1" t="shared" si="32"/>
        <v>D000</v>
      </c>
      <c r="N38" s="1" t="str">
        <f ca="1" t="shared" si="33"/>
        <v>D780</v>
      </c>
      <c r="O38" s="1" t="str">
        <f ca="1" t="shared" si="34"/>
        <v>680</v>
      </c>
      <c r="P38" s="21" t="s">
        <v>152</v>
      </c>
      <c r="Q38" s="21">
        <v>7</v>
      </c>
      <c r="R38" s="21" t="str">
        <f ca="1" t="shared" si="22"/>
        <v>FC00</v>
      </c>
      <c r="S38" s="21" t="str">
        <f ca="1" t="shared" si="23"/>
        <v>FCE0</v>
      </c>
      <c r="T38" s="21" t="str">
        <f ca="1" t="shared" si="24"/>
        <v>7E0</v>
      </c>
      <c r="U38" s="1" t="s">
        <v>141</v>
      </c>
      <c r="V38" s="1">
        <v>8</v>
      </c>
      <c r="W38" s="1" t="str">
        <f ca="1" t="shared" si="38"/>
        <v>AA00</v>
      </c>
      <c r="X38" s="1" t="str">
        <f ca="1" t="shared" si="39"/>
        <v>AB00</v>
      </c>
      <c r="Y38" s="1" t="str">
        <f ca="1" t="shared" si="40"/>
        <v>550</v>
      </c>
      <c r="Z38" t="s">
        <v>149</v>
      </c>
      <c r="AA38">
        <v>32</v>
      </c>
      <c r="AB38" s="1" t="str">
        <f ca="1" t="shared" si="26"/>
        <v>F000</v>
      </c>
      <c r="AC38" s="1" t="str">
        <f ca="1" t="shared" si="27"/>
        <v>F400</v>
      </c>
      <c r="AD38" s="1" t="str">
        <f ca="1" t="shared" si="28"/>
        <v>780</v>
      </c>
      <c r="AE38" s="20" t="s">
        <v>239</v>
      </c>
      <c r="AF38" s="1">
        <v>68</v>
      </c>
      <c r="AG38" s="1" t="str">
        <f ca="1" t="shared" si="35"/>
        <v>B480</v>
      </c>
      <c r="AH38" s="1" t="str">
        <f ca="1" t="shared" si="36"/>
        <v>BD00</v>
      </c>
      <c r="AI38" s="1" t="str">
        <f ca="1" t="shared" si="37"/>
        <v>5A4</v>
      </c>
    </row>
    <row r="39" spans="6:35">
      <c r="F39" t="s">
        <v>219</v>
      </c>
      <c r="G39">
        <v>32</v>
      </c>
      <c r="H39" s="1" t="str">
        <f ca="1" t="shared" si="29"/>
        <v>F400</v>
      </c>
      <c r="I39" s="1" t="str">
        <f ca="1" t="shared" si="30"/>
        <v>F800</v>
      </c>
      <c r="J39" s="1" t="str">
        <f ca="1" t="shared" si="31"/>
        <v>7A0</v>
      </c>
      <c r="K39" s="1" t="s">
        <v>144</v>
      </c>
      <c r="L39" s="20">
        <v>14</v>
      </c>
      <c r="M39" s="1" t="str">
        <f ca="1" t="shared" si="32"/>
        <v>D780</v>
      </c>
      <c r="N39" s="1" t="str">
        <f ca="1" t="shared" si="33"/>
        <v>D940</v>
      </c>
      <c r="O39" s="1" t="str">
        <f ca="1" t="shared" si="34"/>
        <v>6BC</v>
      </c>
      <c r="P39" s="18" t="s">
        <v>246</v>
      </c>
      <c r="Q39" s="18">
        <v>25</v>
      </c>
      <c r="R39" s="18" t="str">
        <f ca="1" t="shared" si="22"/>
        <v>FCE0</v>
      </c>
      <c r="S39" s="37" t="s">
        <v>247</v>
      </c>
      <c r="T39" s="18" t="str">
        <f ca="1" t="shared" si="24"/>
        <v>7E7</v>
      </c>
      <c r="U39" s="18" t="s">
        <v>30</v>
      </c>
      <c r="V39" s="18">
        <v>3</v>
      </c>
      <c r="W39" s="18" t="str">
        <f ca="1" t="shared" si="38"/>
        <v>AB00</v>
      </c>
      <c r="X39" s="18" t="str">
        <f ca="1" t="shared" si="39"/>
        <v>AB60</v>
      </c>
      <c r="Y39" s="18" t="str">
        <f ca="1" t="shared" si="40"/>
        <v>558</v>
      </c>
      <c r="Z39" t="s">
        <v>219</v>
      </c>
      <c r="AA39">
        <v>32</v>
      </c>
      <c r="AB39" s="1" t="str">
        <f ca="1" t="shared" si="26"/>
        <v>F400</v>
      </c>
      <c r="AC39" s="1" t="str">
        <f ca="1" t="shared" si="27"/>
        <v>F800</v>
      </c>
      <c r="AD39" s="1" t="str">
        <f ca="1" t="shared" si="28"/>
        <v>7A0</v>
      </c>
      <c r="AE39" s="20" t="s">
        <v>240</v>
      </c>
      <c r="AF39" s="1">
        <v>10</v>
      </c>
      <c r="AG39" s="1" t="str">
        <f ca="1" t="shared" si="35"/>
        <v>BD00</v>
      </c>
      <c r="AH39" s="1" t="str">
        <f ca="1" t="shared" si="36"/>
        <v>BE40</v>
      </c>
      <c r="AI39" s="1" t="str">
        <f ca="1" t="shared" si="37"/>
        <v>5E8</v>
      </c>
    </row>
    <row r="40" ht="15.6" spans="6:35">
      <c r="F40" s="21" t="s">
        <v>245</v>
      </c>
      <c r="G40" s="21">
        <v>20</v>
      </c>
      <c r="H40" s="21" t="str">
        <f ca="1" t="shared" si="29"/>
        <v>F800</v>
      </c>
      <c r="I40" s="21" t="str">
        <f ca="1" t="shared" si="30"/>
        <v>FA80</v>
      </c>
      <c r="J40" s="21" t="str">
        <f ca="1" t="shared" si="31"/>
        <v>7C0</v>
      </c>
      <c r="K40" s="1" t="s">
        <v>147</v>
      </c>
      <c r="L40" s="20">
        <v>22</v>
      </c>
      <c r="M40" s="1" t="str">
        <f ca="1" t="shared" si="32"/>
        <v>D940</v>
      </c>
      <c r="N40" s="1" t="str">
        <f ca="1" t="shared" si="33"/>
        <v>DC00</v>
      </c>
      <c r="O40" s="1" t="str">
        <f ca="1" t="shared" si="34"/>
        <v>6CA</v>
      </c>
      <c r="U40" s="40" t="s">
        <v>77</v>
      </c>
      <c r="V40" s="45">
        <v>37</v>
      </c>
      <c r="W40" s="40" t="str">
        <f ca="1" t="shared" si="38"/>
        <v>AB60</v>
      </c>
      <c r="X40" s="40" t="str">
        <f ca="1" t="shared" si="39"/>
        <v>B000</v>
      </c>
      <c r="Y40" s="40" t="str">
        <f ca="1" t="shared" si="40"/>
        <v>55B</v>
      </c>
      <c r="Z40" s="21" t="s">
        <v>245</v>
      </c>
      <c r="AA40" s="21">
        <v>20</v>
      </c>
      <c r="AB40" s="21" t="str">
        <f ca="1" t="shared" si="26"/>
        <v>F800</v>
      </c>
      <c r="AC40" s="21" t="str">
        <f ca="1" t="shared" si="27"/>
        <v>FA80</v>
      </c>
      <c r="AD40" s="21" t="str">
        <f ca="1" t="shared" si="28"/>
        <v>7C0</v>
      </c>
      <c r="AE40" s="18" t="s">
        <v>241</v>
      </c>
      <c r="AF40" s="18">
        <v>14</v>
      </c>
      <c r="AG40" s="18" t="str">
        <f ca="1" t="shared" si="35"/>
        <v>BE40</v>
      </c>
      <c r="AH40" s="18" t="str">
        <f ca="1" t="shared" si="36"/>
        <v>C000</v>
      </c>
      <c r="AI40" s="18" t="str">
        <f ca="1" t="shared" si="37"/>
        <v>5F2</v>
      </c>
    </row>
    <row r="41" spans="6:35">
      <c r="F41" t="s">
        <v>151</v>
      </c>
      <c r="G41">
        <v>12</v>
      </c>
      <c r="H41" s="1" t="str">
        <f ca="1" t="shared" si="29"/>
        <v>FA80</v>
      </c>
      <c r="I41" s="1" t="str">
        <f ca="1" t="shared" si="30"/>
        <v>FC00</v>
      </c>
      <c r="J41" s="1" t="str">
        <f ca="1" t="shared" si="31"/>
        <v>7D4</v>
      </c>
      <c r="K41" s="20" t="s">
        <v>243</v>
      </c>
      <c r="L41" s="20">
        <v>32</v>
      </c>
      <c r="M41" s="1" t="str">
        <f ca="1" t="shared" si="32"/>
        <v>DC00</v>
      </c>
      <c r="N41" s="1" t="str">
        <f ca="1" t="shared" si="33"/>
        <v>E000</v>
      </c>
      <c r="O41" s="1" t="str">
        <f ca="1" t="shared" si="34"/>
        <v>6E0</v>
      </c>
      <c r="U41" s="1" t="s">
        <v>238</v>
      </c>
      <c r="V41" s="1">
        <v>36</v>
      </c>
      <c r="W41" s="1" t="str">
        <f ca="1" t="shared" si="38"/>
        <v>B000</v>
      </c>
      <c r="X41" s="1" t="str">
        <f ca="1" t="shared" si="39"/>
        <v>B480</v>
      </c>
      <c r="Y41" s="1" t="str">
        <f ca="1" t="shared" si="40"/>
        <v>580</v>
      </c>
      <c r="Z41" t="s">
        <v>151</v>
      </c>
      <c r="AA41">
        <v>12</v>
      </c>
      <c r="AB41" s="1" t="str">
        <f ca="1" t="shared" si="26"/>
        <v>FA80</v>
      </c>
      <c r="AC41" s="1" t="str">
        <f ca="1" t="shared" si="27"/>
        <v>FC00</v>
      </c>
      <c r="AD41" s="1" t="str">
        <f ca="1" t="shared" si="28"/>
        <v>7D4</v>
      </c>
      <c r="AE41" s="21" t="s">
        <v>145</v>
      </c>
      <c r="AF41" s="21">
        <v>128</v>
      </c>
      <c r="AG41" s="21" t="str">
        <f ca="1" t="shared" si="35"/>
        <v>C000</v>
      </c>
      <c r="AH41" s="21" t="str">
        <f ca="1" t="shared" si="36"/>
        <v>D000</v>
      </c>
      <c r="AI41" s="21" t="str">
        <f ca="1" t="shared" si="37"/>
        <v>600</v>
      </c>
    </row>
    <row r="42" spans="6:35">
      <c r="F42" s="21" t="s">
        <v>152</v>
      </c>
      <c r="G42" s="21">
        <v>7</v>
      </c>
      <c r="H42" s="21" t="str">
        <f ca="1" t="shared" si="29"/>
        <v>FC00</v>
      </c>
      <c r="I42" s="21" t="str">
        <f ca="1" t="shared" si="30"/>
        <v>FCE0</v>
      </c>
      <c r="J42" s="21" t="str">
        <f ca="1" t="shared" si="31"/>
        <v>7E0</v>
      </c>
      <c r="K42" s="21" t="s">
        <v>148</v>
      </c>
      <c r="L42" s="21">
        <v>128</v>
      </c>
      <c r="M42" s="21" t="str">
        <f ca="1" t="shared" si="32"/>
        <v>E000</v>
      </c>
      <c r="N42" s="21" t="str">
        <f ca="1" t="shared" si="33"/>
        <v>F000</v>
      </c>
      <c r="O42" s="21" t="str">
        <f ca="1" t="shared" si="34"/>
        <v>700</v>
      </c>
      <c r="U42" s="20" t="s">
        <v>239</v>
      </c>
      <c r="V42" s="1">
        <v>68</v>
      </c>
      <c r="W42" s="1" t="str">
        <f ca="1" t="shared" si="38"/>
        <v>B480</v>
      </c>
      <c r="X42" s="1" t="str">
        <f ca="1" t="shared" si="39"/>
        <v>BD00</v>
      </c>
      <c r="Y42" s="1" t="str">
        <f ca="1" t="shared" si="40"/>
        <v>5A4</v>
      </c>
      <c r="Z42" s="21" t="s">
        <v>152</v>
      </c>
      <c r="AA42" s="21">
        <v>7</v>
      </c>
      <c r="AB42" s="21" t="str">
        <f ca="1" t="shared" si="26"/>
        <v>FC00</v>
      </c>
      <c r="AC42" s="21" t="str">
        <f ca="1" t="shared" si="27"/>
        <v>FCE0</v>
      </c>
      <c r="AD42" s="21" t="str">
        <f ca="1" t="shared" si="28"/>
        <v>7E0</v>
      </c>
      <c r="AE42" s="1" t="s">
        <v>146</v>
      </c>
      <c r="AF42" s="20">
        <v>60</v>
      </c>
      <c r="AG42" s="1" t="str">
        <f ca="1" t="shared" si="35"/>
        <v>D000</v>
      </c>
      <c r="AH42" s="1" t="str">
        <f ca="1" t="shared" si="36"/>
        <v>D780</v>
      </c>
      <c r="AI42" s="1" t="str">
        <f ca="1" t="shared" si="37"/>
        <v>680</v>
      </c>
    </row>
    <row r="43" spans="6:35">
      <c r="F43" s="18" t="s">
        <v>246</v>
      </c>
      <c r="G43" s="18">
        <v>25</v>
      </c>
      <c r="H43" s="18" t="str">
        <f ca="1" t="shared" si="29"/>
        <v>FCE0</v>
      </c>
      <c r="I43" s="37" t="s">
        <v>247</v>
      </c>
      <c r="J43" s="18" t="str">
        <f ca="1" t="shared" si="31"/>
        <v>7E7</v>
      </c>
      <c r="K43" t="s">
        <v>149</v>
      </c>
      <c r="L43">
        <v>32</v>
      </c>
      <c r="M43" s="1" t="str">
        <f ca="1" t="shared" si="32"/>
        <v>F000</v>
      </c>
      <c r="N43" s="1" t="str">
        <f ca="1" t="shared" si="33"/>
        <v>F400</v>
      </c>
      <c r="O43" s="1" t="str">
        <f ca="1" t="shared" si="34"/>
        <v>780</v>
      </c>
      <c r="U43" s="20" t="s">
        <v>240</v>
      </c>
      <c r="V43" s="1">
        <v>10</v>
      </c>
      <c r="W43" s="1" t="str">
        <f ca="1" t="shared" si="38"/>
        <v>BD00</v>
      </c>
      <c r="X43" s="1" t="str">
        <f ca="1" t="shared" si="39"/>
        <v>BE40</v>
      </c>
      <c r="Y43" s="1" t="str">
        <f ca="1" t="shared" si="40"/>
        <v>5E8</v>
      </c>
      <c r="Z43" s="18" t="s">
        <v>246</v>
      </c>
      <c r="AA43" s="18">
        <v>25</v>
      </c>
      <c r="AB43" s="18" t="str">
        <f ca="1" t="shared" si="26"/>
        <v>FCE0</v>
      </c>
      <c r="AC43" s="37" t="s">
        <v>247</v>
      </c>
      <c r="AD43" s="18" t="str">
        <f ca="1" t="shared" si="28"/>
        <v>7E7</v>
      </c>
      <c r="AE43" s="1" t="s">
        <v>144</v>
      </c>
      <c r="AF43" s="20">
        <v>14</v>
      </c>
      <c r="AG43" s="1" t="str">
        <f ca="1" t="shared" si="35"/>
        <v>D780</v>
      </c>
      <c r="AH43" s="1" t="str">
        <f ca="1" t="shared" si="36"/>
        <v>D940</v>
      </c>
      <c r="AI43" s="1" t="str">
        <f ca="1" t="shared" si="37"/>
        <v>6BC</v>
      </c>
    </row>
    <row r="44" spans="11:35">
      <c r="K44" t="s">
        <v>219</v>
      </c>
      <c r="L44">
        <v>32</v>
      </c>
      <c r="M44" s="1" t="str">
        <f ca="1" t="shared" si="32"/>
        <v>F400</v>
      </c>
      <c r="N44" s="1" t="str">
        <f ca="1" t="shared" si="33"/>
        <v>F800</v>
      </c>
      <c r="O44" s="1" t="str">
        <f ca="1" t="shared" si="34"/>
        <v>7A0</v>
      </c>
      <c r="U44" s="18" t="s">
        <v>241</v>
      </c>
      <c r="V44" s="18">
        <v>14</v>
      </c>
      <c r="W44" s="18" t="str">
        <f ca="1" t="shared" si="38"/>
        <v>BE40</v>
      </c>
      <c r="X44" s="18" t="str">
        <f ca="1" t="shared" si="39"/>
        <v>C000</v>
      </c>
      <c r="Y44" s="18" t="str">
        <f ca="1" t="shared" si="40"/>
        <v>5F2</v>
      </c>
      <c r="AE44" s="1" t="s">
        <v>147</v>
      </c>
      <c r="AF44" s="20">
        <v>22</v>
      </c>
      <c r="AG44" s="1" t="str">
        <f ca="1" t="shared" si="35"/>
        <v>D940</v>
      </c>
      <c r="AH44" s="1" t="str">
        <f ca="1" t="shared" si="36"/>
        <v>DC00</v>
      </c>
      <c r="AI44" s="1" t="str">
        <f ca="1" t="shared" si="37"/>
        <v>6CA</v>
      </c>
    </row>
    <row r="45" spans="6:35">
      <c r="F45" t="s">
        <v>248</v>
      </c>
      <c r="K45" s="21" t="s">
        <v>245</v>
      </c>
      <c r="L45" s="21">
        <v>20</v>
      </c>
      <c r="M45" s="21" t="str">
        <f ca="1" t="shared" si="32"/>
        <v>F800</v>
      </c>
      <c r="N45" s="21" t="str">
        <f ca="1" t="shared" si="33"/>
        <v>FA80</v>
      </c>
      <c r="O45" s="21" t="str">
        <f ca="1" t="shared" si="34"/>
        <v>7C0</v>
      </c>
      <c r="U45" s="21" t="s">
        <v>145</v>
      </c>
      <c r="V45" s="21">
        <v>128</v>
      </c>
      <c r="W45" s="21" t="str">
        <f ca="1" t="shared" si="38"/>
        <v>C000</v>
      </c>
      <c r="X45" s="21" t="str">
        <f ca="1" t="shared" si="39"/>
        <v>D000</v>
      </c>
      <c r="Y45" s="21" t="str">
        <f ca="1" t="shared" si="40"/>
        <v>600</v>
      </c>
      <c r="AE45" s="20" t="s">
        <v>243</v>
      </c>
      <c r="AF45" s="20">
        <v>32</v>
      </c>
      <c r="AG45" s="1" t="str">
        <f ca="1" t="shared" si="35"/>
        <v>DC00</v>
      </c>
      <c r="AH45" s="1" t="str">
        <f ca="1" t="shared" si="36"/>
        <v>E000</v>
      </c>
      <c r="AI45" s="1" t="str">
        <f ca="1" t="shared" si="37"/>
        <v>6E0</v>
      </c>
    </row>
    <row r="46" spans="6:35">
      <c r="F46" t="s">
        <v>249</v>
      </c>
      <c r="K46" t="s">
        <v>151</v>
      </c>
      <c r="L46">
        <v>12</v>
      </c>
      <c r="M46" s="1" t="str">
        <f ca="1" t="shared" si="32"/>
        <v>FA80</v>
      </c>
      <c r="N46" s="1" t="str">
        <f ca="1" t="shared" si="33"/>
        <v>FC00</v>
      </c>
      <c r="O46" s="1" t="str">
        <f ca="1" t="shared" si="34"/>
        <v>7D4</v>
      </c>
      <c r="U46" s="1" t="s">
        <v>146</v>
      </c>
      <c r="V46" s="20">
        <v>60</v>
      </c>
      <c r="W46" s="1" t="str">
        <f ca="1" t="shared" si="38"/>
        <v>D000</v>
      </c>
      <c r="X46" s="1" t="str">
        <f ca="1" t="shared" si="39"/>
        <v>D780</v>
      </c>
      <c r="Y46" s="1" t="str">
        <f ca="1" t="shared" si="40"/>
        <v>680</v>
      </c>
      <c r="AE46" s="21" t="s">
        <v>148</v>
      </c>
      <c r="AF46" s="21">
        <v>128</v>
      </c>
      <c r="AG46" s="21" t="str">
        <f ca="1" t="shared" si="35"/>
        <v>E000</v>
      </c>
      <c r="AH46" s="21" t="str">
        <f ca="1" t="shared" si="36"/>
        <v>F000</v>
      </c>
      <c r="AI46" s="21" t="str">
        <f ca="1" t="shared" si="37"/>
        <v>700</v>
      </c>
    </row>
    <row r="47" spans="11:35">
      <c r="K47" s="21" t="s">
        <v>152</v>
      </c>
      <c r="L47" s="21">
        <v>7</v>
      </c>
      <c r="M47" s="21" t="str">
        <f ca="1" t="shared" si="32"/>
        <v>FC00</v>
      </c>
      <c r="N47" s="21" t="str">
        <f ca="1" t="shared" si="33"/>
        <v>FCE0</v>
      </c>
      <c r="O47" s="21" t="str">
        <f ca="1" t="shared" si="34"/>
        <v>7E0</v>
      </c>
      <c r="U47" s="1" t="s">
        <v>144</v>
      </c>
      <c r="V47" s="20">
        <v>14</v>
      </c>
      <c r="W47" s="1" t="str">
        <f ca="1" t="shared" si="38"/>
        <v>D780</v>
      </c>
      <c r="X47" s="1" t="str">
        <f ca="1" t="shared" si="39"/>
        <v>D940</v>
      </c>
      <c r="Y47" s="1" t="str">
        <f ca="1" t="shared" si="40"/>
        <v>6BC</v>
      </c>
      <c r="AE47" t="s">
        <v>149</v>
      </c>
      <c r="AF47">
        <v>32</v>
      </c>
      <c r="AG47" s="1" t="str">
        <f ca="1" t="shared" si="35"/>
        <v>F000</v>
      </c>
      <c r="AH47" s="1" t="str">
        <f ca="1" t="shared" si="36"/>
        <v>F400</v>
      </c>
      <c r="AI47" s="1" t="str">
        <f ca="1" t="shared" si="37"/>
        <v>780</v>
      </c>
    </row>
    <row r="48" spans="11:35">
      <c r="K48" s="18" t="s">
        <v>246</v>
      </c>
      <c r="L48" s="18">
        <v>25</v>
      </c>
      <c r="M48" s="18" t="str">
        <f ca="1" t="shared" si="32"/>
        <v>FCE0</v>
      </c>
      <c r="N48" s="37" t="s">
        <v>247</v>
      </c>
      <c r="O48" s="18" t="str">
        <f ca="1" t="shared" si="34"/>
        <v>7E7</v>
      </c>
      <c r="U48" s="1" t="s">
        <v>147</v>
      </c>
      <c r="V48" s="20">
        <v>22</v>
      </c>
      <c r="W48" s="1" t="str">
        <f ca="1" t="shared" si="38"/>
        <v>D940</v>
      </c>
      <c r="X48" s="1" t="str">
        <f ca="1" t="shared" si="39"/>
        <v>DC00</v>
      </c>
      <c r="Y48" s="1" t="str">
        <f ca="1" t="shared" si="40"/>
        <v>6CA</v>
      </c>
      <c r="AE48" t="s">
        <v>219</v>
      </c>
      <c r="AF48">
        <v>32</v>
      </c>
      <c r="AG48" s="1" t="str">
        <f ca="1" t="shared" si="35"/>
        <v>F400</v>
      </c>
      <c r="AH48" s="1" t="str">
        <f ca="1" t="shared" si="36"/>
        <v>F800</v>
      </c>
      <c r="AI48" s="1" t="str">
        <f ca="1" t="shared" si="37"/>
        <v>7A0</v>
      </c>
    </row>
    <row r="49" spans="21:35">
      <c r="U49" s="20" t="s">
        <v>243</v>
      </c>
      <c r="V49" s="20">
        <v>32</v>
      </c>
      <c r="W49" s="1" t="str">
        <f ca="1" t="shared" si="38"/>
        <v>DC00</v>
      </c>
      <c r="X49" s="1" t="str">
        <f ca="1" t="shared" si="39"/>
        <v>E000</v>
      </c>
      <c r="Y49" s="1" t="str">
        <f ca="1" t="shared" si="40"/>
        <v>6E0</v>
      </c>
      <c r="AE49" s="21" t="s">
        <v>245</v>
      </c>
      <c r="AF49" s="21">
        <v>20</v>
      </c>
      <c r="AG49" s="21" t="str">
        <f ca="1" t="shared" si="35"/>
        <v>F800</v>
      </c>
      <c r="AH49" s="21" t="str">
        <f ca="1" t="shared" si="36"/>
        <v>FA80</v>
      </c>
      <c r="AI49" s="21" t="str">
        <f ca="1" t="shared" si="37"/>
        <v>7C0</v>
      </c>
    </row>
    <row r="50" spans="21:35">
      <c r="U50" s="21" t="s">
        <v>148</v>
      </c>
      <c r="V50" s="21">
        <v>128</v>
      </c>
      <c r="W50" s="21" t="str">
        <f ca="1" t="shared" si="38"/>
        <v>E000</v>
      </c>
      <c r="X50" s="21" t="str">
        <f ca="1" t="shared" si="39"/>
        <v>F000</v>
      </c>
      <c r="Y50" s="21" t="str">
        <f ca="1" t="shared" si="40"/>
        <v>700</v>
      </c>
      <c r="AE50" t="s">
        <v>151</v>
      </c>
      <c r="AF50">
        <v>12</v>
      </c>
      <c r="AG50" s="1" t="str">
        <f ca="1" t="shared" si="35"/>
        <v>FA80</v>
      </c>
      <c r="AH50" s="1" t="str">
        <f ca="1" t="shared" si="36"/>
        <v>FC00</v>
      </c>
      <c r="AI50" s="1" t="str">
        <f ca="1" t="shared" si="37"/>
        <v>7D4</v>
      </c>
    </row>
    <row r="51" spans="21:35">
      <c r="U51" t="s">
        <v>149</v>
      </c>
      <c r="V51">
        <v>32</v>
      </c>
      <c r="W51" s="1" t="str">
        <f ca="1" t="shared" si="38"/>
        <v>F000</v>
      </c>
      <c r="X51" s="1" t="str">
        <f ca="1" t="shared" si="39"/>
        <v>F400</v>
      </c>
      <c r="Y51" s="1" t="str">
        <f ca="1" t="shared" si="40"/>
        <v>780</v>
      </c>
      <c r="AE51" s="21" t="s">
        <v>152</v>
      </c>
      <c r="AF51" s="21">
        <v>7</v>
      </c>
      <c r="AG51" s="21" t="str">
        <f ca="1" t="shared" si="35"/>
        <v>FC00</v>
      </c>
      <c r="AH51" s="21" t="str">
        <f ca="1" t="shared" si="36"/>
        <v>FCE0</v>
      </c>
      <c r="AI51" s="21" t="str">
        <f ca="1" t="shared" si="37"/>
        <v>7E0</v>
      </c>
    </row>
    <row r="52" spans="21:35">
      <c r="U52" t="s">
        <v>219</v>
      </c>
      <c r="V52">
        <v>32</v>
      </c>
      <c r="W52" s="1" t="str">
        <f ca="1" t="shared" si="38"/>
        <v>F400</v>
      </c>
      <c r="X52" s="1" t="str">
        <f ca="1" t="shared" si="39"/>
        <v>F800</v>
      </c>
      <c r="Y52" s="1" t="str">
        <f ca="1" t="shared" si="40"/>
        <v>7A0</v>
      </c>
      <c r="AE52" s="18" t="s">
        <v>246</v>
      </c>
      <c r="AF52" s="18">
        <v>25</v>
      </c>
      <c r="AG52" s="18" t="str">
        <f ca="1" t="shared" si="35"/>
        <v>FCE0</v>
      </c>
      <c r="AH52" s="37" t="s">
        <v>247</v>
      </c>
      <c r="AI52" s="18" t="str">
        <f ca="1" t="shared" si="37"/>
        <v>7E7</v>
      </c>
    </row>
    <row r="53" spans="21:25">
      <c r="U53" s="21" t="s">
        <v>245</v>
      </c>
      <c r="V53" s="21">
        <v>20</v>
      </c>
      <c r="W53" s="21" t="str">
        <f ca="1" t="shared" si="38"/>
        <v>F800</v>
      </c>
      <c r="X53" s="21" t="str">
        <f ca="1" t="shared" si="39"/>
        <v>FA80</v>
      </c>
      <c r="Y53" s="21" t="str">
        <f ca="1" t="shared" si="40"/>
        <v>7C0</v>
      </c>
    </row>
    <row r="54" spans="21:25">
      <c r="U54" t="s">
        <v>151</v>
      </c>
      <c r="V54">
        <v>12</v>
      </c>
      <c r="W54" s="1" t="str">
        <f ca="1" t="shared" si="38"/>
        <v>FA80</v>
      </c>
      <c r="X54" s="1" t="str">
        <f ca="1" t="shared" si="39"/>
        <v>FC00</v>
      </c>
      <c r="Y54" s="1" t="str">
        <f ca="1" t="shared" si="40"/>
        <v>7D4</v>
      </c>
    </row>
    <row r="55" spans="21:25">
      <c r="U55" s="21" t="s">
        <v>152</v>
      </c>
      <c r="V55" s="21">
        <v>7</v>
      </c>
      <c r="W55" s="21" t="str">
        <f ca="1" t="shared" si="38"/>
        <v>FC00</v>
      </c>
      <c r="X55" s="21" t="str">
        <f ca="1" t="shared" si="39"/>
        <v>FCE0</v>
      </c>
      <c r="Y55" s="21" t="str">
        <f ca="1" t="shared" si="40"/>
        <v>7E0</v>
      </c>
    </row>
    <row r="56" spans="21:25">
      <c r="U56" s="18" t="s">
        <v>246</v>
      </c>
      <c r="V56" s="18">
        <v>25</v>
      </c>
      <c r="W56" s="18" t="str">
        <f ca="1" t="shared" si="38"/>
        <v>FCE0</v>
      </c>
      <c r="X56" s="37" t="s">
        <v>247</v>
      </c>
      <c r="Y56" s="18" t="str">
        <f ca="1" t="shared" si="40"/>
        <v>7E7</v>
      </c>
    </row>
  </sheetData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S1Fixed Final</vt:lpstr>
      <vt:lpstr>S1Fixed - Old</vt:lpstr>
      <vt:lpstr>S1C</vt:lpstr>
      <vt:lpstr>Sonic Classic Heroes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created xsi:type="dcterms:W3CDTF">2006-09-16T00:00:00Z</dcterms:created>
  <dcterms:modified xsi:type="dcterms:W3CDTF">2024-06-12T15:37:51Z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86C158D8978940FEB0C87E9816855597_12</vt:lpwstr>
  </property>
  <property fmtid="{D5CDD505-2E9C-101B-9397-08002B2CF9AE}" pid="3" name="KSOProductBuildVer">
    <vt:lpwstr>1033-12.2.0.17119</vt:lpwstr>
  </property>
</Properties>
</file>