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zer\Desktop\ESP32_Sketches\"/>
    </mc:Choice>
  </mc:AlternateContent>
  <xr:revisionPtr revIDLastSave="0" documentId="13_ncr:1_{E9E82957-3913-4012-AD97-6C01363E2003}" xr6:coauthVersionLast="45" xr6:coauthVersionMax="45" xr10:uidLastSave="{00000000-0000-0000-0000-000000000000}"/>
  <bookViews>
    <workbookView xWindow="10320" yWindow="3660" windowWidth="28800" windowHeight="15460" xr2:uid="{BEB157C1-8120-4C0A-9D11-AA0B8064F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1" i="1"/>
  <c r="C19" i="1" s="1"/>
  <c r="D19" i="1" s="1"/>
  <c r="B13" i="1"/>
  <c r="B12" i="1"/>
  <c r="C40" i="1" l="1"/>
  <c r="D4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8" i="1"/>
  <c r="D48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F19" i="1" s="1"/>
  <c r="E20" i="1" s="1"/>
  <c r="C18" i="1"/>
  <c r="D18" i="1" s="1"/>
  <c r="F18" i="1" s="1"/>
  <c r="E19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F17" i="1" s="1"/>
  <c r="E18" i="1" s="1"/>
  <c r="F38" i="1" l="1"/>
  <c r="E39" i="1" s="1"/>
  <c r="F20" i="1"/>
  <c r="E21" i="1" s="1"/>
  <c r="F39" i="1"/>
  <c r="E40" i="1" s="1"/>
  <c r="F24" i="1"/>
  <c r="E25" i="1" s="1"/>
  <c r="F46" i="1"/>
  <c r="E47" i="1" s="1"/>
  <c r="F36" i="1"/>
  <c r="E37" i="1" s="1"/>
  <c r="F28" i="1"/>
  <c r="E29" i="1" s="1"/>
  <c r="F34" i="1"/>
  <c r="E35" i="1" s="1"/>
  <c r="F31" i="1"/>
  <c r="E32" i="1" s="1"/>
  <c r="F47" i="1"/>
  <c r="E48" i="1" s="1"/>
  <c r="F21" i="1"/>
  <c r="E22" i="1" s="1"/>
  <c r="F22" i="1"/>
  <c r="E23" i="1" s="1"/>
  <c r="F25" i="1"/>
  <c r="E26" i="1" s="1"/>
  <c r="F23" i="1"/>
  <c r="E24" i="1" s="1"/>
  <c r="F29" i="1"/>
  <c r="E30" i="1" s="1"/>
  <c r="F30" i="1"/>
  <c r="E31" i="1" s="1"/>
  <c r="F27" i="1"/>
  <c r="E28" i="1" s="1"/>
  <c r="F32" i="1"/>
  <c r="E33" i="1" s="1"/>
  <c r="F33" i="1"/>
  <c r="E34" i="1" s="1"/>
  <c r="F48" i="1"/>
  <c r="E49" i="1" s="1"/>
  <c r="F49" i="1"/>
  <c r="F37" i="1"/>
  <c r="E38" i="1" s="1"/>
  <c r="F26" i="1"/>
  <c r="E27" i="1" s="1"/>
  <c r="F35" i="1"/>
  <c r="E36" i="1" s="1"/>
  <c r="F40" i="1"/>
  <c r="E41" i="1" s="1"/>
  <c r="F41" i="1"/>
  <c r="E42" i="1" s="1"/>
  <c r="F42" i="1"/>
  <c r="E43" i="1" s="1"/>
  <c r="F43" i="1"/>
  <c r="E44" i="1" s="1"/>
  <c r="F44" i="1"/>
  <c r="E45" i="1" s="1"/>
  <c r="F45" i="1"/>
  <c r="E46" i="1" s="1"/>
</calcChain>
</file>

<file path=xl/sharedStrings.xml><?xml version="1.0" encoding="utf-8"?>
<sst xmlns="http://schemas.openxmlformats.org/spreadsheetml/2006/main" count="31" uniqueCount="27">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</sst>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1" fontId="0" fillId="0" borderId="0" xfId="0" applyNumberFormat="1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C24-EEAB-4D22-B069-562927E8218D}">
  <dimension ref="A1:F49"/>
  <sheetViews>
    <sheetView tabSelected="1" topLeftCell="A4" workbookViewId="0">
      <selection activeCell="J28" sqref="J28"/>
    </sheetView>
  </sheetViews>
  <sheetFormatPr baseColWidth="10" defaultColWidth="8.7265625" defaultRowHeight="14.5" x14ac:dyDescent="0.35"/>
  <cols>
    <col min="1" max="1" width="25.453125" bestFit="1" customWidth="1"/>
    <col min="3" max="3" width="10.81640625" customWidth="1"/>
    <col min="4" max="4" width="11.54296875" customWidth="1"/>
    <col min="5" max="6" width="12" bestFit="1" customWidth="1"/>
  </cols>
  <sheetData>
    <row r="1" spans="1:6" ht="23.5" x14ac:dyDescent="0.55000000000000004">
      <c r="A1" s="1" t="s">
        <v>21</v>
      </c>
    </row>
    <row r="2" spans="1:6" ht="15" customHeight="1" x14ac:dyDescent="0.35">
      <c r="A2" t="s">
        <v>24</v>
      </c>
    </row>
    <row r="3" spans="1:6" ht="15" customHeight="1" x14ac:dyDescent="0.35">
      <c r="A3" t="s">
        <v>25</v>
      </c>
    </row>
    <row r="4" spans="1:6" ht="15" thickBot="1" x14ac:dyDescent="0.4"/>
    <row r="5" spans="1:6" x14ac:dyDescent="0.35">
      <c r="A5" t="s">
        <v>0</v>
      </c>
      <c r="B5" s="2">
        <v>40000</v>
      </c>
      <c r="C5" t="s">
        <v>1</v>
      </c>
      <c r="D5" t="s">
        <v>3</v>
      </c>
    </row>
    <row r="6" spans="1:6" x14ac:dyDescent="0.35">
      <c r="A6" t="s">
        <v>9</v>
      </c>
      <c r="B6" s="3">
        <v>80</v>
      </c>
      <c r="C6" t="s">
        <v>1</v>
      </c>
      <c r="D6" t="s">
        <v>11</v>
      </c>
    </row>
    <row r="7" spans="1:6" x14ac:dyDescent="0.35">
      <c r="A7" t="s">
        <v>17</v>
      </c>
      <c r="B7" s="3">
        <v>12000</v>
      </c>
      <c r="C7" t="s">
        <v>1</v>
      </c>
      <c r="D7" t="s">
        <v>26</v>
      </c>
    </row>
    <row r="8" spans="1:6" x14ac:dyDescent="0.35">
      <c r="A8" t="s">
        <v>6</v>
      </c>
      <c r="B8" s="3">
        <v>1024</v>
      </c>
      <c r="D8" t="s">
        <v>18</v>
      </c>
    </row>
    <row r="9" spans="1:6" ht="15" thickBot="1" x14ac:dyDescent="0.4">
      <c r="A9" t="s">
        <v>7</v>
      </c>
      <c r="B9" s="4">
        <v>12</v>
      </c>
      <c r="D9" t="s">
        <v>8</v>
      </c>
    </row>
    <row r="11" spans="1:6" x14ac:dyDescent="0.35">
      <c r="A11" t="s">
        <v>10</v>
      </c>
      <c r="B11" s="14">
        <f>POWER(B7/B6,1/(B9-1))</f>
        <v>1.5769810626814411</v>
      </c>
      <c r="D11" t="s">
        <v>23</v>
      </c>
    </row>
    <row r="12" spans="1:6" x14ac:dyDescent="0.35">
      <c r="A12" t="s">
        <v>2</v>
      </c>
      <c r="B12">
        <f>B5/2</f>
        <v>20000</v>
      </c>
      <c r="C12" t="s">
        <v>1</v>
      </c>
      <c r="D12" t="s">
        <v>19</v>
      </c>
    </row>
    <row r="13" spans="1:6" x14ac:dyDescent="0.35">
      <c r="A13" t="s">
        <v>12</v>
      </c>
      <c r="B13">
        <f>B5/B8</f>
        <v>39.0625</v>
      </c>
      <c r="C13" t="s">
        <v>1</v>
      </c>
      <c r="D13" t="s">
        <v>4</v>
      </c>
    </row>
    <row r="14" spans="1:6" x14ac:dyDescent="0.35">
      <c r="A14" t="s">
        <v>5</v>
      </c>
      <c r="B14">
        <f>B8/2-1</f>
        <v>511</v>
      </c>
      <c r="D14" t="s">
        <v>20</v>
      </c>
    </row>
    <row r="15" spans="1:6" ht="15" thickBot="1" x14ac:dyDescent="0.4"/>
    <row r="16" spans="1:6" ht="15" thickBot="1" x14ac:dyDescent="0.4">
      <c r="B16" s="11" t="s">
        <v>13</v>
      </c>
      <c r="C16" s="12" t="s">
        <v>14</v>
      </c>
      <c r="D16" s="12" t="s">
        <v>22</v>
      </c>
      <c r="E16" s="12" t="s">
        <v>15</v>
      </c>
      <c r="F16" s="13" t="s">
        <v>16</v>
      </c>
    </row>
    <row r="17" spans="2:6" x14ac:dyDescent="0.35">
      <c r="B17" s="7">
        <v>0</v>
      </c>
      <c r="C17" s="8">
        <f t="shared" ref="C17:C49" si="0">$B$6*POWER($B$11,B17)</f>
        <v>80</v>
      </c>
      <c r="D17" s="8">
        <f t="shared" ref="D17:D49" si="1">C17/$B$13</f>
        <v>2.048</v>
      </c>
      <c r="E17" s="8">
        <v>0</v>
      </c>
      <c r="F17" s="5">
        <f>((D18-D17)/2)+D17</f>
        <v>2.6388286081857957</v>
      </c>
    </row>
    <row r="18" spans="2:6" x14ac:dyDescent="0.35">
      <c r="B18" s="7">
        <v>1</v>
      </c>
      <c r="C18" s="8">
        <f t="shared" si="0"/>
        <v>126.15848501451529</v>
      </c>
      <c r="D18" s="8">
        <f t="shared" si="1"/>
        <v>3.2296572163715913</v>
      </c>
      <c r="E18" s="8">
        <f>F17</f>
        <v>2.6388286081857957</v>
      </c>
      <c r="F18" s="5">
        <f>((D19-D18)/2)+D18</f>
        <v>4.1613827427710248</v>
      </c>
    </row>
    <row r="19" spans="2:6" x14ac:dyDescent="0.35">
      <c r="B19" s="7">
        <v>2</v>
      </c>
      <c r="C19" s="8">
        <f t="shared" si="0"/>
        <v>198.94954176447098</v>
      </c>
      <c r="D19" s="8">
        <f t="shared" si="1"/>
        <v>5.0931082691704574</v>
      </c>
      <c r="E19" s="8">
        <f t="shared" ref="E19:E49" si="2">F18</f>
        <v>4.1613827427710248</v>
      </c>
      <c r="F19" s="5">
        <f t="shared" ref="F19:F49" si="3">((D20-D19)/2)+D19</f>
        <v>6.5624217799192595</v>
      </c>
    </row>
    <row r="20" spans="2:6" x14ac:dyDescent="0.35">
      <c r="B20" s="7">
        <v>3</v>
      </c>
      <c r="C20" s="8">
        <f t="shared" si="0"/>
        <v>313.73965979172118</v>
      </c>
      <c r="D20" s="8">
        <f t="shared" si="1"/>
        <v>8.0317352906680615</v>
      </c>
      <c r="E20" s="8">
        <f t="shared" si="2"/>
        <v>6.5624217799192595</v>
      </c>
      <c r="F20" s="5">
        <f t="shared" si="3"/>
        <v>10.348814872260906</v>
      </c>
    </row>
    <row r="21" spans="2:6" x14ac:dyDescent="0.35">
      <c r="B21" s="7">
        <v>4</v>
      </c>
      <c r="C21" s="8">
        <f t="shared" si="0"/>
        <v>494.76150210366222</v>
      </c>
      <c r="D21" s="8">
        <f t="shared" si="1"/>
        <v>12.665894453853753</v>
      </c>
      <c r="E21" s="8">
        <f t="shared" si="2"/>
        <v>10.348814872260906</v>
      </c>
      <c r="F21" s="5">
        <f t="shared" si="3"/>
        <v>16.319885074751507</v>
      </c>
    </row>
    <row r="22" spans="2:6" x14ac:dyDescent="0.35">
      <c r="B22" s="7">
        <v>5</v>
      </c>
      <c r="C22" s="8">
        <f t="shared" si="0"/>
        <v>780.22951936129925</v>
      </c>
      <c r="D22" s="8">
        <f t="shared" si="1"/>
        <v>19.973875695649262</v>
      </c>
      <c r="E22" s="8">
        <f t="shared" si="2"/>
        <v>16.319885074751507</v>
      </c>
      <c r="F22" s="5">
        <f t="shared" si="3"/>
        <v>25.736149708020619</v>
      </c>
    </row>
    <row r="23" spans="2:6" x14ac:dyDescent="0.35">
      <c r="B23" s="7">
        <v>6</v>
      </c>
      <c r="C23" s="8">
        <f t="shared" si="0"/>
        <v>1230.4071765778117</v>
      </c>
      <c r="D23" s="8">
        <f t="shared" si="1"/>
        <v>31.49842372039198</v>
      </c>
      <c r="E23" s="8">
        <f t="shared" si="2"/>
        <v>25.736149708020619</v>
      </c>
      <c r="F23" s="5">
        <f t="shared" si="3"/>
        <v>40.585420715883018</v>
      </c>
    </row>
    <row r="24" spans="2:6" x14ac:dyDescent="0.35">
      <c r="B24" s="7">
        <v>7</v>
      </c>
      <c r="C24" s="8">
        <f t="shared" si="0"/>
        <v>1940.3288168505492</v>
      </c>
      <c r="D24" s="8">
        <f t="shared" si="1"/>
        <v>49.672417711374059</v>
      </c>
      <c r="E24" s="8">
        <f t="shared" si="2"/>
        <v>40.585420715883018</v>
      </c>
      <c r="F24" s="5">
        <f t="shared" si="3"/>
        <v>64.002439889906569</v>
      </c>
    </row>
    <row r="25" spans="2:6" x14ac:dyDescent="0.35">
      <c r="B25" s="7">
        <v>8</v>
      </c>
      <c r="C25" s="8">
        <f t="shared" si="0"/>
        <v>3059.8617995484019</v>
      </c>
      <c r="D25" s="8">
        <f t="shared" si="1"/>
        <v>78.332462068439085</v>
      </c>
      <c r="E25" s="8">
        <f t="shared" si="2"/>
        <v>64.002439889906569</v>
      </c>
      <c r="F25" s="5">
        <f t="shared" si="3"/>
        <v>100.9306356717899</v>
      </c>
    </row>
    <row r="26" spans="2:6" x14ac:dyDescent="0.35">
      <c r="B26" s="7">
        <v>9</v>
      </c>
      <c r="C26" s="8">
        <f t="shared" si="0"/>
        <v>4825.3441123101848</v>
      </c>
      <c r="D26" s="8">
        <f t="shared" si="1"/>
        <v>123.52880927514073</v>
      </c>
      <c r="E26" s="8">
        <f t="shared" si="2"/>
        <v>100.9306356717899</v>
      </c>
      <c r="F26" s="5">
        <f t="shared" si="3"/>
        <v>159.16570109881263</v>
      </c>
    </row>
    <row r="27" spans="2:6" x14ac:dyDescent="0.35">
      <c r="B27" s="7">
        <v>10</v>
      </c>
      <c r="C27" s="8">
        <f t="shared" si="0"/>
        <v>7609.4762860345509</v>
      </c>
      <c r="D27" s="8">
        <f t="shared" si="1"/>
        <v>194.80259292248451</v>
      </c>
      <c r="E27" s="8">
        <f t="shared" si="2"/>
        <v>159.16570109881263</v>
      </c>
      <c r="F27" s="5">
        <f t="shared" si="3"/>
        <v>251.00129646124213</v>
      </c>
    </row>
    <row r="28" spans="2:6" x14ac:dyDescent="0.35">
      <c r="B28" s="7">
        <v>11</v>
      </c>
      <c r="C28" s="8">
        <f t="shared" si="0"/>
        <v>11999.999999999991</v>
      </c>
      <c r="D28" s="8">
        <f t="shared" si="1"/>
        <v>307.19999999999976</v>
      </c>
      <c r="E28" s="8">
        <f t="shared" si="2"/>
        <v>251.00129646124213</v>
      </c>
      <c r="F28" s="5">
        <f t="shared" si="3"/>
        <v>395.82429122786903</v>
      </c>
    </row>
    <row r="29" spans="2:6" x14ac:dyDescent="0.35">
      <c r="B29" s="7">
        <v>12</v>
      </c>
      <c r="C29" s="8">
        <f t="shared" si="0"/>
        <v>18923.772752177276</v>
      </c>
      <c r="D29" s="8">
        <f t="shared" si="1"/>
        <v>484.44858245573823</v>
      </c>
      <c r="E29" s="8">
        <f t="shared" si="2"/>
        <v>395.82429122786903</v>
      </c>
      <c r="F29" s="5">
        <f t="shared" si="3"/>
        <v>624.20741141565304</v>
      </c>
    </row>
    <row r="30" spans="2:6" x14ac:dyDescent="0.35">
      <c r="B30" s="7">
        <v>13</v>
      </c>
      <c r="C30" s="8">
        <f t="shared" si="0"/>
        <v>29842.431264670624</v>
      </c>
      <c r="D30" s="8">
        <f t="shared" si="1"/>
        <v>763.96624037556796</v>
      </c>
      <c r="E30" s="8">
        <f t="shared" si="2"/>
        <v>624.20741141565304</v>
      </c>
      <c r="F30" s="5">
        <f t="shared" si="3"/>
        <v>984.36326698788821</v>
      </c>
    </row>
    <row r="31" spans="2:6" x14ac:dyDescent="0.35">
      <c r="B31" s="7">
        <v>14</v>
      </c>
      <c r="C31" s="8">
        <f t="shared" si="0"/>
        <v>47060.948968758137</v>
      </c>
      <c r="D31" s="8">
        <f t="shared" si="1"/>
        <v>1204.7602936002083</v>
      </c>
      <c r="E31" s="8">
        <f t="shared" si="2"/>
        <v>984.36326698788821</v>
      </c>
      <c r="F31" s="5">
        <f t="shared" si="3"/>
        <v>1552.322230839135</v>
      </c>
    </row>
    <row r="32" spans="2:6" x14ac:dyDescent="0.35">
      <c r="B32" s="7">
        <v>15</v>
      </c>
      <c r="C32" s="8">
        <f t="shared" si="0"/>
        <v>74214.22531554928</v>
      </c>
      <c r="D32" s="8">
        <f t="shared" si="1"/>
        <v>1899.8841680780615</v>
      </c>
      <c r="E32" s="8">
        <f t="shared" si="2"/>
        <v>1552.322230839135</v>
      </c>
      <c r="F32" s="5">
        <f t="shared" si="3"/>
        <v>2447.9827612127237</v>
      </c>
    </row>
    <row r="33" spans="2:6" x14ac:dyDescent="0.35">
      <c r="B33" s="7">
        <v>16</v>
      </c>
      <c r="C33" s="8">
        <f t="shared" si="0"/>
        <v>117034.42790419477</v>
      </c>
      <c r="D33" s="8">
        <f t="shared" si="1"/>
        <v>2996.0813543473864</v>
      </c>
      <c r="E33" s="8">
        <f t="shared" si="2"/>
        <v>2447.9827612127237</v>
      </c>
      <c r="F33" s="5">
        <f t="shared" si="3"/>
        <v>3860.4224562030895</v>
      </c>
    </row>
    <row r="34" spans="2:6" x14ac:dyDescent="0.35">
      <c r="B34" s="7">
        <v>17</v>
      </c>
      <c r="C34" s="8">
        <f t="shared" si="0"/>
        <v>184561.07648667158</v>
      </c>
      <c r="D34" s="8">
        <f t="shared" si="1"/>
        <v>4724.7635580587921</v>
      </c>
      <c r="E34" s="8">
        <f t="shared" si="2"/>
        <v>3860.4224562030895</v>
      </c>
      <c r="F34" s="5">
        <f t="shared" si="3"/>
        <v>6087.8131073824461</v>
      </c>
    </row>
    <row r="35" spans="2:6" x14ac:dyDescent="0.35">
      <c r="B35" s="7">
        <v>18</v>
      </c>
      <c r="C35" s="8">
        <f t="shared" si="0"/>
        <v>291049.32252758206</v>
      </c>
      <c r="D35" s="8">
        <f t="shared" si="1"/>
        <v>7450.862656706101</v>
      </c>
      <c r="E35" s="8">
        <f t="shared" si="2"/>
        <v>6087.8131073824461</v>
      </c>
      <c r="F35" s="5">
        <f t="shared" si="3"/>
        <v>9600.3659834859773</v>
      </c>
    </row>
    <row r="36" spans="2:6" x14ac:dyDescent="0.35">
      <c r="B36" s="7">
        <v>19</v>
      </c>
      <c r="C36" s="8">
        <f t="shared" si="0"/>
        <v>458979.26993225992</v>
      </c>
      <c r="D36" s="8">
        <f t="shared" si="1"/>
        <v>11749.869310265854</v>
      </c>
      <c r="E36" s="8">
        <f t="shared" si="2"/>
        <v>9600.3659834859773</v>
      </c>
      <c r="F36" s="5">
        <f t="shared" si="3"/>
        <v>15139.595350768475</v>
      </c>
    </row>
    <row r="37" spans="2:6" x14ac:dyDescent="0.35">
      <c r="B37" s="7">
        <v>20</v>
      </c>
      <c r="C37" s="8">
        <f t="shared" si="0"/>
        <v>723801.61684652721</v>
      </c>
      <c r="D37" s="8">
        <f t="shared" si="1"/>
        <v>18529.321391271096</v>
      </c>
      <c r="E37" s="8">
        <f t="shared" si="2"/>
        <v>15139.595350768475</v>
      </c>
      <c r="F37" s="5">
        <f t="shared" si="3"/>
        <v>23874.855164821871</v>
      </c>
    </row>
    <row r="38" spans="2:6" x14ac:dyDescent="0.35">
      <c r="B38" s="7">
        <v>21</v>
      </c>
      <c r="C38" s="8">
        <f t="shared" si="0"/>
        <v>1141421.4429051816</v>
      </c>
      <c r="D38" s="8">
        <f t="shared" si="1"/>
        <v>29220.388938372649</v>
      </c>
      <c r="E38" s="8">
        <f t="shared" si="2"/>
        <v>23874.855164821871</v>
      </c>
      <c r="F38" s="5">
        <f t="shared" si="3"/>
        <v>37650.194469186288</v>
      </c>
    </row>
    <row r="39" spans="2:6" x14ac:dyDescent="0.35">
      <c r="B39" s="7">
        <v>22</v>
      </c>
      <c r="C39" s="8">
        <f t="shared" si="0"/>
        <v>1799999.9999999972</v>
      </c>
      <c r="D39" s="8">
        <f t="shared" si="1"/>
        <v>46079.999999999927</v>
      </c>
      <c r="E39" s="8">
        <f t="shared" si="2"/>
        <v>37650.194469186288</v>
      </c>
      <c r="F39" s="5">
        <f t="shared" si="3"/>
        <v>59373.643684180308</v>
      </c>
    </row>
    <row r="40" spans="2:6" x14ac:dyDescent="0.35">
      <c r="B40" s="7">
        <v>23</v>
      </c>
      <c r="C40" s="8">
        <f t="shared" si="0"/>
        <v>2838565.9128265893</v>
      </c>
      <c r="D40" s="8">
        <f t="shared" si="1"/>
        <v>72667.287368360689</v>
      </c>
      <c r="E40" s="8">
        <f t="shared" si="2"/>
        <v>59373.643684180308</v>
      </c>
      <c r="F40" s="5">
        <f t="shared" si="3"/>
        <v>93631.111712347876</v>
      </c>
    </row>
    <row r="41" spans="2:6" x14ac:dyDescent="0.35">
      <c r="B41" s="7">
        <v>24</v>
      </c>
      <c r="C41" s="8">
        <f t="shared" si="0"/>
        <v>4476364.6897005886</v>
      </c>
      <c r="D41" s="8">
        <f t="shared" si="1"/>
        <v>114594.93605633506</v>
      </c>
      <c r="E41" s="8">
        <f t="shared" si="2"/>
        <v>93631.111712347876</v>
      </c>
      <c r="F41" s="5">
        <f t="shared" si="3"/>
        <v>147654.49004818307</v>
      </c>
    </row>
    <row r="42" spans="2:6" x14ac:dyDescent="0.35">
      <c r="B42" s="7">
        <v>25</v>
      </c>
      <c r="C42" s="8">
        <f t="shared" si="0"/>
        <v>7059142.3453137139</v>
      </c>
      <c r="D42" s="8">
        <f t="shared" si="1"/>
        <v>180714.04404003106</v>
      </c>
      <c r="E42" s="8">
        <f t="shared" si="2"/>
        <v>147654.49004818307</v>
      </c>
      <c r="F42" s="5">
        <f t="shared" si="3"/>
        <v>232848.33462586999</v>
      </c>
    </row>
    <row r="43" spans="2:6" x14ac:dyDescent="0.35">
      <c r="B43" s="7">
        <v>26</v>
      </c>
      <c r="C43" s="8">
        <f t="shared" si="0"/>
        <v>11132133.797332382</v>
      </c>
      <c r="D43" s="8">
        <f t="shared" si="1"/>
        <v>284982.62521170895</v>
      </c>
      <c r="E43" s="8">
        <f t="shared" si="2"/>
        <v>232848.33462586999</v>
      </c>
      <c r="F43" s="5">
        <f t="shared" si="3"/>
        <v>367197.41418190824</v>
      </c>
    </row>
    <row r="44" spans="2:6" x14ac:dyDescent="0.35">
      <c r="B44" s="7">
        <v>27</v>
      </c>
      <c r="C44" s="8">
        <f t="shared" si="0"/>
        <v>17555164.185629204</v>
      </c>
      <c r="D44" s="8">
        <f t="shared" si="1"/>
        <v>449412.2031521076</v>
      </c>
      <c r="E44" s="8">
        <f t="shared" si="2"/>
        <v>367197.41418190824</v>
      </c>
      <c r="F44" s="5">
        <f t="shared" si="3"/>
        <v>579063.36843046302</v>
      </c>
    </row>
    <row r="45" spans="2:6" x14ac:dyDescent="0.35">
      <c r="B45" s="7">
        <v>28</v>
      </c>
      <c r="C45" s="8">
        <f t="shared" si="0"/>
        <v>27684161.473000716</v>
      </c>
      <c r="D45" s="8">
        <f t="shared" si="1"/>
        <v>708714.53370881837</v>
      </c>
      <c r="E45" s="8">
        <f t="shared" si="2"/>
        <v>579063.36843046302</v>
      </c>
      <c r="F45" s="5">
        <f t="shared" si="3"/>
        <v>913171.96610736637</v>
      </c>
    </row>
    <row r="46" spans="2:6" x14ac:dyDescent="0.35">
      <c r="B46" s="7">
        <v>29</v>
      </c>
      <c r="C46" s="8">
        <f t="shared" si="0"/>
        <v>43657398.379137278</v>
      </c>
      <c r="D46" s="8">
        <f t="shared" si="1"/>
        <v>1117629.3985059143</v>
      </c>
      <c r="E46" s="8">
        <f t="shared" si="2"/>
        <v>913171.96610736637</v>
      </c>
      <c r="F46" s="5">
        <f t="shared" si="3"/>
        <v>1440054.8975228954</v>
      </c>
    </row>
    <row r="47" spans="2:6" x14ac:dyDescent="0.35">
      <c r="B47" s="7">
        <v>30</v>
      </c>
      <c r="C47" s="8">
        <f t="shared" si="0"/>
        <v>68846890.489838928</v>
      </c>
      <c r="D47" s="8">
        <f t="shared" si="1"/>
        <v>1762480.3965398765</v>
      </c>
      <c r="E47" s="8">
        <f t="shared" si="2"/>
        <v>1440054.8975228954</v>
      </c>
      <c r="F47" s="5">
        <f t="shared" si="3"/>
        <v>2270939.3026152696</v>
      </c>
    </row>
    <row r="48" spans="2:6" x14ac:dyDescent="0.35">
      <c r="B48" s="7">
        <v>31</v>
      </c>
      <c r="C48" s="8">
        <f t="shared" si="0"/>
        <v>108570242.526979</v>
      </c>
      <c r="D48" s="8">
        <f t="shared" si="1"/>
        <v>2779398.2086906624</v>
      </c>
      <c r="E48" s="8">
        <f t="shared" si="2"/>
        <v>2270939.3026152696</v>
      </c>
      <c r="F48" s="5">
        <f t="shared" si="3"/>
        <v>3581228.2747232774</v>
      </c>
    </row>
    <row r="49" spans="2:6" ht="15" thickBot="1" x14ac:dyDescent="0.4">
      <c r="B49" s="9">
        <v>32</v>
      </c>
      <c r="C49" s="10">
        <f t="shared" si="0"/>
        <v>171213216.43577707</v>
      </c>
      <c r="D49" s="10">
        <f t="shared" si="1"/>
        <v>4383058.3407558929</v>
      </c>
      <c r="E49" s="10">
        <f t="shared" si="2"/>
        <v>3581228.2747232774</v>
      </c>
      <c r="F49" s="6">
        <f t="shared" si="3"/>
        <v>2191529.1703779465</v>
      </c>
    </row>
  </sheetData>
  <conditionalFormatting sqref="B17:F17">
    <cfRule type="expression" dxfId="1" priority="3">
      <formula>$B$17&lt;$B$9</formula>
    </cfRule>
  </conditionalFormatting>
  <conditionalFormatting sqref="B18:F49">
    <cfRule type="expression" dxfId="0" priority="2">
      <formula>$B18&lt;$B$9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Julius Makel</cp:lastModifiedBy>
  <dcterms:created xsi:type="dcterms:W3CDTF">2020-07-17T10:56:46Z</dcterms:created>
  <dcterms:modified xsi:type="dcterms:W3CDTF">2020-11-15T00:03:45Z</dcterms:modified>
</cp:coreProperties>
</file>