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xr:revisionPtr revIDLastSave="0" documentId="8_{353AA6CE-07ED-44A4-A571-53E4E9599AF0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Test Cases" sheetId="3" r:id="rId1"/>
  </sheets>
  <definedNames>
    <definedName name="mm">'Test Cases'!#REF!</definedName>
    <definedName name="verify_package_Design">'Test Cases'!#REF!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2" i="3" l="1"/>
  <c r="J4" i="3" l="1"/>
  <c r="J3" i="3"/>
  <c r="J5" i="3" l="1"/>
</calcChain>
</file>

<file path=xl/sharedStrings.xml><?xml version="1.0" encoding="utf-8"?>
<sst xmlns="http://schemas.openxmlformats.org/spreadsheetml/2006/main" count="265" uniqueCount="213">
  <si>
    <t>PASS</t>
  </si>
  <si>
    <t>FAIL</t>
  </si>
  <si>
    <t>Remarks</t>
  </si>
  <si>
    <t>No</t>
  </si>
  <si>
    <t>Product Name</t>
  </si>
  <si>
    <t>TC Start Date</t>
  </si>
  <si>
    <t>TC Execution Start Date</t>
  </si>
  <si>
    <t>TEST CASE SUMMARY</t>
  </si>
  <si>
    <t>Module Name</t>
  </si>
  <si>
    <t>TC End Date</t>
  </si>
  <si>
    <t>TC Execution End Date</t>
  </si>
  <si>
    <t>Test Case Developed By</t>
  </si>
  <si>
    <t>Browser (tested)</t>
  </si>
  <si>
    <t>Developer Name (TL)</t>
  </si>
  <si>
    <t>Test Case Reviewed By</t>
  </si>
  <si>
    <t>Performance (tested)</t>
  </si>
  <si>
    <t>WARNING</t>
  </si>
  <si>
    <t>Test Executed by</t>
  </si>
  <si>
    <t>TOTAL</t>
  </si>
  <si>
    <t>Test Case ID/Name</t>
  </si>
  <si>
    <t>Test Case Description</t>
  </si>
  <si>
    <t>Expected Result</t>
  </si>
  <si>
    <t>Status</t>
  </si>
  <si>
    <t>Test Data</t>
  </si>
  <si>
    <t>Step Description</t>
  </si>
  <si>
    <t>Actual</t>
  </si>
  <si>
    <t>x</t>
  </si>
  <si>
    <t>Test Cases for registration page</t>
  </si>
  <si>
    <t>TC01</t>
  </si>
  <si>
    <t>Pre Condition</t>
  </si>
  <si>
    <t>TC02</t>
  </si>
  <si>
    <t xml:space="preserve">verify scroll option </t>
  </si>
  <si>
    <t>scroll up and down on the mobile screen</t>
  </si>
  <si>
    <t>page should be scroll enabled</t>
  </si>
  <si>
    <t>scroll option working fine</t>
  </si>
  <si>
    <t>TC03</t>
  </si>
  <si>
    <t>TC04</t>
  </si>
  <si>
    <t>TC05</t>
  </si>
  <si>
    <t>user should get a warning message for putting invalid input</t>
  </si>
  <si>
    <t>TC06</t>
  </si>
  <si>
    <t>TC07</t>
  </si>
  <si>
    <t>TC08</t>
  </si>
  <si>
    <t>user gets a message</t>
  </si>
  <si>
    <t>TC09</t>
  </si>
  <si>
    <t>TC10</t>
  </si>
  <si>
    <t>TC11</t>
  </si>
  <si>
    <t>TC12</t>
  </si>
  <si>
    <t>TC13</t>
  </si>
  <si>
    <t>TC14</t>
  </si>
  <si>
    <t>TC15</t>
  </si>
  <si>
    <t>TC16</t>
  </si>
  <si>
    <t>TC17</t>
  </si>
  <si>
    <t>TC18</t>
  </si>
  <si>
    <t>TC19</t>
  </si>
  <si>
    <t>user should not register</t>
  </si>
  <si>
    <t>TC20</t>
  </si>
  <si>
    <t>TC21</t>
  </si>
  <si>
    <t>TC22</t>
  </si>
  <si>
    <t>TC23</t>
  </si>
  <si>
    <t>TC24</t>
  </si>
  <si>
    <t>TC25</t>
  </si>
  <si>
    <t>TC26</t>
  </si>
  <si>
    <t>TC27</t>
  </si>
  <si>
    <t>TC28</t>
  </si>
  <si>
    <t>TC29</t>
  </si>
  <si>
    <t>TC30</t>
  </si>
  <si>
    <t>user should get a warning message for password mismatch</t>
  </si>
  <si>
    <t>user is not able to register</t>
  </si>
  <si>
    <t>user is able to register</t>
  </si>
  <si>
    <t xml:space="preserve">user is able to see the registration page </t>
  </si>
  <si>
    <t>user should get registered</t>
  </si>
  <si>
    <t>user should  get register</t>
  </si>
  <si>
    <t>user should not get registered</t>
  </si>
  <si>
    <t>Sabiul Islam</t>
  </si>
  <si>
    <t>Retuparna Das</t>
  </si>
  <si>
    <t>verify the registration page</t>
  </si>
  <si>
    <t>user should be able to click in the all the placeholder</t>
  </si>
  <si>
    <t>user is getting warning message that password should have a lowerase, upper case,digits,special characters</t>
  </si>
  <si>
    <t>verify the password with special characters</t>
  </si>
  <si>
    <t>#@&amp;%*$%</t>
  </si>
  <si>
    <t>user should get a warning message for putting wrong  password</t>
  </si>
  <si>
    <t xml:space="preserve">verify the password place holder with less than 8 symbools </t>
  </si>
  <si>
    <t>Click on the last placeholder-&gt; type "113446"-&gt; fill up the other placeholders with valid information-&gt; click create an account"</t>
  </si>
  <si>
    <t>user is able to see the warning message</t>
  </si>
  <si>
    <t>verify the password placeholder with more than 8 characters</t>
  </si>
  <si>
    <t>user is getting warning message</t>
  </si>
  <si>
    <t>verify the password placeholder with only blank spaces</t>
  </si>
  <si>
    <t>user can able see the warning message</t>
  </si>
  <si>
    <t xml:space="preserve">Install the "Bangla Shoppers"app from google play store </t>
  </si>
  <si>
    <t>Bangla Shoppers</t>
  </si>
  <si>
    <t>go to the side bar-&gt;click on "create an account"</t>
  </si>
  <si>
    <t>verify the first name with number</t>
  </si>
  <si>
    <t>Click on the 1st placeholder-&gt; type "123"-&gt; fill up the other placeholders with valid information-&gt;click "create an account"</t>
  </si>
  <si>
    <t>user do not get any message</t>
  </si>
  <si>
    <t xml:space="preserve">verify the last name with number </t>
  </si>
  <si>
    <t>Click on the 2nd placeholder-&gt; type "456"-&gt; fill up the other placeholders with valid information-&gt;click "create an account"</t>
  </si>
  <si>
    <t>verify the first name with decimal number</t>
  </si>
  <si>
    <t>riya3.5</t>
  </si>
  <si>
    <t>Click on the 1st placeholder-&gt; type "riya3.5'"-&gt; fill up the other placeholders with valid information-&gt;click "create an account"</t>
  </si>
  <si>
    <t>user should get a warning message for giving a invalid name</t>
  </si>
  <si>
    <t>ridhi 3.9</t>
  </si>
  <si>
    <t>Click on the 2nd placeholder-&gt; type "ridhi 3.9"-&gt; fill up the other placeholders with valid information   -&gt;click "create an account"</t>
  </si>
  <si>
    <t>user should not  get registered</t>
  </si>
  <si>
    <t>verify the last name with decimal number</t>
  </si>
  <si>
    <t>xyzpkgmailcom</t>
  </si>
  <si>
    <t xml:space="preserve"> verify the first name with special character </t>
  </si>
  <si>
    <t>riya@$&amp;</t>
  </si>
  <si>
    <t>fill up the  the first name with"riya@$&amp;"-&gt; fill up other placeholders with valid information -&gt;click "create an account"</t>
  </si>
  <si>
    <t xml:space="preserve">verify the last name with special character </t>
  </si>
  <si>
    <t>das@$%</t>
  </si>
  <si>
    <t>Click on the 3rd placeholder-&gt; type "das@%"-&gt; fill up the other placeholders with valid information   -&gt;click "create an acount"</t>
  </si>
  <si>
    <t>user should  not get registered</t>
  </si>
  <si>
    <t xml:space="preserve">verify with duplicate email  address </t>
  </si>
  <si>
    <t>dretuparna@gmail.com</t>
  </si>
  <si>
    <t>verify the  user fast name as blank input</t>
  </si>
  <si>
    <t>verify the  user last  name as blank input</t>
  </si>
  <si>
    <t xml:space="preserve">fgsks      hiok  </t>
  </si>
  <si>
    <t>Click on the password-&gt; type "fgsks      hiok"-&gt; fill up the other placeholders with valid information   -&gt;click "create an account"</t>
  </si>
  <si>
    <t xml:space="preserve">user should get a warning message </t>
  </si>
  <si>
    <t>verify the gender field as male</t>
  </si>
  <si>
    <t>male</t>
  </si>
  <si>
    <t>verify the gender field as female</t>
  </si>
  <si>
    <t>female</t>
  </si>
  <si>
    <t>Click on the gender placeholder click "male"-&gt; fill up the other placeholders with valid information   -&gt;click "create an account"</t>
  </si>
  <si>
    <t>Click on the gender placeholder click "female"-&gt; fill up the other placeholders with valid information   -&gt;click "create an account"</t>
  </si>
  <si>
    <t>user should get register</t>
  </si>
  <si>
    <t>user is able to get register</t>
  </si>
  <si>
    <t>verify the gender field as blank</t>
  </si>
  <si>
    <t>verify different input data for password and confirm password</t>
  </si>
  <si>
    <t>1234806jGjk    and 579jygkkGH</t>
  </si>
  <si>
    <t>verify the password by only lower case</t>
  </si>
  <si>
    <t>verify the password by only upper case</t>
  </si>
  <si>
    <t>sgkmaudk</t>
  </si>
  <si>
    <t>DGHJKMFR</t>
  </si>
  <si>
    <t>user should see that the warning message that password length shouold be minimum 8 symbols</t>
  </si>
  <si>
    <t>verify all the placeholdesr are visible or not</t>
  </si>
  <si>
    <t>fill up all place holder with vaild information-&gt;click "create an acount"</t>
  </si>
  <si>
    <t>user should see all placeholders</t>
  </si>
  <si>
    <t xml:space="preserve">verify the password  with space </t>
  </si>
  <si>
    <t>Click on the password-&gt; type "1234567891234560000"-&gt; fill up the other placeholders with valid information   -&gt;click "create an account"</t>
  </si>
  <si>
    <t>Riya</t>
  </si>
  <si>
    <t>Click on the first name"Riya"-&gt;then fill the other field with valid information-&gt;click "create an account"</t>
  </si>
  <si>
    <t>verify first name as valid name</t>
  </si>
  <si>
    <t>verify without any input data</t>
  </si>
  <si>
    <t>all blank input data</t>
  </si>
  <si>
    <t>user is getting a warning message</t>
  </si>
  <si>
    <t>user is   able to register</t>
  </si>
  <si>
    <t>fill up the other placeholders with valid information-&gt;type password" sgkmaudk" -&gt;click "create an account"</t>
  </si>
  <si>
    <t>fill up the other placeholders with valid information-&gt;type password" DGHJKMFR " -&gt;click "create an account"</t>
  </si>
  <si>
    <t>Go to the playstore-&gt;install the Bangla Shoppers-&gt;open the app after installation-&gt;go to the account-&gt;click on create an account-&gt;</t>
  </si>
  <si>
    <t>Retu, Das,female,dretuparna@gmail.com,12thilmnDhk</t>
  </si>
  <si>
    <t>Click on the 1st two placeholders-&gt; type "Retu" as first name-&gt; type "Das" as last name-&gt;Click on the 3rd placeholders-&gt; type "female"-&gt;Click on the 4th placeholders- type"dretuparna@gmail.com"-&gt;Click on the last two placeholders-&gt; type "12thilmnDhk" as password</t>
  </si>
  <si>
    <t>verify email placeholder  with an invalid email</t>
  </si>
  <si>
    <t>verify email  without "@" and "."</t>
  </si>
  <si>
    <t>Click on the email-&gt; type "xyzpkgmailcom"-&gt; fill up the other placeholders with valid information   -&gt;click "create an acccount"</t>
  </si>
  <si>
    <t>user receives a warning</t>
  </si>
  <si>
    <t>fill up the other placeholders with valid information-&gt;give email address "dretuparna@gmail.com"-&gt;click "create an account"</t>
  </si>
  <si>
    <t>Click on the user last name keep it blank -&gt;fill up the other placeholders with valid information-&gt;click "create an account</t>
  </si>
  <si>
    <t>Click on the user first name keep it blank -&gt;fill up the other placeholders with valid information-&gt; click "create an account"</t>
  </si>
  <si>
    <t>Click on the gender placeholder click "blank"-&gt; fill up the other placeholders with valid information   -&gt;click "create an account"</t>
  </si>
  <si>
    <t>user should see a warning message</t>
  </si>
  <si>
    <t>registration page</t>
  </si>
  <si>
    <t>user should be able to see the registration page</t>
  </si>
  <si>
    <t>placeholder showable</t>
  </si>
  <si>
    <t>paasword with numbers</t>
  </si>
  <si>
    <t>Click on the password placeholder-&gt; type "12345678"-&gt; fill up the other placeholders with valid information-&gt;click "create an account"</t>
  </si>
  <si>
    <t>Click on the password placeholder-&gt; type "#@*$%"-&gt; fill up the other placeholders with valid information-&gt;click "create an account"</t>
  </si>
  <si>
    <t>Click on the password placeholder-&gt; type "12344577889"-&gt; fill up the other placeholders with valid information-&gt;click "create an account"</t>
  </si>
  <si>
    <t>user should get a warning message for crossing the boundary value</t>
  </si>
  <si>
    <t>password with more than 8 characters</t>
  </si>
  <si>
    <t>password less than 8 charcaters</t>
  </si>
  <si>
    <t>password with blank space</t>
  </si>
  <si>
    <t>first name with number</t>
  </si>
  <si>
    <t>last name with number</t>
  </si>
  <si>
    <t>first name with decimal</t>
  </si>
  <si>
    <t>last name decimal</t>
  </si>
  <si>
    <t>email without @.</t>
  </si>
  <si>
    <t>first name with special character</t>
  </si>
  <si>
    <t>last name special character</t>
  </si>
  <si>
    <t>password with 20 digits</t>
  </si>
  <si>
    <t>duplicate email address</t>
  </si>
  <si>
    <t>first name with blank input</t>
  </si>
  <si>
    <t>last name with blank</t>
  </si>
  <si>
    <t>password with the space</t>
  </si>
  <si>
    <t>gender as male</t>
  </si>
  <si>
    <t>gender as female</t>
  </si>
  <si>
    <t>gender as blank input</t>
  </si>
  <si>
    <t>pass and confirm password mismatch</t>
  </si>
  <si>
    <t>password with lower case</t>
  </si>
  <si>
    <t>password with upper case</t>
  </si>
  <si>
    <t xml:space="preserve"> all input blank data</t>
  </si>
  <si>
    <t>first name with valid data</t>
  </si>
  <si>
    <t>s</t>
  </si>
  <si>
    <t>N/A</t>
  </si>
  <si>
    <t>verify all the placeholdeers are writeable or not</t>
  </si>
  <si>
    <t>verify the  password with only numbers</t>
  </si>
  <si>
    <t>user is getting registered instead of getting warning message</t>
  </si>
  <si>
    <t>fill up the other placeholders with valid information with only blank spaces in the last placeholder-&gt;click "create an account"</t>
  </si>
  <si>
    <t>hojsyk@gail.om</t>
  </si>
  <si>
    <t>Click on the email placeholder-&gt; type "hojsyk@gail.om"-&gt; fill up the other placeholders with valid information   -&gt;click "create an account"</t>
  </si>
  <si>
    <t>user should get a warning message for putting a large input number</t>
  </si>
  <si>
    <t>Click on the password-&gt; type "fgsks      hiok"-&gt; type confirm password"579jygkkGH"-&gt;fill up the other placeholders with valid information   -&gt;click "create an account"</t>
  </si>
  <si>
    <t>user gets a message for mismatch of password and confirm password</t>
  </si>
  <si>
    <t>user is able to see all  the  placeholders</t>
  </si>
  <si>
    <t>click "create an account" without an input data</t>
  </si>
  <si>
    <t>scroll option working</t>
  </si>
  <si>
    <t>invalid email address</t>
  </si>
  <si>
    <t>password with the special characters</t>
  </si>
  <si>
    <t xml:space="preserve">     1234567891234560000</t>
  </si>
  <si>
    <t>verify  the password with large number(20 digit number)</t>
  </si>
  <si>
    <t>user can type in the all placeholders</t>
  </si>
  <si>
    <t>priya,roy,female,tithi@gmail.com,12348Ghk</t>
  </si>
  <si>
    <t>all placeholders working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</si>
</sst>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Arial"/>
    </font>
    <font>
      <u/>
      <sz val="10"/>
      <color theme="10"/>
      <name val="Arial"/>
      <family val="2"/>
    </font>
    <font>
      <b/>
      <sz val="10"/>
      <name val="Calibri"/>
      <family val="2"/>
    </font>
    <font>
      <sz val="10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8"/>
      <name val="Arial"/>
      <family val="2"/>
    </font>
    <font>
      <sz val="10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D8D8D8"/>
        <bgColor rgb="FFD8D8D8"/>
      </patternFill>
    </fill>
    <fill>
      <patternFill patternType="solid">
        <fgColor rgb="FFD6E3BC"/>
        <bgColor rgb="FFD6E3BC"/>
      </patternFill>
    </fill>
    <fill>
      <patternFill patternType="solid">
        <fgColor rgb="FFC6D9F0"/>
        <bgColor rgb="FFC6D9F0"/>
      </patternFill>
    </fill>
    <fill>
      <patternFill patternType="solid">
        <fgColor rgb="FFFABF8F"/>
        <bgColor rgb="FFFABF8F"/>
      </patternFill>
    </fill>
    <fill>
      <patternFill patternType="solid">
        <fgColor rgb="FFFF0000"/>
        <bgColor rgb="FF00FF00"/>
      </patternFill>
    </fill>
    <fill>
      <patternFill patternType="solid">
        <fgColor rgb="FFFFFF00"/>
        <bgColor rgb="FFD6E3BC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1">
    <xf numFmtId="0" fontId="0" fillId="0" borderId="0" xfId="0" applyFont="1" applyAlignment="1"/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14" fontId="3" fillId="0" borderId="1" xfId="0" applyNumberFormat="1" applyFont="1" applyBorder="1" applyAlignment="1">
      <alignment vertical="center" wrapText="1"/>
    </xf>
    <xf numFmtId="0" fontId="4" fillId="4" borderId="1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4" fillId="4" borderId="5" xfId="0" applyFont="1" applyFill="1" applyBorder="1" applyAlignment="1">
      <alignment vertical="center"/>
    </xf>
    <xf numFmtId="0" fontId="2" fillId="4" borderId="6" xfId="0" applyFont="1" applyFill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2" fillId="3" borderId="3" xfId="0" applyFont="1" applyFill="1" applyBorder="1" applyAlignment="1">
      <alignment vertical="center" wrapText="1"/>
    </xf>
    <xf numFmtId="0" fontId="5" fillId="0" borderId="7" xfId="0" applyFont="1" applyBorder="1" applyAlignment="1">
      <alignment vertical="center"/>
    </xf>
    <xf numFmtId="0" fontId="5" fillId="0" borderId="8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5" fillId="2" borderId="1" xfId="0" applyFont="1" applyFill="1" applyBorder="1" applyAlignment="1">
      <alignment vertical="center" wrapText="1"/>
    </xf>
    <xf numFmtId="0" fontId="3" fillId="0" borderId="7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6" fillId="0" borderId="0" xfId="0" applyFont="1" applyFill="1" applyAlignment="1">
      <alignment vertical="center"/>
    </xf>
    <xf numFmtId="0" fontId="6" fillId="0" borderId="1" xfId="0" applyFont="1" applyBorder="1" applyAlignment="1">
      <alignment vertical="center" wrapText="1"/>
    </xf>
    <xf numFmtId="0" fontId="6" fillId="0" borderId="8" xfId="0" quotePrefix="1" applyFont="1" applyBorder="1" applyAlignment="1">
      <alignment vertical="center"/>
    </xf>
    <xf numFmtId="0" fontId="6" fillId="0" borderId="8" xfId="0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7" fillId="0" borderId="1" xfId="1" quotePrefix="1" applyFont="1" applyBorder="1" applyAlignment="1">
      <alignment vertical="center"/>
    </xf>
    <xf numFmtId="0" fontId="8" fillId="0" borderId="1" xfId="1" quotePrefix="1" applyFont="1" applyBorder="1" applyAlignment="1">
      <alignment vertical="center"/>
    </xf>
    <xf numFmtId="0" fontId="8" fillId="0" borderId="1" xfId="1" applyFont="1" applyBorder="1" applyAlignment="1">
      <alignment vertical="center"/>
    </xf>
    <xf numFmtId="0" fontId="6" fillId="0" borderId="8" xfId="0" quotePrefix="1" applyFont="1" applyBorder="1" applyAlignment="1">
      <alignment vertical="center" wrapText="1"/>
    </xf>
    <xf numFmtId="0" fontId="2" fillId="3" borderId="6" xfId="0" applyFont="1" applyFill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6" fillId="0" borderId="8" xfId="0" applyFont="1" applyBorder="1" applyAlignment="1">
      <alignment vertical="center" wrapText="1"/>
    </xf>
    <xf numFmtId="0" fontId="6" fillId="0" borderId="8" xfId="0" applyFont="1" applyBorder="1" applyAlignment="1">
      <alignment horizontal="center" vertical="center"/>
    </xf>
    <xf numFmtId="0" fontId="1" fillId="0" borderId="1" xfId="1" applyBorder="1" applyAlignment="1">
      <alignment vertical="center"/>
    </xf>
    <xf numFmtId="0" fontId="1" fillId="0" borderId="1" xfId="1" applyBorder="1" applyAlignment="1">
      <alignment vertical="center" wrapText="1"/>
    </xf>
    <xf numFmtId="0" fontId="6" fillId="0" borderId="1" xfId="0" quotePrefix="1" applyFont="1" applyBorder="1" applyAlignment="1">
      <alignment vertical="center"/>
    </xf>
    <xf numFmtId="3" fontId="6" fillId="0" borderId="1" xfId="0" applyNumberFormat="1" applyFont="1" applyBorder="1" applyAlignment="1">
      <alignment vertical="center" wrapText="1"/>
    </xf>
    <xf numFmtId="0" fontId="1" fillId="0" borderId="8" xfId="1" applyBorder="1" applyAlignment="1">
      <alignment horizontal="center" vertical="center" wrapText="1"/>
    </xf>
    <xf numFmtId="0" fontId="6" fillId="0" borderId="9" xfId="0" quotePrefix="1" applyFont="1" applyFill="1" applyBorder="1" applyAlignment="1">
      <alignment vertical="center" wrapText="1"/>
    </xf>
    <xf numFmtId="0" fontId="2" fillId="3" borderId="10" xfId="0" applyFont="1" applyFill="1" applyBorder="1" applyAlignment="1">
      <alignment vertical="center" wrapText="1"/>
    </xf>
    <xf numFmtId="0" fontId="6" fillId="0" borderId="11" xfId="0" quotePrefix="1" applyFont="1" applyBorder="1" applyAlignment="1">
      <alignment vertical="center" wrapText="1"/>
    </xf>
    <xf numFmtId="0" fontId="6" fillId="0" borderId="11" xfId="0" quotePrefix="1" applyFont="1" applyBorder="1" applyAlignment="1">
      <alignment vertical="center"/>
    </xf>
    <xf numFmtId="0" fontId="6" fillId="0" borderId="11" xfId="0" applyFont="1" applyBorder="1" applyAlignment="1">
      <alignment horizontal="center" vertical="center"/>
    </xf>
    <xf numFmtId="0" fontId="6" fillId="0" borderId="9" xfId="0" applyFont="1" applyFill="1" applyBorder="1" applyAlignment="1">
      <alignment vertical="center"/>
    </xf>
    <xf numFmtId="0" fontId="6" fillId="0" borderId="12" xfId="0" quotePrefix="1" applyFont="1" applyFill="1" applyBorder="1" applyAlignment="1">
      <alignment vertical="center" wrapText="1"/>
    </xf>
    <xf numFmtId="0" fontId="1" fillId="0" borderId="11" xfId="1" applyBorder="1"/>
    <xf numFmtId="0" fontId="7" fillId="0" borderId="13" xfId="1" applyFont="1" applyBorder="1" applyAlignment="1">
      <alignment horizontal="center" wrapText="1"/>
    </xf>
    <xf numFmtId="0" fontId="1" fillId="0" borderId="14" xfId="1" applyFill="1" applyBorder="1" applyAlignment="1">
      <alignment vertical="center"/>
    </xf>
    <xf numFmtId="0" fontId="1" fillId="0" borderId="10" xfId="1" quotePrefix="1" applyBorder="1" applyAlignment="1">
      <alignment vertical="center"/>
    </xf>
    <xf numFmtId="0" fontId="5" fillId="0" borderId="16" xfId="0" applyFont="1" applyBorder="1" applyAlignment="1">
      <alignment vertical="center"/>
    </xf>
    <xf numFmtId="0" fontId="6" fillId="0" borderId="6" xfId="0" applyFont="1" applyBorder="1" applyAlignment="1">
      <alignment vertical="center"/>
    </xf>
    <xf numFmtId="0" fontId="5" fillId="0" borderId="5" xfId="0" applyFont="1" applyBorder="1" applyAlignment="1">
      <alignment vertical="center" wrapText="1"/>
    </xf>
    <xf numFmtId="0" fontId="5" fillId="0" borderId="15" xfId="0" applyFont="1" applyBorder="1" applyAlignment="1">
      <alignment vertical="center"/>
    </xf>
    <xf numFmtId="0" fontId="10" fillId="0" borderId="1" xfId="1" applyFont="1" applyBorder="1" applyAlignment="1">
      <alignment vertical="center"/>
    </xf>
    <xf numFmtId="0" fontId="0" fillId="0" borderId="0" xfId="0" applyFill="1"/>
    <xf numFmtId="0" fontId="3" fillId="4" borderId="6" xfId="0" applyFont="1" applyFill="1" applyBorder="1" applyAlignment="1">
      <alignment horizontal="center" vertical="center" wrapText="1"/>
    </xf>
    <xf numFmtId="0" fontId="2" fillId="5" borderId="10" xfId="0" applyFont="1" applyFill="1" applyBorder="1" applyAlignment="1">
      <alignment vertical="center" wrapText="1"/>
    </xf>
    <xf numFmtId="0" fontId="5" fillId="7" borderId="6" xfId="0" applyFont="1" applyFill="1" applyBorder="1" applyAlignment="1">
      <alignment horizontal="center" vertical="center" wrapText="1"/>
    </xf>
    <xf numFmtId="0" fontId="3" fillId="8" borderId="6" xfId="0" applyFont="1" applyFill="1" applyBorder="1" applyAlignment="1">
      <alignment horizontal="center" vertical="center" wrapText="1"/>
    </xf>
    <xf numFmtId="0" fontId="2" fillId="4" borderId="10" xfId="0" applyFont="1" applyFill="1" applyBorder="1" applyAlignment="1">
      <alignment vertical="center" wrapText="1"/>
    </xf>
    <xf numFmtId="0" fontId="5" fillId="0" borderId="17" xfId="0" applyFont="1" applyBorder="1" applyAlignment="1">
      <alignment vertical="center"/>
    </xf>
    <xf numFmtId="0" fontId="1" fillId="0" borderId="1" xfId="1" applyFill="1" applyBorder="1"/>
    <xf numFmtId="0" fontId="1" fillId="0" borderId="14" xfId="1" applyFill="1" applyBorder="1"/>
    <xf numFmtId="0" fontId="2" fillId="6" borderId="4" xfId="0" applyFont="1" applyFill="1" applyBorder="1" applyAlignment="1">
      <alignment vertical="center" wrapText="1"/>
    </xf>
    <xf numFmtId="0" fontId="3" fillId="0" borderId="3" xfId="0" applyFont="1" applyBorder="1" applyAlignment="1">
      <alignment vertical="center"/>
    </xf>
    <xf numFmtId="0" fontId="2" fillId="6" borderId="2" xfId="0" applyFont="1" applyFill="1" applyBorder="1" applyAlignment="1">
      <alignment vertical="center" wrapText="1"/>
    </xf>
    <xf numFmtId="0" fontId="3" fillId="0" borderId="2" xfId="0" applyFont="1" applyBorder="1" applyAlignment="1">
      <alignment vertical="center"/>
    </xf>
    <xf numFmtId="0" fontId="2" fillId="4" borderId="4" xfId="0" applyFont="1" applyFill="1" applyBorder="1" applyAlignment="1">
      <alignment vertical="center" wrapText="1"/>
    </xf>
    <xf numFmtId="12" fontId="2" fillId="4" borderId="4" xfId="0" applyNumberFormat="1" applyFont="1" applyFill="1" applyBorder="1" applyAlignment="1">
      <alignment vertical="center" wrapText="1"/>
    </xf>
    <xf numFmtId="0" fontId="2" fillId="5" borderId="4" xfId="0" applyFont="1" applyFill="1" applyBorder="1" applyAlignment="1">
      <alignment vertical="center" wrapText="1"/>
    </xf>
    <xf numFmtId="0" fontId="1" fillId="0" borderId="0" xfId="1" applyFill="1"/>
  </cellXfs>
  <cellStyles count="2">
    <cellStyle name="Hyperlink" xfId="1" builtinId="8"/>
    <cellStyle name="Normal" xfId="0" builtinId="0"/>
  </cellStyles>
  <dxfs count="129"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35FA26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35FA26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drive.google.com/file/d/1qeZcP29X--NGUGdhjAfp4dQpp2PtIRxj/view?usp=sharing" TargetMode="External"/><Relationship Id="rId18" Type="http://schemas.openxmlformats.org/officeDocument/2006/relationships/hyperlink" Target="https://drive.google.com/file/d/1qoMcMyRMdabYmImtLAcyhdpWLNfKA9Qk/view?usp=sharing" TargetMode="External"/><Relationship Id="rId26" Type="http://schemas.openxmlformats.org/officeDocument/2006/relationships/hyperlink" Target="https://drive.google.com/file/d/1qenH6ryZ7k5lAbiBJXMFemCGSQu-CP3h/view?usp=sharing" TargetMode="External"/><Relationship Id="rId3" Type="http://schemas.openxmlformats.org/officeDocument/2006/relationships/hyperlink" Target="mailto:riya@$&amp;" TargetMode="External"/><Relationship Id="rId21" Type="http://schemas.openxmlformats.org/officeDocument/2006/relationships/hyperlink" Target="https://drive.google.com/file/d/1q1cSf3hKa-NYh5bK6Cruflb6uXtEn2W-/view?usp=sharing" TargetMode="External"/><Relationship Id="rId34" Type="http://schemas.openxmlformats.org/officeDocument/2006/relationships/hyperlink" Target="https://drive.google.com/file/d/1tkiH6de__jgDXVm69ky2dmbYONzlEO5q/view?usp=sharing" TargetMode="External"/><Relationship Id="rId7" Type="http://schemas.openxmlformats.org/officeDocument/2006/relationships/hyperlink" Target="https://drive.google.com/file/d/1oz4xdEPuOdzcJETgMS5ilJKRxKtowBCT/view?usp=sharing" TargetMode="External"/><Relationship Id="rId12" Type="http://schemas.openxmlformats.org/officeDocument/2006/relationships/hyperlink" Target="https://drive.google.com/file/d/1pZds1jhXtGPN8R0VT32aqwXwZb7COxn4/view?usp=sharing" TargetMode="External"/><Relationship Id="rId17" Type="http://schemas.openxmlformats.org/officeDocument/2006/relationships/hyperlink" Target="https://drive.google.com/file/d/1r3LXQDflstuQ057ksmOlFNGObUC_DuBs/view?usp=sharing" TargetMode="External"/><Relationship Id="rId25" Type="http://schemas.openxmlformats.org/officeDocument/2006/relationships/hyperlink" Target="https://drive.google.com/file/d/1qg8q-O3N-1zHbV1mvFPGBLOn50bXoRqv/view?usp=sharing" TargetMode="External"/><Relationship Id="rId33" Type="http://schemas.openxmlformats.org/officeDocument/2006/relationships/hyperlink" Target="https://drive.google.com/file/d/1tIV_nsVYCtpsVyMH0_ru-5UiGmjfTzmE/view?usp=sharing" TargetMode="External"/><Relationship Id="rId2" Type="http://schemas.openxmlformats.org/officeDocument/2006/relationships/hyperlink" Target="mailto:hojsyk@gmail.com" TargetMode="External"/><Relationship Id="rId16" Type="http://schemas.openxmlformats.org/officeDocument/2006/relationships/hyperlink" Target="https://drive.google.com/file/d/1pkrUPxDSQGLJxfwCEXel9jg3lSVBeajr/view?usp=sharing" TargetMode="External"/><Relationship Id="rId20" Type="http://schemas.openxmlformats.org/officeDocument/2006/relationships/hyperlink" Target="https://drive.google.com/file/d/1q-SvcGYhHysvPULJ1steytey6dT_b9WN/view?usp=sharing" TargetMode="External"/><Relationship Id="rId29" Type="http://schemas.openxmlformats.org/officeDocument/2006/relationships/hyperlink" Target="https://drive.google.com/file/d/1qHvSxlvHypdiCHhmiEADe_s6UGi5_8HX/view?usp=sharing" TargetMode="External"/><Relationship Id="rId1" Type="http://schemas.openxmlformats.org/officeDocument/2006/relationships/hyperlink" Target="mailto:#@&amp;%*$%" TargetMode="External"/><Relationship Id="rId6" Type="http://schemas.openxmlformats.org/officeDocument/2006/relationships/hyperlink" Target="https://drive.google.com/file/d/1omO7bkY_nHemuehHmMc9DsEiKsoFPMUP/view?usp=sharing" TargetMode="External"/><Relationship Id="rId11" Type="http://schemas.openxmlformats.org/officeDocument/2006/relationships/hyperlink" Target="https://drive.google.com/file/d/1pJhhwq2--TFureZAmp382iSyILenooD7/view?usp=sharing" TargetMode="External"/><Relationship Id="rId24" Type="http://schemas.openxmlformats.org/officeDocument/2006/relationships/hyperlink" Target="https://drive.google.com/file/d/1qlS1w-eMJFHEZQ75x80tgTMYMYDkVbqU/view?usp=sharing" TargetMode="External"/><Relationship Id="rId32" Type="http://schemas.openxmlformats.org/officeDocument/2006/relationships/hyperlink" Target="https://drive.google.com/file/d/1tIV_nsVYCtpsVyMH0_ru-5UiGmjfTzmE/view?usp=sharing" TargetMode="External"/><Relationship Id="rId5" Type="http://schemas.openxmlformats.org/officeDocument/2006/relationships/hyperlink" Target="mailto:dretuparna@gmail.com" TargetMode="External"/><Relationship Id="rId15" Type="http://schemas.openxmlformats.org/officeDocument/2006/relationships/hyperlink" Target="https://drive.google.com/file/d/1rOO1dV2AWK03q-nvIdyQMF9B-xgN-6yf/view?usp=sharing" TargetMode="External"/><Relationship Id="rId23" Type="http://schemas.openxmlformats.org/officeDocument/2006/relationships/hyperlink" Target="https://drive.google.com/file/d/1rMis5bUqKpfeTAZQyjBBfbwya2_uhoUc/view?usp=sharing" TargetMode="External"/><Relationship Id="rId28" Type="http://schemas.openxmlformats.org/officeDocument/2006/relationships/hyperlink" Target="https://drive.google.com/file/d/1qH5jYCF-_UVVvjI3qoKYIYw1dn56le44/view?usp=sharing" TargetMode="External"/><Relationship Id="rId36" Type="http://schemas.openxmlformats.org/officeDocument/2006/relationships/printerSettings" Target="../printerSettings/printerSettings1.bin"/><Relationship Id="rId10" Type="http://schemas.openxmlformats.org/officeDocument/2006/relationships/hyperlink" Target="https://drive.google.com/file/d/1pIoapyusxxsiXnHGF3IVeDdyRDxS2De5/view?usp=sharing" TargetMode="External"/><Relationship Id="rId19" Type="http://schemas.openxmlformats.org/officeDocument/2006/relationships/hyperlink" Target="https://drive.google.com/file/d/1ppBrNY9eZNGtKcLZqnIDlRMC8IBadvma/view?usp=sharing" TargetMode="External"/><Relationship Id="rId31" Type="http://schemas.openxmlformats.org/officeDocument/2006/relationships/hyperlink" Target="https://drive.google.com/file/d/1rj9gfjCb3lfK35KWeyUsfAd2ItN1VC45/view?usp=sharing" TargetMode="External"/><Relationship Id="rId4" Type="http://schemas.openxmlformats.org/officeDocument/2006/relationships/hyperlink" Target="mailto:das@$%25" TargetMode="External"/><Relationship Id="rId9" Type="http://schemas.openxmlformats.org/officeDocument/2006/relationships/hyperlink" Target="https://drive.google.com/file/d/1pF9zwxZhRdKEthHe2xY-pmlOJpHX25ZQ/view?usp=sharing" TargetMode="External"/><Relationship Id="rId14" Type="http://schemas.openxmlformats.org/officeDocument/2006/relationships/hyperlink" Target="https://drive.google.com/file/d/1r4SYhLzX--dM59pHKS_ENXhOsm3KFrKG/view?usp=sharing" TargetMode="External"/><Relationship Id="rId22" Type="http://schemas.openxmlformats.org/officeDocument/2006/relationships/hyperlink" Target="https://drive.google.com/file/d/1q3-HZlza_gbBEGn-44qGV-ywJlA99W8n/view?usp=sharing" TargetMode="External"/><Relationship Id="rId27" Type="http://schemas.openxmlformats.org/officeDocument/2006/relationships/hyperlink" Target="https://drive.google.com/file/d/1rdvVsWcnkMim_ohqW7vcJfRu9boLLwoh/view?usp=sharing" TargetMode="External"/><Relationship Id="rId30" Type="http://schemas.openxmlformats.org/officeDocument/2006/relationships/hyperlink" Target="https://l.facebook.com/l.php?u=https%3A%2F%2Fdrive.google.com%2Ffile%2Fd%2F1rgifV7S9JU7X1BKBQWavleMqOtHcn-0Q%2Fview%3Fusp%3Ddrivesdk%26fbclid%3DIwAR1Zivk8bCD7hDGfBOYwZUD73f4A4uJ1Yms_ly84TYFUPmAvrkT_l0R8hNg&amp;h=AT0yBtMtyD3YRHci1tF7f9ebhWMIrzCwAxct4Num5NryqQmImz8AdY1s8DKxcfYrcwZWgK8R3FyuQibV4enkynZwDXZsg2W5ezJ7HnSIHILFdHycAmQAljkBVnoCzV37yg-uXg" TargetMode="External"/><Relationship Id="rId35" Type="http://schemas.openxmlformats.org/officeDocument/2006/relationships/hyperlink" Target="https://drive.google.com/file/d/1tpF8VtDALdDyf6jg63J-EOzOoVvxCm4x/view?usp=sharing" TargetMode="External"/><Relationship Id="rId8" Type="http://schemas.openxmlformats.org/officeDocument/2006/relationships/hyperlink" Target="https://drive.google.com/file/d/1p-FeAWgttYHABdu8zFw3tKMTLKDFUiEX/view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>
    <tabColor rgb="FF002060"/>
  </sheetPr>
  <dimension ref="A1:J980"/>
  <sheetViews>
    <sheetView showGridLines="0" tabSelected="1" zoomScaleNormal="100" workbookViewId="0">
      <pane ySplit="6" topLeftCell="A13" activePane="bottomLeft" state="frozen"/>
      <selection pane="bottomLeft" activeCell="A13" sqref="A13"/>
    </sheetView>
  </sheetViews>
  <sheetFormatPr defaultColWidth="14.42578125" defaultRowHeight="15" customHeight="1" x14ac:dyDescent="0.2"/>
  <cols>
    <col min="1" max="1" width="21.85546875" style="7" customWidth="1"/>
    <col min="2" max="2" width="18.140625" style="7" customWidth="1"/>
    <col min="3" max="4" width="13.28515625" style="7" customWidth="1"/>
    <col min="5" max="5" width="34.85546875" style="7" customWidth="1"/>
    <col min="6" max="6" width="37.85546875" style="7" customWidth="1"/>
    <col min="7" max="7" width="28.28515625" style="7" customWidth="1"/>
    <col min="8" max="8" width="30" style="7" customWidth="1"/>
    <col min="9" max="9" width="31.85546875" style="7" customWidth="1"/>
    <col min="10" max="10" width="25" style="7" customWidth="1"/>
    <col min="11" max="11" width="17.28515625" style="7" customWidth="1"/>
    <col min="12" max="16384" width="14.42578125" style="7"/>
  </cols>
  <sheetData>
    <row r="1" spans="1:10" ht="45" customHeight="1" x14ac:dyDescent="0.2">
      <c r="A1" s="68" t="s">
        <v>4</v>
      </c>
      <c r="B1" s="64"/>
      <c r="C1" s="1" t="s">
        <v>89</v>
      </c>
      <c r="D1" s="1"/>
      <c r="E1" s="4" t="s">
        <v>5</v>
      </c>
      <c r="F1" s="5">
        <v>44622</v>
      </c>
      <c r="G1" s="6" t="s">
        <v>6</v>
      </c>
      <c r="H1" s="5">
        <v>44622</v>
      </c>
      <c r="I1" s="69" t="s">
        <v>7</v>
      </c>
      <c r="J1" s="64"/>
    </row>
    <row r="2" spans="1:10" ht="38.25" x14ac:dyDescent="0.2">
      <c r="A2" s="67" t="s">
        <v>8</v>
      </c>
      <c r="B2" s="64"/>
      <c r="C2" s="2" t="s">
        <v>27</v>
      </c>
      <c r="D2" s="2"/>
      <c r="E2" s="4" t="s">
        <v>9</v>
      </c>
      <c r="F2" s="5">
        <v>44622</v>
      </c>
      <c r="G2" s="8" t="s">
        <v>10</v>
      </c>
      <c r="H2" s="5">
        <v>44622</v>
      </c>
      <c r="I2" s="4" t="s">
        <v>0</v>
      </c>
      <c r="J2" s="19">
        <f>COUNTIF(H7:H45, "PASS")</f>
        <v>21</v>
      </c>
    </row>
    <row r="3" spans="1:10" ht="18" customHeight="1" x14ac:dyDescent="0.2">
      <c r="A3" s="67"/>
      <c r="B3" s="64"/>
      <c r="C3" s="2"/>
      <c r="D3" s="30"/>
      <c r="E3" s="9" t="s">
        <v>11</v>
      </c>
      <c r="F3" s="3" t="s">
        <v>74</v>
      </c>
      <c r="G3" s="1" t="s">
        <v>12</v>
      </c>
      <c r="H3" s="2" t="s">
        <v>193</v>
      </c>
      <c r="I3" s="56" t="s">
        <v>1</v>
      </c>
      <c r="J3" s="57">
        <f>COUNTIF(H7:H45, "Fail")</f>
        <v>9</v>
      </c>
    </row>
    <row r="4" spans="1:10" ht="18" customHeight="1" x14ac:dyDescent="0.2">
      <c r="A4" s="67" t="s">
        <v>13</v>
      </c>
      <c r="B4" s="64"/>
      <c r="C4" s="2" t="s">
        <v>26</v>
      </c>
      <c r="D4" s="30"/>
      <c r="E4" s="9" t="s">
        <v>14</v>
      </c>
      <c r="F4" s="2" t="s">
        <v>73</v>
      </c>
      <c r="G4" s="1" t="s">
        <v>15</v>
      </c>
      <c r="H4" s="10" t="s">
        <v>3</v>
      </c>
      <c r="I4" s="59" t="s">
        <v>16</v>
      </c>
      <c r="J4" s="58">
        <f>COUNTIF(H7:H45, "WARNING")</f>
        <v>0</v>
      </c>
    </row>
    <row r="5" spans="1:10" ht="18" customHeight="1" x14ac:dyDescent="0.2">
      <c r="A5" s="63" t="s">
        <v>17</v>
      </c>
      <c r="B5" s="64"/>
      <c r="C5" s="63"/>
      <c r="D5" s="65"/>
      <c r="E5" s="66"/>
      <c r="F5" s="66"/>
      <c r="G5" s="66"/>
      <c r="H5" s="64"/>
      <c r="I5" s="56" t="s">
        <v>18</v>
      </c>
      <c r="J5" s="55">
        <f>SUM(J2:J4:J3)</f>
        <v>30</v>
      </c>
    </row>
    <row r="6" spans="1:10" ht="18" customHeight="1" x14ac:dyDescent="0.2">
      <c r="A6" s="11" t="s">
        <v>19</v>
      </c>
      <c r="B6" s="12" t="s">
        <v>20</v>
      </c>
      <c r="C6" s="39" t="s">
        <v>23</v>
      </c>
      <c r="D6" s="29" t="s">
        <v>29</v>
      </c>
      <c r="E6" s="12" t="s">
        <v>24</v>
      </c>
      <c r="F6" s="12" t="s">
        <v>21</v>
      </c>
      <c r="G6" s="12" t="s">
        <v>25</v>
      </c>
      <c r="H6" s="12" t="s">
        <v>22</v>
      </c>
      <c r="I6" s="39" t="s">
        <v>2</v>
      </c>
    </row>
    <row r="7" spans="1:10" ht="60.6" customHeight="1" x14ac:dyDescent="0.2">
      <c r="A7" s="13" t="s">
        <v>28</v>
      </c>
      <c r="B7" s="14" t="s">
        <v>75</v>
      </c>
      <c r="C7" s="40"/>
      <c r="D7" s="28" t="s">
        <v>88</v>
      </c>
      <c r="E7" s="15" t="s">
        <v>149</v>
      </c>
      <c r="F7" s="14" t="s">
        <v>162</v>
      </c>
      <c r="G7" s="15" t="s">
        <v>69</v>
      </c>
      <c r="H7" s="16" t="s">
        <v>0</v>
      </c>
      <c r="I7" s="62" t="s">
        <v>161</v>
      </c>
      <c r="J7" s="60"/>
    </row>
    <row r="8" spans="1:10" ht="12.75" x14ac:dyDescent="0.2">
      <c r="A8" s="13" t="s">
        <v>30</v>
      </c>
      <c r="B8" s="14" t="s">
        <v>31</v>
      </c>
      <c r="C8" s="41"/>
      <c r="D8" s="22"/>
      <c r="E8" s="15" t="s">
        <v>32</v>
      </c>
      <c r="F8" s="14" t="s">
        <v>33</v>
      </c>
      <c r="G8" s="15" t="s">
        <v>34</v>
      </c>
      <c r="H8" s="16" t="s">
        <v>0</v>
      </c>
      <c r="I8" s="61" t="s">
        <v>205</v>
      </c>
    </row>
    <row r="9" spans="1:10" ht="102" x14ac:dyDescent="0.2">
      <c r="A9" s="13" t="s">
        <v>35</v>
      </c>
      <c r="B9" s="14" t="s">
        <v>194</v>
      </c>
      <c r="C9" s="42" t="s">
        <v>150</v>
      </c>
      <c r="D9" s="31" t="s">
        <v>90</v>
      </c>
      <c r="E9" s="14" t="s">
        <v>151</v>
      </c>
      <c r="F9" s="14" t="s">
        <v>76</v>
      </c>
      <c r="G9" s="14" t="s">
        <v>210</v>
      </c>
      <c r="H9" s="16" t="s">
        <v>0</v>
      </c>
      <c r="I9" s="61" t="s">
        <v>163</v>
      </c>
    </row>
    <row r="10" spans="1:10" ht="51" x14ac:dyDescent="0.2">
      <c r="A10" s="17" t="s">
        <v>36</v>
      </c>
      <c r="B10" s="14" t="s">
        <v>195</v>
      </c>
      <c r="C10" s="32">
        <v>12345678</v>
      </c>
      <c r="D10" s="23"/>
      <c r="E10" s="14" t="s">
        <v>165</v>
      </c>
      <c r="F10" s="14" t="s">
        <v>72</v>
      </c>
      <c r="G10" s="14" t="s">
        <v>77</v>
      </c>
      <c r="H10" s="16" t="s">
        <v>0</v>
      </c>
      <c r="I10" s="34" t="s">
        <v>164</v>
      </c>
    </row>
    <row r="11" spans="1:10" ht="51" x14ac:dyDescent="0.2">
      <c r="A11" s="13" t="s">
        <v>37</v>
      </c>
      <c r="B11" s="14" t="s">
        <v>78</v>
      </c>
      <c r="C11" s="37" t="s">
        <v>79</v>
      </c>
      <c r="D11" s="23"/>
      <c r="E11" s="15" t="s">
        <v>166</v>
      </c>
      <c r="F11" s="14" t="s">
        <v>80</v>
      </c>
      <c r="G11" s="15" t="s">
        <v>77</v>
      </c>
      <c r="H11" s="16" t="s">
        <v>0</v>
      </c>
      <c r="I11" s="61" t="s">
        <v>207</v>
      </c>
    </row>
    <row r="12" spans="1:10" ht="51" x14ac:dyDescent="0.2">
      <c r="A12" s="17" t="s">
        <v>39</v>
      </c>
      <c r="B12" s="14" t="s">
        <v>84</v>
      </c>
      <c r="C12" s="23">
        <v>12344577889</v>
      </c>
      <c r="D12" s="23"/>
      <c r="E12" s="14" t="s">
        <v>167</v>
      </c>
      <c r="F12" s="14" t="s">
        <v>168</v>
      </c>
      <c r="G12" s="15" t="s">
        <v>85</v>
      </c>
      <c r="H12" s="16" t="s">
        <v>0</v>
      </c>
      <c r="I12" s="34" t="s">
        <v>169</v>
      </c>
    </row>
    <row r="13" spans="1:10" ht="51" x14ac:dyDescent="0.2">
      <c r="A13" s="17" t="s">
        <v>40</v>
      </c>
      <c r="B13" s="14" t="s">
        <v>81</v>
      </c>
      <c r="C13" s="31">
        <v>113446</v>
      </c>
      <c r="D13" s="23"/>
      <c r="E13" s="14" t="s">
        <v>82</v>
      </c>
      <c r="F13" s="14" t="s">
        <v>134</v>
      </c>
      <c r="G13" s="15" t="s">
        <v>83</v>
      </c>
      <c r="H13" s="16" t="s">
        <v>0</v>
      </c>
      <c r="I13" s="34" t="s">
        <v>170</v>
      </c>
    </row>
    <row r="14" spans="1:10" ht="51" x14ac:dyDescent="0.2">
      <c r="A14" s="13" t="s">
        <v>41</v>
      </c>
      <c r="B14" s="14" t="s">
        <v>86</v>
      </c>
      <c r="C14" s="22"/>
      <c r="D14" s="22"/>
      <c r="E14" s="15" t="s">
        <v>197</v>
      </c>
      <c r="F14" s="14" t="s">
        <v>38</v>
      </c>
      <c r="G14" s="15" t="s">
        <v>87</v>
      </c>
      <c r="H14" s="16" t="s">
        <v>0</v>
      </c>
      <c r="I14" s="34" t="s">
        <v>171</v>
      </c>
    </row>
    <row r="15" spans="1:10" ht="38.25" x14ac:dyDescent="0.2">
      <c r="A15" s="18" t="s">
        <v>43</v>
      </c>
      <c r="B15" s="15" t="s">
        <v>91</v>
      </c>
      <c r="C15" s="24">
        <v>123</v>
      </c>
      <c r="D15" s="23"/>
      <c r="E15" s="14" t="s">
        <v>92</v>
      </c>
      <c r="F15" s="15" t="s">
        <v>38</v>
      </c>
      <c r="G15" s="15" t="s">
        <v>93</v>
      </c>
      <c r="H15" s="16" t="s">
        <v>1</v>
      </c>
      <c r="I15" s="34" t="s">
        <v>172</v>
      </c>
    </row>
    <row r="16" spans="1:10" ht="38.25" x14ac:dyDescent="0.2">
      <c r="A16" s="13" t="s">
        <v>44</v>
      </c>
      <c r="B16" s="15" t="s">
        <v>94</v>
      </c>
      <c r="C16" s="23">
        <v>456</v>
      </c>
      <c r="D16" s="23"/>
      <c r="E16" s="14" t="s">
        <v>95</v>
      </c>
      <c r="F16" s="15" t="s">
        <v>38</v>
      </c>
      <c r="G16" s="15" t="s">
        <v>93</v>
      </c>
      <c r="H16" s="16" t="s">
        <v>1</v>
      </c>
      <c r="I16" s="34" t="s">
        <v>173</v>
      </c>
    </row>
    <row r="17" spans="1:9" ht="51" x14ac:dyDescent="0.2">
      <c r="A17" s="13" t="s">
        <v>45</v>
      </c>
      <c r="B17" s="14" t="s">
        <v>96</v>
      </c>
      <c r="C17" s="44" t="s">
        <v>97</v>
      </c>
      <c r="D17" s="38"/>
      <c r="E17" s="15" t="s">
        <v>98</v>
      </c>
      <c r="F17" s="14" t="s">
        <v>99</v>
      </c>
      <c r="G17" s="15" t="s">
        <v>93</v>
      </c>
      <c r="H17" s="16" t="s">
        <v>1</v>
      </c>
      <c r="I17" s="34" t="s">
        <v>174</v>
      </c>
    </row>
    <row r="18" spans="1:9" ht="51" x14ac:dyDescent="0.2">
      <c r="A18" s="13" t="s">
        <v>46</v>
      </c>
      <c r="B18" s="15" t="s">
        <v>103</v>
      </c>
      <c r="C18" s="46" t="s">
        <v>100</v>
      </c>
      <c r="D18" s="23"/>
      <c r="E18" s="14" t="s">
        <v>101</v>
      </c>
      <c r="F18" s="15" t="s">
        <v>102</v>
      </c>
      <c r="G18" s="15" t="s">
        <v>196</v>
      </c>
      <c r="H18" s="16" t="s">
        <v>1</v>
      </c>
      <c r="I18" s="34" t="s">
        <v>175</v>
      </c>
    </row>
    <row r="19" spans="1:9" ht="51" x14ac:dyDescent="0.2">
      <c r="A19" s="13" t="s">
        <v>47</v>
      </c>
      <c r="B19" s="14" t="s">
        <v>152</v>
      </c>
      <c r="C19" s="45" t="s">
        <v>198</v>
      </c>
      <c r="D19" s="43"/>
      <c r="E19" s="15" t="s">
        <v>199</v>
      </c>
      <c r="F19" s="14" t="s">
        <v>38</v>
      </c>
      <c r="G19" s="15" t="s">
        <v>196</v>
      </c>
      <c r="H19" s="16" t="s">
        <v>1</v>
      </c>
      <c r="I19" s="61" t="s">
        <v>206</v>
      </c>
    </row>
    <row r="20" spans="1:9" ht="38.25" x14ac:dyDescent="0.2">
      <c r="A20" s="18" t="s">
        <v>48</v>
      </c>
      <c r="B20" s="15" t="s">
        <v>153</v>
      </c>
      <c r="C20" s="24" t="s">
        <v>104</v>
      </c>
      <c r="D20" s="23"/>
      <c r="E20" s="14" t="s">
        <v>154</v>
      </c>
      <c r="F20" s="15" t="s">
        <v>38</v>
      </c>
      <c r="G20" s="15" t="s">
        <v>155</v>
      </c>
      <c r="H20" s="16" t="s">
        <v>0</v>
      </c>
      <c r="I20" s="34" t="s">
        <v>176</v>
      </c>
    </row>
    <row r="21" spans="1:9" ht="38.25" x14ac:dyDescent="0.2">
      <c r="A21" s="13" t="s">
        <v>49</v>
      </c>
      <c r="B21" s="14" t="s">
        <v>105</v>
      </c>
      <c r="C21" s="47" t="s">
        <v>106</v>
      </c>
      <c r="D21" s="23"/>
      <c r="E21" s="14" t="s">
        <v>107</v>
      </c>
      <c r="F21" s="14" t="s">
        <v>72</v>
      </c>
      <c r="G21" s="15" t="s">
        <v>146</v>
      </c>
      <c r="H21" s="16" t="s">
        <v>1</v>
      </c>
      <c r="I21" s="34" t="s">
        <v>177</v>
      </c>
    </row>
    <row r="22" spans="1:9" ht="51" x14ac:dyDescent="0.2">
      <c r="A22" s="13" t="s">
        <v>50</v>
      </c>
      <c r="B22" s="14" t="s">
        <v>108</v>
      </c>
      <c r="C22" s="48" t="s">
        <v>109</v>
      </c>
      <c r="D22" s="20"/>
      <c r="E22" s="15" t="s">
        <v>110</v>
      </c>
      <c r="F22" s="14" t="s">
        <v>111</v>
      </c>
      <c r="G22" s="15" t="s">
        <v>68</v>
      </c>
      <c r="H22" s="16" t="s">
        <v>1</v>
      </c>
      <c r="I22" s="34" t="s">
        <v>178</v>
      </c>
    </row>
    <row r="23" spans="1:9" ht="51" x14ac:dyDescent="0.2">
      <c r="A23" s="18" t="s">
        <v>51</v>
      </c>
      <c r="B23" s="15" t="s">
        <v>209</v>
      </c>
      <c r="C23" s="35" t="s">
        <v>208</v>
      </c>
      <c r="D23" s="23"/>
      <c r="E23" s="14" t="s">
        <v>139</v>
      </c>
      <c r="F23" s="15" t="s">
        <v>200</v>
      </c>
      <c r="G23" s="15" t="s">
        <v>42</v>
      </c>
      <c r="H23" s="16" t="s">
        <v>0</v>
      </c>
      <c r="I23" s="34" t="s">
        <v>179</v>
      </c>
    </row>
    <row r="24" spans="1:9" ht="38.25" x14ac:dyDescent="0.2">
      <c r="A24" s="13" t="s">
        <v>52</v>
      </c>
      <c r="B24" s="14" t="s">
        <v>142</v>
      </c>
      <c r="C24" s="26" t="s">
        <v>140</v>
      </c>
      <c r="D24" s="23"/>
      <c r="E24" s="14" t="s">
        <v>141</v>
      </c>
      <c r="F24" s="14" t="s">
        <v>70</v>
      </c>
      <c r="G24" s="15" t="s">
        <v>68</v>
      </c>
      <c r="H24" s="16" t="s">
        <v>0</v>
      </c>
      <c r="I24" s="34" t="s">
        <v>191</v>
      </c>
    </row>
    <row r="25" spans="1:9" ht="51" x14ac:dyDescent="0.2">
      <c r="A25" s="13" t="s">
        <v>53</v>
      </c>
      <c r="B25" s="14" t="s">
        <v>112</v>
      </c>
      <c r="C25" s="33" t="s">
        <v>113</v>
      </c>
      <c r="D25" s="27"/>
      <c r="E25" s="15" t="s">
        <v>156</v>
      </c>
      <c r="F25" s="14" t="s">
        <v>72</v>
      </c>
      <c r="G25" s="15" t="s">
        <v>67</v>
      </c>
      <c r="H25" s="16" t="s">
        <v>0</v>
      </c>
      <c r="I25" s="34" t="s">
        <v>180</v>
      </c>
    </row>
    <row r="26" spans="1:9" ht="38.25" x14ac:dyDescent="0.2">
      <c r="A26" s="18" t="s">
        <v>55</v>
      </c>
      <c r="B26" s="15" t="s">
        <v>114</v>
      </c>
      <c r="C26" s="24"/>
      <c r="D26" s="23"/>
      <c r="E26" s="14" t="s">
        <v>158</v>
      </c>
      <c r="F26" s="15" t="s">
        <v>72</v>
      </c>
      <c r="G26" s="15" t="s">
        <v>67</v>
      </c>
      <c r="H26" s="16" t="s">
        <v>0</v>
      </c>
      <c r="I26" s="61" t="s">
        <v>181</v>
      </c>
    </row>
    <row r="27" spans="1:9" ht="38.25" x14ac:dyDescent="0.2">
      <c r="A27" s="13" t="s">
        <v>56</v>
      </c>
      <c r="B27" s="14" t="s">
        <v>115</v>
      </c>
      <c r="C27" s="26"/>
      <c r="D27" s="23"/>
      <c r="E27" s="14" t="s">
        <v>157</v>
      </c>
      <c r="F27" s="14" t="s">
        <v>72</v>
      </c>
      <c r="G27" s="15" t="s">
        <v>67</v>
      </c>
      <c r="H27" s="16" t="s">
        <v>0</v>
      </c>
      <c r="I27" s="34" t="s">
        <v>182</v>
      </c>
    </row>
    <row r="28" spans="1:9" ht="51" x14ac:dyDescent="0.2">
      <c r="A28" s="13" t="s">
        <v>57</v>
      </c>
      <c r="B28" s="14" t="s">
        <v>138</v>
      </c>
      <c r="C28" s="24" t="s">
        <v>116</v>
      </c>
      <c r="D28" s="26"/>
      <c r="E28" s="15" t="s">
        <v>117</v>
      </c>
      <c r="F28" s="14" t="s">
        <v>118</v>
      </c>
      <c r="G28" s="15" t="s">
        <v>93</v>
      </c>
      <c r="H28" s="16" t="s">
        <v>1</v>
      </c>
      <c r="I28" s="34" t="s">
        <v>183</v>
      </c>
    </row>
    <row r="29" spans="1:9" ht="51" x14ac:dyDescent="0.2">
      <c r="A29" s="18" t="s">
        <v>58</v>
      </c>
      <c r="B29" s="15" t="s">
        <v>119</v>
      </c>
      <c r="C29" s="24" t="s">
        <v>120</v>
      </c>
      <c r="D29" s="23"/>
      <c r="E29" s="14" t="s">
        <v>123</v>
      </c>
      <c r="F29" s="15" t="s">
        <v>125</v>
      </c>
      <c r="G29" s="15" t="s">
        <v>126</v>
      </c>
      <c r="H29" s="16" t="s">
        <v>0</v>
      </c>
      <c r="I29" s="61" t="s">
        <v>184</v>
      </c>
    </row>
    <row r="30" spans="1:9" ht="51" x14ac:dyDescent="0.2">
      <c r="A30" s="13" t="s">
        <v>59</v>
      </c>
      <c r="B30" s="14" t="s">
        <v>121</v>
      </c>
      <c r="C30" s="25" t="s">
        <v>122</v>
      </c>
      <c r="D30" s="23"/>
      <c r="E30" s="14" t="s">
        <v>124</v>
      </c>
      <c r="F30" s="14" t="s">
        <v>71</v>
      </c>
      <c r="G30" s="15" t="s">
        <v>68</v>
      </c>
      <c r="H30" s="16" t="s">
        <v>0</v>
      </c>
      <c r="I30" s="34" t="s">
        <v>185</v>
      </c>
    </row>
    <row r="31" spans="1:9" ht="51" x14ac:dyDescent="0.2">
      <c r="A31" s="13" t="s">
        <v>60</v>
      </c>
      <c r="B31" s="14" t="s">
        <v>127</v>
      </c>
      <c r="C31" s="24"/>
      <c r="D31" s="25"/>
      <c r="E31" s="15" t="s">
        <v>159</v>
      </c>
      <c r="F31" s="14" t="s">
        <v>160</v>
      </c>
      <c r="G31" s="15" t="s">
        <v>93</v>
      </c>
      <c r="H31" s="16" t="s">
        <v>0</v>
      </c>
      <c r="I31" s="34" t="s">
        <v>186</v>
      </c>
    </row>
    <row r="32" spans="1:9" ht="63.75" x14ac:dyDescent="0.2">
      <c r="A32" s="18" t="s">
        <v>61</v>
      </c>
      <c r="B32" s="15" t="s">
        <v>128</v>
      </c>
      <c r="C32" s="36" t="s">
        <v>129</v>
      </c>
      <c r="D32" s="23"/>
      <c r="E32" s="14" t="s">
        <v>201</v>
      </c>
      <c r="F32" s="15" t="s">
        <v>66</v>
      </c>
      <c r="G32" s="15" t="s">
        <v>202</v>
      </c>
      <c r="H32" s="16" t="s">
        <v>1</v>
      </c>
      <c r="I32" s="61" t="s">
        <v>187</v>
      </c>
    </row>
    <row r="33" spans="1:9" ht="38.25" x14ac:dyDescent="0.2">
      <c r="A33" s="13" t="s">
        <v>62</v>
      </c>
      <c r="B33" s="14" t="s">
        <v>130</v>
      </c>
      <c r="C33" s="25" t="s">
        <v>132</v>
      </c>
      <c r="D33" s="23"/>
      <c r="E33" s="14" t="s">
        <v>147</v>
      </c>
      <c r="F33" s="14" t="s">
        <v>54</v>
      </c>
      <c r="G33" s="15" t="s">
        <v>67</v>
      </c>
      <c r="H33" s="16" t="s">
        <v>0</v>
      </c>
      <c r="I33" s="61" t="s">
        <v>188</v>
      </c>
    </row>
    <row r="34" spans="1:9" ht="38.25" x14ac:dyDescent="0.2">
      <c r="A34" s="13" t="s">
        <v>63</v>
      </c>
      <c r="B34" s="14" t="s">
        <v>131</v>
      </c>
      <c r="C34" s="53" t="s">
        <v>133</v>
      </c>
      <c r="D34" s="25"/>
      <c r="E34" s="15" t="s">
        <v>148</v>
      </c>
      <c r="F34" s="14" t="s">
        <v>72</v>
      </c>
      <c r="G34" s="15" t="s">
        <v>67</v>
      </c>
      <c r="H34" s="16" t="s">
        <v>0</v>
      </c>
      <c r="I34" s="61" t="s">
        <v>189</v>
      </c>
    </row>
    <row r="35" spans="1:9" ht="36" customHeight="1" x14ac:dyDescent="0.2">
      <c r="A35" s="18" t="s">
        <v>64</v>
      </c>
      <c r="B35" s="15" t="s">
        <v>135</v>
      </c>
      <c r="C35" s="35" t="s">
        <v>211</v>
      </c>
      <c r="D35" s="23"/>
      <c r="E35" s="14" t="s">
        <v>136</v>
      </c>
      <c r="F35" s="15" t="s">
        <v>137</v>
      </c>
      <c r="G35" s="15" t="s">
        <v>203</v>
      </c>
      <c r="H35" s="16" t="s">
        <v>0</v>
      </c>
      <c r="I35" s="70" t="s">
        <v>212</v>
      </c>
    </row>
    <row r="36" spans="1:9" ht="52.5" customHeight="1" x14ac:dyDescent="0.2">
      <c r="A36" s="13" t="s">
        <v>65</v>
      </c>
      <c r="B36" s="51" t="s">
        <v>143</v>
      </c>
      <c r="C36" s="25" t="s">
        <v>144</v>
      </c>
      <c r="D36" s="23"/>
      <c r="E36" s="14" t="s">
        <v>204</v>
      </c>
      <c r="F36" s="14" t="s">
        <v>72</v>
      </c>
      <c r="G36" s="15" t="s">
        <v>145</v>
      </c>
      <c r="H36" s="16" t="s">
        <v>0</v>
      </c>
      <c r="I36" s="61" t="s">
        <v>190</v>
      </c>
    </row>
    <row r="37" spans="1:9" ht="15.75" customHeight="1" x14ac:dyDescent="0.2">
      <c r="A37" s="49"/>
      <c r="B37" s="52"/>
      <c r="C37" s="50"/>
      <c r="D37" s="25"/>
      <c r="E37" s="15"/>
      <c r="F37" s="14"/>
      <c r="G37" s="15"/>
      <c r="H37" s="16"/>
      <c r="I37" s="54"/>
    </row>
    <row r="38" spans="1:9" ht="15.75" customHeight="1" x14ac:dyDescent="0.2">
      <c r="A38" s="18"/>
      <c r="B38" s="14"/>
      <c r="C38" s="24"/>
      <c r="D38" s="23"/>
      <c r="E38" s="14"/>
      <c r="F38" s="15"/>
      <c r="G38" s="15"/>
      <c r="H38" s="15"/>
      <c r="I38" s="54"/>
    </row>
    <row r="39" spans="1:9" ht="30.75" customHeight="1" x14ac:dyDescent="0.2">
      <c r="A39" s="13"/>
      <c r="B39" s="14"/>
      <c r="C39" s="26"/>
      <c r="D39" s="23"/>
      <c r="E39" s="14"/>
      <c r="F39" s="14"/>
      <c r="G39" s="15"/>
      <c r="H39" s="15"/>
    </row>
    <row r="40" spans="1:9" ht="15.75" customHeight="1" x14ac:dyDescent="0.2">
      <c r="A40" s="13" t="s">
        <v>192</v>
      </c>
      <c r="B40" s="14"/>
      <c r="C40" s="21"/>
      <c r="D40" s="26"/>
      <c r="E40" s="15"/>
      <c r="F40" s="14"/>
      <c r="G40" s="15"/>
      <c r="H40" s="16"/>
    </row>
    <row r="41" spans="1:9" ht="15.75" customHeight="1" x14ac:dyDescent="0.2">
      <c r="A41" s="18"/>
      <c r="B41" s="15"/>
      <c r="C41" s="24"/>
      <c r="D41" s="31"/>
      <c r="E41" s="14"/>
      <c r="F41" s="15"/>
      <c r="G41" s="15"/>
      <c r="H41" s="15"/>
    </row>
    <row r="42" spans="1:9" ht="31.5" customHeight="1" x14ac:dyDescent="0.2">
      <c r="A42" s="13"/>
      <c r="B42" s="14"/>
      <c r="C42" s="25"/>
      <c r="D42" s="23"/>
      <c r="E42" s="14"/>
      <c r="F42" s="14"/>
      <c r="G42" s="15"/>
      <c r="H42" s="15"/>
    </row>
    <row r="43" spans="1:9" ht="15.75" customHeight="1" x14ac:dyDescent="0.2">
      <c r="A43" s="13"/>
      <c r="B43" s="14"/>
      <c r="C43" s="24"/>
      <c r="D43" s="25"/>
      <c r="E43" s="15"/>
      <c r="F43" s="14"/>
      <c r="G43" s="15"/>
      <c r="H43" s="16"/>
    </row>
    <row r="44" spans="1:9" ht="15.75" customHeight="1" x14ac:dyDescent="0.2">
      <c r="A44" s="18"/>
      <c r="B44" s="15"/>
      <c r="C44" s="24"/>
      <c r="D44" s="23"/>
      <c r="E44" s="14"/>
      <c r="F44" s="15"/>
      <c r="G44" s="15"/>
      <c r="H44" s="15"/>
    </row>
    <row r="45" spans="1:9" ht="37.5" customHeight="1" x14ac:dyDescent="0.2">
      <c r="A45" s="13"/>
      <c r="B45" s="14"/>
      <c r="C45" s="25"/>
      <c r="D45" s="23"/>
      <c r="E45" s="14"/>
      <c r="F45" s="14"/>
      <c r="G45" s="15"/>
      <c r="H45" s="15"/>
    </row>
    <row r="46" spans="1:9" ht="15.75" customHeight="1" x14ac:dyDescent="0.2">
      <c r="A46" s="13"/>
      <c r="B46" s="14"/>
      <c r="C46" s="24"/>
      <c r="D46" s="25"/>
      <c r="E46" s="15"/>
      <c r="F46" s="14"/>
      <c r="G46" s="15"/>
    </row>
    <row r="47" spans="1:9" ht="15.75" customHeight="1" x14ac:dyDescent="0.2">
      <c r="A47" s="18"/>
      <c r="B47" s="15"/>
      <c r="C47" s="24"/>
      <c r="D47" s="23"/>
      <c r="E47" s="14"/>
      <c r="F47" s="15"/>
      <c r="G47" s="15"/>
    </row>
    <row r="48" spans="1:9" ht="38.25" customHeight="1" x14ac:dyDescent="0.2">
      <c r="A48" s="13"/>
      <c r="B48" s="14"/>
      <c r="D48" s="23"/>
      <c r="E48" s="14"/>
      <c r="F48" s="14"/>
      <c r="G48" s="15"/>
    </row>
    <row r="49" ht="30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</sheetData>
  <mergeCells count="7">
    <mergeCell ref="A5:B5"/>
    <mergeCell ref="C5:H5"/>
    <mergeCell ref="A4:B4"/>
    <mergeCell ref="A1:B1"/>
    <mergeCell ref="I1:J1"/>
    <mergeCell ref="A2:B2"/>
    <mergeCell ref="A3:B3"/>
  </mergeCells>
  <phoneticPr fontId="9" type="noConversion"/>
  <conditionalFormatting sqref="H9 H15 H7">
    <cfRule type="cellIs" dxfId="128" priority="179" operator="equal">
      <formula>"FAIL"</formula>
    </cfRule>
  </conditionalFormatting>
  <conditionalFormatting sqref="H9 H15 H7">
    <cfRule type="cellIs" dxfId="127" priority="180" operator="equal">
      <formula>"PASS"</formula>
    </cfRule>
  </conditionalFormatting>
  <conditionalFormatting sqref="H9 H15 H7">
    <cfRule type="cellIs" dxfId="126" priority="181" operator="equal">
      <formula>"WARNING"</formula>
    </cfRule>
  </conditionalFormatting>
  <conditionalFormatting sqref="H9 H15 H7">
    <cfRule type="containsBlanks" dxfId="125" priority="182">
      <formula>LEN(TRIM(H7))=0</formula>
    </cfRule>
  </conditionalFormatting>
  <conditionalFormatting sqref="H22">
    <cfRule type="cellIs" dxfId="124" priority="171" operator="equal">
      <formula>"FAIL"</formula>
    </cfRule>
  </conditionalFormatting>
  <conditionalFormatting sqref="H22">
    <cfRule type="cellIs" dxfId="123" priority="172" operator="equal">
      <formula>"PASS"</formula>
    </cfRule>
  </conditionalFormatting>
  <conditionalFormatting sqref="H22">
    <cfRule type="cellIs" dxfId="122" priority="173" operator="equal">
      <formula>"WARNING"</formula>
    </cfRule>
  </conditionalFormatting>
  <conditionalFormatting sqref="H22">
    <cfRule type="containsBlanks" dxfId="121" priority="174">
      <formula>LEN(TRIM(H22))=0</formula>
    </cfRule>
  </conditionalFormatting>
  <conditionalFormatting sqref="H34">
    <cfRule type="cellIs" dxfId="120" priority="159" operator="equal">
      <formula>"FAIL"</formula>
    </cfRule>
  </conditionalFormatting>
  <conditionalFormatting sqref="H34">
    <cfRule type="cellIs" dxfId="119" priority="160" operator="equal">
      <formula>"PASS"</formula>
    </cfRule>
  </conditionalFormatting>
  <conditionalFormatting sqref="H34">
    <cfRule type="cellIs" dxfId="118" priority="161" operator="equal">
      <formula>"WARNING"</formula>
    </cfRule>
  </conditionalFormatting>
  <conditionalFormatting sqref="H34">
    <cfRule type="containsBlanks" dxfId="117" priority="162">
      <formula>LEN(TRIM(H34))=0</formula>
    </cfRule>
  </conditionalFormatting>
  <conditionalFormatting sqref="J2">
    <cfRule type="cellIs" dxfId="116" priority="151" operator="equal">
      <formula>"FAIL"</formula>
    </cfRule>
  </conditionalFormatting>
  <conditionalFormatting sqref="J2">
    <cfRule type="cellIs" dxfId="115" priority="152" operator="equal">
      <formula>"PASS"</formula>
    </cfRule>
  </conditionalFormatting>
  <conditionalFormatting sqref="J2">
    <cfRule type="cellIs" dxfId="114" priority="153" operator="equal">
      <formula>"WARNING"</formula>
    </cfRule>
  </conditionalFormatting>
  <conditionalFormatting sqref="J2">
    <cfRule type="containsBlanks" dxfId="113" priority="154">
      <formula>LEN(TRIM(J2))=0</formula>
    </cfRule>
  </conditionalFormatting>
  <conditionalFormatting sqref="J3">
    <cfRule type="cellIs" dxfId="112" priority="147" operator="equal">
      <formula>"FAIL"</formula>
    </cfRule>
  </conditionalFormatting>
  <conditionalFormatting sqref="J3">
    <cfRule type="cellIs" dxfId="111" priority="148" operator="equal">
      <formula>"PASS"</formula>
    </cfRule>
  </conditionalFormatting>
  <conditionalFormatting sqref="J3">
    <cfRule type="cellIs" dxfId="110" priority="149" operator="equal">
      <formula>"WARNING"</formula>
    </cfRule>
  </conditionalFormatting>
  <conditionalFormatting sqref="J3">
    <cfRule type="containsBlanks" dxfId="109" priority="150">
      <formula>LEN(TRIM(J3))=0</formula>
    </cfRule>
  </conditionalFormatting>
  <conditionalFormatting sqref="H8">
    <cfRule type="cellIs" dxfId="108" priority="123" operator="equal">
      <formula>"FAIL"</formula>
    </cfRule>
  </conditionalFormatting>
  <conditionalFormatting sqref="H8">
    <cfRule type="cellIs" dxfId="107" priority="124" operator="equal">
      <formula>"PASS"</formula>
    </cfRule>
  </conditionalFormatting>
  <conditionalFormatting sqref="H8">
    <cfRule type="cellIs" dxfId="106" priority="125" operator="equal">
      <formula>"WARNING"</formula>
    </cfRule>
  </conditionalFormatting>
  <conditionalFormatting sqref="H8">
    <cfRule type="containsBlanks" dxfId="105" priority="126">
      <formula>LEN(TRIM(H8))=0</formula>
    </cfRule>
  </conditionalFormatting>
  <conditionalFormatting sqref="H28">
    <cfRule type="cellIs" dxfId="104" priority="135" operator="equal">
      <formula>"FAIL"</formula>
    </cfRule>
  </conditionalFormatting>
  <conditionalFormatting sqref="H28">
    <cfRule type="cellIs" dxfId="103" priority="136" operator="equal">
      <formula>"PASS"</formula>
    </cfRule>
  </conditionalFormatting>
  <conditionalFormatting sqref="H28">
    <cfRule type="cellIs" dxfId="102" priority="137" operator="equal">
      <formula>"WARNING"</formula>
    </cfRule>
  </conditionalFormatting>
  <conditionalFormatting sqref="H28">
    <cfRule type="containsBlanks" dxfId="101" priority="138">
      <formula>LEN(TRIM(H28))=0</formula>
    </cfRule>
  </conditionalFormatting>
  <conditionalFormatting sqref="H40">
    <cfRule type="cellIs" dxfId="100" priority="131" operator="equal">
      <formula>"FAIL"</formula>
    </cfRule>
  </conditionalFormatting>
  <conditionalFormatting sqref="H40">
    <cfRule type="cellIs" dxfId="99" priority="132" operator="equal">
      <formula>"PASS"</formula>
    </cfRule>
  </conditionalFormatting>
  <conditionalFormatting sqref="H40">
    <cfRule type="cellIs" dxfId="98" priority="133" operator="equal">
      <formula>"WARNING"</formula>
    </cfRule>
  </conditionalFormatting>
  <conditionalFormatting sqref="H40">
    <cfRule type="containsBlanks" dxfId="97" priority="134">
      <formula>LEN(TRIM(H40))=0</formula>
    </cfRule>
  </conditionalFormatting>
  <conditionalFormatting sqref="H43">
    <cfRule type="cellIs" dxfId="96" priority="127" operator="equal">
      <formula>"FAIL"</formula>
    </cfRule>
  </conditionalFormatting>
  <conditionalFormatting sqref="H43">
    <cfRule type="cellIs" dxfId="95" priority="128" operator="equal">
      <formula>"PASS"</formula>
    </cfRule>
  </conditionalFormatting>
  <conditionalFormatting sqref="H43">
    <cfRule type="cellIs" dxfId="94" priority="129" operator="equal">
      <formula>"WARNING"</formula>
    </cfRule>
  </conditionalFormatting>
  <conditionalFormatting sqref="H43">
    <cfRule type="containsBlanks" dxfId="93" priority="130">
      <formula>LEN(TRIM(H43))=0</formula>
    </cfRule>
  </conditionalFormatting>
  <conditionalFormatting sqref="H19">
    <cfRule type="cellIs" dxfId="92" priority="73" operator="equal">
      <formula>"FAIL"</formula>
    </cfRule>
  </conditionalFormatting>
  <conditionalFormatting sqref="H19">
    <cfRule type="cellIs" dxfId="91" priority="74" operator="equal">
      <formula>"PASS"</formula>
    </cfRule>
  </conditionalFormatting>
  <conditionalFormatting sqref="H19">
    <cfRule type="cellIs" dxfId="90" priority="75" operator="equal">
      <formula>"WARNING"</formula>
    </cfRule>
  </conditionalFormatting>
  <conditionalFormatting sqref="H19">
    <cfRule type="containsBlanks" dxfId="89" priority="76">
      <formula>LEN(TRIM(H19))=0</formula>
    </cfRule>
  </conditionalFormatting>
  <conditionalFormatting sqref="H10">
    <cfRule type="cellIs" dxfId="88" priority="115" operator="equal">
      <formula>"FAIL"</formula>
    </cfRule>
  </conditionalFormatting>
  <conditionalFormatting sqref="H10">
    <cfRule type="cellIs" dxfId="87" priority="116" operator="equal">
      <formula>"PASS"</formula>
    </cfRule>
  </conditionalFormatting>
  <conditionalFormatting sqref="H10">
    <cfRule type="cellIs" dxfId="86" priority="117" operator="equal">
      <formula>"WARNING"</formula>
    </cfRule>
  </conditionalFormatting>
  <conditionalFormatting sqref="H10">
    <cfRule type="containsBlanks" dxfId="85" priority="118">
      <formula>LEN(TRIM(H10))=0</formula>
    </cfRule>
  </conditionalFormatting>
  <conditionalFormatting sqref="H11">
    <cfRule type="cellIs" dxfId="84" priority="112" operator="equal">
      <formula>"PASS"</formula>
    </cfRule>
    <cfRule type="cellIs" dxfId="83" priority="113" operator="equal">
      <formula>"FAIL"</formula>
    </cfRule>
  </conditionalFormatting>
  <conditionalFormatting sqref="H12">
    <cfRule type="containsBlanks" dxfId="82" priority="109">
      <formula>LEN(TRIM(H12))=0</formula>
    </cfRule>
    <cfRule type="cellIs" dxfId="81" priority="109" operator="equal">
      <formula>"PASS"</formula>
    </cfRule>
    <cfRule type="cellIs" dxfId="80" priority="110" operator="equal">
      <formula>"FAIL"</formula>
    </cfRule>
  </conditionalFormatting>
  <conditionalFormatting sqref="H36">
    <cfRule type="cellIs" dxfId="79" priority="5" operator="equal">
      <formula>"FAIL"</formula>
    </cfRule>
  </conditionalFormatting>
  <conditionalFormatting sqref="H36">
    <cfRule type="cellIs" dxfId="78" priority="6" operator="equal">
      <formula>"PASS"</formula>
    </cfRule>
  </conditionalFormatting>
  <conditionalFormatting sqref="H36">
    <cfRule type="cellIs" dxfId="77" priority="7" operator="equal">
      <formula>"WARNING"</formula>
    </cfRule>
  </conditionalFormatting>
  <conditionalFormatting sqref="H36">
    <cfRule type="containsBlanks" dxfId="76" priority="8">
      <formula>LEN(TRIM(H36))=0</formula>
    </cfRule>
  </conditionalFormatting>
  <conditionalFormatting sqref="H13">
    <cfRule type="cellIs" dxfId="75" priority="101" operator="equal">
      <formula>"FAIL"</formula>
    </cfRule>
  </conditionalFormatting>
  <conditionalFormatting sqref="H13">
    <cfRule type="cellIs" dxfId="74" priority="102" operator="equal">
      <formula>"PASS"</formula>
    </cfRule>
  </conditionalFormatting>
  <conditionalFormatting sqref="H13">
    <cfRule type="cellIs" dxfId="73" priority="103" operator="equal">
      <formula>"WARNING"</formula>
    </cfRule>
  </conditionalFormatting>
  <conditionalFormatting sqref="H13">
    <cfRule type="containsBlanks" dxfId="72" priority="104">
      <formula>LEN(TRIM(H13))=0</formula>
    </cfRule>
  </conditionalFormatting>
  <conditionalFormatting sqref="H14">
    <cfRule type="cellIs" dxfId="71" priority="97" operator="equal">
      <formula>"FAIL"</formula>
    </cfRule>
  </conditionalFormatting>
  <conditionalFormatting sqref="H14">
    <cfRule type="cellIs" dxfId="70" priority="98" operator="equal">
      <formula>"PASS"</formula>
    </cfRule>
  </conditionalFormatting>
  <conditionalFormatting sqref="H14">
    <cfRule type="cellIs" dxfId="69" priority="99" operator="equal">
      <formula>"WARNING"</formula>
    </cfRule>
  </conditionalFormatting>
  <conditionalFormatting sqref="H14">
    <cfRule type="containsBlanks" dxfId="68" priority="100">
      <formula>LEN(TRIM(H14))=0</formula>
    </cfRule>
  </conditionalFormatting>
  <conditionalFormatting sqref="H16">
    <cfRule type="cellIs" dxfId="67" priority="89" operator="equal">
      <formula>"FAIL"</formula>
    </cfRule>
  </conditionalFormatting>
  <conditionalFormatting sqref="H16">
    <cfRule type="cellIs" dxfId="66" priority="90" operator="equal">
      <formula>"PASS"</formula>
    </cfRule>
  </conditionalFormatting>
  <conditionalFormatting sqref="H16">
    <cfRule type="cellIs" dxfId="65" priority="91" operator="equal">
      <formula>"WARNING"</formula>
    </cfRule>
  </conditionalFormatting>
  <conditionalFormatting sqref="H16">
    <cfRule type="containsBlanks" dxfId="64" priority="92">
      <formula>LEN(TRIM(H16))=0</formula>
    </cfRule>
  </conditionalFormatting>
  <conditionalFormatting sqref="H17">
    <cfRule type="cellIs" dxfId="63" priority="85" operator="equal">
      <formula>"FAIL"</formula>
    </cfRule>
  </conditionalFormatting>
  <conditionalFormatting sqref="H17">
    <cfRule type="cellIs" dxfId="62" priority="86" operator="equal">
      <formula>"PASS"</formula>
    </cfRule>
  </conditionalFormatting>
  <conditionalFormatting sqref="H17">
    <cfRule type="cellIs" dxfId="61" priority="87" operator="equal">
      <formula>"WARNING"</formula>
    </cfRule>
  </conditionalFormatting>
  <conditionalFormatting sqref="H17">
    <cfRule type="containsBlanks" dxfId="60" priority="88">
      <formula>LEN(TRIM(H17))=0</formula>
    </cfRule>
  </conditionalFormatting>
  <conditionalFormatting sqref="H18">
    <cfRule type="cellIs" dxfId="59" priority="77" operator="equal">
      <formula>"FAIL"</formula>
    </cfRule>
  </conditionalFormatting>
  <conditionalFormatting sqref="H18">
    <cfRule type="cellIs" dxfId="58" priority="78" operator="equal">
      <formula>"PASS"</formula>
    </cfRule>
  </conditionalFormatting>
  <conditionalFormatting sqref="H18">
    <cfRule type="cellIs" dxfId="57" priority="79" operator="equal">
      <formula>"WARNING"</formula>
    </cfRule>
  </conditionalFormatting>
  <conditionalFormatting sqref="H18">
    <cfRule type="containsBlanks" dxfId="56" priority="80">
      <formula>LEN(TRIM(H18))=0</formula>
    </cfRule>
  </conditionalFormatting>
  <conditionalFormatting sqref="H20">
    <cfRule type="cellIs" dxfId="55" priority="69" operator="equal">
      <formula>"FAIL"</formula>
    </cfRule>
  </conditionalFormatting>
  <conditionalFormatting sqref="H20">
    <cfRule type="cellIs" dxfId="54" priority="70" operator="equal">
      <formula>"PASS"</formula>
    </cfRule>
  </conditionalFormatting>
  <conditionalFormatting sqref="H20">
    <cfRule type="cellIs" dxfId="53" priority="71" operator="equal">
      <formula>"WARNING"</formula>
    </cfRule>
  </conditionalFormatting>
  <conditionalFormatting sqref="H20">
    <cfRule type="containsBlanks" dxfId="52" priority="72">
      <formula>LEN(TRIM(H20))=0</formula>
    </cfRule>
  </conditionalFormatting>
  <conditionalFormatting sqref="H21">
    <cfRule type="cellIs" dxfId="51" priority="61" operator="equal">
      <formula>"FAIL"</formula>
    </cfRule>
  </conditionalFormatting>
  <conditionalFormatting sqref="H21">
    <cfRule type="cellIs" dxfId="50" priority="62" operator="equal">
      <formula>"PASS"</formula>
    </cfRule>
  </conditionalFormatting>
  <conditionalFormatting sqref="H21">
    <cfRule type="cellIs" dxfId="49" priority="63" operator="equal">
      <formula>"WARNING"</formula>
    </cfRule>
  </conditionalFormatting>
  <conditionalFormatting sqref="H21">
    <cfRule type="containsBlanks" dxfId="48" priority="64">
      <formula>LEN(TRIM(H21))=0</formula>
    </cfRule>
  </conditionalFormatting>
  <conditionalFormatting sqref="H23">
    <cfRule type="cellIs" dxfId="47" priority="57" operator="equal">
      <formula>"FAIL"</formula>
    </cfRule>
  </conditionalFormatting>
  <conditionalFormatting sqref="H23">
    <cfRule type="cellIs" dxfId="46" priority="58" operator="equal">
      <formula>"PASS"</formula>
    </cfRule>
  </conditionalFormatting>
  <conditionalFormatting sqref="H23">
    <cfRule type="cellIs" dxfId="45" priority="59" operator="equal">
      <formula>"WARNING"</formula>
    </cfRule>
  </conditionalFormatting>
  <conditionalFormatting sqref="H23">
    <cfRule type="containsBlanks" dxfId="44" priority="60">
      <formula>LEN(TRIM(H23))=0</formula>
    </cfRule>
  </conditionalFormatting>
  <conditionalFormatting sqref="H24">
    <cfRule type="cellIs" dxfId="43" priority="53" operator="equal">
      <formula>"FAIL"</formula>
    </cfRule>
  </conditionalFormatting>
  <conditionalFormatting sqref="H24">
    <cfRule type="cellIs" dxfId="42" priority="54" operator="equal">
      <formula>"PASS"</formula>
    </cfRule>
  </conditionalFormatting>
  <conditionalFormatting sqref="H24">
    <cfRule type="cellIs" dxfId="41" priority="55" operator="equal">
      <formula>"WARNING"</formula>
    </cfRule>
  </conditionalFormatting>
  <conditionalFormatting sqref="H24">
    <cfRule type="containsBlanks" dxfId="40" priority="56">
      <formula>LEN(TRIM(H24))=0</formula>
    </cfRule>
  </conditionalFormatting>
  <conditionalFormatting sqref="H25">
    <cfRule type="cellIs" dxfId="39" priority="45" operator="equal">
      <formula>"FAIL"</formula>
    </cfRule>
  </conditionalFormatting>
  <conditionalFormatting sqref="H25">
    <cfRule type="cellIs" dxfId="38" priority="46" operator="equal">
      <formula>"PASS"</formula>
    </cfRule>
  </conditionalFormatting>
  <conditionalFormatting sqref="H25">
    <cfRule type="cellIs" dxfId="37" priority="47" operator="equal">
      <formula>"WARNING"</formula>
    </cfRule>
  </conditionalFormatting>
  <conditionalFormatting sqref="H25">
    <cfRule type="containsBlanks" dxfId="36" priority="48">
      <formula>LEN(TRIM(H25))=0</formula>
    </cfRule>
  </conditionalFormatting>
  <conditionalFormatting sqref="H26">
    <cfRule type="cellIs" dxfId="35" priority="41" operator="equal">
      <formula>"FAIL"</formula>
    </cfRule>
  </conditionalFormatting>
  <conditionalFormatting sqref="H26">
    <cfRule type="cellIs" dxfId="34" priority="42" operator="equal">
      <formula>"PASS"</formula>
    </cfRule>
  </conditionalFormatting>
  <conditionalFormatting sqref="H26">
    <cfRule type="cellIs" dxfId="33" priority="43" operator="equal">
      <formula>"WARNING"</formula>
    </cfRule>
  </conditionalFormatting>
  <conditionalFormatting sqref="H26">
    <cfRule type="containsBlanks" dxfId="32" priority="44">
      <formula>LEN(TRIM(H26))=0</formula>
    </cfRule>
  </conditionalFormatting>
  <conditionalFormatting sqref="H27">
    <cfRule type="cellIs" dxfId="31" priority="37" operator="equal">
      <formula>"FAIL"</formula>
    </cfRule>
  </conditionalFormatting>
  <conditionalFormatting sqref="H27">
    <cfRule type="cellIs" dxfId="30" priority="38" operator="equal">
      <formula>"PASS"</formula>
    </cfRule>
  </conditionalFormatting>
  <conditionalFormatting sqref="H27">
    <cfRule type="cellIs" dxfId="29" priority="39" operator="equal">
      <formula>"WARNING"</formula>
    </cfRule>
  </conditionalFormatting>
  <conditionalFormatting sqref="H27">
    <cfRule type="containsBlanks" dxfId="28" priority="40">
      <formula>LEN(TRIM(H27))=0</formula>
    </cfRule>
  </conditionalFormatting>
  <conditionalFormatting sqref="H29">
    <cfRule type="cellIs" dxfId="27" priority="33" operator="equal">
      <formula>"FAIL"</formula>
    </cfRule>
  </conditionalFormatting>
  <conditionalFormatting sqref="H29">
    <cfRule type="cellIs" dxfId="26" priority="34" operator="equal">
      <formula>"PASS"</formula>
    </cfRule>
  </conditionalFormatting>
  <conditionalFormatting sqref="H29">
    <cfRule type="cellIs" dxfId="25" priority="35" operator="equal">
      <formula>"WARNING"</formula>
    </cfRule>
  </conditionalFormatting>
  <conditionalFormatting sqref="H29">
    <cfRule type="containsBlanks" dxfId="24" priority="36">
      <formula>LEN(TRIM(H29))=0</formula>
    </cfRule>
  </conditionalFormatting>
  <conditionalFormatting sqref="H30">
    <cfRule type="cellIs" dxfId="23" priority="29" operator="equal">
      <formula>"FAIL"</formula>
    </cfRule>
  </conditionalFormatting>
  <conditionalFormatting sqref="H30">
    <cfRule type="cellIs" dxfId="22" priority="30" operator="equal">
      <formula>"PASS"</formula>
    </cfRule>
  </conditionalFormatting>
  <conditionalFormatting sqref="H30">
    <cfRule type="cellIs" dxfId="21" priority="31" operator="equal">
      <formula>"WARNING"</formula>
    </cfRule>
  </conditionalFormatting>
  <conditionalFormatting sqref="H30">
    <cfRule type="containsBlanks" dxfId="20" priority="32">
      <formula>LEN(TRIM(H30))=0</formula>
    </cfRule>
  </conditionalFormatting>
  <conditionalFormatting sqref="H31">
    <cfRule type="cellIs" dxfId="19" priority="25" operator="equal">
      <formula>"FAIL"</formula>
    </cfRule>
  </conditionalFormatting>
  <conditionalFormatting sqref="H31">
    <cfRule type="cellIs" dxfId="18" priority="26" operator="equal">
      <formula>"PASS"</formula>
    </cfRule>
  </conditionalFormatting>
  <conditionalFormatting sqref="H31">
    <cfRule type="cellIs" dxfId="17" priority="27" operator="equal">
      <formula>"WARNING"</formula>
    </cfRule>
  </conditionalFormatting>
  <conditionalFormatting sqref="H31">
    <cfRule type="containsBlanks" dxfId="16" priority="28">
      <formula>LEN(TRIM(H31))=0</formula>
    </cfRule>
  </conditionalFormatting>
  <conditionalFormatting sqref="H32">
    <cfRule type="cellIs" dxfId="15" priority="21" operator="equal">
      <formula>"FAIL"</formula>
    </cfRule>
  </conditionalFormatting>
  <conditionalFormatting sqref="H32">
    <cfRule type="cellIs" dxfId="14" priority="22" operator="equal">
      <formula>"PASS"</formula>
    </cfRule>
  </conditionalFormatting>
  <conditionalFormatting sqref="H32">
    <cfRule type="cellIs" dxfId="13" priority="23" operator="equal">
      <formula>"WARNING"</formula>
    </cfRule>
  </conditionalFormatting>
  <conditionalFormatting sqref="H32">
    <cfRule type="containsBlanks" dxfId="12" priority="24">
      <formula>LEN(TRIM(H32))=0</formula>
    </cfRule>
  </conditionalFormatting>
  <conditionalFormatting sqref="H33">
    <cfRule type="cellIs" dxfId="11" priority="13" operator="equal">
      <formula>"FAIL"</formula>
    </cfRule>
  </conditionalFormatting>
  <conditionalFormatting sqref="H33">
    <cfRule type="cellIs" dxfId="10" priority="14" operator="equal">
      <formula>"PASS"</formula>
    </cfRule>
  </conditionalFormatting>
  <conditionalFormatting sqref="H33">
    <cfRule type="cellIs" dxfId="9" priority="15" operator="equal">
      <formula>"WARNING"</formula>
    </cfRule>
  </conditionalFormatting>
  <conditionalFormatting sqref="H33">
    <cfRule type="containsBlanks" dxfId="8" priority="16">
      <formula>LEN(TRIM(H33))=0</formula>
    </cfRule>
  </conditionalFormatting>
  <conditionalFormatting sqref="H35">
    <cfRule type="cellIs" dxfId="7" priority="9" operator="equal">
      <formula>"FAIL"</formula>
    </cfRule>
  </conditionalFormatting>
  <conditionalFormatting sqref="H35">
    <cfRule type="cellIs" dxfId="6" priority="10" operator="equal">
      <formula>"PASS"</formula>
    </cfRule>
  </conditionalFormatting>
  <conditionalFormatting sqref="H35">
    <cfRule type="cellIs" dxfId="5" priority="11" operator="equal">
      <formula>"WARNING"</formula>
    </cfRule>
  </conditionalFormatting>
  <conditionalFormatting sqref="H35">
    <cfRule type="containsBlanks" dxfId="4" priority="12">
      <formula>LEN(TRIM(H35))=0</formula>
    </cfRule>
  </conditionalFormatting>
  <conditionalFormatting sqref="H37">
    <cfRule type="cellIs" dxfId="3" priority="1" operator="equal">
      <formula>"FAIL"</formula>
    </cfRule>
  </conditionalFormatting>
  <conditionalFormatting sqref="H37">
    <cfRule type="cellIs" dxfId="2" priority="2" operator="equal">
      <formula>"PASS"</formula>
    </cfRule>
  </conditionalFormatting>
  <conditionalFormatting sqref="H37">
    <cfRule type="cellIs" dxfId="1" priority="3" operator="equal">
      <formula>"WARNING"</formula>
    </cfRule>
  </conditionalFormatting>
  <conditionalFormatting sqref="H37">
    <cfRule type="containsBlanks" dxfId="0" priority="4">
      <formula>LEN(TRIM(H37))=0</formula>
    </cfRule>
  </conditionalFormatting>
  <dataValidations xWindow="1346" yWindow="406" count="1">
    <dataValidation type="list" allowBlank="1" showInputMessage="1" showErrorMessage="1" prompt="Click and enter a value from the list of items" sqref="H7:H10 H40 H43 H13:H37" xr:uid="{00000000-0002-0000-0000-000000000000}">
      <formula1>"PASS,FAIL,WARNING"</formula1>
    </dataValidation>
  </dataValidations>
  <hyperlinks>
    <hyperlink ref="C11" r:id="rId1" xr:uid="{D04B1EB5-DDB8-4CEA-8FA4-8F99DBF8DC5B}"/>
    <hyperlink ref="C19" r:id="rId2" display="hojsyk@gmail.com" xr:uid="{C0A38374-43AA-49D2-A1F7-F97AD6CE489D}"/>
    <hyperlink ref="C21" r:id="rId3" xr:uid="{278A131E-8AB5-406E-9DD5-C9E41FF660FC}"/>
    <hyperlink ref="C22" r:id="rId4" xr:uid="{6773898D-8A3C-4380-851F-C5C7486FB58F}"/>
    <hyperlink ref="C25" r:id="rId5" xr:uid="{F31D95B0-B08C-4218-AE4C-FD43D20C68BF}"/>
    <hyperlink ref="I7" r:id="rId6" xr:uid="{BF58ED5B-0004-44F4-9A57-8B57CE19C845}"/>
    <hyperlink ref="I9" r:id="rId7" xr:uid="{EAFB0BCF-534C-47C0-97F9-DD35786C29F3}"/>
    <hyperlink ref="I10" r:id="rId8" xr:uid="{EE6BB40D-8A28-4048-A079-E05C3C34DA91}"/>
    <hyperlink ref="I12" r:id="rId9" xr:uid="{0CB58A11-6AAE-422E-80B6-9466EBB02C89}"/>
    <hyperlink ref="I13" r:id="rId10" xr:uid="{EB9E519B-4BB1-4765-8867-0C83062321FE}"/>
    <hyperlink ref="I14" r:id="rId11" xr:uid="{72310A68-C76C-4FDC-98A6-676E3113CEE6}"/>
    <hyperlink ref="I15" r:id="rId12" xr:uid="{E6D5D182-B47C-4E5B-A357-AF9732ABCAA0}"/>
    <hyperlink ref="I16" r:id="rId13" xr:uid="{03D44328-8978-4ACC-B581-673226F08ECF}"/>
    <hyperlink ref="I17" r:id="rId14" xr:uid="{AA2BE073-7B93-4096-A54F-298A305942A7}"/>
    <hyperlink ref="I18" r:id="rId15" xr:uid="{6555A054-5DED-48BA-8D9F-0C92483BB268}"/>
    <hyperlink ref="I20" r:id="rId16" xr:uid="{65AEEE89-32FF-4B58-B708-F8190A7EBD6F}"/>
    <hyperlink ref="I21" r:id="rId17" xr:uid="{FB875E6C-A53D-400B-8D2F-ACADF5754605}"/>
    <hyperlink ref="I22" r:id="rId18" xr:uid="{CA66ABBD-C371-4EDE-BA3F-1BF98E1187F6}"/>
    <hyperlink ref="I23" r:id="rId19" xr:uid="{651791CC-4B22-4753-BB54-900F7B398AFC}"/>
    <hyperlink ref="I25" r:id="rId20" xr:uid="{F4F2BE1C-0992-475D-AF6B-9E3018142459}"/>
    <hyperlink ref="I26" r:id="rId21" xr:uid="{E15129B3-BAC2-4D07-B1CE-F72A7941B2D8}"/>
    <hyperlink ref="I27" r:id="rId22" xr:uid="{F9AE3DEA-34BD-436D-AF43-7D29CB56567C}"/>
    <hyperlink ref="I28" r:id="rId23" xr:uid="{71D38006-59E0-4654-82FB-98F77272B9D9}"/>
    <hyperlink ref="I29" r:id="rId24" xr:uid="{833D63CA-F6B4-4A80-9B62-2CE59C17B1B7}"/>
    <hyperlink ref="I30" r:id="rId25" xr:uid="{D39ADE80-D2FF-4012-B95A-E65FF9A3B0EA}"/>
    <hyperlink ref="I31" r:id="rId26" xr:uid="{3CB01C86-EDF5-4A99-8440-2CD56778F6C2}"/>
    <hyperlink ref="I32" r:id="rId27" xr:uid="{D954B5EE-99EA-40F4-88F2-A23668F76DB4}"/>
    <hyperlink ref="I33" r:id="rId28" xr:uid="{2D21CF63-3240-4A72-A6E5-81FEC06140CC}"/>
    <hyperlink ref="I34" r:id="rId29" xr:uid="{80B15E58-FAFD-4F46-8313-6E9DC888C8A7}"/>
    <hyperlink ref="I36" r:id="rId30" xr:uid="{AB436C85-26A3-40C7-8E47-3E07B66577DD}"/>
    <hyperlink ref="I24" r:id="rId31" xr:uid="{F3EA9825-4C34-4BD7-8AD4-1620BFC469AE}"/>
    <hyperlink ref="I8" r:id="rId32" xr:uid="{845D35D7-16E5-4290-BEC1-9CE96128A4A4}"/>
    <hyperlink ref="I19" r:id="rId33" xr:uid="{53878167-98D4-45A6-9EAD-234370BC3EEB}"/>
    <hyperlink ref="I11" r:id="rId34" xr:uid="{622A6E46-9480-4813-8FF5-00DD5BC5BAF7}"/>
    <hyperlink ref="I35" r:id="rId35" xr:uid="{EF9B2960-990A-4A02-92EB-25EBB1D79B2D}"/>
  </hyperlinks>
  <pageMargins left="0.7" right="0.7" top="0.75" bottom="0.75" header="0" footer="0"/>
  <pageSetup orientation="landscape" r:id="rId3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Cases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User</cp:lastModifiedBy>
  <cp:lastPrinted>2020-08-07T07:40:07Z</cp:lastPrinted>
  <dcterms:created xsi:type="dcterms:W3CDTF">2020-08-07T08:33:33Z</dcterms:created>
  <dcterms:modified xsi:type="dcterms:W3CDTF">2022-03-02T16:54:32Z</dcterms:modified>
</cp:coreProperties>
</file>