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ryan.vasiliev\Documents\GitHub\test\"/>
    </mc:Choice>
  </mc:AlternateContent>
  <bookViews>
    <workbookView xWindow="360" yWindow="15" windowWidth="20955" windowHeight="9720"/>
  </bookViews>
  <sheets>
    <sheet name="задачи" sheetId="1" r:id="rId1"/>
    <sheet name="пометки на будущее" sheetId="2" r:id="rId2"/>
    <sheet name="Васильев" sheetId="3" r:id="rId3"/>
    <sheet name="Семенов" sheetId="4" r:id="rId4"/>
  </sheets>
  <calcPr calcId="162913"/>
</workbook>
</file>

<file path=xl/calcChain.xml><?xml version="1.0" encoding="utf-8"?>
<calcChain xmlns="http://schemas.openxmlformats.org/spreadsheetml/2006/main">
  <c r="H144" i="1" l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tc={D598B5FC-9541-4D93-644B-B5F5B9B999FE}</author>
  </authors>
  <commentList>
    <comment ref="D80" authorId="0" shapeId="0">
      <text>
        <r>
          <rPr>
            <b/>
            <sz val="9"/>
            <rFont val="Tahoma"/>
          </rPr>
          <t>Васильев Валерьян Анатольевич:</t>
        </r>
        <r>
          <rPr>
            <sz val="9"/>
            <rFont val="Tahoma"/>
          </rPr>
          <t xml:space="preserve">
'+ расширение мощностей 209.93 (Сергей, заявка отправлена) //ГОТОВО
- настройка докеров и ПО на них на 209.93 (Юрий) //ГОТОВО
- настройка CI/CD (Юрий)
- настройка конфига нового обработчика на 209.93 (Петр - не успевает, поэтому попозже)
- 17.12: перенос и чистка БД DWH на 209.93, события с бэков боя слать на старый и новый логер (Юрий)
Петр: 209.93 не видит 50.35.Видимо из-за настроек защитного контура,  нужен доступ к нашему хранилищу образов докер из защитного контура
Осталось по старту новых логера/обработчика/планировщика:
настройка CI/CD: докер собирается в Гите и запускается на 209.93 (Петр)
настройка конфига нового обработчика на 209.93 (Петр)
в день старта:  перенос и чистка БД DWH на 209.93 (Петр),
</t>
        </r>
      </text>
    </comment>
  </commentList>
</comments>
</file>

<file path=xl/sharedStrings.xml><?xml version="1.0" encoding="utf-8"?>
<sst xmlns="http://schemas.openxmlformats.org/spreadsheetml/2006/main" count="826" uniqueCount="349">
  <si>
    <t>Блок задач</t>
  </si>
  <si>
    <t>Блок задач 2</t>
  </si>
  <si>
    <t>Задача</t>
  </si>
  <si>
    <t>Комментарий</t>
  </si>
  <si>
    <t>Срок</t>
  </si>
  <si>
    <t>Статус</t>
  </si>
  <si>
    <t>Ответственный</t>
  </si>
  <si>
    <t>№В</t>
  </si>
  <si>
    <t>Сборы данных</t>
  </si>
  <si>
    <t>Годовой сбор</t>
  </si>
  <si>
    <t>Подготовить файл по Страде 2024</t>
  </si>
  <si>
    <t>+ актуализировать изменения по формам ввода
+ актуализировать изменения по сводным отчетам</t>
  </si>
  <si>
    <t>готово</t>
  </si>
  <si>
    <t>Семенов</t>
  </si>
  <si>
    <t>Учесть в годовом сборе</t>
  </si>
  <si>
    <t>- договоренности по "Общим данным"
- внимание к запуску умной генерации ночных сводов</t>
  </si>
  <si>
    <t>Васильев, Филимонов</t>
  </si>
  <si>
    <t>Изменения в формах 070, 081, 140</t>
  </si>
  <si>
    <t>см. файл \Общая папка\Страда 2024\ОСД Формы и своды - статусы 2024.xlsx</t>
  </si>
  <si>
    <t>Изменения в формах 010, 121</t>
  </si>
  <si>
    <t>- ТЗ подготовлены</t>
  </si>
  <si>
    <t>Филимонов</t>
  </si>
  <si>
    <t>Открытие сбора по 010, 121, 130</t>
  </si>
  <si>
    <t>Изменения в формах 040, 060, 091, 110</t>
  </si>
  <si>
    <t>все готовы, по 040 было много изменений</t>
  </si>
  <si>
    <t>Васильев</t>
  </si>
  <si>
    <t xml:space="preserve">задача Жене по примечаниям в подвале формыhttp://jira.mkrf.local:8080/browse/RF-1556 </t>
  </si>
  <si>
    <t>Открытие сбора по 070, 071, 081, 140</t>
  </si>
  <si>
    <t>настроить планировщик по 070</t>
  </si>
  <si>
    <t>Запуск сводов 070, 071, 081, 140</t>
  </si>
  <si>
    <t>см. файл \Общая папка\Страда 2024\ОСД Формы и своды - статусы 2024.xlsx
продлить на 2024 г., запустить ночную генерацию</t>
  </si>
  <si>
    <t>Новые своды по 040-1, 040-2</t>
  </si>
  <si>
    <t>передал Лариной</t>
  </si>
  <si>
    <t>Новый свод 010-3</t>
  </si>
  <si>
    <t>проверен</t>
  </si>
  <si>
    <t>Добавление пункта по 89 регионам в фильтр по Субъектам РФ</t>
  </si>
  <si>
    <t>в отчеты:
081-1/2/3/4-2023 , 091-1/2-2023, 110-1/2-2023, 121-1/2/3, 130-1/2,
140-1/2-2023, 241-1/2, 242-1/2/3-2023, 242дв-2-2023, 
243-1/2/3/4-2023
http://jira.mkrf.local:8080/browse/RF-1577</t>
  </si>
  <si>
    <t>сделать</t>
  </si>
  <si>
    <t>Филимонов, Васильев, Семенов</t>
  </si>
  <si>
    <t>Изменение формы 412</t>
  </si>
  <si>
    <t>Новая форма 345</t>
  </si>
  <si>
    <t>Новая форма 410.1</t>
  </si>
  <si>
    <t>Изменение 2-наука</t>
  </si>
  <si>
    <t>тестирование</t>
  </si>
  <si>
    <t>ТЗ на свод 020-1-2024, 020-2</t>
  </si>
  <si>
    <t>П-4 с марта 2025</t>
  </si>
  <si>
    <t>формы ЗП с 1кв 2025</t>
  </si>
  <si>
    <t>462.6</t>
  </si>
  <si>
    <t>Открытие формы 1-ОПИК</t>
  </si>
  <si>
    <t>Подготовка данных для технической формы, открытие 024, загрузка данных в тех форму, открытие 014, 023</t>
  </si>
  <si>
    <t>Массовые рассылки об открытии сборов (упомянуть об ЭЦП)</t>
  </si>
  <si>
    <t>срок в рассылках 25.12, Гущина пришлет тексты
уточнить про техподдержку ЭЦП (stat@mkstat.ru) + инструкции ЭЦП</t>
  </si>
  <si>
    <t>Филимонов, Васильев</t>
  </si>
  <si>
    <t>Из генерации 070 убрать тип 45 адм структура (поле src_orgtype1_id &lt;&gt; 842374), добавить его в удаление 070</t>
  </si>
  <si>
    <t>Открытие сводных форм 243хх</t>
  </si>
  <si>
    <t>По отмашке от Юдиной Т.С.</t>
  </si>
  <si>
    <t>Настройка умной генерации свода 070-1-2023</t>
  </si>
  <si>
    <t>После открытия сводных форм 243хх</t>
  </si>
  <si>
    <t>Открытие сводных форм 242хх</t>
  </si>
  <si>
    <t>По отмашке Огородниковой. Написать ей письмо</t>
  </si>
  <si>
    <t>Настройка умной генерации свода 060-1-2023</t>
  </si>
  <si>
    <t>После открытия сводных форм 242хх</t>
  </si>
  <si>
    <t>Сверка ST3-DWH форм НК за 2024 год</t>
  </si>
  <si>
    <t>Портал</t>
  </si>
  <si>
    <t>Восстановление работы Push уведомлений портала https://stat.mkrf.ru/</t>
  </si>
  <si>
    <t>https://pm.mkrf.ru/projects/ais-statistika/work_packages/4930/activity</t>
  </si>
  <si>
    <t>Анкетолог</t>
  </si>
  <si>
    <t>Рассылка на федералов от О. Ноянзиной</t>
  </si>
  <si>
    <t>ждем набор документов</t>
  </si>
  <si>
    <t>Своды по ЮЛ</t>
  </si>
  <si>
    <t>Аналог сводов по первичке 060-1, 070-1, 011-1, но с агрегацией данных по ЮЛ
- подготовить ТЗ
- разработать, протестировать</t>
  </si>
  <si>
    <t>6-НК краткая</t>
  </si>
  <si>
    <t>кодировки копуков и юзеров согласованы с НВ
загрузить на тест.
про 3хступенчатую стуктуру см. письмо НВ от Чт 13.02.2025 10:59</t>
  </si>
  <si>
    <t>Реализовать форму 6-НК(краткая)</t>
  </si>
  <si>
    <t>ФЛК и шаблон получены.ТЗ на Мише.
от Миши: создайте параметр
+Наименование организации, осуществляющей библиотечную деятельность +
для титульного листа</t>
  </si>
  <si>
    <t>на Мише</t>
  </si>
  <si>
    <t>Наццели</t>
  </si>
  <si>
    <t>Добавить строки в  формы 431, 432, 433, 439 + 450</t>
  </si>
  <si>
    <t>формы от Лены получены, 450 тоже все.</t>
  </si>
  <si>
    <t>Добавить строку в  формы 435, 450</t>
  </si>
  <si>
    <t>ТЗ сделаны, задачи на Мише</t>
  </si>
  <si>
    <t>Обновить своды 450-1/2/3 после изменений форм
+ свод 450-4</t>
  </si>
  <si>
    <t>форматирование сводов 450-1/2/3 - ГОТОВО
свод 450-4-2025: ГОТОВО</t>
  </si>
  <si>
    <t>Обновить своды 450-1 после изменений форм 435 и 450
+ свод 450-4</t>
  </si>
  <si>
    <t>жду шаблоны 450-1 - свод готов 
+ осталось, чтобы класс 450-1 был через JAVA
+ 450-4, готова
- переместить на ДВХ, после ускорения</t>
  </si>
  <si>
    <t>из генерации 432 убрать тип 45 адм структура (поле src_orgtype1_id &lt;&gt; 842374). Также прописать в удаление.
учесть в генерации и удалении, что id форм поменялся</t>
  </si>
  <si>
    <t>в создании сделано, добавить в удаление и еще проверить Планировщик. В Планировщике нет новых форм - надо было просто перезагрузить</t>
  </si>
  <si>
    <t>Генерация доков за месяц. После генерации поправить своды, поправить Планировщик, сверить сгенерированные доки с прошлым периодом</t>
  </si>
  <si>
    <t>20.ХХ</t>
  </si>
  <si>
    <t>ОНП</t>
  </si>
  <si>
    <t>Удовлеторительность состояния зданий по опорным населенным пунктам (библиотеки и КДУ)</t>
  </si>
  <si>
    <t xml:space="preserve">таблица ОКТМО ОНП
</t>
  </si>
  <si>
    <t>Филимонов, Семенов</t>
  </si>
  <si>
    <t>сводный отчет по удовлетворительности состояния зданий: за 2019 для ОЛ
Правка данных, генерация отчетов, рассылки</t>
  </si>
  <si>
    <t>сводный отчет по удовлетворительности состояния зданий: за 2019 по регионам для ОС</t>
  </si>
  <si>
    <t>сводные отчеты по удовлетворительности состояния зданий: за 2024 для ОЛ и ОС
! учесть особенности отнесения к ОНП городов фед. зн-я, а также с внутригородскими районами</t>
  </si>
  <si>
    <t>Обеспеченность</t>
  </si>
  <si>
    <t>Обеспеченность учреждениями культуры в разрезе населенных пунктов (4 кв. 2024)</t>
  </si>
  <si>
    <t>см. общий чат:
? утверждение методики расчета
Разработать своды по нормативам и факту с 4 кв. 2024 (+ для регионов).</t>
  </si>
  <si>
    <t>Обеспеченность учреждениями культуры в разрезе населенных пунктов (с 1 кв. 2025)</t>
  </si>
  <si>
    <t>по новой методике</t>
  </si>
  <si>
    <t>Удовлетворенность</t>
  </si>
  <si>
    <t>Удовлетворенность деятельностью УК (Анкетолог)</t>
  </si>
  <si>
    <t>Разработать своды с января 2024 (+ для регионов).
! Нужен доработанный шаблон свода и данные.</t>
  </si>
  <si>
    <t>Мониторинг Пушкинской карты</t>
  </si>
  <si>
    <t>Интеграция с PRO.Культура.РФ</t>
  </si>
  <si>
    <t>Образовательные организации и флаг нахождения в ПК
- сверка списков организаций в PRO.Культура.РФ в АИС "Статистика"
- работа с неактуальными головными организациями
- нужен итоговый список организаций для мониторинга ПК</t>
  </si>
  <si>
    <t>Форма ввода и сводный отчет</t>
  </si>
  <si>
    <t>- ТЗ на форму ввода</t>
  </si>
  <si>
    <t>Внешние ИС</t>
  </si>
  <si>
    <t>Региональные ИС</t>
  </si>
  <si>
    <t>Ответ Барсу (a.aleeva &lt;a.aleeva@bars.group&gt; на stat2)</t>
  </si>
  <si>
    <t>- КДМТП
- изменения ФЛК в формах НК (в ТЗ на 070, 081, 140 выделены бирюзовым)
- дослать изменения в ФЛК по формам 040, 070, 110</t>
  </si>
  <si>
    <t>ЦАП Росстата</t>
  </si>
  <si>
    <t>Загрузка данных за ноябрь 2024</t>
  </si>
  <si>
    <t>учесть правки в прошлых периодах
+ показатели НП загружены и рассчитаны</t>
  </si>
  <si>
    <t>Семенов, Васильев, Филимонов</t>
  </si>
  <si>
    <t>Интеграция с ЦАП Росстата</t>
  </si>
  <si>
    <t>- официальное письмо с вопросами
- техническая реализация</t>
  </si>
  <si>
    <t>Семенов, Васильев</t>
  </si>
  <si>
    <t>Загрузка данных за декабрь 2024</t>
  </si>
  <si>
    <t>учесть правки в прошлых периодах</t>
  </si>
  <si>
    <t>Загрузка данных за январь 2025</t>
  </si>
  <si>
    <t>проверить выгрузку за 2025 год. Отредактировал запрос в БД по 1-К</t>
  </si>
  <si>
    <t>ИСМНП ЦИТИС</t>
  </si>
  <si>
    <t>Загрузка данных за 4 квартал 2024</t>
  </si>
  <si>
    <t>учесть правки в прошлых периодах + правку по концерту 068658</t>
  </si>
  <si>
    <t>Семенов, Филимонов</t>
  </si>
  <si>
    <t>Правка расчета показателя 12</t>
  </si>
  <si>
    <t>учесть возникновение ликвидированных/неотчитавшихся организаций (нет документа, документ в статусе X) в 430.4 в накопительных показателях 12.х</t>
  </si>
  <si>
    <t>Учесть изменения в НП</t>
  </si>
  <si>
    <t>- изменения в 43x
- изменения в НП</t>
  </si>
  <si>
    <t>Инструкция в Confluence по подготовке и загрузке данных</t>
  </si>
  <si>
    <t>ЕГРЮЛ ФНС</t>
  </si>
  <si>
    <t>Уточнить возможность автоматизированно подгружать атрибуты организаций в Статистику</t>
  </si>
  <si>
    <t>ЕСИА Минцифры</t>
  </si>
  <si>
    <t>Вход через Госуслуги</t>
  </si>
  <si>
    <t>согласовать с ОС</t>
  </si>
  <si>
    <t>РГБ</t>
  </si>
  <si>
    <t>Интеграция с НКП</t>
  </si>
  <si>
    <t>+ ответы на вопросы
+ согласовать инструкцию по НКП
+ рассылка на ОО (10 марта - окончания сбора, 20 марта - можно менять справочник библиотек)
- выложить файл с ОО после актуализации
+ учесть отнесение библиотек к модельным</t>
  </si>
  <si>
    <t>Библио#21</t>
  </si>
  <si>
    <t>Интеграция с Библио#21</t>
  </si>
  <si>
    <t>- расчет 6-НК в Библио#21
- согласование БП интеграции Статистики и Библио
- техническая реализация интеграции Статистики и Библио</t>
  </si>
  <si>
    <t>АС "Музей"</t>
  </si>
  <si>
    <t>Интеграция с АС "Музей"</t>
  </si>
  <si>
    <t>Разработка</t>
  </si>
  <si>
    <t>Фронтенд</t>
  </si>
  <si>
    <t>Ограничение видов организаций у иных для ОО по биб/КДУ</t>
  </si>
  <si>
    <t>http://jira.mkrf.local:8080/browse/RF-661 (см. последний комментарий)</t>
  </si>
  <si>
    <t>Убрать доступ федералов к разделу "Оценка работы ОК"</t>
  </si>
  <si>
    <t>http://jira.mkrf.local:8080/browse/RF-1546 (последний коммент)</t>
  </si>
  <si>
    <t>Адаптировать окно с QR-кодом под малую диагональ</t>
  </si>
  <si>
    <t>Примечание в подвале формы  040</t>
  </si>
  <si>
    <t xml:space="preserve">http://jira.mkrf.local:8080/browse/RF-1556 </t>
  </si>
  <si>
    <t>Усиление фронтенд-разработки со стороны Старкова</t>
  </si>
  <si>
    <t>+ доп. время Соболева (до конца года + январь 100%)
+ срочный ТД с Соболевым на февраль
- разработчик на место Бояркина</t>
  </si>
  <si>
    <t>Бэкенд</t>
  </si>
  <si>
    <t>Доработка функции утверждения в statadmin</t>
  </si>
  <si>
    <t>http://192.168.51.5/yury.petrov/statadmin/-/issues/1</t>
  </si>
  <si>
    <t>Фронтенд/бэкенд</t>
  </si>
  <si>
    <t>ТЗ на модуль регистрации пользователей</t>
  </si>
  <si>
    <t>Задачи по модулю регистрации</t>
  </si>
  <si>
    <t>Новые поля в справочнике организаций (hsource): http://192.168.51.5/yury.petrov/STAT3-Collector/-/issues/15, п.2
Функционал backend по работе с паролями (модуль регистрации): http://192.168.51.5/yury.petrov/STAT3-Collector/-/issues/8, см. последний коммент.
Функционал по пользователям (модуль регистрации): http://192.168.51.5/yury.petrov/STAT3-Collector/-/issues/16
Функционал по организациям (модуль регистрации): http://192.168.51.5/yury.petrov/STAT3-Collector/-/issues/18
Автоматическое изменение поля isdeleted у пользователей: http://192.168.51.5/yury.petrov/STAT3-Collector/-/issues/17</t>
  </si>
  <si>
    <t>Чистка customobjects через statadmin в ST3</t>
  </si>
  <si>
    <t>Юра должен в выхи почистить</t>
  </si>
  <si>
    <r>
      <rPr>
        <sz val="11"/>
        <color theme="1"/>
        <rFont val="Calibri"/>
        <scheme val="minor"/>
      </rPr>
      <t xml:space="preserve">Доработка редактора организаций:
http://jira.mkrf.local:8080/browse/RF-661, 2 последних коммента
</t>
    </r>
    <r>
      <rPr>
        <strike/>
        <sz val="11"/>
        <color theme="1"/>
        <rFont val="Calibri"/>
        <scheme val="minor"/>
      </rPr>
      <t>Доработка справочника организаций:
http://jira.mkrf.local:8080/browse/RF-671, последний коммент</t>
    </r>
    <r>
      <rPr>
        <sz val="11"/>
        <color theme="1"/>
        <rFont val="Calibri"/>
        <scheme val="minor"/>
      </rPr>
      <t xml:space="preserve">
Контрольная дата в текущей ситуации и данных статистики:
http://jira.mkrf.local:8080/browse/RF-1569, описание
Развитие функционала frontend по работе с паролями:
http://jira.mkrf.local:8080/browse/RF-1545, последний коммент
Доработка справочника пользователей:
http://jira.mkrf.local:8080/browse/RF-672, последний коммент
Доработка редактора пользователей:
http://jira.mkrf.local:8080/browse/RF-665, последний коммент</t>
    </r>
  </si>
  <si>
    <t>Удаление customobjects при удалении документа</t>
  </si>
  <si>
    <t>- Юра на бэке (пока на тесте и на препроде)
- Петр в обработчике. Я должен проверить.
- почистить cusobj на бою и в двх</t>
  </si>
  <si>
    <t>Васильев, Семенов</t>
  </si>
  <si>
    <t>Функционал по работе с МЧД</t>
  </si>
  <si>
    <t>+ инфа от Старкова (Артем)
+ инфа от кураторов (Сергей)
? письмо в ФНС, доступ к реестру МЧД, лучшие практики работы с МЧД и ЭЦП в ИС</t>
  </si>
  <si>
    <t>Решение вопросов по функционалу и производительности Анкетолога, закупки лицензии</t>
  </si>
  <si>
    <t>+ настройка параметров MySQL со Старковым, его разрабами, Айратом (-)
+ ожидание ответа от Анкетолога
+ написание SQL-запроса и инструкции выгрузки данных из Анкетолога
+ правка в SQL-выгрузках
+ актуализировать задачи в pm
- написание собственного ПО взамен Анкетологу (сбор данных, чистка данных и отчетность)
-- закупка лицензии на Анкетолог</t>
  </si>
  <si>
    <t>Семенов, Старков</t>
  </si>
  <si>
    <t>Фронтенд (ReactJS)</t>
  </si>
  <si>
    <t>Список задач по реализации на ReactJS</t>
  </si>
  <si>
    <t>+ упростил и положил в облако в эту папку
+ Бояркина не привлекаем
- обновить список непосредственно перед разработкой ReactJS</t>
  </si>
  <si>
    <t>Доработка окружения ReactJS, тестирование</t>
  </si>
  <si>
    <t>Новый логер/обр-к/план-к</t>
  </si>
  <si>
    <t>Фильтрация событий в логере, доработка обработки событий</t>
  </si>
  <si>
    <t>http://192.168.51.5/petr.mikhailin/event-handler-v2/-/issues/4  
http://192.168.51.5/petr.mikhailin/event-handler-v2/-/issues/3</t>
  </si>
  <si>
    <t>Запуск на боевом окружении в параллель со старыми</t>
  </si>
  <si>
    <t>новый логгер и обработчик запущены. Проблемы:
+ добавление даты и времени обработки (2 даты - начало обработки и конец обработки)
- поставить задачу Пете, чтобы по расхождениям в логгерах
- подумать как проверить расхождения в ДВХs
- проверить новый планировщик?
- середина апреля - переход</t>
  </si>
  <si>
    <t>Старый логгер и обработчик</t>
  </si>
  <si>
    <t>Посчитать Юре пики по событиям, лучше по секундам</t>
  </si>
  <si>
    <t>ПИКи посчитал, файл направил.</t>
  </si>
  <si>
    <t>Посчитать пики с НГ по дням, выявить где были максимумы, временные промежутки по минутам и дать Сергею для сетевиков</t>
  </si>
  <si>
    <t>выявил дни с пиковыми значениями</t>
  </si>
  <si>
    <t>DWH</t>
  </si>
  <si>
    <t>450-4-2025 запустить на DWH и посмотреть тайминги.
040-1 тоже ускорен</t>
  </si>
  <si>
    <t>проверили с Сергеем. Вывод: запрос по инедксу pgr+year работает долго, тк выборка получается большой.</t>
  </si>
  <si>
    <t>Новый API</t>
  </si>
  <si>
    <t>Актуализация контактов интеграторщиков</t>
  </si>
  <si>
    <t>Запуск апробации нового API на препрод-окружении</t>
  </si>
  <si>
    <t>подготовить материалы к рассылке на регионы, согласовать с НВ.
Уточнить у Юры про endpoint (какие точки входа у боя и препрода. Мы на бою хотели ввести новую точку входа, а на препроде будет два)</t>
  </si>
  <si>
    <t>-</t>
  </si>
  <si>
    <t>сделать после задачи сверху</t>
  </si>
  <si>
    <t>Особые права через конфиг на бою</t>
  </si>
  <si>
    <t>в файл approve.js Добавить исключения для супервизора или группу пользователя. Поставил задачу Юре в гите
http://192.168.51.5/yury.petrov/STAT3-FLKScriptLib/-/issues/1
загнал в конфлю, сюда http://confluence.mkrf.local:8090/pages/viewpage.action?pageId=9502984</t>
  </si>
  <si>
    <t>Новый Генератор отчетов</t>
  </si>
  <si>
    <t>Актуализировать ТЗ, разработать, фронт на ReactJS</t>
  </si>
  <si>
    <t>http://jira.mkrf.local:8080/browse/RF-686</t>
  </si>
  <si>
    <t>Бэкенд (микросервисы)</t>
  </si>
  <si>
    <t>Доработка и тестирование функционала</t>
  </si>
  <si>
    <t>Брать события из Kafka, складывать как и ранее в таблицу cbentity_statlog</t>
  </si>
  <si>
    <t>Планирование, отчеты, документация</t>
  </si>
  <si>
    <t>ОТРС</t>
  </si>
  <si>
    <t>Работа с тикетами в ОТРС</t>
  </si>
  <si>
    <t>на пост. основе</t>
  </si>
  <si>
    <t>Изменения в очередях, агентах, типах обращений</t>
  </si>
  <si>
    <t>тип обращения для интеграторщиков + изменения у НВ и ОЕ</t>
  </si>
  <si>
    <t>Добавить очередь I10 «ФП Пушкинская карта»</t>
  </si>
  <si>
    <t>Ведение задач</t>
  </si>
  <si>
    <t>Ведение задач в Jira, GitLab и Open project</t>
  </si>
  <si>
    <t>см. письмо от Вт 06.08.2024 15:46</t>
  </si>
  <si>
    <t>Дать замечания по РП и регламенту работы в Open project</t>
  </si>
  <si>
    <t>Wiki</t>
  </si>
  <si>
    <t>Обновление страниц Wiki Confluence и Open project</t>
  </si>
  <si>
    <t>Описание логики работы редактора организаций</t>
  </si>
  <si>
    <t>внести правки по итогам ВКС. Стандартизировать записи</t>
  </si>
  <si>
    <t>Документация</t>
  </si>
  <si>
    <t>Обновление руководств (ежегодно)</t>
  </si>
  <si>
    <t>Ожидание обратной связи от ОС по РП -правки РП
руководство ОО - готово
обновить руководство ЭП
обновить faq</t>
  </si>
  <si>
    <t>Филимонов, Семенов, Васильев</t>
  </si>
  <si>
    <t>Журналы ПИК</t>
  </si>
  <si>
    <t>Подготовить журнал ПИК за 4 квартал 2024 года</t>
  </si>
  <si>
    <t>ВПЦТ</t>
  </si>
  <si>
    <t>Справка для отмены показателя по ФЛК</t>
  </si>
  <si>
    <t>Промежуточный отчет за 2024 год</t>
  </si>
  <si>
    <t>План работ на развитие</t>
  </si>
  <si>
    <t>Обновление плана работ на развитие (ежеквартально)</t>
  </si>
  <si>
    <t>https://oblako.givc.ru/s/rog3w2E4t2Y4qSf</t>
  </si>
  <si>
    <t>Заявка для ПЭО (фин. план)</t>
  </si>
  <si>
    <t>План мероприятий 2025 (ежегодно)</t>
  </si>
  <si>
    <t>даны комментарии Петровой С.Б.</t>
  </si>
  <si>
    <t>Отчет за год</t>
  </si>
  <si>
    <t>Показатели ВПЦТ, задачи по Плану мероприятий, иные показатели (ежегодно)</t>
  </si>
  <si>
    <t>Обращения от МК РФ</t>
  </si>
  <si>
    <t>Подготовка регламента взаимодействия с МК РФ по данным</t>
  </si>
  <si>
    <t>регламент, согласование, форма обращения на портале МК РФ</t>
  </si>
  <si>
    <t>Сервера, накаты, ПО</t>
  </si>
  <si>
    <t>Накаты на бой</t>
  </si>
  <si>
    <t>Фильтрация событий в логере</t>
  </si>
  <si>
    <t>http://192.168.51.5/nikita.drozdov/event-handler/-/issues/2</t>
  </si>
  <si>
    <t>Тех. обсуживание</t>
  </si>
  <si>
    <t>Чистка старых сводов в Генераторе отчетов (ежегодно)</t>
  </si>
  <si>
    <t>сделано
http://confluence.mkrf.local:8090/pages/viewpage.action?pageId=10585564</t>
  </si>
  <si>
    <t>Васильев, Семенов, Филимонов</t>
  </si>
  <si>
    <t>Тех. обслуживание</t>
  </si>
  <si>
    <t>Чистка customobjects</t>
  </si>
  <si>
    <t>+ ST3
+ DWH</t>
  </si>
  <si>
    <t>Обслуживание боевого окружения (ежеквартально)</t>
  </si>
  <si>
    <r>
      <rPr>
        <sz val="11"/>
        <color theme="1"/>
        <rFont val="Calibri"/>
        <scheme val="minor"/>
      </rPr>
      <t xml:space="preserve">чистка аттачей, </t>
    </r>
    <r>
      <rPr>
        <strike/>
        <sz val="11"/>
        <color theme="1"/>
        <rFont val="Calibri"/>
        <scheme val="minor"/>
      </rPr>
      <t>записей в логгере и обработчике,</t>
    </r>
    <r>
      <rPr>
        <sz val="11"/>
        <color theme="1"/>
        <rFont val="Calibri"/>
        <scheme val="minor"/>
      </rPr>
      <t xml:space="preserve"> бэкап-рестор БД ST3 и DWH;
+ согласовать с ОС срок
! чистка customobjects (кастомы почищены)</t>
    </r>
  </si>
  <si>
    <t>Сверка и удаление доков из НЦ и ДШИ.Дети (ежемесячно)</t>
  </si>
  <si>
    <t>сделано 24.01, удалены доки за 10.24 и 11.24. Следующая чистка в марте</t>
  </si>
  <si>
    <t>на пост. основе 17.ХХ</t>
  </si>
  <si>
    <t>Процедура удаления пользователей (ежегодно)</t>
  </si>
  <si>
    <t>боевое окружение
http://confluence.mkrf.local:8090/pages/viewpage.action?pageId=10585561</t>
  </si>
  <si>
    <t>почистить доки за 2021 год (проблемы с 602 за 2кв)
подготовил файл с ответственными за сверку по своим формам</t>
  </si>
  <si>
    <t>Покупка лицензий</t>
  </si>
  <si>
    <t>Закупка лицензий CryptoPro JCP 2.0</t>
  </si>
  <si>
    <t>для интеграции с ЕСИА</t>
  </si>
  <si>
    <t>Наращивание мощностей</t>
  </si>
  <si>
    <t>Сервера 192.168.50.65, 10.102.209.93</t>
  </si>
  <si>
    <t>Написать заявку, проконтролировать результат</t>
  </si>
  <si>
    <t>Новый сервер</t>
  </si>
  <si>
    <t>Тестовый сервер на Astra для нового бэкенда на Java 17, докерах и микросервисах</t>
  </si>
  <si>
    <t>192.168.50.63</t>
  </si>
  <si>
    <t>Изменения в серверах</t>
  </si>
  <si>
    <t>Объединение тестовых серверов на Astra</t>
  </si>
  <si>
    <t>192.168.50.42 и 192.168.50.43</t>
  </si>
  <si>
    <t>Импортозамещение</t>
  </si>
  <si>
    <t>Перевод серверов на Astra</t>
  </si>
  <si>
    <t>ОС Astra Linux Server, СУБД Tantor
подготовить план
запланировать переход, выделить сервера, нарастить производительность
провести ревизию ПО и выделенных мощностей</t>
  </si>
  <si>
    <t>Защитный контур</t>
  </si>
  <si>
    <t>Аттестация защитного контура</t>
  </si>
  <si>
    <t>- ответ Прасолову
после перевода серверов на Astra 19-20.04</t>
  </si>
  <si>
    <t>Технические работы по развитию Статистики, наращивание серверов</t>
  </si>
  <si>
    <t>- подготовить план
- определить целевые показатели производительности
- запланировать сервера, наращивание мощностей
- запланировать развитие ПО</t>
  </si>
  <si>
    <t>Запросы ФСТЭК</t>
  </si>
  <si>
    <t>Описание серверов и ПО</t>
  </si>
  <si>
    <t>Обновление схемы серверов, таблицы по установленному ПО и используемым портам</t>
  </si>
  <si>
    <t>Обновление системного ПО</t>
  </si>
  <si>
    <t>На будущее</t>
  </si>
  <si>
    <t>SSD для storage, pg in-memory table для ДС, решение для нагр. тестов</t>
  </si>
  <si>
    <t>Обновление прикладного ПО</t>
  </si>
  <si>
    <t>Замена ОТРС, Open project, Jira, Confluence</t>
  </si>
  <si>
    <t>Работа с сотрудниками</t>
  </si>
  <si>
    <t>Передача дел</t>
  </si>
  <si>
    <t>Продлить активность доменной учетки Бояркина Е.В.</t>
  </si>
  <si>
    <t>Закупка расходников</t>
  </si>
  <si>
    <t>Подготовить список расходников + железа</t>
  </si>
  <si>
    <t>https://www.citilink.ru/product/monoblok-teclast-f27-air-27-intel-core-i7-12700-16gb-512gb-ssd-intel-u-1976734/
https://www.cifrus.ru/description/23/asus_vivobook_17x_k3704va-au051_intel_core_i5_13500h_2600_mhz_17_3_1920x1080_16gb_512gb_ssd_intel_iris_xe_graphics_dos_black_90nb1091-m00210_eac/</t>
  </si>
  <si>
    <t>Мотивация</t>
  </si>
  <si>
    <t>Подготовить мясо для СЗ на повышение ЗП по Васильеву и Филимонову</t>
  </si>
  <si>
    <t>Премия на юбилей Семенову С.А.</t>
  </si>
  <si>
    <t>Подтвердить повышение ЗП по Васильеву и Филимонову</t>
  </si>
  <si>
    <t>Обучение</t>
  </si>
  <si>
    <t>Подготовить план обучения</t>
  </si>
  <si>
    <t>Планировщик запросов, оптимизация запросов</t>
  </si>
  <si>
    <t>https://www.postgresqltutorial.com/postgresql-tutorial/postgresql-explain/
https://habr.com/ru/companies/okko/articles/443276/
+ потренироваться в pgAdmin</t>
  </si>
  <si>
    <t>Проектирование БД, повторение темы СУБД и SQL</t>
  </si>
  <si>
    <t>Методы моделирования, нотации</t>
  </si>
  <si>
    <t>Проектная документация, закупки</t>
  </si>
  <si>
    <t>ОТРС и защита информации</t>
  </si>
  <si>
    <t>1С-ЭДО</t>
  </si>
  <si>
    <t>Яндекс Метрика</t>
  </si>
  <si>
    <t>Дальнейшие планы на обучение</t>
  </si>
  <si>
    <t>Разобраться в БД Анкетолога</t>
  </si>
  <si>
    <t>Доработать схемы</t>
  </si>
  <si>
    <t>Отпуска</t>
  </si>
  <si>
    <t>График отпусков 2025</t>
  </si>
  <si>
    <t>Другие проекты</t>
  </si>
  <si>
    <t>Домен "Культура"</t>
  </si>
  <si>
    <t>Материалы для защиты проекта</t>
  </si>
  <si>
    <t>Домен "Культура", ЕАС МК РФ</t>
  </si>
  <si>
    <t>Выбор BI, ESB</t>
  </si>
  <si>
    <t>Сайт ГИВЦ</t>
  </si>
  <si>
    <t>Рассмотреть дизайн сайта, проверить информацию об АИС "Статистика"</t>
  </si>
  <si>
    <t>https://test.givc.ru/new-site/index2.php</t>
  </si>
  <si>
    <t>Шина данных (интеграция с АИС "Статистика")</t>
  </si>
  <si>
    <t>Подготовить первичные материалы по шине данных для Старкова</t>
  </si>
  <si>
    <t>+ первичный вариант
- исправленный вариант
- наборы данных в Статистике</t>
  </si>
  <si>
    <t>в DWH давать ночные своды за все года?</t>
  </si>
  <si>
    <t>своды для ЦБС?</t>
  </si>
  <si>
    <t>отдельная сверка ST3 и DWH по контентам?</t>
  </si>
  <si>
    <t>ускорение обработки доков (сейчас 60-70 в минуту)</t>
  </si>
  <si>
    <t>В формах ввода в разделе "Общие данные" не очень понятно, что графу "Значение" можно править, пока не ткнешь в поле, т.к. она выглядит точно так же как графа "Описание". Можно как-то их сделать различными, рамки в графе "Значение" добавить или еще как-то?
+ по-другому выделять заблокированные ячейки со значениями</t>
  </si>
  <si>
    <t>панель мониторинга Grafana</t>
  </si>
  <si>
    <t>чистка customobjectprops, customobjects в ST4</t>
  </si>
  <si>
    <t>к вопросу ускорения ST3:
 - SSD для storage, S3 хранилище (как в Госкаталоге)
 - postgres in-memory table для выборки документов в Данных статистики
 - лучшее решение для запуска нагрузочных тестов
 - +1 реплика к БД</t>
  </si>
  <si>
    <t>к вопросу ускорения DWH: более быстрые SSD, оптимизация параметров БД, деление БД по годам (условно данные ранее 2-х последних лет скидывать в отдельную БД)</t>
  </si>
  <si>
    <t>показать ОТРС</t>
  </si>
  <si>
    <t>настроить Яндекс.Метрика</t>
  </si>
  <si>
    <t>для доков X убрать кнопку "Ввод данных"</t>
  </si>
  <si>
    <t>отчетность на ClickHouse, Apache Spark</t>
  </si>
  <si>
    <t>особые права пользователей (доп. запросы docs при авторизации пользователей) перевести на бэки</t>
  </si>
  <si>
    <t>видимость справочника организаций на чтение для mk и cамих организаций</t>
  </si>
  <si>
    <t>в справочнике организаций нельзя делать неактуальными головные организации (для актуальных респондентов)</t>
  </si>
  <si>
    <t>НЕ ПОДГЛЯДЫВАЙ!!! :)</t>
  </si>
  <si>
    <t>по АПИ</t>
  </si>
  <si>
    <t>есть ли в доках endpoint (statpreprod...)</t>
  </si>
  <si>
    <t>по новому логгеру на 209.93</t>
  </si>
  <si>
    <t>договорились что дадут 300Гб на жестком с учетом клонирования боевой ДВХ</t>
  </si>
  <si>
    <t>дослать Алиевой (БАРС) изменения по ФЛК</t>
  </si>
  <si>
    <t>+ расширение мощностей 209.93 (Сергей, заявка отправлена) //ГОТОВО
- настройка докеров и ПО на них на 209.93 (Юрий) //ГОТОВО
- настройка CI/CD (Юрий)
- настройка конфига нового обработчика на 209.93 (Петр - не успевает, поэтому попозже)
- 17.12: перенос и чистка БД DWH на 209.93, события с бэков боя слать на старый и новый логер (Юрий)
Петр: 209.93 не видит 50.35.Видимо из-за настроек защитного контура,  нужен доступ к нашему хранилищу образов докер из защитного контура
Осталось по старту новых логера/обработчика/планировщика:
настройка CI/CD: докер собирается в Гите и запускается на 209.93 (Петр)
настройка конфига нового обработчика на 209.93 (Петр)
в день старта:  перенос и чистка БД DWH на 209.93 (Петр), события с бэков боя слать на старый и новый логер (Юрий)</t>
  </si>
  <si>
    <t>ЗАГЛЯНИ НА ЛИСТ "ВАСИЛЬЕВ" ;-)</t>
  </si>
  <si>
    <t>Загрузка организаций по Минсельхозу222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</si>
</sst>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</font>
    <font>
      <sz val="11"/>
      <name val="Calibri"/>
    </font>
    <font>
      <b/>
      <sz val="16"/>
      <color theme="1"/>
      <name val="Calibri"/>
      <scheme val="minor"/>
    </font>
    <font>
      <strike/>
      <sz val="11"/>
      <color theme="1"/>
      <name val="Calibri"/>
      <scheme val="minor"/>
    </font>
    <font>
      <b/>
      <sz val="9"/>
      <name val="Tahoma"/>
    </font>
    <font>
      <sz val="9"/>
      <name val="Tahoma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none">
        <fgColor auto="1"/>
        <bgColor auto="1"/>
      </patternFill>
    </fill>
    <fill>
      <patternFill patternType="solid">
        <fgColor indexed="5"/>
        <bgColor indexed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indexed="2"/>
        <bgColor indexed="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1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4" borderId="2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0" fontId="3" fillId="0" borderId="1" xfId="0" quotePrefix="1" applyFont="1" applyBorder="1" applyAlignment="1">
      <alignment vertical="center" wrapText="1"/>
    </xf>
    <xf numFmtId="14" fontId="0" fillId="4" borderId="2" xfId="0" applyNumberFormat="1" applyFill="1" applyBorder="1" applyAlignment="1">
      <alignment vertical="center"/>
    </xf>
    <xf numFmtId="14" fontId="0" fillId="5" borderId="2" xfId="0" applyNumberFormat="1" applyFill="1" applyBorder="1" applyAlignment="1">
      <alignment vertical="center"/>
    </xf>
    <xf numFmtId="0" fontId="4" fillId="0" borderId="1" xfId="0" quotePrefix="1" applyFont="1" applyBorder="1" applyAlignment="1">
      <alignment vertical="center" wrapText="1"/>
    </xf>
    <xf numFmtId="3" fontId="0" fillId="3" borderId="1" xfId="0" applyNumberFormat="1" applyFill="1" applyBorder="1" applyAlignment="1">
      <alignment vertical="center"/>
    </xf>
    <xf numFmtId="14" fontId="0" fillId="3" borderId="2" xfId="0" applyNumberFormat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14" fontId="0" fillId="3" borderId="2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14" fontId="0" fillId="4" borderId="2" xfId="0" applyNumberFormat="1" applyFill="1" applyBorder="1" applyAlignment="1">
      <alignment vertical="center" wrapText="1"/>
    </xf>
    <xf numFmtId="14" fontId="0" fillId="0" borderId="2" xfId="0" applyNumberFormat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0" fillId="9" borderId="1" xfId="0" quotePrefix="1" applyFill="1" applyBorder="1" applyAlignment="1">
      <alignment vertical="center" wrapText="1"/>
    </xf>
    <xf numFmtId="14" fontId="0" fillId="9" borderId="1" xfId="0" applyNumberFormat="1" applyFill="1" applyBorder="1" applyAlignment="1">
      <alignment vertical="center"/>
    </xf>
    <xf numFmtId="3" fontId="0" fillId="9" borderId="1" xfId="0" applyNumberFormat="1" applyFill="1" applyBorder="1" applyAlignment="1">
      <alignment vertical="center"/>
    </xf>
    <xf numFmtId="0" fontId="0" fillId="9" borderId="0" xfId="0" applyFill="1" applyAlignment="1">
      <alignment vertical="center"/>
    </xf>
    <xf numFmtId="14" fontId="0" fillId="9" borderId="1" xfId="0" applyNumberFormat="1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9" borderId="3" xfId="0" applyFill="1" applyBorder="1" applyAlignment="1">
      <alignment vertical="center" wrapText="1"/>
    </xf>
    <xf numFmtId="14" fontId="0" fillId="9" borderId="3" xfId="0" applyNumberFormat="1" applyFill="1" applyBorder="1" applyAlignment="1">
      <alignment vertical="center"/>
    </xf>
    <xf numFmtId="3" fontId="0" fillId="9" borderId="3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14" fontId="0" fillId="9" borderId="4" xfId="0" applyNumberFormat="1" applyFill="1" applyBorder="1" applyAlignment="1">
      <alignment vertical="center"/>
    </xf>
    <xf numFmtId="3" fontId="0" fillId="9" borderId="4" xfId="0" applyNumberFormat="1" applyFill="1" applyBorder="1" applyAlignment="1">
      <alignment vertical="center"/>
    </xf>
    <xf numFmtId="14" fontId="0" fillId="9" borderId="4" xfId="0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4" fontId="0" fillId="3" borderId="4" xfId="0" applyNumberForma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0" fillId="0" borderId="4" xfId="0" applyBorder="1"/>
    <xf numFmtId="0" fontId="0" fillId="4" borderId="4" xfId="0" applyFill="1" applyBorder="1" applyAlignment="1">
      <alignment vertical="center"/>
    </xf>
    <xf numFmtId="0" fontId="3" fillId="0" borderId="4" xfId="0" applyFont="1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quotePrefix="1" applyBorder="1" applyAlignment="1">
      <alignment vertical="center" wrapText="1"/>
    </xf>
    <xf numFmtId="14" fontId="0" fillId="4" borderId="4" xfId="0" applyNumberFormat="1" applyFill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7" xfId="0" quotePrefix="1" applyBorder="1" applyAlignment="1">
      <alignment vertical="center" wrapText="1"/>
    </xf>
    <xf numFmtId="14" fontId="0" fillId="0" borderId="5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0" fillId="0" borderId="9" xfId="0" quotePrefix="1" applyBorder="1" applyAlignment="1">
      <alignment vertical="center" wrapText="1"/>
    </xf>
    <xf numFmtId="14" fontId="0" fillId="4" borderId="10" xfId="0" applyNumberFormat="1" applyFill="1" applyBorder="1" applyAlignment="1">
      <alignment vertical="center"/>
    </xf>
    <xf numFmtId="0" fontId="0" fillId="0" borderId="11" xfId="0" quotePrefix="1" applyBorder="1" applyAlignment="1">
      <alignment vertical="center" wrapText="1"/>
    </xf>
    <xf numFmtId="14" fontId="0" fillId="0" borderId="12" xfId="0" applyNumberFormat="1" applyBorder="1" applyAlignment="1">
      <alignment vertical="center"/>
    </xf>
    <xf numFmtId="0" fontId="0" fillId="0" borderId="9" xfId="0" applyBorder="1" applyAlignment="1">
      <alignment vertical="center" wrapText="1"/>
    </xf>
    <xf numFmtId="14" fontId="0" fillId="0" borderId="10" xfId="0" applyNumberFormat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" fillId="0" borderId="9" xfId="1" applyFont="1" applyBorder="1" applyAlignment="1">
      <alignment vertical="center" wrapText="1"/>
    </xf>
    <xf numFmtId="14" fontId="0" fillId="9" borderId="3" xfId="0" applyNumberFormat="1" applyFill="1" applyBorder="1" applyAlignment="1">
      <alignment vertical="center"/>
    </xf>
    <xf numFmtId="14" fontId="0" fillId="9" borderId="1" xfId="0" applyNumberFormat="1" applyFill="1" applyBorder="1" applyAlignment="1">
      <alignment horizontal="right" vertical="center" wrapText="1"/>
    </xf>
    <xf numFmtId="14" fontId="0" fillId="4" borderId="4" xfId="0" applyNumberFormat="1" applyFill="1" applyBorder="1" applyAlignment="1">
      <alignment vertical="center"/>
    </xf>
    <xf numFmtId="3" fontId="0" fillId="9" borderId="10" xfId="0" applyNumberFormat="1" applyFill="1" applyBorder="1" applyAlignment="1">
      <alignment vertical="center"/>
    </xf>
    <xf numFmtId="14" fontId="0" fillId="9" borderId="2" xfId="0" applyNumberFormat="1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1" fillId="9" borderId="1" xfId="1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1" fillId="0" borderId="1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0" fillId="4" borderId="3" xfId="0" applyFill="1" applyBorder="1" applyAlignment="1">
      <alignment vertical="center"/>
    </xf>
    <xf numFmtId="3" fontId="0" fillId="0" borderId="3" xfId="0" applyNumberFormat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3" fontId="0" fillId="3" borderId="4" xfId="0" applyNumberFormat="1" applyFill="1" applyBorder="1" applyAlignment="1">
      <alignment vertical="center"/>
    </xf>
    <xf numFmtId="0" fontId="0" fillId="10" borderId="0" xfId="0" applyFill="1"/>
    <xf numFmtId="0" fontId="0" fillId="0" borderId="0" xfId="0"/>
    <xf numFmtId="0" fontId="5" fillId="0" borderId="0" xfId="0" applyFont="1"/>
    <xf numFmtId="0" fontId="0" fillId="0" borderId="0" xfId="0"/>
    <xf numFmtId="14" fontId="9" fillId="2" borderId="1" xfId="0" applyNumberFormat="1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14" fontId="10" fillId="7" borderId="1" xfId="0" applyNumberFormat="1" applyFont="1" applyFill="1" applyBorder="1" applyAlignment="1">
      <alignment vertical="center"/>
    </xf>
    <xf numFmtId="14" fontId="10" fillId="8" borderId="1" xfId="0" applyNumberFormat="1" applyFont="1" applyFill="1" applyBorder="1" applyAlignment="1">
      <alignment horizontal="right" vertical="center" wrapText="1"/>
    </xf>
    <xf numFmtId="14" fontId="10" fillId="9" borderId="1" xfId="0" applyNumberFormat="1" applyFont="1" applyFill="1" applyBorder="1" applyAlignment="1">
      <alignment vertical="center"/>
    </xf>
    <xf numFmtId="14" fontId="10" fillId="9" borderId="5" xfId="0" applyNumberFormat="1" applyFont="1" applyFill="1" applyBorder="1" applyAlignment="1">
      <alignment vertical="center"/>
    </xf>
    <xf numFmtId="14" fontId="10" fillId="9" borderId="4" xfId="0" applyNumberFormat="1" applyFont="1" applyFill="1" applyBorder="1" applyAlignment="1">
      <alignment vertical="center"/>
    </xf>
    <xf numFmtId="14" fontId="10" fillId="3" borderId="4" xfId="0" applyNumberFormat="1" applyFont="1" applyFill="1" applyBorder="1" applyAlignment="1">
      <alignment vertical="center"/>
    </xf>
    <xf numFmtId="14" fontId="10" fillId="0" borderId="4" xfId="0" applyNumberFormat="1" applyFont="1" applyBorder="1" applyAlignment="1">
      <alignment vertical="center"/>
    </xf>
    <xf numFmtId="14" fontId="10" fillId="3" borderId="6" xfId="0" applyNumberFormat="1" applyFont="1" applyFill="1" applyBorder="1" applyAlignment="1">
      <alignment vertical="center"/>
    </xf>
    <xf numFmtId="14" fontId="10" fillId="7" borderId="6" xfId="0" applyNumberFormat="1" applyFont="1" applyFill="1" applyBorder="1" applyAlignment="1">
      <alignment vertical="center"/>
    </xf>
    <xf numFmtId="14" fontId="10" fillId="3" borderId="2" xfId="0" applyNumberFormat="1" applyFont="1" applyFill="1" applyBorder="1" applyAlignment="1">
      <alignment vertical="center"/>
    </xf>
    <xf numFmtId="14" fontId="10" fillId="3" borderId="3" xfId="0" applyNumberFormat="1" applyFont="1" applyFill="1" applyBorder="1" applyAlignment="1">
      <alignment vertical="center"/>
    </xf>
    <xf numFmtId="14" fontId="10" fillId="7" borderId="4" xfId="0" applyNumberFormat="1" applyFont="1" applyFill="1" applyBorder="1" applyAlignment="1">
      <alignment vertical="center"/>
    </xf>
    <xf numFmtId="14" fontId="10" fillId="0" borderId="2" xfId="0" applyNumberFormat="1" applyFont="1" applyBorder="1" applyAlignment="1">
      <alignment vertical="center"/>
    </xf>
    <xf numFmtId="14" fontId="10" fillId="0" borderId="1" xfId="0" applyNumberFormat="1" applyFont="1" applyBorder="1" applyAlignment="1">
      <alignment vertical="center" wrapText="1"/>
    </xf>
    <xf numFmtId="14" fontId="10" fillId="9" borderId="1" xfId="0" applyNumberFormat="1" applyFont="1" applyFill="1" applyBorder="1" applyAlignment="1">
      <alignment horizontal="right" vertical="center" wrapText="1"/>
    </xf>
    <xf numFmtId="14" fontId="10" fillId="9" borderId="1" xfId="0" applyNumberFormat="1" applyFont="1" applyFill="1" applyBorder="1" applyAlignment="1">
      <alignment vertical="center" wrapText="1"/>
    </xf>
    <xf numFmtId="14" fontId="10" fillId="9" borderId="9" xfId="0" applyNumberFormat="1" applyFont="1" applyFill="1" applyBorder="1" applyAlignment="1">
      <alignment horizontal="right" vertical="center"/>
    </xf>
    <xf numFmtId="14" fontId="10" fillId="9" borderId="1" xfId="0" applyNumberFormat="1" applyFont="1" applyFill="1" applyBorder="1" applyAlignment="1">
      <alignment horizontal="right" vertical="center"/>
    </xf>
    <xf numFmtId="14" fontId="10" fillId="0" borderId="3" xfId="0" applyNumberFormat="1" applyFont="1" applyBorder="1" applyAlignment="1">
      <alignment vertical="center"/>
    </xf>
    <xf numFmtId="14" fontId="10" fillId="0" borderId="0" xfId="0" applyNumberFormat="1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1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Васильев Валерьян Анатольевич" id="{C6D3021A-FB44-B319-B615-DBFFD1272EF8}" userId="oc559pzhsm4z_valeryan.vasiliev" providerId="Teamlab"/>
</personList>
</file>

<file path=xl/tables/table1.xml><?xml version="1.0" encoding="utf-8"?>
<table xmlns="http://schemas.openxmlformats.org/spreadsheetml/2006/main" id="1" name="Таблица1" displayName="Таблица1" ref="A1:H144">
  <autoFilter ref="A1:H144">
    <filterColumn colId="7">
      <filters>
        <filter val="В"/>
        <filter val="В2"/>
      </filters>
    </filterColumn>
  </autoFilter>
  <tableColumns count="8">
    <tableColumn id="1" name="Блок задач"/>
    <tableColumn id="2" name="Блок задач 2"/>
    <tableColumn id="3" name="Задача"/>
    <tableColumn id="4" name="Комментарий"/>
    <tableColumn id="5" name="Срок" dataDxfId="0"/>
    <tableColumn id="6" name="Статус"/>
    <tableColumn id="7" name="Ответственный"/>
    <tableColumn id="8" name="№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0" dT="2024-12-27T08:27:22.06Z" personId="{C6D3021A-FB44-B319-B615-DBFFD1272EF8}" id="{D598B5FC-9541-4D93-644B-B5F5B9B999FE}" done="1">
    <text xml:space="preserve">'+ расширение мощностей 209.93 (Сергей, заявка отправлена) //ГОТОВО
- настройка докеров и ПО на них на 209.93 (Юрий) //ГОТОВО
- настройка CI/CD (Юрий)
- настройка конфига нового обработчика на 209.93 (Петр - не успевает, поэтому попозже)
- 17.12: перенос и чистка БД DWH на 209.93, события с бэков боя слать на старый и новый логер (Юрий)
Петр: 209.93 не видит 50.35.Видимо из-за настроек защитного контура,  нужен доступ к нашему хранилищу образов докер из защитного контура
Осталось по старту новых логера/обработчика/планировщика:
настройка CI/CD: докер собирается в Гите и запускается на 209.93 (Петр)
настройка конфига нового обработчика на 209.93 (Петр)
в день старта:  перенос и чистка БД DWH на 209.93 (Петр),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blako.givc.ru/s/rog3w2E4t2Y4qS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jira.mkrf.local:8080/browse/RF-661%20(&#1089;&#1084;.%20&#1087;&#1086;&#1089;&#1083;&#1077;&#1076;&#1085;&#1080;&#1081;%20&#1082;&#1086;&#1084;&#1084;&#1077;&#1085;&#1090;&#1072;&#1088;&#1080;&#1081;)" TargetMode="External"/><Relationship Id="rId7" Type="http://schemas.openxmlformats.org/officeDocument/2006/relationships/hyperlink" Target="http://jira.mkrf.local:8080/browse/RF-686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pm.mkrf.ru/projects/ais-statistika/work_packages/4930/activity" TargetMode="External"/><Relationship Id="rId1" Type="http://schemas.openxmlformats.org/officeDocument/2006/relationships/hyperlink" Target="http://jira.mkrf.local:8080/browse/RF-1556%20&#1079;&#1072;&#1076;&#1072;&#1095;&#1072;%20&#1046;&#1077;&#1085;&#1077;%20&#1087;&#1086;%20&#1087;&#1088;&#1080;&#1084;&#1077;&#1095;&#1072;&#1085;&#1080;&#1103;&#1084;%20&#1074;%20&#1087;&#1086;&#1076;&#1074;&#1072;&#1083;&#1077;%20&#1092;&#1086;&#1088;&#1084;&#1099;" TargetMode="External"/><Relationship Id="rId6" Type="http://schemas.openxmlformats.org/officeDocument/2006/relationships/hyperlink" Target="http://192.168.51.5/yury.petrov/statadmin/-/issues/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jira.mkrf.local:8080/browse/RF-1556" TargetMode="External"/><Relationship Id="rId15" Type="http://schemas.microsoft.com/office/2017/10/relationships/threadedComment" Target="../threadedComments/threadedComment1.xml"/><Relationship Id="rId10" Type="http://schemas.openxmlformats.org/officeDocument/2006/relationships/hyperlink" Target="https://test.givc.ru/new-site/index2.php" TargetMode="External"/><Relationship Id="rId4" Type="http://schemas.openxmlformats.org/officeDocument/2006/relationships/hyperlink" Target="http://jira.mkrf.local:8080/browse/RF-1546%20(&#1087;&#1086;&#1089;&#1083;&#1077;&#1076;&#1085;&#1080;&#1081;%20&#1082;&#1086;&#1084;&#1084;&#1077;&#1085;&#1090;)" TargetMode="External"/><Relationship Id="rId9" Type="http://schemas.openxmlformats.org/officeDocument/2006/relationships/hyperlink" Target="http://192.168.51.5/nikita.drozdov/event-handler/-/issues/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4"/>
  <sheetViews>
    <sheetView tabSelected="1" zoomScaleNormal="100" workbookViewId="0">
      <pane ySplit="1" topLeftCell="A5" activePane="bottomLeft" state="frozen"/>
      <selection pane="bottomLeft" activeCell="C33" sqref="C33"/>
    </sheetView>
  </sheetViews>
  <sheetFormatPr defaultRowHeight="15" x14ac:dyDescent="0.25"/>
  <cols>
    <col min="1" max="1" width="22.28515625" style="1" customWidth="1"/>
    <col min="2" max="2" width="31.85546875" style="1" customWidth="1"/>
    <col min="3" max="3" width="56.5703125" style="2" customWidth="1"/>
    <col min="4" max="4" width="61" style="2" customWidth="1"/>
    <col min="5" max="5" width="10.42578125" style="118" customWidth="1"/>
    <col min="6" max="6" width="13.5703125" style="1" customWidth="1"/>
    <col min="7" max="7" width="32.28515625" style="1" customWidth="1"/>
    <col min="8" max="8" width="11.28515625" style="1" customWidth="1"/>
    <col min="9" max="16384" width="9.140625" style="1"/>
  </cols>
  <sheetData>
    <row r="1" spans="1:8" s="3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96" t="s">
        <v>4</v>
      </c>
      <c r="F1" s="4" t="s">
        <v>5</v>
      </c>
      <c r="G1" s="6" t="s">
        <v>6</v>
      </c>
      <c r="H1" s="7" t="s">
        <v>7</v>
      </c>
    </row>
    <row r="2" spans="1:8" ht="30" hidden="1" x14ac:dyDescent="0.25">
      <c r="A2" s="8" t="s">
        <v>8</v>
      </c>
      <c r="B2" s="8" t="s">
        <v>9</v>
      </c>
      <c r="C2" s="9" t="s">
        <v>10</v>
      </c>
      <c r="D2" s="10" t="s">
        <v>11</v>
      </c>
      <c r="E2" s="97">
        <v>45636</v>
      </c>
      <c r="F2" s="11" t="s">
        <v>12</v>
      </c>
      <c r="G2" s="8" t="s">
        <v>13</v>
      </c>
      <c r="H2" s="1" t="str">
        <f t="shared" ref="H2:H9" si="0">IF(MID(G2,1,4)="Васи",IF(F2="готово","ВГ","В"),IF(IFERROR(FIND("Васи",G2),0)&gt;0,IF(F2="готово","В2Г","В2"),"-"))</f>
        <v>-</v>
      </c>
    </row>
    <row r="3" spans="1:8" ht="30" hidden="1" x14ac:dyDescent="0.25">
      <c r="A3" s="8" t="s">
        <v>8</v>
      </c>
      <c r="B3" s="8" t="s">
        <v>9</v>
      </c>
      <c r="C3" s="12" t="s">
        <v>14</v>
      </c>
      <c r="D3" s="10" t="s">
        <v>15</v>
      </c>
      <c r="E3" s="97">
        <v>45645</v>
      </c>
      <c r="F3" s="11" t="s">
        <v>12</v>
      </c>
      <c r="G3" s="13" t="s">
        <v>16</v>
      </c>
      <c r="H3" s="1" t="str">
        <f t="shared" si="0"/>
        <v>ВГ</v>
      </c>
    </row>
    <row r="4" spans="1:8" ht="30" hidden="1" x14ac:dyDescent="0.25">
      <c r="A4" s="8" t="s">
        <v>8</v>
      </c>
      <c r="B4" s="8" t="s">
        <v>9</v>
      </c>
      <c r="C4" s="12" t="s">
        <v>17</v>
      </c>
      <c r="D4" s="10" t="s">
        <v>18</v>
      </c>
      <c r="E4" s="98">
        <v>45641</v>
      </c>
      <c r="F4" s="11" t="s">
        <v>12</v>
      </c>
      <c r="G4" s="13" t="s">
        <v>13</v>
      </c>
      <c r="H4" s="1" t="str">
        <f t="shared" si="0"/>
        <v>-</v>
      </c>
    </row>
    <row r="5" spans="1:8" hidden="1" x14ac:dyDescent="0.25">
      <c r="A5" s="8" t="s">
        <v>8</v>
      </c>
      <c r="B5" s="8" t="s">
        <v>9</v>
      </c>
      <c r="C5" s="12" t="s">
        <v>19</v>
      </c>
      <c r="D5" s="10" t="s">
        <v>20</v>
      </c>
      <c r="E5" s="98">
        <v>45642</v>
      </c>
      <c r="F5" s="15" t="s">
        <v>12</v>
      </c>
      <c r="G5" s="13" t="s">
        <v>21</v>
      </c>
      <c r="H5" s="1" t="str">
        <f t="shared" si="0"/>
        <v>-</v>
      </c>
    </row>
    <row r="6" spans="1:8" hidden="1" x14ac:dyDescent="0.25">
      <c r="A6" s="8" t="s">
        <v>8</v>
      </c>
      <c r="B6" s="8" t="s">
        <v>9</v>
      </c>
      <c r="C6" s="12" t="s">
        <v>22</v>
      </c>
      <c r="D6" s="10"/>
      <c r="E6" s="98">
        <v>45646</v>
      </c>
      <c r="F6" s="15" t="s">
        <v>12</v>
      </c>
      <c r="G6" s="13" t="s">
        <v>21</v>
      </c>
      <c r="H6" s="1" t="str">
        <f t="shared" si="0"/>
        <v>-</v>
      </c>
    </row>
    <row r="7" spans="1:8" hidden="1" x14ac:dyDescent="0.25">
      <c r="A7" s="8" t="s">
        <v>8</v>
      </c>
      <c r="B7" s="8" t="s">
        <v>9</v>
      </c>
      <c r="C7" s="12" t="s">
        <v>23</v>
      </c>
      <c r="D7" s="10" t="s">
        <v>24</v>
      </c>
      <c r="E7" s="98">
        <v>45649</v>
      </c>
      <c r="F7" s="15" t="s">
        <v>12</v>
      </c>
      <c r="G7" s="13" t="s">
        <v>25</v>
      </c>
      <c r="H7" s="1" t="str">
        <f t="shared" si="0"/>
        <v>ВГ</v>
      </c>
    </row>
    <row r="8" spans="1:8" ht="30" hidden="1" x14ac:dyDescent="0.25">
      <c r="A8" s="8" t="s">
        <v>8</v>
      </c>
      <c r="B8" s="8" t="s">
        <v>9</v>
      </c>
      <c r="C8" s="12" t="s">
        <v>23</v>
      </c>
      <c r="D8" s="16" t="s">
        <v>26</v>
      </c>
      <c r="E8" s="98">
        <v>45649</v>
      </c>
      <c r="F8" s="15" t="s">
        <v>12</v>
      </c>
      <c r="G8" s="13" t="s">
        <v>25</v>
      </c>
      <c r="H8" s="1" t="str">
        <f t="shared" si="0"/>
        <v>ВГ</v>
      </c>
    </row>
    <row r="9" spans="1:8" hidden="1" x14ac:dyDescent="0.25">
      <c r="A9" s="8" t="s">
        <v>8</v>
      </c>
      <c r="B9" s="8" t="s">
        <v>9</v>
      </c>
      <c r="C9" s="12" t="s">
        <v>27</v>
      </c>
      <c r="D9" s="10" t="s">
        <v>28</v>
      </c>
      <c r="E9" s="98">
        <v>45645</v>
      </c>
      <c r="F9" s="15" t="s">
        <v>12</v>
      </c>
      <c r="G9" s="13" t="s">
        <v>13</v>
      </c>
      <c r="H9" s="1" t="str">
        <f t="shared" si="0"/>
        <v>-</v>
      </c>
    </row>
    <row r="10" spans="1:8" ht="45" hidden="1" x14ac:dyDescent="0.25">
      <c r="A10" s="8" t="s">
        <v>8</v>
      </c>
      <c r="B10" s="8" t="s">
        <v>9</v>
      </c>
      <c r="C10" s="12" t="s">
        <v>29</v>
      </c>
      <c r="D10" s="10" t="s">
        <v>30</v>
      </c>
      <c r="E10" s="98">
        <v>45645</v>
      </c>
      <c r="F10" s="15" t="s">
        <v>12</v>
      </c>
      <c r="G10" s="13" t="s">
        <v>13</v>
      </c>
      <c r="H10" s="1" t="str">
        <f t="shared" ref="H10:H73" si="1">IF(MID(G10,1,4)="Васи",IF(F10="готово","ВГ","В"),IF(IFERROR(FIND("Васи",G10),0)&gt;0,IF(F10="готово","В2Г","В2"),"-"))</f>
        <v>-</v>
      </c>
    </row>
    <row r="11" spans="1:8" hidden="1" x14ac:dyDescent="0.25">
      <c r="A11" s="8" t="s">
        <v>8</v>
      </c>
      <c r="B11" s="8" t="s">
        <v>9</v>
      </c>
      <c r="C11" s="12" t="s">
        <v>31</v>
      </c>
      <c r="D11" s="10" t="s">
        <v>32</v>
      </c>
      <c r="E11" s="98">
        <v>45685</v>
      </c>
      <c r="F11" s="15" t="s">
        <v>12</v>
      </c>
      <c r="G11" s="13" t="s">
        <v>25</v>
      </c>
      <c r="H11" s="1" t="str">
        <f t="shared" si="1"/>
        <v>ВГ</v>
      </c>
    </row>
    <row r="12" spans="1:8" hidden="1" x14ac:dyDescent="0.25">
      <c r="A12" s="8" t="s">
        <v>8</v>
      </c>
      <c r="B12" s="8" t="s">
        <v>9</v>
      </c>
      <c r="C12" s="12" t="s">
        <v>33</v>
      </c>
      <c r="D12" s="10" t="s">
        <v>34</v>
      </c>
      <c r="E12" s="98">
        <v>45692</v>
      </c>
      <c r="F12" s="17" t="s">
        <v>12</v>
      </c>
      <c r="G12" s="13" t="s">
        <v>21</v>
      </c>
      <c r="H12" s="1" t="str">
        <f t="shared" si="1"/>
        <v>-</v>
      </c>
    </row>
    <row r="13" spans="1:8" ht="75" x14ac:dyDescent="0.25">
      <c r="A13" s="8" t="s">
        <v>8</v>
      </c>
      <c r="B13" s="8" t="s">
        <v>9</v>
      </c>
      <c r="C13" s="12" t="s">
        <v>35</v>
      </c>
      <c r="D13" s="10" t="s">
        <v>36</v>
      </c>
      <c r="E13" s="98">
        <v>45736</v>
      </c>
      <c r="F13" s="18" t="s">
        <v>37</v>
      </c>
      <c r="G13" s="13" t="s">
        <v>38</v>
      </c>
      <c r="H13" s="1" t="str">
        <f t="shared" si="1"/>
        <v>В2</v>
      </c>
    </row>
    <row r="14" spans="1:8" hidden="1" x14ac:dyDescent="0.25">
      <c r="A14" s="8" t="s">
        <v>8</v>
      </c>
      <c r="B14" s="8" t="s">
        <v>9</v>
      </c>
      <c r="C14" s="12" t="s">
        <v>39</v>
      </c>
      <c r="D14" s="16"/>
      <c r="E14" s="98">
        <v>45680</v>
      </c>
      <c r="F14" s="17" t="s">
        <v>12</v>
      </c>
      <c r="G14" s="13" t="s">
        <v>21</v>
      </c>
      <c r="H14" s="1" t="str">
        <f t="shared" si="1"/>
        <v>-</v>
      </c>
    </row>
    <row r="15" spans="1:8" hidden="1" x14ac:dyDescent="0.25">
      <c r="A15" s="8" t="s">
        <v>8</v>
      </c>
      <c r="B15" s="8" t="s">
        <v>9</v>
      </c>
      <c r="C15" s="12" t="s">
        <v>40</v>
      </c>
      <c r="D15" s="16"/>
      <c r="E15" s="98">
        <v>45686</v>
      </c>
      <c r="F15" s="17" t="s">
        <v>12</v>
      </c>
      <c r="G15" s="13" t="s">
        <v>21</v>
      </c>
      <c r="H15" s="1" t="str">
        <f t="shared" si="1"/>
        <v>-</v>
      </c>
    </row>
    <row r="16" spans="1:8" hidden="1" x14ac:dyDescent="0.25">
      <c r="A16" s="8" t="s">
        <v>8</v>
      </c>
      <c r="B16" s="8" t="s">
        <v>9</v>
      </c>
      <c r="C16" s="12" t="s">
        <v>41</v>
      </c>
      <c r="D16" s="16"/>
      <c r="E16" s="98">
        <v>45744</v>
      </c>
      <c r="F16" s="17" t="s">
        <v>12</v>
      </c>
      <c r="G16" s="13"/>
      <c r="H16" s="1" t="str">
        <f t="shared" si="1"/>
        <v>-</v>
      </c>
    </row>
    <row r="17" spans="1:8" hidden="1" x14ac:dyDescent="0.25">
      <c r="A17" s="8" t="s">
        <v>8</v>
      </c>
      <c r="B17" s="8" t="s">
        <v>9</v>
      </c>
      <c r="C17" s="12" t="s">
        <v>42</v>
      </c>
      <c r="D17" s="19" t="s">
        <v>43</v>
      </c>
      <c r="E17" s="98">
        <v>45721</v>
      </c>
      <c r="F17" s="17" t="s">
        <v>12</v>
      </c>
      <c r="G17" s="13" t="s">
        <v>21</v>
      </c>
      <c r="H17" s="1" t="str">
        <f t="shared" si="1"/>
        <v>-</v>
      </c>
    </row>
    <row r="18" spans="1:8" hidden="1" x14ac:dyDescent="0.25">
      <c r="A18" s="8" t="s">
        <v>8</v>
      </c>
      <c r="B18" s="8" t="s">
        <v>9</v>
      </c>
      <c r="C18" s="12" t="s">
        <v>44</v>
      </c>
      <c r="D18" s="16"/>
      <c r="E18" s="98">
        <v>45740</v>
      </c>
      <c r="F18" s="18" t="s">
        <v>37</v>
      </c>
      <c r="G18" s="13" t="s">
        <v>21</v>
      </c>
      <c r="H18" s="1" t="str">
        <f t="shared" si="1"/>
        <v>-</v>
      </c>
    </row>
    <row r="19" spans="1:8" hidden="1" x14ac:dyDescent="0.25">
      <c r="A19" s="8" t="s">
        <v>8</v>
      </c>
      <c r="B19" s="8" t="s">
        <v>9</v>
      </c>
      <c r="C19" s="12" t="s">
        <v>45</v>
      </c>
      <c r="D19" s="16"/>
      <c r="E19" s="98">
        <v>45736</v>
      </c>
      <c r="F19" s="18" t="s">
        <v>37</v>
      </c>
      <c r="G19" s="13" t="s">
        <v>21</v>
      </c>
      <c r="H19" s="1" t="str">
        <f t="shared" si="1"/>
        <v>-</v>
      </c>
    </row>
    <row r="20" spans="1:8" hidden="1" x14ac:dyDescent="0.25">
      <c r="A20" s="8" t="s">
        <v>8</v>
      </c>
      <c r="B20" s="8" t="s">
        <v>9</v>
      </c>
      <c r="C20" s="12" t="s">
        <v>46</v>
      </c>
      <c r="D20" s="16"/>
      <c r="E20" s="98">
        <v>45741</v>
      </c>
      <c r="F20" s="18" t="s">
        <v>37</v>
      </c>
      <c r="G20" s="13" t="s">
        <v>21</v>
      </c>
      <c r="H20" s="1" t="str">
        <f t="shared" si="1"/>
        <v>-</v>
      </c>
    </row>
    <row r="21" spans="1:8" hidden="1" x14ac:dyDescent="0.25">
      <c r="A21" s="8" t="s">
        <v>8</v>
      </c>
      <c r="B21" s="8" t="s">
        <v>9</v>
      </c>
      <c r="C21" s="12" t="s">
        <v>47</v>
      </c>
      <c r="D21" s="16"/>
      <c r="E21" s="98">
        <v>45734</v>
      </c>
      <c r="F21" s="18" t="s">
        <v>37</v>
      </c>
      <c r="G21" s="13" t="s">
        <v>21</v>
      </c>
      <c r="H21" s="1" t="str">
        <f t="shared" si="1"/>
        <v>-</v>
      </c>
    </row>
    <row r="22" spans="1:8" ht="30" hidden="1" x14ac:dyDescent="0.25">
      <c r="A22" s="8" t="s">
        <v>8</v>
      </c>
      <c r="B22" s="8" t="s">
        <v>9</v>
      </c>
      <c r="C22" s="12" t="s">
        <v>48</v>
      </c>
      <c r="D22" s="16" t="s">
        <v>49</v>
      </c>
      <c r="E22" s="98">
        <v>45684</v>
      </c>
      <c r="F22" s="17" t="s">
        <v>12</v>
      </c>
      <c r="G22" s="13" t="s">
        <v>21</v>
      </c>
      <c r="H22" s="1" t="str">
        <f t="shared" si="1"/>
        <v>-</v>
      </c>
    </row>
    <row r="23" spans="1:8" ht="45" hidden="1" collapsed="1" x14ac:dyDescent="0.25">
      <c r="A23" s="8" t="s">
        <v>8</v>
      </c>
      <c r="B23" s="8" t="s">
        <v>9</v>
      </c>
      <c r="C23" s="12" t="s">
        <v>50</v>
      </c>
      <c r="D23" s="10" t="s">
        <v>51</v>
      </c>
      <c r="E23" s="98">
        <v>45650</v>
      </c>
      <c r="F23" s="17" t="s">
        <v>12</v>
      </c>
      <c r="G23" s="13" t="s">
        <v>52</v>
      </c>
      <c r="H23" s="1" t="str">
        <f t="shared" si="1"/>
        <v>В2Г</v>
      </c>
    </row>
    <row r="24" spans="1:8" ht="30" hidden="1" x14ac:dyDescent="0.25">
      <c r="A24" s="8" t="s">
        <v>8</v>
      </c>
      <c r="B24" s="8" t="s">
        <v>9</v>
      </c>
      <c r="C24" s="12" t="s">
        <v>53</v>
      </c>
      <c r="D24" s="10"/>
      <c r="E24" s="98">
        <v>45667</v>
      </c>
      <c r="F24" s="17" t="s">
        <v>12</v>
      </c>
      <c r="G24" s="13" t="s">
        <v>13</v>
      </c>
      <c r="H24" s="1" t="str">
        <f t="shared" si="1"/>
        <v>-</v>
      </c>
    </row>
    <row r="25" spans="1:8" hidden="1" x14ac:dyDescent="0.25">
      <c r="A25" s="8" t="s">
        <v>8</v>
      </c>
      <c r="B25" s="8" t="s">
        <v>9</v>
      </c>
      <c r="C25" s="12" t="s">
        <v>54</v>
      </c>
      <c r="D25" s="10" t="s">
        <v>55</v>
      </c>
      <c r="E25" s="97">
        <v>45690</v>
      </c>
      <c r="F25" s="17" t="s">
        <v>12</v>
      </c>
      <c r="G25" s="20" t="s">
        <v>13</v>
      </c>
      <c r="H25" s="1" t="str">
        <f t="shared" si="1"/>
        <v>-</v>
      </c>
    </row>
    <row r="26" spans="1:8" hidden="1" x14ac:dyDescent="0.25">
      <c r="A26" s="8" t="s">
        <v>8</v>
      </c>
      <c r="B26" s="8" t="s">
        <v>9</v>
      </c>
      <c r="C26" s="12" t="s">
        <v>56</v>
      </c>
      <c r="D26" s="10" t="s">
        <v>57</v>
      </c>
      <c r="E26" s="97">
        <v>45695</v>
      </c>
      <c r="F26" s="17" t="s">
        <v>12</v>
      </c>
      <c r="G26" s="20" t="s">
        <v>13</v>
      </c>
      <c r="H26" s="1" t="str">
        <f t="shared" si="1"/>
        <v>-</v>
      </c>
    </row>
    <row r="27" spans="1:8" hidden="1" x14ac:dyDescent="0.25">
      <c r="A27" s="8" t="s">
        <v>8</v>
      </c>
      <c r="B27" s="8" t="s">
        <v>9</v>
      </c>
      <c r="C27" s="12" t="s">
        <v>58</v>
      </c>
      <c r="D27" s="10" t="s">
        <v>59</v>
      </c>
      <c r="E27" s="97">
        <v>45678</v>
      </c>
      <c r="F27" s="17" t="s">
        <v>12</v>
      </c>
      <c r="G27" s="20" t="s">
        <v>25</v>
      </c>
      <c r="H27" s="1" t="str">
        <f t="shared" si="1"/>
        <v>ВГ</v>
      </c>
    </row>
    <row r="28" spans="1:8" hidden="1" x14ac:dyDescent="0.25">
      <c r="A28" s="8" t="s">
        <v>8</v>
      </c>
      <c r="B28" s="8" t="s">
        <v>9</v>
      </c>
      <c r="C28" s="12" t="s">
        <v>60</v>
      </c>
      <c r="D28" s="10" t="s">
        <v>61</v>
      </c>
      <c r="E28" s="97">
        <v>45680</v>
      </c>
      <c r="F28" s="17" t="s">
        <v>12</v>
      </c>
      <c r="G28" s="20" t="s">
        <v>25</v>
      </c>
      <c r="H28" s="1" t="str">
        <f t="shared" si="1"/>
        <v>ВГ</v>
      </c>
    </row>
    <row r="29" spans="1:8" x14ac:dyDescent="0.25">
      <c r="A29" s="8" t="s">
        <v>8</v>
      </c>
      <c r="B29" s="8" t="s">
        <v>9</v>
      </c>
      <c r="C29" s="12" t="s">
        <v>62</v>
      </c>
      <c r="D29" s="10"/>
      <c r="E29" s="97">
        <v>45747</v>
      </c>
      <c r="F29" s="18"/>
      <c r="G29" s="13" t="s">
        <v>38</v>
      </c>
      <c r="H29" s="1" t="str">
        <f t="shared" si="1"/>
        <v>В2</v>
      </c>
    </row>
    <row r="30" spans="1:8" ht="30" hidden="1" x14ac:dyDescent="0.25">
      <c r="A30" s="8" t="s">
        <v>8</v>
      </c>
      <c r="B30" s="8" t="s">
        <v>63</v>
      </c>
      <c r="C30" s="12" t="s">
        <v>64</v>
      </c>
      <c r="D30" s="16" t="s">
        <v>65</v>
      </c>
      <c r="E30" s="97">
        <v>45754</v>
      </c>
      <c r="F30" s="18" t="s">
        <v>37</v>
      </c>
      <c r="G30" s="13" t="s">
        <v>21</v>
      </c>
      <c r="H30" s="1" t="str">
        <f t="shared" si="1"/>
        <v>-</v>
      </c>
    </row>
    <row r="31" spans="1:8" hidden="1" x14ac:dyDescent="0.25">
      <c r="A31" s="8" t="s">
        <v>8</v>
      </c>
      <c r="B31" s="8" t="s">
        <v>66</v>
      </c>
      <c r="C31" s="12" t="s">
        <v>67</v>
      </c>
      <c r="D31" s="10" t="s">
        <v>68</v>
      </c>
      <c r="E31" s="98">
        <v>45654</v>
      </c>
      <c r="F31" s="17" t="s">
        <v>12</v>
      </c>
      <c r="G31" s="13" t="s">
        <v>21</v>
      </c>
      <c r="H31" s="1" t="str">
        <f t="shared" si="1"/>
        <v>-</v>
      </c>
    </row>
    <row r="32" spans="1:8" ht="60" hidden="1" x14ac:dyDescent="0.25">
      <c r="A32" s="8" t="s">
        <v>8</v>
      </c>
      <c r="B32" s="8" t="s">
        <v>9</v>
      </c>
      <c r="C32" s="12" t="s">
        <v>69</v>
      </c>
      <c r="D32" s="10" t="s">
        <v>70</v>
      </c>
      <c r="E32" s="98">
        <v>45371</v>
      </c>
      <c r="F32" s="21" t="s">
        <v>37</v>
      </c>
      <c r="G32" s="13" t="s">
        <v>13</v>
      </c>
      <c r="H32" s="1" t="str">
        <f t="shared" si="1"/>
        <v>-</v>
      </c>
    </row>
    <row r="33" spans="1:8" ht="45" x14ac:dyDescent="0.25">
      <c r="A33" s="8" t="s">
        <v>8</v>
      </c>
      <c r="B33" s="8" t="s">
        <v>71</v>
      </c>
      <c r="C33" s="22" t="s">
        <v>348</v>
      </c>
      <c r="D33" s="10" t="s">
        <v>72</v>
      </c>
      <c r="E33" s="98">
        <v>45737</v>
      </c>
      <c r="F33" s="23" t="s">
        <v>37</v>
      </c>
      <c r="G33" s="13" t="s">
        <v>25</v>
      </c>
      <c r="H33" s="1" t="str">
        <f t="shared" si="1"/>
        <v>В</v>
      </c>
    </row>
    <row r="34" spans="1:8" ht="75" x14ac:dyDescent="0.25">
      <c r="A34" s="8" t="s">
        <v>8</v>
      </c>
      <c r="B34" s="8" t="s">
        <v>71</v>
      </c>
      <c r="C34" s="24" t="s">
        <v>73</v>
      </c>
      <c r="D34" s="10" t="s">
        <v>74</v>
      </c>
      <c r="E34" s="98">
        <v>45735</v>
      </c>
      <c r="F34" s="23" t="s">
        <v>75</v>
      </c>
      <c r="G34" s="13" t="s">
        <v>25</v>
      </c>
      <c r="H34" s="1" t="str">
        <f t="shared" si="1"/>
        <v>В</v>
      </c>
    </row>
    <row r="35" spans="1:8" hidden="1" x14ac:dyDescent="0.25">
      <c r="A35" s="8" t="s">
        <v>8</v>
      </c>
      <c r="B35" s="8" t="s">
        <v>76</v>
      </c>
      <c r="C35" s="12" t="s">
        <v>77</v>
      </c>
      <c r="D35" s="10" t="s">
        <v>78</v>
      </c>
      <c r="E35" s="98">
        <v>45677</v>
      </c>
      <c r="F35" s="17" t="s">
        <v>12</v>
      </c>
      <c r="G35" s="13" t="s">
        <v>25</v>
      </c>
      <c r="H35" s="1" t="str">
        <f t="shared" si="1"/>
        <v>ВГ</v>
      </c>
    </row>
    <row r="36" spans="1:8" hidden="1" x14ac:dyDescent="0.25">
      <c r="A36" s="8" t="s">
        <v>8</v>
      </c>
      <c r="B36" s="8" t="s">
        <v>76</v>
      </c>
      <c r="C36" s="25" t="s">
        <v>79</v>
      </c>
      <c r="D36" s="10" t="s">
        <v>80</v>
      </c>
      <c r="E36" s="99">
        <v>45708</v>
      </c>
      <c r="F36" s="26" t="s">
        <v>12</v>
      </c>
      <c r="G36" s="13" t="s">
        <v>25</v>
      </c>
      <c r="H36" s="1" t="str">
        <f t="shared" si="1"/>
        <v>ВГ</v>
      </c>
    </row>
    <row r="37" spans="1:8" ht="30" hidden="1" x14ac:dyDescent="0.25">
      <c r="A37" s="8" t="s">
        <v>8</v>
      </c>
      <c r="B37" s="8" t="s">
        <v>76</v>
      </c>
      <c r="C37" s="12" t="s">
        <v>81</v>
      </c>
      <c r="D37" s="10" t="s">
        <v>82</v>
      </c>
      <c r="E37" s="98">
        <v>45692</v>
      </c>
      <c r="F37" s="17" t="s">
        <v>12</v>
      </c>
      <c r="G37" s="13" t="s">
        <v>25</v>
      </c>
      <c r="H37" s="1" t="str">
        <f t="shared" si="1"/>
        <v>ВГ</v>
      </c>
    </row>
    <row r="38" spans="1:8" ht="60" x14ac:dyDescent="0.25">
      <c r="A38" s="8" t="s">
        <v>8</v>
      </c>
      <c r="B38" s="8" t="s">
        <v>76</v>
      </c>
      <c r="C38" s="12" t="s">
        <v>83</v>
      </c>
      <c r="D38" s="10" t="s">
        <v>84</v>
      </c>
      <c r="E38" s="98">
        <v>45762</v>
      </c>
      <c r="F38" s="23" t="s">
        <v>37</v>
      </c>
      <c r="G38" s="13" t="s">
        <v>25</v>
      </c>
      <c r="H38" s="1" t="str">
        <f t="shared" si="1"/>
        <v>В</v>
      </c>
    </row>
    <row r="39" spans="1:8" ht="45" hidden="1" x14ac:dyDescent="0.25">
      <c r="A39" s="8" t="s">
        <v>8</v>
      </c>
      <c r="B39" s="8" t="s">
        <v>76</v>
      </c>
      <c r="C39" s="12" t="s">
        <v>85</v>
      </c>
      <c r="D39" s="10" t="s">
        <v>86</v>
      </c>
      <c r="E39" s="98">
        <v>45679</v>
      </c>
      <c r="F39" s="17" t="s">
        <v>12</v>
      </c>
      <c r="G39" s="13" t="s">
        <v>25</v>
      </c>
      <c r="H39" s="1" t="str">
        <f t="shared" si="1"/>
        <v>ВГ</v>
      </c>
    </row>
    <row r="40" spans="1:8" ht="45" x14ac:dyDescent="0.25">
      <c r="A40" s="8" t="s">
        <v>8</v>
      </c>
      <c r="B40" s="8" t="s">
        <v>76</v>
      </c>
      <c r="C40" s="12" t="s">
        <v>87</v>
      </c>
      <c r="D40" s="10"/>
      <c r="E40" s="100" t="s">
        <v>88</v>
      </c>
      <c r="F40" s="23" t="s">
        <v>37</v>
      </c>
      <c r="G40" s="13" t="s">
        <v>25</v>
      </c>
      <c r="H40" s="1" t="str">
        <f t="shared" si="1"/>
        <v>В</v>
      </c>
    </row>
    <row r="41" spans="1:8" ht="30" hidden="1" x14ac:dyDescent="0.25">
      <c r="A41" s="8" t="s">
        <v>8</v>
      </c>
      <c r="B41" s="8" t="s">
        <v>89</v>
      </c>
      <c r="C41" s="12" t="s">
        <v>90</v>
      </c>
      <c r="D41" s="10" t="s">
        <v>91</v>
      </c>
      <c r="E41" s="98">
        <v>45735</v>
      </c>
      <c r="F41" s="27" t="s">
        <v>37</v>
      </c>
      <c r="G41" s="13" t="s">
        <v>92</v>
      </c>
      <c r="H41" s="1" t="str">
        <f t="shared" si="1"/>
        <v>-</v>
      </c>
    </row>
    <row r="42" spans="1:8" ht="58.5" hidden="1" customHeight="1" x14ac:dyDescent="0.25">
      <c r="A42" s="8" t="s">
        <v>8</v>
      </c>
      <c r="B42" s="8" t="s">
        <v>89</v>
      </c>
      <c r="C42" s="12" t="s">
        <v>90</v>
      </c>
      <c r="D42" s="10" t="s">
        <v>93</v>
      </c>
      <c r="E42" s="98">
        <v>45708</v>
      </c>
      <c r="F42" s="17" t="s">
        <v>12</v>
      </c>
      <c r="G42" s="13" t="s">
        <v>21</v>
      </c>
      <c r="H42" s="1" t="str">
        <f t="shared" si="1"/>
        <v>-</v>
      </c>
    </row>
    <row r="43" spans="1:8" ht="41.25" hidden="1" customHeight="1" x14ac:dyDescent="0.25">
      <c r="A43" s="8" t="s">
        <v>8</v>
      </c>
      <c r="B43" s="8" t="s">
        <v>89</v>
      </c>
      <c r="C43" s="12" t="s">
        <v>90</v>
      </c>
      <c r="D43" s="10" t="s">
        <v>94</v>
      </c>
      <c r="E43" s="98">
        <v>45742</v>
      </c>
      <c r="F43" s="27" t="s">
        <v>37</v>
      </c>
      <c r="G43" s="13" t="s">
        <v>21</v>
      </c>
      <c r="H43" s="1" t="str">
        <f t="shared" si="1"/>
        <v>-</v>
      </c>
    </row>
    <row r="44" spans="1:8" ht="70.5" hidden="1" customHeight="1" x14ac:dyDescent="0.25">
      <c r="A44" s="8" t="s">
        <v>8</v>
      </c>
      <c r="B44" s="8" t="s">
        <v>89</v>
      </c>
      <c r="C44" s="12" t="s">
        <v>90</v>
      </c>
      <c r="D44" s="10" t="s">
        <v>95</v>
      </c>
      <c r="E44" s="98">
        <v>45735</v>
      </c>
      <c r="F44" s="27" t="s">
        <v>37</v>
      </c>
      <c r="G44" s="13" t="s">
        <v>21</v>
      </c>
      <c r="H44" s="1" t="str">
        <f t="shared" si="1"/>
        <v>-</v>
      </c>
    </row>
    <row r="45" spans="1:8" ht="60" hidden="1" x14ac:dyDescent="0.25">
      <c r="A45" s="8" t="s">
        <v>8</v>
      </c>
      <c r="B45" s="8" t="s">
        <v>96</v>
      </c>
      <c r="C45" s="12" t="s">
        <v>97</v>
      </c>
      <c r="D45" s="10" t="s">
        <v>98</v>
      </c>
      <c r="E45" s="98">
        <v>45737</v>
      </c>
      <c r="F45" s="27" t="s">
        <v>37</v>
      </c>
      <c r="G45" s="13" t="s">
        <v>92</v>
      </c>
      <c r="H45" s="1" t="str">
        <f t="shared" si="1"/>
        <v>-</v>
      </c>
    </row>
    <row r="46" spans="1:8" ht="30" hidden="1" x14ac:dyDescent="0.25">
      <c r="A46" s="8" t="s">
        <v>8</v>
      </c>
      <c r="B46" s="8" t="s">
        <v>96</v>
      </c>
      <c r="C46" s="12" t="s">
        <v>99</v>
      </c>
      <c r="D46" s="10" t="s">
        <v>100</v>
      </c>
      <c r="E46" s="98">
        <v>45737</v>
      </c>
      <c r="F46" s="27" t="s">
        <v>37</v>
      </c>
      <c r="G46" s="13" t="s">
        <v>92</v>
      </c>
      <c r="H46" s="1" t="str">
        <f t="shared" si="1"/>
        <v>-</v>
      </c>
    </row>
    <row r="47" spans="1:8" ht="30" hidden="1" x14ac:dyDescent="0.25">
      <c r="A47" s="8" t="s">
        <v>8</v>
      </c>
      <c r="B47" s="8" t="s">
        <v>101</v>
      </c>
      <c r="C47" s="12" t="s">
        <v>102</v>
      </c>
      <c r="D47" s="10" t="s">
        <v>103</v>
      </c>
      <c r="E47" s="98">
        <v>45733</v>
      </c>
      <c r="F47" s="27" t="s">
        <v>37</v>
      </c>
      <c r="G47" s="13" t="s">
        <v>92</v>
      </c>
      <c r="H47" s="1" t="str">
        <f t="shared" si="1"/>
        <v>-</v>
      </c>
    </row>
    <row r="48" spans="1:8" ht="75" hidden="1" x14ac:dyDescent="0.25">
      <c r="A48" s="8" t="s">
        <v>8</v>
      </c>
      <c r="B48" s="8" t="s">
        <v>104</v>
      </c>
      <c r="C48" s="12" t="s">
        <v>105</v>
      </c>
      <c r="D48" s="10" t="s">
        <v>106</v>
      </c>
      <c r="E48" s="98">
        <v>45736</v>
      </c>
      <c r="F48" s="27" t="s">
        <v>37</v>
      </c>
      <c r="G48" s="13" t="s">
        <v>13</v>
      </c>
      <c r="H48" s="1" t="str">
        <f t="shared" si="1"/>
        <v>-</v>
      </c>
    </row>
    <row r="49" spans="1:8" hidden="1" x14ac:dyDescent="0.25">
      <c r="A49" s="8" t="s">
        <v>8</v>
      </c>
      <c r="B49" s="8" t="s">
        <v>104</v>
      </c>
      <c r="C49" s="12" t="s">
        <v>107</v>
      </c>
      <c r="D49" s="10" t="s">
        <v>108</v>
      </c>
      <c r="E49" s="98">
        <v>45734</v>
      </c>
      <c r="F49" s="27" t="s">
        <v>37</v>
      </c>
      <c r="G49" s="13" t="s">
        <v>13</v>
      </c>
      <c r="H49" s="1" t="str">
        <f t="shared" si="1"/>
        <v>-</v>
      </c>
    </row>
    <row r="50" spans="1:8" ht="60" hidden="1" x14ac:dyDescent="0.25">
      <c r="A50" s="28" t="s">
        <v>109</v>
      </c>
      <c r="B50" s="28" t="s">
        <v>110</v>
      </c>
      <c r="C50" s="29" t="s">
        <v>111</v>
      </c>
      <c r="D50" s="30" t="s">
        <v>112</v>
      </c>
      <c r="E50" s="101">
        <v>45644</v>
      </c>
      <c r="F50" s="11" t="s">
        <v>12</v>
      </c>
      <c r="G50" s="32" t="s">
        <v>16</v>
      </c>
      <c r="H50" s="1" t="str">
        <f t="shared" si="1"/>
        <v>ВГ</v>
      </c>
    </row>
    <row r="51" spans="1:8" s="33" customFormat="1" ht="30" hidden="1" x14ac:dyDescent="0.25">
      <c r="A51" s="28" t="s">
        <v>109</v>
      </c>
      <c r="B51" s="28" t="s">
        <v>113</v>
      </c>
      <c r="C51" s="29" t="s">
        <v>114</v>
      </c>
      <c r="D51" s="29" t="s">
        <v>115</v>
      </c>
      <c r="E51" s="101">
        <v>45639</v>
      </c>
      <c r="F51" s="11" t="s">
        <v>12</v>
      </c>
      <c r="G51" s="32" t="s">
        <v>116</v>
      </c>
      <c r="H51" s="1" t="str">
        <f t="shared" si="1"/>
        <v>В2Г</v>
      </c>
    </row>
    <row r="52" spans="1:8" s="33" customFormat="1" ht="30" x14ac:dyDescent="0.25">
      <c r="A52" s="28" t="s">
        <v>109</v>
      </c>
      <c r="B52" s="28" t="s">
        <v>113</v>
      </c>
      <c r="C52" s="29" t="s">
        <v>117</v>
      </c>
      <c r="D52" s="30" t="s">
        <v>118</v>
      </c>
      <c r="E52" s="101">
        <v>45747</v>
      </c>
      <c r="F52" s="31" t="s">
        <v>37</v>
      </c>
      <c r="G52" s="32" t="s">
        <v>119</v>
      </c>
      <c r="H52" s="1" t="str">
        <f t="shared" si="1"/>
        <v>В2</v>
      </c>
    </row>
    <row r="53" spans="1:8" s="33" customFormat="1" hidden="1" x14ac:dyDescent="0.25">
      <c r="A53" s="28" t="s">
        <v>109</v>
      </c>
      <c r="B53" s="28" t="s">
        <v>113</v>
      </c>
      <c r="C53" s="29" t="s">
        <v>120</v>
      </c>
      <c r="D53" s="30" t="s">
        <v>121</v>
      </c>
      <c r="E53" s="101">
        <v>45677</v>
      </c>
      <c r="F53" s="11" t="s">
        <v>12</v>
      </c>
      <c r="G53" s="32" t="s">
        <v>116</v>
      </c>
      <c r="H53" s="1" t="str">
        <f t="shared" si="1"/>
        <v>В2Г</v>
      </c>
    </row>
    <row r="54" spans="1:8" s="33" customFormat="1" ht="30" hidden="1" x14ac:dyDescent="0.25">
      <c r="A54" s="28" t="s">
        <v>109</v>
      </c>
      <c r="B54" s="28" t="s">
        <v>113</v>
      </c>
      <c r="C54" s="29" t="s">
        <v>122</v>
      </c>
      <c r="D54" s="30" t="s">
        <v>123</v>
      </c>
      <c r="E54" s="101">
        <v>45691</v>
      </c>
      <c r="F54" s="17" t="s">
        <v>12</v>
      </c>
      <c r="G54" s="32" t="s">
        <v>25</v>
      </c>
      <c r="H54" s="1" t="str">
        <f t="shared" si="1"/>
        <v>ВГ</v>
      </c>
    </row>
    <row r="55" spans="1:8" s="33" customFormat="1" ht="30" hidden="1" x14ac:dyDescent="0.25">
      <c r="A55" s="28" t="s">
        <v>109</v>
      </c>
      <c r="B55" s="28" t="s">
        <v>124</v>
      </c>
      <c r="C55" s="29" t="s">
        <v>125</v>
      </c>
      <c r="D55" s="30" t="s">
        <v>126</v>
      </c>
      <c r="E55" s="101">
        <v>45678</v>
      </c>
      <c r="F55" s="11" t="s">
        <v>12</v>
      </c>
      <c r="G55" s="32" t="s">
        <v>127</v>
      </c>
      <c r="H55" s="1" t="str">
        <f t="shared" si="1"/>
        <v>-</v>
      </c>
    </row>
    <row r="56" spans="1:8" s="33" customFormat="1" ht="45" hidden="1" collapsed="1" x14ac:dyDescent="0.25">
      <c r="A56" s="28" t="s">
        <v>109</v>
      </c>
      <c r="B56" s="28" t="s">
        <v>124</v>
      </c>
      <c r="C56" s="29" t="s">
        <v>128</v>
      </c>
      <c r="D56" s="29" t="s">
        <v>129</v>
      </c>
      <c r="E56" s="101">
        <v>45651</v>
      </c>
      <c r="F56" s="11" t="s">
        <v>12</v>
      </c>
      <c r="G56" s="32" t="s">
        <v>13</v>
      </c>
      <c r="H56" s="1" t="str">
        <f t="shared" si="1"/>
        <v>-</v>
      </c>
    </row>
    <row r="57" spans="1:8" s="33" customFormat="1" ht="30" hidden="1" collapsed="1" x14ac:dyDescent="0.25">
      <c r="A57" s="28" t="s">
        <v>109</v>
      </c>
      <c r="B57" s="28" t="s">
        <v>124</v>
      </c>
      <c r="C57" s="29" t="s">
        <v>130</v>
      </c>
      <c r="D57" s="30" t="s">
        <v>131</v>
      </c>
      <c r="E57" s="101">
        <v>45747</v>
      </c>
      <c r="F57" s="31" t="s">
        <v>37</v>
      </c>
      <c r="G57" s="32" t="s">
        <v>13</v>
      </c>
      <c r="H57" s="1" t="str">
        <f t="shared" si="1"/>
        <v>-</v>
      </c>
    </row>
    <row r="58" spans="1:8" s="33" customFormat="1" hidden="1" x14ac:dyDescent="0.25">
      <c r="A58" s="28" t="s">
        <v>109</v>
      </c>
      <c r="B58" s="28" t="s">
        <v>124</v>
      </c>
      <c r="C58" s="29" t="s">
        <v>132</v>
      </c>
      <c r="D58" s="29"/>
      <c r="E58" s="101"/>
      <c r="F58" s="31"/>
      <c r="G58" s="32" t="s">
        <v>13</v>
      </c>
      <c r="H58" s="1" t="str">
        <f t="shared" si="1"/>
        <v>-</v>
      </c>
    </row>
    <row r="59" spans="1:8" s="33" customFormat="1" ht="30" hidden="1" x14ac:dyDescent="0.25">
      <c r="A59" s="28" t="s">
        <v>109</v>
      </c>
      <c r="B59" s="28" t="s">
        <v>133</v>
      </c>
      <c r="C59" s="29" t="s">
        <v>134</v>
      </c>
      <c r="D59" s="29"/>
      <c r="E59" s="99">
        <v>45734</v>
      </c>
      <c r="F59" s="31" t="s">
        <v>37</v>
      </c>
      <c r="G59" s="32" t="s">
        <v>21</v>
      </c>
      <c r="H59" s="1" t="str">
        <f t="shared" si="1"/>
        <v>-</v>
      </c>
    </row>
    <row r="60" spans="1:8" s="33" customFormat="1" hidden="1" x14ac:dyDescent="0.25">
      <c r="A60" s="28" t="s">
        <v>109</v>
      </c>
      <c r="B60" s="28" t="s">
        <v>135</v>
      </c>
      <c r="C60" s="29" t="s">
        <v>136</v>
      </c>
      <c r="D60" s="29" t="s">
        <v>137</v>
      </c>
      <c r="E60" s="101"/>
      <c r="F60" s="34"/>
      <c r="G60" s="32" t="s">
        <v>13</v>
      </c>
      <c r="H60" s="1" t="str">
        <f t="shared" si="1"/>
        <v>-</v>
      </c>
    </row>
    <row r="61" spans="1:8" s="33" customFormat="1" ht="90" hidden="1" x14ac:dyDescent="0.25">
      <c r="A61" s="35" t="s">
        <v>109</v>
      </c>
      <c r="B61" s="35" t="s">
        <v>138</v>
      </c>
      <c r="C61" s="36" t="s">
        <v>139</v>
      </c>
      <c r="D61" s="36" t="s">
        <v>140</v>
      </c>
      <c r="E61" s="99">
        <v>45734</v>
      </c>
      <c r="F61" s="37"/>
      <c r="G61" s="38" t="s">
        <v>13</v>
      </c>
      <c r="H61" s="1" t="str">
        <f t="shared" si="1"/>
        <v>-</v>
      </c>
    </row>
    <row r="62" spans="1:8" ht="45" hidden="1" x14ac:dyDescent="0.25">
      <c r="A62" s="39" t="s">
        <v>109</v>
      </c>
      <c r="B62" s="40" t="s">
        <v>141</v>
      </c>
      <c r="C62" s="40" t="s">
        <v>142</v>
      </c>
      <c r="D62" s="40" t="s">
        <v>143</v>
      </c>
      <c r="E62" s="102"/>
      <c r="F62" s="41"/>
      <c r="G62" s="42" t="s">
        <v>13</v>
      </c>
      <c r="H62" s="1" t="str">
        <f t="shared" si="1"/>
        <v>-</v>
      </c>
    </row>
    <row r="63" spans="1:8" s="33" customFormat="1" hidden="1" x14ac:dyDescent="0.25">
      <c r="A63" s="39" t="s">
        <v>109</v>
      </c>
      <c r="B63" s="39" t="s">
        <v>144</v>
      </c>
      <c r="C63" s="40" t="s">
        <v>145</v>
      </c>
      <c r="D63" s="40"/>
      <c r="E63" s="103"/>
      <c r="F63" s="43"/>
      <c r="G63" s="42" t="s">
        <v>13</v>
      </c>
      <c r="H63" s="1" t="str">
        <f t="shared" si="1"/>
        <v>-</v>
      </c>
    </row>
    <row r="64" spans="1:8" ht="30" hidden="1" x14ac:dyDescent="0.25">
      <c r="A64" s="44" t="s">
        <v>146</v>
      </c>
      <c r="B64" s="44" t="s">
        <v>147</v>
      </c>
      <c r="C64" s="45" t="s">
        <v>148</v>
      </c>
      <c r="D64" s="46" t="s">
        <v>149</v>
      </c>
      <c r="E64" s="104">
        <v>45642</v>
      </c>
      <c r="F64" s="48" t="s">
        <v>12</v>
      </c>
      <c r="G64" s="49" t="s">
        <v>13</v>
      </c>
      <c r="H64" s="1" t="str">
        <f t="shared" si="1"/>
        <v>-</v>
      </c>
    </row>
    <row r="65" spans="1:8" hidden="1" x14ac:dyDescent="0.25">
      <c r="A65" s="44" t="s">
        <v>146</v>
      </c>
      <c r="B65" s="44" t="s">
        <v>147</v>
      </c>
      <c r="C65" s="45" t="s">
        <v>150</v>
      </c>
      <c r="D65" s="50" t="s">
        <v>151</v>
      </c>
      <c r="E65" s="104">
        <v>45644</v>
      </c>
      <c r="F65" s="51" t="s">
        <v>12</v>
      </c>
      <c r="G65" s="49" t="s">
        <v>13</v>
      </c>
      <c r="H65" s="1" t="str">
        <f t="shared" si="1"/>
        <v>-</v>
      </c>
    </row>
    <row r="66" spans="1:8" hidden="1" x14ac:dyDescent="0.25">
      <c r="A66" s="44" t="s">
        <v>146</v>
      </c>
      <c r="B66" s="44" t="s">
        <v>147</v>
      </c>
      <c r="C66" s="45" t="s">
        <v>152</v>
      </c>
      <c r="D66" s="52" t="s">
        <v>151</v>
      </c>
      <c r="E66" s="104">
        <v>45644</v>
      </c>
      <c r="F66" s="51" t="s">
        <v>12</v>
      </c>
      <c r="G66" s="49" t="s">
        <v>13</v>
      </c>
      <c r="H66" s="1" t="str">
        <f t="shared" si="1"/>
        <v>-</v>
      </c>
    </row>
    <row r="67" spans="1:8" hidden="1" x14ac:dyDescent="0.25">
      <c r="A67" s="44" t="s">
        <v>146</v>
      </c>
      <c r="B67" s="44" t="s">
        <v>147</v>
      </c>
      <c r="C67" s="45" t="s">
        <v>153</v>
      </c>
      <c r="D67" s="46" t="s">
        <v>154</v>
      </c>
      <c r="E67" s="105">
        <v>45649</v>
      </c>
      <c r="F67" s="51" t="s">
        <v>12</v>
      </c>
      <c r="G67" s="49" t="s">
        <v>25</v>
      </c>
      <c r="H67" s="1" t="str">
        <f t="shared" si="1"/>
        <v>ВГ</v>
      </c>
    </row>
    <row r="68" spans="1:8" ht="45" hidden="1" x14ac:dyDescent="0.25">
      <c r="A68" s="44" t="s">
        <v>146</v>
      </c>
      <c r="B68" s="44" t="s">
        <v>147</v>
      </c>
      <c r="C68" s="45" t="s">
        <v>155</v>
      </c>
      <c r="D68" s="54" t="s">
        <v>156</v>
      </c>
      <c r="E68" s="104">
        <v>45736</v>
      </c>
      <c r="F68" s="53" t="s">
        <v>37</v>
      </c>
      <c r="G68" s="49" t="s">
        <v>13</v>
      </c>
      <c r="H68" s="1" t="str">
        <f t="shared" si="1"/>
        <v>-</v>
      </c>
    </row>
    <row r="69" spans="1:8" hidden="1" collapsed="1" x14ac:dyDescent="0.25">
      <c r="A69" s="44" t="s">
        <v>146</v>
      </c>
      <c r="B69" s="44" t="s">
        <v>157</v>
      </c>
      <c r="C69" s="45" t="s">
        <v>158</v>
      </c>
      <c r="D69" s="55" t="s">
        <v>159</v>
      </c>
      <c r="E69" s="105">
        <v>45631</v>
      </c>
      <c r="F69" s="51" t="s">
        <v>12</v>
      </c>
      <c r="G69" s="49" t="s">
        <v>25</v>
      </c>
      <c r="H69" s="1" t="str">
        <f t="shared" si="1"/>
        <v>ВГ</v>
      </c>
    </row>
    <row r="70" spans="1:8" hidden="1" x14ac:dyDescent="0.25">
      <c r="A70" s="44" t="s">
        <v>146</v>
      </c>
      <c r="B70" s="44" t="s">
        <v>160</v>
      </c>
      <c r="C70" s="45" t="s">
        <v>161</v>
      </c>
      <c r="D70" s="56" t="s">
        <v>137</v>
      </c>
      <c r="E70" s="104">
        <v>45653</v>
      </c>
      <c r="F70" s="57" t="s">
        <v>12</v>
      </c>
      <c r="G70" s="49" t="s">
        <v>13</v>
      </c>
      <c r="H70" s="1" t="str">
        <f t="shared" si="1"/>
        <v>-</v>
      </c>
    </row>
    <row r="71" spans="1:8" ht="165" hidden="1" x14ac:dyDescent="0.25">
      <c r="A71" s="44" t="s">
        <v>146</v>
      </c>
      <c r="B71" s="44" t="s">
        <v>157</v>
      </c>
      <c r="C71" s="45" t="s">
        <v>162</v>
      </c>
      <c r="D71" s="56" t="s">
        <v>163</v>
      </c>
      <c r="E71" s="104">
        <v>45700</v>
      </c>
      <c r="F71" s="51" t="s">
        <v>12</v>
      </c>
      <c r="G71" s="49" t="s">
        <v>13</v>
      </c>
      <c r="H71" s="1" t="str">
        <f t="shared" si="1"/>
        <v>-</v>
      </c>
    </row>
    <row r="72" spans="1:8" hidden="1" x14ac:dyDescent="0.25">
      <c r="A72" s="44" t="s">
        <v>146</v>
      </c>
      <c r="B72" s="44" t="s">
        <v>157</v>
      </c>
      <c r="C72" s="45" t="s">
        <v>164</v>
      </c>
      <c r="D72" s="56" t="s">
        <v>165</v>
      </c>
      <c r="E72" s="106">
        <v>45703</v>
      </c>
      <c r="F72" s="51" t="s">
        <v>12</v>
      </c>
      <c r="G72" s="49" t="s">
        <v>25</v>
      </c>
      <c r="H72" s="1" t="str">
        <f t="shared" si="1"/>
        <v>ВГ</v>
      </c>
    </row>
    <row r="73" spans="1:8" ht="195" hidden="1" x14ac:dyDescent="0.25">
      <c r="A73" s="44" t="s">
        <v>146</v>
      </c>
      <c r="B73" s="44" t="s">
        <v>147</v>
      </c>
      <c r="C73" s="45" t="s">
        <v>162</v>
      </c>
      <c r="D73" s="56" t="s">
        <v>166</v>
      </c>
      <c r="E73" s="107">
        <v>45733</v>
      </c>
      <c r="F73" s="53" t="s">
        <v>37</v>
      </c>
      <c r="G73" s="49" t="s">
        <v>13</v>
      </c>
      <c r="H73" s="1" t="str">
        <f t="shared" si="1"/>
        <v>-</v>
      </c>
    </row>
    <row r="74" spans="1:8" ht="45" x14ac:dyDescent="0.25">
      <c r="A74" s="44" t="s">
        <v>146</v>
      </c>
      <c r="B74" s="44" t="s">
        <v>157</v>
      </c>
      <c r="C74" s="45" t="s">
        <v>167</v>
      </c>
      <c r="D74" s="56" t="s">
        <v>168</v>
      </c>
      <c r="E74" s="107">
        <v>45733</v>
      </c>
      <c r="F74" s="53" t="s">
        <v>37</v>
      </c>
      <c r="G74" s="49" t="s">
        <v>169</v>
      </c>
      <c r="H74" s="1" t="str">
        <f t="shared" ref="H74:H99" si="2">IF(MID(G74,1,4)="Васи",IF(F74="готово","ВГ","В"),IF(IFERROR(FIND("Васи",G74),0)&gt;0,IF(F74="готово","В2Г","В2"),"-"))</f>
        <v>В</v>
      </c>
    </row>
    <row r="75" spans="1:8" ht="60" hidden="1" x14ac:dyDescent="0.25">
      <c r="A75" s="44" t="s">
        <v>146</v>
      </c>
      <c r="B75" s="44" t="s">
        <v>147</v>
      </c>
      <c r="C75" s="45" t="s">
        <v>170</v>
      </c>
      <c r="D75" s="45" t="s">
        <v>171</v>
      </c>
      <c r="E75" s="104"/>
      <c r="F75" s="58"/>
      <c r="G75" s="49" t="s">
        <v>21</v>
      </c>
      <c r="H75" s="1" t="str">
        <f t="shared" si="2"/>
        <v>-</v>
      </c>
    </row>
    <row r="76" spans="1:8" ht="150" hidden="1" x14ac:dyDescent="0.25">
      <c r="A76" s="59" t="s">
        <v>146</v>
      </c>
      <c r="B76" s="59" t="s">
        <v>66</v>
      </c>
      <c r="C76" s="60" t="s">
        <v>172</v>
      </c>
      <c r="D76" s="61" t="s">
        <v>173</v>
      </c>
      <c r="E76" s="104"/>
      <c r="F76" s="62" t="s">
        <v>37</v>
      </c>
      <c r="G76" s="63" t="s">
        <v>174</v>
      </c>
      <c r="H76" s="1" t="str">
        <f t="shared" si="2"/>
        <v>-</v>
      </c>
    </row>
    <row r="77" spans="1:8" ht="45" x14ac:dyDescent="0.25">
      <c r="A77" s="8" t="s">
        <v>146</v>
      </c>
      <c r="B77" s="8" t="s">
        <v>175</v>
      </c>
      <c r="C77" s="12" t="s">
        <v>176</v>
      </c>
      <c r="D77" s="10" t="s">
        <v>177</v>
      </c>
      <c r="E77" s="108"/>
      <c r="F77" s="27"/>
      <c r="G77" s="13" t="s">
        <v>116</v>
      </c>
      <c r="H77" s="1" t="str">
        <f t="shared" si="2"/>
        <v>В2</v>
      </c>
    </row>
    <row r="78" spans="1:8" hidden="1" x14ac:dyDescent="0.25">
      <c r="A78" s="8" t="s">
        <v>146</v>
      </c>
      <c r="B78" s="8" t="s">
        <v>175</v>
      </c>
      <c r="C78" s="12" t="s">
        <v>178</v>
      </c>
      <c r="D78" s="12"/>
      <c r="E78" s="98">
        <v>45382</v>
      </c>
      <c r="F78" s="64" t="s">
        <v>37</v>
      </c>
      <c r="G78" s="13" t="s">
        <v>13</v>
      </c>
      <c r="H78" s="1" t="str">
        <f t="shared" si="2"/>
        <v>-</v>
      </c>
    </row>
    <row r="79" spans="1:8" ht="30" hidden="1" collapsed="1" x14ac:dyDescent="0.25">
      <c r="A79" s="8" t="s">
        <v>146</v>
      </c>
      <c r="B79" s="8" t="s">
        <v>179</v>
      </c>
      <c r="C79" s="12" t="s">
        <v>180</v>
      </c>
      <c r="D79" s="24" t="s">
        <v>181</v>
      </c>
      <c r="E79" s="97">
        <v>45636</v>
      </c>
      <c r="F79" s="11" t="s">
        <v>12</v>
      </c>
      <c r="G79" s="13" t="s">
        <v>25</v>
      </c>
      <c r="H79" s="1" t="str">
        <f t="shared" si="2"/>
        <v>ВГ</v>
      </c>
    </row>
    <row r="80" spans="1:8" ht="105" x14ac:dyDescent="0.25">
      <c r="A80" s="8" t="s">
        <v>146</v>
      </c>
      <c r="B80" s="8" t="s">
        <v>179</v>
      </c>
      <c r="C80" s="12" t="s">
        <v>182</v>
      </c>
      <c r="D80" s="10" t="s">
        <v>183</v>
      </c>
      <c r="E80" s="99">
        <v>45734</v>
      </c>
      <c r="F80" s="65" t="s">
        <v>37</v>
      </c>
      <c r="G80" s="13" t="s">
        <v>25</v>
      </c>
      <c r="H80" s="1" t="str">
        <f t="shared" si="2"/>
        <v>В</v>
      </c>
    </row>
    <row r="81" spans="1:8" hidden="1" x14ac:dyDescent="0.25">
      <c r="A81" s="8" t="s">
        <v>146</v>
      </c>
      <c r="B81" s="8" t="s">
        <v>184</v>
      </c>
      <c r="C81" s="12" t="s">
        <v>185</v>
      </c>
      <c r="D81" s="10" t="s">
        <v>186</v>
      </c>
      <c r="E81" s="97">
        <v>45698</v>
      </c>
      <c r="F81" s="11" t="s">
        <v>12</v>
      </c>
      <c r="G81" s="13" t="s">
        <v>25</v>
      </c>
      <c r="H81" s="1" t="str">
        <f t="shared" si="2"/>
        <v>ВГ</v>
      </c>
    </row>
    <row r="82" spans="1:8" ht="45" hidden="1" x14ac:dyDescent="0.25">
      <c r="A82" s="8" t="s">
        <v>146</v>
      </c>
      <c r="B82" s="8" t="s">
        <v>184</v>
      </c>
      <c r="C82" s="12" t="s">
        <v>187</v>
      </c>
      <c r="D82" s="10" t="s">
        <v>188</v>
      </c>
      <c r="E82" s="109">
        <v>45701</v>
      </c>
      <c r="F82" s="11" t="s">
        <v>12</v>
      </c>
      <c r="G82" s="13" t="s">
        <v>25</v>
      </c>
      <c r="H82" s="1" t="str">
        <f t="shared" si="2"/>
        <v>ВГ</v>
      </c>
    </row>
    <row r="83" spans="1:8" ht="30" hidden="1" x14ac:dyDescent="0.25">
      <c r="A83" s="8" t="s">
        <v>146</v>
      </c>
      <c r="B83" s="8" t="s">
        <v>189</v>
      </c>
      <c r="C83" s="12" t="s">
        <v>190</v>
      </c>
      <c r="D83" s="66" t="s">
        <v>191</v>
      </c>
      <c r="E83" s="106">
        <v>45716</v>
      </c>
      <c r="F83" s="67" t="s">
        <v>12</v>
      </c>
      <c r="G83" s="13" t="s">
        <v>25</v>
      </c>
      <c r="H83" s="1" t="str">
        <f t="shared" si="2"/>
        <v>ВГ</v>
      </c>
    </row>
    <row r="84" spans="1:8" hidden="1" x14ac:dyDescent="0.25">
      <c r="A84" s="8" t="s">
        <v>146</v>
      </c>
      <c r="B84" s="8" t="s">
        <v>192</v>
      </c>
      <c r="C84" s="12" t="s">
        <v>193</v>
      </c>
      <c r="D84" s="68"/>
      <c r="E84" s="104">
        <v>45740</v>
      </c>
      <c r="F84" s="69" t="s">
        <v>37</v>
      </c>
      <c r="G84" s="13" t="s">
        <v>13</v>
      </c>
      <c r="H84" s="1" t="str">
        <f t="shared" si="2"/>
        <v>-</v>
      </c>
    </row>
    <row r="85" spans="1:8" ht="75" x14ac:dyDescent="0.25">
      <c r="A85" s="8" t="s">
        <v>146</v>
      </c>
      <c r="B85" s="8" t="s">
        <v>192</v>
      </c>
      <c r="C85" s="12" t="s">
        <v>194</v>
      </c>
      <c r="D85" s="70" t="s">
        <v>195</v>
      </c>
      <c r="E85" s="104" t="s">
        <v>196</v>
      </c>
      <c r="F85" s="71" t="s">
        <v>197</v>
      </c>
      <c r="G85" s="13" t="s">
        <v>25</v>
      </c>
      <c r="H85" s="1" t="str">
        <f t="shared" si="2"/>
        <v>В</v>
      </c>
    </row>
    <row r="86" spans="1:8" ht="90" hidden="1" x14ac:dyDescent="0.25">
      <c r="A86" s="8" t="s">
        <v>146</v>
      </c>
      <c r="B86" s="8" t="s">
        <v>157</v>
      </c>
      <c r="C86" s="12" t="s">
        <v>198</v>
      </c>
      <c r="D86" s="70" t="s">
        <v>199</v>
      </c>
      <c r="E86" s="110">
        <v>45699</v>
      </c>
      <c r="F86" s="72" t="s">
        <v>12</v>
      </c>
      <c r="G86" s="13" t="s">
        <v>25</v>
      </c>
      <c r="H86" s="1" t="str">
        <f t="shared" si="2"/>
        <v>ВГ</v>
      </c>
    </row>
    <row r="87" spans="1:8" hidden="1" x14ac:dyDescent="0.25">
      <c r="A87" s="8" t="s">
        <v>146</v>
      </c>
      <c r="B87" s="8" t="s">
        <v>200</v>
      </c>
      <c r="C87" s="12" t="s">
        <v>201</v>
      </c>
      <c r="D87" s="73" t="s">
        <v>202</v>
      </c>
      <c r="E87" s="104"/>
      <c r="F87" s="71"/>
      <c r="G87" s="13" t="s">
        <v>13</v>
      </c>
      <c r="H87" s="1" t="str">
        <f t="shared" si="2"/>
        <v>-</v>
      </c>
    </row>
    <row r="88" spans="1:8" hidden="1" x14ac:dyDescent="0.25">
      <c r="A88" s="8" t="s">
        <v>146</v>
      </c>
      <c r="B88" s="8" t="s">
        <v>203</v>
      </c>
      <c r="C88" s="12" t="s">
        <v>204</v>
      </c>
      <c r="D88" s="12"/>
      <c r="E88" s="111"/>
      <c r="F88" s="64"/>
      <c r="G88" s="13" t="s">
        <v>13</v>
      </c>
      <c r="H88" s="1" t="str">
        <f t="shared" si="2"/>
        <v>-</v>
      </c>
    </row>
    <row r="89" spans="1:8" ht="30" hidden="1" x14ac:dyDescent="0.25">
      <c r="A89" s="8" t="s">
        <v>146</v>
      </c>
      <c r="B89" s="8" t="s">
        <v>179</v>
      </c>
      <c r="C89" s="12" t="s">
        <v>205</v>
      </c>
      <c r="D89" s="12"/>
      <c r="E89" s="112"/>
      <c r="F89" s="64"/>
      <c r="G89" s="13" t="s">
        <v>13</v>
      </c>
      <c r="H89" s="1" t="str">
        <f t="shared" si="2"/>
        <v>-</v>
      </c>
    </row>
    <row r="90" spans="1:8" ht="30" x14ac:dyDescent="0.25">
      <c r="A90" s="29" t="s">
        <v>206</v>
      </c>
      <c r="B90" s="28" t="s">
        <v>207</v>
      </c>
      <c r="C90" s="29" t="s">
        <v>208</v>
      </c>
      <c r="D90" s="29"/>
      <c r="E90" s="100" t="s">
        <v>209</v>
      </c>
      <c r="F90" s="74" t="s">
        <v>37</v>
      </c>
      <c r="G90" s="32" t="s">
        <v>116</v>
      </c>
      <c r="H90" s="1" t="str">
        <f t="shared" si="2"/>
        <v>В2</v>
      </c>
    </row>
    <row r="91" spans="1:8" ht="30" hidden="1" collapsed="1" x14ac:dyDescent="0.25">
      <c r="A91" s="29" t="s">
        <v>206</v>
      </c>
      <c r="B91" s="28" t="s">
        <v>207</v>
      </c>
      <c r="C91" s="29" t="s">
        <v>210</v>
      </c>
      <c r="D91" s="29" t="s">
        <v>211</v>
      </c>
      <c r="E91" s="113">
        <v>45674</v>
      </c>
      <c r="F91" s="76" t="s">
        <v>12</v>
      </c>
      <c r="G91" s="77" t="s">
        <v>13</v>
      </c>
      <c r="H91" s="1" t="str">
        <f t="shared" si="2"/>
        <v>-</v>
      </c>
    </row>
    <row r="92" spans="1:8" ht="30" collapsed="1" x14ac:dyDescent="0.25">
      <c r="A92" s="29" t="s">
        <v>206</v>
      </c>
      <c r="B92" s="28" t="s">
        <v>207</v>
      </c>
      <c r="C92" s="29" t="s">
        <v>212</v>
      </c>
      <c r="D92" s="29"/>
      <c r="E92" s="113">
        <v>45736</v>
      </c>
      <c r="F92" s="75"/>
      <c r="G92" s="32" t="s">
        <v>25</v>
      </c>
      <c r="H92" s="1" t="str">
        <f t="shared" si="2"/>
        <v>В</v>
      </c>
    </row>
    <row r="93" spans="1:8" ht="30" x14ac:dyDescent="0.25">
      <c r="A93" s="29" t="s">
        <v>206</v>
      </c>
      <c r="B93" s="28" t="s">
        <v>213</v>
      </c>
      <c r="C93" s="29" t="s">
        <v>214</v>
      </c>
      <c r="D93" s="29" t="s">
        <v>215</v>
      </c>
      <c r="E93" s="100" t="s">
        <v>209</v>
      </c>
      <c r="F93" s="78" t="s">
        <v>37</v>
      </c>
      <c r="G93" s="32" t="s">
        <v>116</v>
      </c>
      <c r="H93" s="1" t="str">
        <f t="shared" si="2"/>
        <v>В2</v>
      </c>
    </row>
    <row r="94" spans="1:8" s="33" customFormat="1" ht="30" hidden="1" x14ac:dyDescent="0.25">
      <c r="A94" s="29" t="s">
        <v>206</v>
      </c>
      <c r="B94" s="28" t="s">
        <v>213</v>
      </c>
      <c r="C94" s="29" t="s">
        <v>216</v>
      </c>
      <c r="D94" s="29"/>
      <c r="E94" s="114"/>
      <c r="F94" s="34"/>
      <c r="G94" s="32" t="s">
        <v>13</v>
      </c>
      <c r="H94" s="1" t="str">
        <f t="shared" si="2"/>
        <v>-</v>
      </c>
    </row>
    <row r="95" spans="1:8" ht="30" x14ac:dyDescent="0.25">
      <c r="A95" s="29" t="s">
        <v>206</v>
      </c>
      <c r="B95" s="28" t="s">
        <v>217</v>
      </c>
      <c r="C95" s="29" t="s">
        <v>218</v>
      </c>
      <c r="D95" s="29"/>
      <c r="E95" s="100" t="s">
        <v>209</v>
      </c>
      <c r="F95" s="34" t="s">
        <v>37</v>
      </c>
      <c r="G95" s="32" t="s">
        <v>116</v>
      </c>
      <c r="H95" s="1" t="str">
        <f t="shared" si="2"/>
        <v>В2</v>
      </c>
    </row>
    <row r="96" spans="1:8" s="33" customFormat="1" ht="30" hidden="1" x14ac:dyDescent="0.25">
      <c r="A96" s="29" t="s">
        <v>206</v>
      </c>
      <c r="B96" s="28" t="s">
        <v>217</v>
      </c>
      <c r="C96" s="29" t="s">
        <v>219</v>
      </c>
      <c r="D96" s="29" t="s">
        <v>220</v>
      </c>
      <c r="E96" s="101">
        <v>45737</v>
      </c>
      <c r="F96" s="31" t="s">
        <v>37</v>
      </c>
      <c r="G96" s="32" t="s">
        <v>21</v>
      </c>
      <c r="H96" s="1" t="str">
        <f t="shared" si="2"/>
        <v>-</v>
      </c>
    </row>
    <row r="97" spans="1:8" s="33" customFormat="1" ht="60" hidden="1" x14ac:dyDescent="0.25">
      <c r="A97" s="29" t="s">
        <v>206</v>
      </c>
      <c r="B97" s="28" t="s">
        <v>221</v>
      </c>
      <c r="C97" s="29" t="s">
        <v>222</v>
      </c>
      <c r="D97" s="29" t="s">
        <v>223</v>
      </c>
      <c r="E97" s="115">
        <v>45695</v>
      </c>
      <c r="F97" s="79" t="s">
        <v>12</v>
      </c>
      <c r="G97" s="32" t="s">
        <v>224</v>
      </c>
      <c r="H97" s="1" t="str">
        <f t="shared" si="2"/>
        <v>В2Г</v>
      </c>
    </row>
    <row r="98" spans="1:8" s="33" customFormat="1" ht="30" hidden="1" x14ac:dyDescent="0.25">
      <c r="A98" s="29" t="s">
        <v>206</v>
      </c>
      <c r="B98" s="28" t="s">
        <v>225</v>
      </c>
      <c r="C98" s="29" t="s">
        <v>226</v>
      </c>
      <c r="D98" s="29"/>
      <c r="E98" s="115">
        <v>45674</v>
      </c>
      <c r="F98" s="76" t="s">
        <v>12</v>
      </c>
      <c r="G98" s="77" t="s">
        <v>13</v>
      </c>
      <c r="H98" s="1" t="str">
        <f t="shared" si="2"/>
        <v>-</v>
      </c>
    </row>
    <row r="99" spans="1:8" s="33" customFormat="1" ht="30" hidden="1" x14ac:dyDescent="0.25">
      <c r="A99" s="29" t="s">
        <v>206</v>
      </c>
      <c r="B99" s="28" t="s">
        <v>227</v>
      </c>
      <c r="C99" s="29" t="s">
        <v>228</v>
      </c>
      <c r="D99" s="29"/>
      <c r="E99" s="115">
        <v>45672</v>
      </c>
      <c r="F99" s="76" t="s">
        <v>12</v>
      </c>
      <c r="G99" s="77" t="s">
        <v>13</v>
      </c>
      <c r="H99" s="1" t="str">
        <f t="shared" si="2"/>
        <v>-</v>
      </c>
    </row>
    <row r="100" spans="1:8" s="33" customFormat="1" ht="30" hidden="1" x14ac:dyDescent="0.25">
      <c r="A100" s="29" t="s">
        <v>206</v>
      </c>
      <c r="B100" s="28" t="s">
        <v>227</v>
      </c>
      <c r="C100" s="29" t="s">
        <v>229</v>
      </c>
      <c r="D100" s="29"/>
      <c r="E100" s="115">
        <v>45680</v>
      </c>
      <c r="F100" s="76" t="s">
        <v>12</v>
      </c>
      <c r="G100" s="77" t="s">
        <v>13</v>
      </c>
      <c r="H100" s="1" t="str">
        <f t="shared" ref="H100:H144" si="3">IF(MID(G100,1,4)="Васи",IF(F100="готово","ВГ","В"),IF(IFERROR(FIND("Васи",G100),0)&gt;0,IF(F100="готово","В2Г","В2"),"-"))</f>
        <v>-</v>
      </c>
    </row>
    <row r="101" spans="1:8" s="33" customFormat="1" ht="30" hidden="1" x14ac:dyDescent="0.25">
      <c r="A101" s="29" t="s">
        <v>206</v>
      </c>
      <c r="B101" s="28" t="s">
        <v>230</v>
      </c>
      <c r="C101" s="29" t="s">
        <v>231</v>
      </c>
      <c r="D101" s="80" t="s">
        <v>232</v>
      </c>
      <c r="E101" s="116">
        <v>45747</v>
      </c>
      <c r="F101" s="78" t="s">
        <v>37</v>
      </c>
      <c r="G101" s="32" t="s">
        <v>13</v>
      </c>
      <c r="H101" s="1" t="str">
        <f t="shared" si="3"/>
        <v>-</v>
      </c>
    </row>
    <row r="102" spans="1:8" ht="30" hidden="1" x14ac:dyDescent="0.25">
      <c r="A102" s="29" t="s">
        <v>206</v>
      </c>
      <c r="B102" s="28" t="s">
        <v>233</v>
      </c>
      <c r="C102" s="29" t="s">
        <v>234</v>
      </c>
      <c r="D102" s="29" t="s">
        <v>235</v>
      </c>
      <c r="E102" s="116">
        <v>45611</v>
      </c>
      <c r="F102" s="81" t="s">
        <v>12</v>
      </c>
      <c r="G102" s="32" t="s">
        <v>13</v>
      </c>
      <c r="H102" s="1" t="str">
        <f t="shared" si="3"/>
        <v>-</v>
      </c>
    </row>
    <row r="103" spans="1:8" s="33" customFormat="1" ht="30" hidden="1" x14ac:dyDescent="0.25">
      <c r="A103" s="29" t="s">
        <v>206</v>
      </c>
      <c r="B103" s="28" t="s">
        <v>236</v>
      </c>
      <c r="C103" s="29" t="s">
        <v>237</v>
      </c>
      <c r="D103" s="29"/>
      <c r="E103" s="116">
        <v>45747</v>
      </c>
      <c r="F103" s="34" t="s">
        <v>37</v>
      </c>
      <c r="G103" s="32" t="s">
        <v>13</v>
      </c>
      <c r="H103" s="1" t="str">
        <f t="shared" si="3"/>
        <v>-</v>
      </c>
    </row>
    <row r="104" spans="1:8" s="33" customFormat="1" ht="30" hidden="1" x14ac:dyDescent="0.25">
      <c r="A104" s="29" t="s">
        <v>206</v>
      </c>
      <c r="B104" s="28" t="s">
        <v>238</v>
      </c>
      <c r="C104" s="29" t="s">
        <v>239</v>
      </c>
      <c r="D104" s="29" t="s">
        <v>240</v>
      </c>
      <c r="E104" s="116"/>
      <c r="F104" s="34"/>
      <c r="G104" s="32" t="s">
        <v>13</v>
      </c>
      <c r="H104" s="1" t="str">
        <f t="shared" si="3"/>
        <v>-</v>
      </c>
    </row>
    <row r="105" spans="1:8" hidden="1" x14ac:dyDescent="0.25">
      <c r="A105" s="8" t="s">
        <v>241</v>
      </c>
      <c r="B105" s="8" t="s">
        <v>242</v>
      </c>
      <c r="C105" s="12" t="s">
        <v>243</v>
      </c>
      <c r="D105" s="82" t="s">
        <v>244</v>
      </c>
      <c r="E105" s="98">
        <v>45637</v>
      </c>
      <c r="F105" s="11" t="s">
        <v>12</v>
      </c>
      <c r="G105" s="13" t="s">
        <v>119</v>
      </c>
      <c r="H105" s="1" t="str">
        <f t="shared" si="3"/>
        <v>В2Г</v>
      </c>
    </row>
    <row r="106" spans="1:8" ht="60" hidden="1" collapsed="1" x14ac:dyDescent="0.25">
      <c r="A106" s="8" t="s">
        <v>241</v>
      </c>
      <c r="B106" s="8" t="s">
        <v>245</v>
      </c>
      <c r="C106" s="83" t="s">
        <v>246</v>
      </c>
      <c r="D106" s="24" t="s">
        <v>247</v>
      </c>
      <c r="E106" s="97">
        <v>45643</v>
      </c>
      <c r="F106" s="11" t="s">
        <v>12</v>
      </c>
      <c r="G106" s="13" t="s">
        <v>248</v>
      </c>
      <c r="H106" s="1" t="str">
        <f t="shared" si="3"/>
        <v>ВГ</v>
      </c>
    </row>
    <row r="107" spans="1:8" ht="30" hidden="1" collapsed="1" x14ac:dyDescent="0.25">
      <c r="A107" s="8" t="s">
        <v>241</v>
      </c>
      <c r="B107" s="84" t="s">
        <v>249</v>
      </c>
      <c r="C107" s="45" t="s">
        <v>250</v>
      </c>
      <c r="D107" s="85" t="s">
        <v>251</v>
      </c>
      <c r="E107" s="97">
        <v>45350</v>
      </c>
      <c r="F107" s="11" t="s">
        <v>12</v>
      </c>
      <c r="G107" s="13" t="s">
        <v>13</v>
      </c>
      <c r="H107" s="1" t="str">
        <f t="shared" si="3"/>
        <v>-</v>
      </c>
    </row>
    <row r="108" spans="1:8" ht="60" hidden="1" x14ac:dyDescent="0.25">
      <c r="A108" s="8" t="s">
        <v>241</v>
      </c>
      <c r="B108" s="8" t="s">
        <v>245</v>
      </c>
      <c r="C108" s="60" t="s">
        <v>252</v>
      </c>
      <c r="D108" s="12" t="s">
        <v>253</v>
      </c>
      <c r="E108" s="98">
        <v>45706</v>
      </c>
      <c r="F108" s="11" t="s">
        <v>12</v>
      </c>
      <c r="G108" s="13" t="s">
        <v>119</v>
      </c>
      <c r="H108" s="1" t="str">
        <f t="shared" si="3"/>
        <v>В2Г</v>
      </c>
    </row>
    <row r="109" spans="1:8" ht="38.25" x14ac:dyDescent="0.25">
      <c r="A109" s="8" t="s">
        <v>241</v>
      </c>
      <c r="B109" s="8" t="s">
        <v>245</v>
      </c>
      <c r="C109" s="12" t="s">
        <v>254</v>
      </c>
      <c r="D109" s="12" t="s">
        <v>255</v>
      </c>
      <c r="E109" s="100" t="s">
        <v>256</v>
      </c>
      <c r="F109" s="14" t="s">
        <v>37</v>
      </c>
      <c r="G109" s="13" t="s">
        <v>25</v>
      </c>
      <c r="H109" s="1" t="str">
        <f t="shared" si="3"/>
        <v>В</v>
      </c>
    </row>
    <row r="110" spans="1:8" ht="45" hidden="1" collapsed="1" x14ac:dyDescent="0.25">
      <c r="A110" s="8" t="s">
        <v>241</v>
      </c>
      <c r="B110" s="8" t="s">
        <v>245</v>
      </c>
      <c r="C110" s="12" t="s">
        <v>257</v>
      </c>
      <c r="D110" s="12" t="s">
        <v>258</v>
      </c>
      <c r="E110" s="98">
        <v>45992</v>
      </c>
      <c r="F110" s="81" t="s">
        <v>12</v>
      </c>
      <c r="G110" s="13" t="s">
        <v>25</v>
      </c>
      <c r="H110" s="1" t="str">
        <f t="shared" si="3"/>
        <v>ВГ</v>
      </c>
    </row>
    <row r="111" spans="1:8" ht="30" x14ac:dyDescent="0.25">
      <c r="A111" s="8" t="s">
        <v>241</v>
      </c>
      <c r="B111" s="8" t="s">
        <v>245</v>
      </c>
      <c r="C111" s="12" t="s">
        <v>252</v>
      </c>
      <c r="D111" s="12" t="s">
        <v>259</v>
      </c>
      <c r="E111" s="98">
        <v>45747</v>
      </c>
      <c r="F111" s="14" t="s">
        <v>37</v>
      </c>
      <c r="G111" s="13" t="s">
        <v>52</v>
      </c>
      <c r="H111" s="1" t="str">
        <f t="shared" si="3"/>
        <v>В2</v>
      </c>
    </row>
    <row r="112" spans="1:8" hidden="1" x14ac:dyDescent="0.25">
      <c r="A112" s="8" t="s">
        <v>241</v>
      </c>
      <c r="B112" s="8" t="s">
        <v>260</v>
      </c>
      <c r="C112" s="12" t="s">
        <v>261</v>
      </c>
      <c r="D112" s="12" t="s">
        <v>262</v>
      </c>
      <c r="E112" s="98">
        <v>45740</v>
      </c>
      <c r="F112" s="14" t="s">
        <v>37</v>
      </c>
      <c r="G112" s="13" t="s">
        <v>13</v>
      </c>
      <c r="H112" s="1" t="str">
        <f t="shared" si="3"/>
        <v>-</v>
      </c>
    </row>
    <row r="113" spans="1:8" hidden="1" x14ac:dyDescent="0.25">
      <c r="A113" s="8" t="s">
        <v>241</v>
      </c>
      <c r="B113" s="8" t="s">
        <v>263</v>
      </c>
      <c r="C113" s="12" t="s">
        <v>264</v>
      </c>
      <c r="D113" s="12" t="s">
        <v>265</v>
      </c>
      <c r="E113" s="97">
        <v>46003</v>
      </c>
      <c r="F113" s="81" t="s">
        <v>12</v>
      </c>
      <c r="G113" s="13" t="s">
        <v>13</v>
      </c>
      <c r="H113" s="1" t="str">
        <f t="shared" si="3"/>
        <v>-</v>
      </c>
    </row>
    <row r="114" spans="1:8" ht="30" hidden="1" x14ac:dyDescent="0.25">
      <c r="A114" s="8" t="s">
        <v>241</v>
      </c>
      <c r="B114" s="8" t="s">
        <v>266</v>
      </c>
      <c r="C114" s="12" t="s">
        <v>267</v>
      </c>
      <c r="D114" s="12" t="s">
        <v>268</v>
      </c>
      <c r="E114" s="97">
        <v>45645</v>
      </c>
      <c r="F114" s="81" t="s">
        <v>12</v>
      </c>
      <c r="G114" s="13" t="s">
        <v>13</v>
      </c>
      <c r="H114" s="1" t="str">
        <f t="shared" si="3"/>
        <v>-</v>
      </c>
    </row>
    <row r="115" spans="1:8" hidden="1" x14ac:dyDescent="0.25">
      <c r="A115" s="8" t="s">
        <v>241</v>
      </c>
      <c r="B115" s="8" t="s">
        <v>269</v>
      </c>
      <c r="C115" s="12" t="s">
        <v>270</v>
      </c>
      <c r="D115" s="12" t="s">
        <v>271</v>
      </c>
      <c r="E115" s="97">
        <v>45311</v>
      </c>
      <c r="F115" s="81" t="s">
        <v>12</v>
      </c>
      <c r="G115" s="13" t="s">
        <v>13</v>
      </c>
      <c r="H115" s="1" t="str">
        <f t="shared" si="3"/>
        <v>-</v>
      </c>
    </row>
    <row r="116" spans="1:8" ht="75" hidden="1" x14ac:dyDescent="0.25">
      <c r="A116" s="8" t="s">
        <v>241</v>
      </c>
      <c r="B116" s="8" t="s">
        <v>272</v>
      </c>
      <c r="C116" s="12" t="s">
        <v>273</v>
      </c>
      <c r="D116" s="12" t="s">
        <v>274</v>
      </c>
      <c r="E116" s="98">
        <v>45740</v>
      </c>
      <c r="F116" s="64" t="s">
        <v>37</v>
      </c>
      <c r="G116" s="13" t="s">
        <v>13</v>
      </c>
      <c r="H116" s="1" t="str">
        <f t="shared" si="3"/>
        <v>-</v>
      </c>
    </row>
    <row r="117" spans="1:8" ht="30" hidden="1" x14ac:dyDescent="0.25">
      <c r="A117" s="8" t="s">
        <v>241</v>
      </c>
      <c r="B117" s="8" t="s">
        <v>275</v>
      </c>
      <c r="C117" s="12" t="s">
        <v>276</v>
      </c>
      <c r="D117" s="9" t="s">
        <v>277</v>
      </c>
      <c r="E117" s="98"/>
      <c r="F117" s="64"/>
      <c r="G117" s="13" t="s">
        <v>13</v>
      </c>
      <c r="H117" s="1" t="str">
        <f t="shared" si="3"/>
        <v>-</v>
      </c>
    </row>
    <row r="118" spans="1:8" ht="60" x14ac:dyDescent="0.25">
      <c r="A118" s="8" t="s">
        <v>241</v>
      </c>
      <c r="B118" s="8" t="s">
        <v>263</v>
      </c>
      <c r="C118" s="12" t="s">
        <v>278</v>
      </c>
      <c r="D118" s="12" t="s">
        <v>279</v>
      </c>
      <c r="E118" s="98">
        <v>45740</v>
      </c>
      <c r="F118" s="64" t="s">
        <v>37</v>
      </c>
      <c r="G118" s="13" t="s">
        <v>119</v>
      </c>
      <c r="H118" s="1" t="str">
        <f t="shared" si="3"/>
        <v>В2</v>
      </c>
    </row>
    <row r="119" spans="1:8" hidden="1" x14ac:dyDescent="0.25">
      <c r="A119" s="8" t="s">
        <v>241</v>
      </c>
      <c r="B119" s="8" t="s">
        <v>280</v>
      </c>
      <c r="C119" s="12"/>
      <c r="D119" s="12"/>
      <c r="E119" s="98"/>
      <c r="F119" s="64"/>
      <c r="G119" s="13" t="s">
        <v>13</v>
      </c>
      <c r="H119" s="1" t="str">
        <f t="shared" si="3"/>
        <v>-</v>
      </c>
    </row>
    <row r="120" spans="1:8" ht="30" hidden="1" x14ac:dyDescent="0.25">
      <c r="A120" s="8" t="s">
        <v>241</v>
      </c>
      <c r="B120" s="8" t="s">
        <v>281</v>
      </c>
      <c r="C120" s="12" t="s">
        <v>282</v>
      </c>
      <c r="D120" s="12"/>
      <c r="E120" s="98"/>
      <c r="F120" s="64"/>
      <c r="G120" s="13" t="s">
        <v>13</v>
      </c>
      <c r="H120" s="1" t="str">
        <f t="shared" si="3"/>
        <v>-</v>
      </c>
    </row>
    <row r="121" spans="1:8" hidden="1" x14ac:dyDescent="0.25">
      <c r="A121" s="8" t="s">
        <v>241</v>
      </c>
      <c r="B121" s="8" t="s">
        <v>283</v>
      </c>
      <c r="C121" s="12"/>
      <c r="D121" s="12"/>
      <c r="E121" s="98"/>
      <c r="F121" s="64"/>
      <c r="G121" s="13" t="s">
        <v>13</v>
      </c>
      <c r="H121" s="1" t="str">
        <f t="shared" si="3"/>
        <v>-</v>
      </c>
    </row>
    <row r="122" spans="1:8" ht="30" hidden="1" x14ac:dyDescent="0.25">
      <c r="A122" s="8" t="s">
        <v>241</v>
      </c>
      <c r="B122" s="8" t="s">
        <v>284</v>
      </c>
      <c r="C122" s="12" t="s">
        <v>285</v>
      </c>
      <c r="D122" s="12"/>
      <c r="E122" s="98"/>
      <c r="F122" s="64"/>
      <c r="G122" s="13" t="s">
        <v>13</v>
      </c>
      <c r="H122" s="1" t="str">
        <f t="shared" si="3"/>
        <v>-</v>
      </c>
    </row>
    <row r="123" spans="1:8" hidden="1" x14ac:dyDescent="0.25">
      <c r="A123" s="8" t="s">
        <v>241</v>
      </c>
      <c r="B123" s="8" t="s">
        <v>286</v>
      </c>
      <c r="C123" s="12" t="s">
        <v>287</v>
      </c>
      <c r="E123" s="98"/>
      <c r="F123" s="64"/>
      <c r="G123" s="13" t="s">
        <v>13</v>
      </c>
      <c r="H123" s="1" t="str">
        <f t="shared" si="3"/>
        <v>-</v>
      </c>
    </row>
    <row r="124" spans="1:8" s="33" customFormat="1" hidden="1" x14ac:dyDescent="0.25">
      <c r="A124" s="28" t="s">
        <v>288</v>
      </c>
      <c r="B124" s="28" t="s">
        <v>289</v>
      </c>
      <c r="C124" s="29" t="s">
        <v>290</v>
      </c>
      <c r="D124" s="29"/>
      <c r="E124" s="101">
        <v>45688</v>
      </c>
      <c r="F124" s="81" t="s">
        <v>12</v>
      </c>
      <c r="G124" s="32" t="s">
        <v>13</v>
      </c>
      <c r="H124" s="1" t="str">
        <f t="shared" si="3"/>
        <v>-</v>
      </c>
    </row>
    <row r="125" spans="1:8" s="33" customFormat="1" ht="105" hidden="1" x14ac:dyDescent="0.25">
      <c r="A125" s="28" t="s">
        <v>288</v>
      </c>
      <c r="B125" s="28" t="s">
        <v>291</v>
      </c>
      <c r="C125" s="29" t="s">
        <v>292</v>
      </c>
      <c r="D125" s="29" t="s">
        <v>293</v>
      </c>
      <c r="E125" s="101">
        <v>45687</v>
      </c>
      <c r="F125" s="81" t="s">
        <v>12</v>
      </c>
      <c r="G125" s="32" t="s">
        <v>116</v>
      </c>
      <c r="H125" s="1" t="str">
        <f t="shared" si="3"/>
        <v>В2Г</v>
      </c>
    </row>
    <row r="126" spans="1:8" s="33" customFormat="1" ht="30" hidden="1" x14ac:dyDescent="0.25">
      <c r="A126" s="28" t="s">
        <v>288</v>
      </c>
      <c r="B126" s="28" t="s">
        <v>294</v>
      </c>
      <c r="C126" s="29" t="s">
        <v>295</v>
      </c>
      <c r="D126" s="29"/>
      <c r="E126" s="101">
        <v>45636</v>
      </c>
      <c r="F126" s="81" t="s">
        <v>12</v>
      </c>
      <c r="G126" s="32" t="s">
        <v>116</v>
      </c>
      <c r="H126" s="1" t="str">
        <f t="shared" si="3"/>
        <v>В2Г</v>
      </c>
    </row>
    <row r="127" spans="1:8" s="33" customFormat="1" hidden="1" x14ac:dyDescent="0.25">
      <c r="A127" s="28" t="s">
        <v>288</v>
      </c>
      <c r="B127" s="28" t="s">
        <v>294</v>
      </c>
      <c r="C127" s="29" t="s">
        <v>296</v>
      </c>
      <c r="D127" s="29"/>
      <c r="E127" s="101">
        <v>45671</v>
      </c>
      <c r="F127" s="81" t="s">
        <v>12</v>
      </c>
      <c r="G127" s="32" t="s">
        <v>13</v>
      </c>
      <c r="H127" s="1" t="str">
        <f t="shared" si="3"/>
        <v>-</v>
      </c>
    </row>
    <row r="128" spans="1:8" s="33" customFormat="1" hidden="1" x14ac:dyDescent="0.25">
      <c r="A128" s="28" t="s">
        <v>288</v>
      </c>
      <c r="B128" s="28" t="s">
        <v>294</v>
      </c>
      <c r="C128" s="29" t="s">
        <v>297</v>
      </c>
      <c r="D128" s="29"/>
      <c r="E128" s="101">
        <v>45736</v>
      </c>
      <c r="F128" s="31" t="s">
        <v>37</v>
      </c>
      <c r="G128" s="32" t="s">
        <v>13</v>
      </c>
      <c r="H128" s="1" t="str">
        <f t="shared" si="3"/>
        <v>-</v>
      </c>
    </row>
    <row r="129" spans="1:8" s="33" customFormat="1" hidden="1" x14ac:dyDescent="0.25">
      <c r="A129" s="28" t="s">
        <v>288</v>
      </c>
      <c r="B129" s="28" t="s">
        <v>298</v>
      </c>
      <c r="C129" s="29" t="s">
        <v>299</v>
      </c>
      <c r="D129" s="29"/>
      <c r="E129" s="101">
        <v>45639</v>
      </c>
      <c r="F129" s="81" t="s">
        <v>12</v>
      </c>
      <c r="G129" s="32" t="s">
        <v>116</v>
      </c>
      <c r="H129" s="1" t="str">
        <f t="shared" si="3"/>
        <v>В2Г</v>
      </c>
    </row>
    <row r="130" spans="1:8" s="33" customFormat="1" ht="60" hidden="1" x14ac:dyDescent="0.25">
      <c r="A130" s="28" t="s">
        <v>288</v>
      </c>
      <c r="B130" s="28" t="s">
        <v>298</v>
      </c>
      <c r="C130" s="29" t="s">
        <v>300</v>
      </c>
      <c r="D130" s="29" t="s">
        <v>301</v>
      </c>
      <c r="E130" s="101">
        <v>45646</v>
      </c>
      <c r="F130" s="81" t="s">
        <v>12</v>
      </c>
      <c r="G130" s="32" t="s">
        <v>116</v>
      </c>
      <c r="H130" s="1" t="str">
        <f t="shared" si="3"/>
        <v>В2Г</v>
      </c>
    </row>
    <row r="131" spans="1:8" s="33" customFormat="1" hidden="1" x14ac:dyDescent="0.25">
      <c r="A131" s="28" t="s">
        <v>288</v>
      </c>
      <c r="B131" s="28" t="s">
        <v>298</v>
      </c>
      <c r="C131" s="29" t="s">
        <v>302</v>
      </c>
      <c r="D131" s="29"/>
      <c r="E131" s="101">
        <v>45678</v>
      </c>
      <c r="F131" s="81" t="s">
        <v>12</v>
      </c>
      <c r="G131" s="32" t="s">
        <v>116</v>
      </c>
      <c r="H131" s="1" t="str">
        <f t="shared" si="3"/>
        <v>В2Г</v>
      </c>
    </row>
    <row r="132" spans="1:8" s="33" customFormat="1" hidden="1" x14ac:dyDescent="0.25">
      <c r="A132" s="28" t="s">
        <v>288</v>
      </c>
      <c r="B132" s="28" t="s">
        <v>298</v>
      </c>
      <c r="C132" s="29" t="s">
        <v>303</v>
      </c>
      <c r="D132" s="29"/>
      <c r="E132" s="101">
        <v>45685</v>
      </c>
      <c r="F132" s="81" t="s">
        <v>12</v>
      </c>
      <c r="G132" s="32" t="s">
        <v>116</v>
      </c>
      <c r="H132" s="1" t="str">
        <f t="shared" si="3"/>
        <v>В2Г</v>
      </c>
    </row>
    <row r="133" spans="1:8" s="33" customFormat="1" hidden="1" x14ac:dyDescent="0.25">
      <c r="A133" s="28" t="s">
        <v>288</v>
      </c>
      <c r="B133" s="28" t="s">
        <v>298</v>
      </c>
      <c r="C133" s="29" t="s">
        <v>304</v>
      </c>
      <c r="D133" s="29"/>
      <c r="E133" s="101">
        <v>45700</v>
      </c>
      <c r="F133" s="81" t="s">
        <v>12</v>
      </c>
      <c r="G133" s="32" t="s">
        <v>116</v>
      </c>
      <c r="H133" s="1" t="str">
        <f t="shared" si="3"/>
        <v>В2Г</v>
      </c>
    </row>
    <row r="134" spans="1:8" s="33" customFormat="1" hidden="1" x14ac:dyDescent="0.25">
      <c r="A134" s="28" t="s">
        <v>288</v>
      </c>
      <c r="B134" s="28" t="s">
        <v>298</v>
      </c>
      <c r="C134" s="29" t="s">
        <v>305</v>
      </c>
      <c r="D134" s="29"/>
      <c r="E134" s="101">
        <v>45707</v>
      </c>
      <c r="F134" s="81" t="s">
        <v>12</v>
      </c>
      <c r="G134" s="32" t="s">
        <v>116</v>
      </c>
      <c r="H134" s="1" t="str">
        <f t="shared" si="3"/>
        <v>В2Г</v>
      </c>
    </row>
    <row r="135" spans="1:8" s="33" customFormat="1" hidden="1" x14ac:dyDescent="0.25">
      <c r="A135" s="28" t="s">
        <v>288</v>
      </c>
      <c r="B135" s="28" t="s">
        <v>298</v>
      </c>
      <c r="C135" s="29" t="s">
        <v>306</v>
      </c>
      <c r="D135" s="29"/>
      <c r="E135" s="101">
        <v>45714</v>
      </c>
      <c r="F135" s="81" t="s">
        <v>12</v>
      </c>
      <c r="G135" s="32" t="s">
        <v>116</v>
      </c>
      <c r="H135" s="1" t="str">
        <f t="shared" si="3"/>
        <v>В2Г</v>
      </c>
    </row>
    <row r="136" spans="1:8" s="33" customFormat="1" hidden="1" x14ac:dyDescent="0.25">
      <c r="A136" s="28" t="s">
        <v>288</v>
      </c>
      <c r="B136" s="28" t="s">
        <v>298</v>
      </c>
      <c r="C136" s="29" t="s">
        <v>307</v>
      </c>
      <c r="D136" s="29"/>
      <c r="E136" s="101">
        <v>45721</v>
      </c>
      <c r="F136" s="81" t="s">
        <v>12</v>
      </c>
      <c r="G136" s="32" t="s">
        <v>116</v>
      </c>
      <c r="H136" s="1" t="str">
        <f t="shared" si="3"/>
        <v>В2Г</v>
      </c>
    </row>
    <row r="137" spans="1:8" s="33" customFormat="1" x14ac:dyDescent="0.25">
      <c r="A137" s="28" t="s">
        <v>288</v>
      </c>
      <c r="B137" s="28" t="s">
        <v>298</v>
      </c>
      <c r="C137" s="29" t="s">
        <v>308</v>
      </c>
      <c r="D137" s="29"/>
      <c r="E137" s="101">
        <v>45735</v>
      </c>
      <c r="F137" s="31" t="s">
        <v>37</v>
      </c>
      <c r="G137" s="32" t="s">
        <v>116</v>
      </c>
      <c r="H137" s="1" t="str">
        <f t="shared" si="3"/>
        <v>В2</v>
      </c>
    </row>
    <row r="138" spans="1:8" s="33" customFormat="1" x14ac:dyDescent="0.25">
      <c r="A138" s="28" t="s">
        <v>288</v>
      </c>
      <c r="B138" s="28" t="s">
        <v>298</v>
      </c>
      <c r="C138" s="29" t="s">
        <v>309</v>
      </c>
      <c r="D138" s="29"/>
      <c r="E138" s="101">
        <v>45737</v>
      </c>
      <c r="F138" s="31" t="s">
        <v>37</v>
      </c>
      <c r="G138" s="32" t="s">
        <v>16</v>
      </c>
      <c r="H138" s="1" t="str">
        <f t="shared" si="3"/>
        <v>В</v>
      </c>
    </row>
    <row r="139" spans="1:8" s="33" customFormat="1" x14ac:dyDescent="0.25">
      <c r="A139" s="28" t="s">
        <v>288</v>
      </c>
      <c r="B139" s="28" t="s">
        <v>298</v>
      </c>
      <c r="C139" s="29" t="s">
        <v>310</v>
      </c>
      <c r="D139" s="29"/>
      <c r="E139" s="101">
        <v>45737</v>
      </c>
      <c r="F139" s="31" t="s">
        <v>37</v>
      </c>
      <c r="G139" s="32" t="s">
        <v>224</v>
      </c>
      <c r="H139" s="1" t="str">
        <f t="shared" si="3"/>
        <v>В2</v>
      </c>
    </row>
    <row r="140" spans="1:8" hidden="1" x14ac:dyDescent="0.25">
      <c r="A140" s="28" t="s">
        <v>288</v>
      </c>
      <c r="B140" s="28" t="s">
        <v>311</v>
      </c>
      <c r="C140" s="29" t="s">
        <v>312</v>
      </c>
      <c r="D140" s="28"/>
      <c r="E140" s="101">
        <v>45614</v>
      </c>
      <c r="F140" s="81" t="s">
        <v>12</v>
      </c>
      <c r="G140" s="32" t="s">
        <v>13</v>
      </c>
      <c r="H140" s="1" t="str">
        <f t="shared" si="3"/>
        <v>-</v>
      </c>
    </row>
    <row r="141" spans="1:8" hidden="1" x14ac:dyDescent="0.25">
      <c r="A141" s="8" t="s">
        <v>313</v>
      </c>
      <c r="B141" s="8" t="s">
        <v>314</v>
      </c>
      <c r="C141" s="12" t="s">
        <v>315</v>
      </c>
      <c r="D141" s="12"/>
      <c r="E141" s="98"/>
      <c r="F141" s="64"/>
      <c r="G141" s="13" t="s">
        <v>13</v>
      </c>
      <c r="H141" s="1" t="str">
        <f t="shared" si="3"/>
        <v>-</v>
      </c>
    </row>
    <row r="142" spans="1:8" hidden="1" x14ac:dyDescent="0.25">
      <c r="A142" s="8" t="s">
        <v>313</v>
      </c>
      <c r="B142" s="8" t="s">
        <v>316</v>
      </c>
      <c r="C142" s="12" t="s">
        <v>317</v>
      </c>
      <c r="D142" s="12"/>
      <c r="E142" s="98"/>
      <c r="F142" s="64"/>
      <c r="G142" s="13" t="s">
        <v>13</v>
      </c>
      <c r="H142" s="1" t="str">
        <f t="shared" si="3"/>
        <v>-</v>
      </c>
    </row>
    <row r="143" spans="1:8" ht="30" hidden="1" x14ac:dyDescent="0.25">
      <c r="A143" s="86" t="s">
        <v>313</v>
      </c>
      <c r="B143" s="86" t="s">
        <v>318</v>
      </c>
      <c r="C143" s="83" t="s">
        <v>319</v>
      </c>
      <c r="D143" s="87" t="s">
        <v>320</v>
      </c>
      <c r="E143" s="117">
        <v>45645</v>
      </c>
      <c r="F143" s="88" t="s">
        <v>12</v>
      </c>
      <c r="G143" s="89" t="s">
        <v>13</v>
      </c>
      <c r="H143" s="1" t="str">
        <f t="shared" si="3"/>
        <v>-</v>
      </c>
    </row>
    <row r="144" spans="1:8" ht="45" hidden="1" x14ac:dyDescent="0.25">
      <c r="A144" s="44" t="s">
        <v>313</v>
      </c>
      <c r="B144" s="90" t="s">
        <v>321</v>
      </c>
      <c r="C144" s="90" t="s">
        <v>322</v>
      </c>
      <c r="D144" s="90" t="s">
        <v>323</v>
      </c>
      <c r="E144" s="110">
        <v>45734</v>
      </c>
      <c r="F144" s="47" t="s">
        <v>37</v>
      </c>
      <c r="G144" s="91" t="s">
        <v>13</v>
      </c>
      <c r="H144" s="1" t="str">
        <f t="shared" si="3"/>
        <v>-</v>
      </c>
    </row>
  </sheetData>
  <hyperlinks>
    <hyperlink ref="D8" r:id="rId1"/>
    <hyperlink ref="D30" r:id="rId2"/>
    <hyperlink ref="D64" r:id="rId3"/>
    <hyperlink ref="D66" r:id="rId4"/>
    <hyperlink ref="D67" r:id="rId5"/>
    <hyperlink ref="D69" r:id="rId6"/>
    <hyperlink ref="D87" r:id="rId7"/>
    <hyperlink ref="D101" r:id="rId8"/>
    <hyperlink ref="D105" r:id="rId9"/>
    <hyperlink ref="D143" r:id="rId10"/>
  </hyperlinks>
  <pageMargins left="0.7" right="0.7" top="0.75" bottom="0.75" header="0.3" footer="0.3"/>
  <pageSetup paperSize="9" firstPageNumber="2147483648" orientation="portrait" r:id="rId11"/>
  <legacyDrawing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sheetData>
    <row r="1" spans="1:1" x14ac:dyDescent="0.25">
      <c r="A1" t="s">
        <v>324</v>
      </c>
    </row>
    <row r="2" spans="1:1" x14ac:dyDescent="0.25">
      <c r="A2" t="s">
        <v>325</v>
      </c>
    </row>
    <row r="3" spans="1:1" x14ac:dyDescent="0.25">
      <c r="A3" t="s">
        <v>326</v>
      </c>
    </row>
    <row r="4" spans="1:1" x14ac:dyDescent="0.25">
      <c r="A4" s="92" t="s">
        <v>327</v>
      </c>
    </row>
    <row r="5" spans="1:1" x14ac:dyDescent="0.25">
      <c r="A5" s="93" t="s">
        <v>328</v>
      </c>
    </row>
    <row r="6" spans="1:1" x14ac:dyDescent="0.25">
      <c r="A6" t="s">
        <v>329</v>
      </c>
    </row>
    <row r="7" spans="1:1" x14ac:dyDescent="0.25">
      <c r="A7" t="s">
        <v>330</v>
      </c>
    </row>
    <row r="8" spans="1:1" x14ac:dyDescent="0.25">
      <c r="A8" s="93" t="s">
        <v>331</v>
      </c>
    </row>
    <row r="9" spans="1:1" x14ac:dyDescent="0.25">
      <c r="A9" s="93" t="s">
        <v>332</v>
      </c>
    </row>
    <row r="10" spans="1:1" x14ac:dyDescent="0.25">
      <c r="A10" t="s">
        <v>333</v>
      </c>
    </row>
    <row r="11" spans="1:1" x14ac:dyDescent="0.25">
      <c r="A11" t="s">
        <v>334</v>
      </c>
    </row>
    <row r="12" spans="1:1" x14ac:dyDescent="0.25">
      <c r="A12" t="s">
        <v>335</v>
      </c>
    </row>
    <row r="13" spans="1:1" x14ac:dyDescent="0.25">
      <c r="A13" t="s">
        <v>336</v>
      </c>
    </row>
    <row r="14" spans="1:1" x14ac:dyDescent="0.25">
      <c r="A14" t="s">
        <v>337</v>
      </c>
    </row>
    <row r="15" spans="1:1" x14ac:dyDescent="0.25">
      <c r="A15" t="s">
        <v>338</v>
      </c>
    </row>
    <row r="16" spans="1:1" x14ac:dyDescent="0.25">
      <c r="A16" t="s">
        <v>339</v>
      </c>
    </row>
  </sheetData>
  <pageMargins left="0.7" right="0.7" top="0.75" bottom="0.75" header="0.3" footer="0.3"/>
  <pageSetup paperSize="9" firstPageNumber="21474836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/>
  </sheetViews>
  <sheetFormatPr defaultRowHeight="15" x14ac:dyDescent="0.25"/>
  <cols>
    <col min="2" max="2" width="61.5703125" customWidth="1"/>
    <col min="3" max="3" width="53.5703125" customWidth="1"/>
    <col min="4" max="4" width="56.42578125" customWidth="1"/>
  </cols>
  <sheetData>
    <row r="2" spans="1:4" ht="21" x14ac:dyDescent="0.35">
      <c r="B2" s="94" t="s">
        <v>340</v>
      </c>
    </row>
    <row r="5" spans="1:4" x14ac:dyDescent="0.25">
      <c r="A5">
        <v>1</v>
      </c>
      <c r="B5" t="s">
        <v>341</v>
      </c>
      <c r="C5" s="95" t="s">
        <v>342</v>
      </c>
    </row>
    <row r="6" spans="1:4" x14ac:dyDescent="0.25">
      <c r="A6">
        <v>2</v>
      </c>
      <c r="B6" t="s">
        <v>343</v>
      </c>
      <c r="C6" t="s">
        <v>344</v>
      </c>
    </row>
    <row r="7" spans="1:4" x14ac:dyDescent="0.25">
      <c r="A7">
        <v>3</v>
      </c>
      <c r="B7" t="s">
        <v>345</v>
      </c>
    </row>
    <row r="11" spans="1:4" ht="315" x14ac:dyDescent="0.25">
      <c r="A11" s="8" t="s">
        <v>146</v>
      </c>
      <c r="B11" s="8" t="s">
        <v>179</v>
      </c>
      <c r="C11" s="12" t="s">
        <v>182</v>
      </c>
      <c r="D11" s="12" t="s">
        <v>346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/>
  </sheetViews>
  <sheetFormatPr defaultRowHeight="15" x14ac:dyDescent="0.25"/>
  <sheetData>
    <row r="2" spans="2:2" ht="21" x14ac:dyDescent="0.35">
      <c r="B2" s="94" t="s">
        <v>347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задачи</vt:lpstr>
      <vt:lpstr>пометки на будущее</vt:lpstr>
      <vt:lpstr>Васильев</vt:lpstr>
      <vt:lpstr>Семенов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Семенов Сергей</dc:creator>
  <cp:lastModifiedBy>Васильев Валерьян Анатольевич</cp:lastModifiedBy>
  <cp:revision>98</cp:revision>
  <dcterms:created xsi:type="dcterms:W3CDTF">2024-11-21T18:44:21Z</dcterms:created>
  <dcterms:modified xsi:type="dcterms:W3CDTF">2025-03-20T15:41:19Z</dcterms:modified>
</cp:coreProperties>
</file>