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Валерьян Васильев\OneDrive\Documents\GitHub\test\"/>
    </mc:Choice>
  </mc:AlternateContent>
  <bookViews>
    <workbookView xWindow="2910" yWindow="15" windowWidth="20955" windowHeight="9720"/>
  </bookViews>
  <sheets>
    <sheet name="задачи" sheetId="1" r:id="rId1"/>
    <sheet name="пометки на будущее" sheetId="2" r:id="rId2"/>
    <sheet name="Васильев" sheetId="3" r:id="rId3"/>
    <sheet name="Семенов" sheetId="4" r:id="rId4"/>
  </sheets>
  <calcPr calcId="162913"/>
</workbook>
</file>

<file path=xl/calcChain.xml><?xml version="1.0" encoding="utf-8"?>
<calcChain xmlns="http://schemas.openxmlformats.org/spreadsheetml/2006/main">
  <c r="H89" i="1" l="1"/>
  <c r="H88" i="1"/>
  <c r="H156" i="1" l="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2" i="1"/>
  <c r="H21" i="1"/>
  <c r="H20" i="1"/>
  <c r="H19" i="1"/>
  <c r="H18" i="1"/>
  <c r="H17" i="1"/>
  <c r="H16" i="1"/>
  <c r="H15" i="1"/>
  <c r="H14" i="1"/>
  <c r="H13" i="1"/>
  <c r="H12" i="1"/>
  <c r="H11" i="1"/>
  <c r="H10" i="1"/>
  <c r="H9" i="1"/>
  <c r="H8" i="1"/>
  <c r="H7" i="1"/>
  <c r="H6" i="1"/>
  <c r="H5" i="1"/>
  <c r="H4" i="1"/>
  <c r="H3" i="1"/>
  <c r="H2" i="1"/>
</calcChain>
</file>

<file path=xl/comments1.xml><?xml version="1.0" encoding="utf-8"?>
<comments xmlns="http://schemas.openxmlformats.org/spreadsheetml/2006/main">
  <authors>
    <author>tc={D598B5FC-9541-4D93-644B-B5F5B9B999FE}</author>
  </authors>
  <commentList>
    <comment ref="D88" authorId="0" shapeId="0">
      <text>
        <r>
          <rPr>
            <b/>
            <sz val="9"/>
            <rFont val="Tahoma"/>
          </rPr>
          <t>Васильев Валерьян Анатольевич:</t>
        </r>
        <r>
          <rPr>
            <sz val="9"/>
            <rFont val="Tahoma"/>
          </rPr>
          <t xml:space="preserve">
'+ расширение мощностей 209.93 (Сергей, заявка отправлена) //ГОТОВО
- настройка докеров и ПО на них на 209.93 (Юрий) //ГОТОВО
- настройка CI/CD (Юрий)
- настройка конфига нового обработчика на 209.93 (Петр - не успевает, поэтому попозже)
- 17.12: перенос и чистка БД DWH на 209.93, события с бэков боя слать на старый и новый логер (Юрий)
Петр: 209.93 не видит 50.35.Видимо из-за настроек защитного контура,  нужен доступ к нашему хранилищу образов докер из защитного контура
Осталось по старту новых логера/обработчика/планировщика:
настройка CI/CD: докер собирается в Гите и запускается на 209.93 (Петр)
настройка конфига нового обработчика на 209.93 (Петр)
в день старта:  перенос и чистка БД DWH на 209.93 (Петр),
</t>
        </r>
      </text>
    </comment>
  </commentList>
</comments>
</file>

<file path=xl/sharedStrings.xml><?xml version="1.0" encoding="utf-8"?>
<sst xmlns="http://schemas.openxmlformats.org/spreadsheetml/2006/main" count="909" uniqueCount="387">
  <si>
    <t>Блок задач</t>
  </si>
  <si>
    <t>Блок задач 2</t>
  </si>
  <si>
    <t>Задача</t>
  </si>
  <si>
    <t>Комментарий</t>
  </si>
  <si>
    <t>Срок</t>
  </si>
  <si>
    <t>Статус</t>
  </si>
  <si>
    <t>Ответственный</t>
  </si>
  <si>
    <t>№В</t>
  </si>
  <si>
    <t>Сборы данных</t>
  </si>
  <si>
    <t>Годовой сбор</t>
  </si>
  <si>
    <t>Подготовить файл по Страде 2024</t>
  </si>
  <si>
    <t>+ актуализировать изменения по формам ввода
+ актуализировать изменения по сводным отчетам</t>
  </si>
  <si>
    <t>готово</t>
  </si>
  <si>
    <t>Семенов</t>
  </si>
  <si>
    <t>Учесть в годовом сборе</t>
  </si>
  <si>
    <t>- договоренности по "Общим данным"
- внимание к запуску умной генерации ночных сводов</t>
  </si>
  <si>
    <t>Васильев, Филимонов</t>
  </si>
  <si>
    <t>Изменения в формах 070, 081, 140</t>
  </si>
  <si>
    <t>см. файл \Общая папка\Страда 2024\ОСД Формы и своды - статусы 2024.xlsx</t>
  </si>
  <si>
    <t xml:space="preserve">Изменения в формах 010, 121 </t>
  </si>
  <si>
    <t>- ТЗ подготовлены</t>
  </si>
  <si>
    <t>Филимонов</t>
  </si>
  <si>
    <t>Открытие сбора по 010, 121, 130</t>
  </si>
  <si>
    <t>Изменения в формах 040, 060, 091, 110</t>
  </si>
  <si>
    <t>все готовы, по 040 было много изменений</t>
  </si>
  <si>
    <t>Васильев</t>
  </si>
  <si>
    <t xml:space="preserve">задача Жене по примечаниям в подвале формыhttp://jira.mkrf.local:8080/browse/RF-1556 </t>
  </si>
  <si>
    <t>Открытие сбора по 070, 071, 081, 140</t>
  </si>
  <si>
    <t>настроить планировщик по 070</t>
  </si>
  <si>
    <t>Запуск сводов 070, 071, 081, 140</t>
  </si>
  <si>
    <t>см. файл \Общая папка\Страда 2024\ОСД Формы и своды - статусы 2024.xlsx
продлить на 2024 г., запустить ночную генерацию</t>
  </si>
  <si>
    <t>Проверить ошибку с детскими театрами в сводах 091-х</t>
  </si>
  <si>
    <t>Лысякова утверждает ,что в Тип=Детские театры не все входят. Проверить старые ТЗ, чтото было про детские театры год или 2 назад</t>
  </si>
  <si>
    <t>Новые своды по 040-1, 040-2</t>
  </si>
  <si>
    <t>передал Лариной</t>
  </si>
  <si>
    <t>Новый свод 010-3</t>
  </si>
  <si>
    <t>проверен</t>
  </si>
  <si>
    <t>Добавление пункта по 89 регионам в фильтр по Субъектам РФ</t>
  </si>
  <si>
    <t>оставшиеся отчеты:
241-1/2, 243-1/2/3/4-2023
http://jira.mkrf.local:8080/browse/RF-1577</t>
  </si>
  <si>
    <t>сделать</t>
  </si>
  <si>
    <t>Филимонов, Семенов</t>
  </si>
  <si>
    <t>Изменение формы 412</t>
  </si>
  <si>
    <t>Новая форма 345</t>
  </si>
  <si>
    <t>Новая форма 410.1</t>
  </si>
  <si>
    <t>Изменение 2-наука</t>
  </si>
  <si>
    <t>тестирование</t>
  </si>
  <si>
    <t>ТЗ на свод 020-1-2024, 020-2</t>
  </si>
  <si>
    <t>Своды по ЕМИСС</t>
  </si>
  <si>
    <r>
      <rPr>
        <b/>
        <sz val="11"/>
        <color theme="1"/>
        <rFont val="Calibri"/>
        <scheme val="minor"/>
      </rPr>
      <t>54.04 театры 17.04
54.06 концертные организации 17.04
54.18 театры других ведомств 17.04
2.11.26 (27)  Театры (в 54.04) 17.04
2.11.28 (29) концертные организации (в 54.06) 17.04
54.00 общие показатели: r080_1 17.04</t>
    </r>
    <r>
      <rPr>
        <sz val="11"/>
        <color theme="1"/>
        <rFont val="Calibri"/>
        <scheme val="minor"/>
      </rPr>
      <t xml:space="preserve">
54.01 библиотеки 11.05
54.12 библиотеки (книжный фонд) (в 54.01) 11.05
2.11.24 Библиотеки (в 54.01) 11.05
54.18 библиотеки других ведомств 11.05
54.02 КДУ 11.05
54.18 КДУ других ведомств 11.05
54.05 парки 11.05
54.03 музеи 24.05
54.18 музеи других ведомств 24.05
2.11.25 музеи 24.05
54.00 общие показатели: r079_1 24.05</t>
    </r>
  </si>
  <si>
    <t>П-4 с марта 2025</t>
  </si>
  <si>
    <t>формы ЗП с 1кв 2025 030, 031, 035, 210</t>
  </si>
  <si>
    <t>формы ЗП 035, 036</t>
  </si>
  <si>
    <t>ТЗ сделаны, задачи на Мише</t>
  </si>
  <si>
    <t>Изменение форм (410-420) НП Культура за 2024 год</t>
  </si>
  <si>
    <t>Изменения в текущих фоормах или открытие новых форма за 2024 с новыми показателями. Изменение свода 420-3-2024.
Ждем информацию об изменениях по департаментам</t>
  </si>
  <si>
    <t>НП "Эффективная экономика"</t>
  </si>
  <si>
    <t>Форма 343</t>
  </si>
  <si>
    <t>Открытие формы 1-ОПИК</t>
  </si>
  <si>
    <t>Подготовка данных для технической формы, открытие 024, загрузка данных в тех форму, открытие 014, 023</t>
  </si>
  <si>
    <t>Массовые рассылки об открытии сборов (упомянуть об ЭЦП)</t>
  </si>
  <si>
    <t>срок в рассылках 25.12, Гущина пришлет тексты
уточнить про техподдержку ЭЦП (stat@mkstat.ru) + инструкции ЭЦП</t>
  </si>
  <si>
    <t>Филимонов, Васильев</t>
  </si>
  <si>
    <t>Из генерации 070 убрать тип 45 адм структура (поле src_orgtype1_id &lt;&gt; 842374), добавить его в удаление 070</t>
  </si>
  <si>
    <t>Открытие сводных форм 243хх</t>
  </si>
  <si>
    <t>По отмашке от Юдиной Т.С.</t>
  </si>
  <si>
    <t>Настройка умной генерации свода 070-1-2023</t>
  </si>
  <si>
    <t>После открытия сводных форм 243хх</t>
  </si>
  <si>
    <t>Открытие сводных форм 242хх</t>
  </si>
  <si>
    <t>По отмашке Огородниковой. Написать ей письмо</t>
  </si>
  <si>
    <t>Настройка умной генерации свода 060-1-2023</t>
  </si>
  <si>
    <t>После открытия сводных форм 242хх</t>
  </si>
  <si>
    <t>Сверка ST3-DWH форм НК за 2024 год</t>
  </si>
  <si>
    <t>Филимонов, Васильев, Семенов</t>
  </si>
  <si>
    <t>Портал</t>
  </si>
  <si>
    <t>Восстановление работы Push уведомлений портала https://stat.mkrf.ru/</t>
  </si>
  <si>
    <t>https://pm.mkrf.ru/projects/ais-statistika/work_packages/4930/activity</t>
  </si>
  <si>
    <t>Анкетолог</t>
  </si>
  <si>
    <t>Рассылка на федералов от О. Ноянзиной</t>
  </si>
  <si>
    <t>ждем набор документов</t>
  </si>
  <si>
    <t>Своды по ЮЛ</t>
  </si>
  <si>
    <t>Аналог сводов по первичке 060-1, 070-1, 011-1, но с агрегацией данных по ЮЛ
- подготовить ТЗ
- разработать, протестировать</t>
  </si>
  <si>
    <t>6-НК краткая</t>
  </si>
  <si>
    <t>Загрузка организаций по Минсельхозу</t>
  </si>
  <si>
    <t>кодировки копуков и юзеров согласованы с НВ
загрузить на тест.
про 3хступенчатую стуктуру см. письмо НВ от Чт 13.02.2025 10:59
есть письмо от Денищенко про загрузку копуков</t>
  </si>
  <si>
    <t>Реализовать форму 6-НК(краткая)</t>
  </si>
  <si>
    <t>кодировки копуков и юзеров согласованы с НВ
- загрузил три копука, данные грязноваты - есть лишние переносы строк и тп
про 3хступенчатую стуктуру ждем конца апреля,  см. письмо НВ от Чт 03.04.2025 16:05</t>
  </si>
  <si>
    <t>Наццели</t>
  </si>
  <si>
    <t>Добавить строки в  формы 431, 432, 433, 439 + 450</t>
  </si>
  <si>
    <t>формы от Лены получены, 450 тоже все.</t>
  </si>
  <si>
    <t>Добавить строку в  формы 435, 450</t>
  </si>
  <si>
    <t>Обновить своды 450-1/2/3 после изменений форм
+ свод 450-4</t>
  </si>
  <si>
    <t>форматирование сводов 450-1/2/3 - ГОТОВО
свод 450-4-2025: ГОТОВО</t>
  </si>
  <si>
    <t>Обновить своды 450-1 после изменений форм 435 и 450
+ свод 450-4</t>
  </si>
  <si>
    <t>жду шаблоны 450-1 - свод готов 
+ осталось, чтобы класс 450-1 был через JAVA
+ 450-4, готова
- переместить на ДВХ, после ускорения</t>
  </si>
  <si>
    <t>из генерации 432 убрать тип 45 адм структура (поле src_orgtype1_id &lt;&gt; 842374). Также прописать в удаление.
учесть в генерации и удалении, что id форм поменялся</t>
  </si>
  <si>
    <t>в создании сделано, добавить в удаление и еще проверить Планировщик. В Планировщике нет новых форм - надо было просто перезагрузить</t>
  </si>
  <si>
    <t>Генерация доков за месяц. После генерации поправить своды, поправить Планировщик, сверить сгенерированные доки с прошлым периодом</t>
  </si>
  <si>
    <t>20.ХХ</t>
  </si>
  <si>
    <t>ОНП</t>
  </si>
  <si>
    <t>Удовлеторительность состояния зданий по опорным населенным пунктам (библиотеки и КДУ)</t>
  </si>
  <si>
    <t xml:space="preserve">таблица ОКТМО ОНП
</t>
  </si>
  <si>
    <t>Изменение в своде Выгрузка по организациям (боевой сервер)</t>
  </si>
  <si>
    <t>Удовлеторительность состояния зданий по опорным населенным пунктам (библиотеки и КДУ) - ОЛ</t>
  </si>
  <si>
    <t>сводный отчет по удовлетворительности состояния зданий: за 2019 для ОЛ
Правка данных, генерация отчетов, рассылки</t>
  </si>
  <si>
    <t>Удовлеторительность состояния зданий по опорным населенным пунктам (библиотеки и КДУ) - ОС</t>
  </si>
  <si>
    <t>сводный отчет по удовлетворительности состояния зданий: за 2019 по регионам для ОС</t>
  </si>
  <si>
    <t xml:space="preserve"> + сводные отчеты по удовлетворительности состояния зданий: за 2024 для ОЛ и ОС
 + !учесть особенности отнесения к ОНП городов фед. зн-я, а также с внутригородскими районами
- выдача ночных сводов</t>
  </si>
  <si>
    <t>Обеспеченность</t>
  </si>
  <si>
    <t>Обеспеченность учреждениями культуры в разрезе населенных пунктов (4 кв. 2024)</t>
  </si>
  <si>
    <t>см. общий чат:
? утверждение методики расчета
Разработать своды по нормативам и факту с 4 кв. 2024 (+ для регионов).
доступ Минэк</t>
  </si>
  <si>
    <t>Обеспеченность учреждениями культуры в разрезе населенных пунктов (с 1 кв. 2025)</t>
  </si>
  <si>
    <t>по новой методике - отложено
1кв20225 загружен по старой схеме
доступ Минэк</t>
  </si>
  <si>
    <t>Удовлетворенность</t>
  </si>
  <si>
    <t>Удовлетворенность деятельностью УК (Анкетолог)</t>
  </si>
  <si>
    <t>Разработать своды с января 2024 (+ для регионов).
! Нужен доработанный шаблон свода и данные.</t>
  </si>
  <si>
    <t>Мониторинг Пушкинской карты</t>
  </si>
  <si>
    <t>Интеграция с PRO.Культура.РФ</t>
  </si>
  <si>
    <t>Образовательные организации и флаг нахождения в ПК
- сверка списков организаций в PRO.Культура.РФ в АИС "Статистика"
- работа с неактуальными головными организациями
- нужен итоговый список организаций для мониторинга ПК</t>
  </si>
  <si>
    <t>Формы ввода (630-636)</t>
  </si>
  <si>
    <t>- ТЗ на формы ввода
- тестирование
- открытие сборов</t>
  </si>
  <si>
    <t>Сводные отчеты (630-1,2,3)</t>
  </si>
  <si>
    <t>- ТЗ на своды</t>
  </si>
  <si>
    <t>Документация</t>
  </si>
  <si>
    <t>Контакты ОО</t>
  </si>
  <si>
    <t>Выкладывать контакты ОО на страницу авторизации и в общую папку</t>
  </si>
  <si>
    <t>на пост. основе</t>
  </si>
  <si>
    <t>Семенов, Филимонов, Васильев</t>
  </si>
  <si>
    <t>Внешние ИС</t>
  </si>
  <si>
    <t>Региональные ИС</t>
  </si>
  <si>
    <t>Ответ Барсу (a.aleeva &lt;a.aleeva@bars.group&gt; на stat2)</t>
  </si>
  <si>
    <t>- КДМТП
- изменения ФЛК в формах НК (в ТЗ на 070, 081, 140 выделены бирюзовым)
- дослать изменения в ФЛК по формам 040, 070, 110</t>
  </si>
  <si>
    <t>Открытые данные</t>
  </si>
  <si>
    <t>Загрузить данные за 2024</t>
  </si>
  <si>
    <t>Семенов, Васильев, Филимонов</t>
  </si>
  <si>
    <t>ЦАП Росстата</t>
  </si>
  <si>
    <t>Загрузка данных за ноябрь 2024</t>
  </si>
  <si>
    <t>учесть правки в прошлых периодах
+ показатели НП загружены и рассчитаны</t>
  </si>
  <si>
    <t>Интеграция с ЦАП Росстата</t>
  </si>
  <si>
    <t>- официальное письмо с вопросами
- техническая реализация</t>
  </si>
  <si>
    <t>Семенов, Васильев</t>
  </si>
  <si>
    <t>Загрузка данных за декабрь 2024</t>
  </si>
  <si>
    <t>учесть правки в прошлых периодах</t>
  </si>
  <si>
    <t>Загрузка данных за январь 2025</t>
  </si>
  <si>
    <t>проверить выгрузку за 2025 год. Отредактировал запрос в БД по 1-К</t>
  </si>
  <si>
    <t>ИСМНП ЦИТИС</t>
  </si>
  <si>
    <t>Загрузка данных за 4 квартал 2024</t>
  </si>
  <si>
    <t>учесть правки в прошлых периодах + правку по концерту 068658</t>
  </si>
  <si>
    <t>Семенов, Филимонов</t>
  </si>
  <si>
    <t>Правка расчета показателя 12</t>
  </si>
  <si>
    <t>учесть возникновение ликвидированных/неотчитавшихся организаций (нет документа, документ в статусе X) в 430.4 в накопительных показателях 12.х</t>
  </si>
  <si>
    <t>Учесть изменения в НП</t>
  </si>
  <si>
    <t>- изменения в 43x
- изменения в НП</t>
  </si>
  <si>
    <t>отменено</t>
  </si>
  <si>
    <t>Инструкция в Confluence по подготовке и загрузке данных</t>
  </si>
  <si>
    <t>ЕГРЮЛ ФНС</t>
  </si>
  <si>
    <t>Уточнить возможность автоматизированно подгружать атрибуты организаций в Статистику</t>
  </si>
  <si>
    <t>в 12:30 созвон</t>
  </si>
  <si>
    <t>ЕСИА Минцифры</t>
  </si>
  <si>
    <t>Вход через Госуслуги</t>
  </si>
  <si>
    <t>согласовать с ОС</t>
  </si>
  <si>
    <t>РГБ</t>
  </si>
  <si>
    <t>Интеграция с НКП</t>
  </si>
  <si>
    <t>+ ответы на вопросы
+ согласовать инструкцию по НКП
+ рассылка на ОО (10 марта - окончания сбора, 20 марта - можно менять справочник библиотек)
+ выложить файл с ОО после актуализации
+ учесть отнесение библиотек к модельным</t>
  </si>
  <si>
    <t>Библио#21</t>
  </si>
  <si>
    <t>Интеграция с Библио#21</t>
  </si>
  <si>
    <t>- расчет 6-НК в Библио#21
- согласование БП интеграции Статистики и Библио
- техническая реализация интеграции Статистики и Библио</t>
  </si>
  <si>
    <t>АС "Музей"</t>
  </si>
  <si>
    <t>Интеграция с АС "Музей"</t>
  </si>
  <si>
    <t>Разработка</t>
  </si>
  <si>
    <t>Фронтенд</t>
  </si>
  <si>
    <t>Ограничение видов организаций у иных для ОО по биб/КДУ</t>
  </si>
  <si>
    <t>http://jira.mkrf.local:8080/browse/RF-661 (см. последний комментарий)</t>
  </si>
  <si>
    <t>Убрать доступ федералов к разделу "Оценка работы ОК"</t>
  </si>
  <si>
    <t>http://jira.mkrf.local:8080/browse/RF-1546 (последний коммент)</t>
  </si>
  <si>
    <t>Адаптировать окно с QR-кодом под малую диагональ</t>
  </si>
  <si>
    <t>Примечание в подвале формы  040</t>
  </si>
  <si>
    <t xml:space="preserve">http://jira.mkrf.local:8080/browse/RF-1556 </t>
  </si>
  <si>
    <t>Усиление фронтенд-разработки со стороны Старкова</t>
  </si>
  <si>
    <t>+ доп. время Соболева (до конца года + январь 100%)
+ срочный ТД с Соболевым на февраль
+ разработчик на место Бояркина (Эмиль Новодворский)
- 2-й фронтендер на время перехода на ReactJS</t>
  </si>
  <si>
    <t>Бэкенд</t>
  </si>
  <si>
    <t>Доработка функции утверждения в statadmin</t>
  </si>
  <si>
    <t>http://192.168.51.5/yury.petrov/statadmin/-/issues/1</t>
  </si>
  <si>
    <t>Задачи по модулю регистрации</t>
  </si>
  <si>
    <t>Новые поля в справочнике организаций (hsource): http://192.168.51.5/yury.petrov/STAT3-Collector/-/issues/15, п.2
Функционал backend по работе с паролями (модуль регистрации): http://192.168.51.5/yury.petrov/STAT3-Collector/-/issues/8, см. последний коммент.
Функционал по пользователям (модуль регистрации): http://192.168.51.5/yury.petrov/STAT3-Collector/-/issues/16
Функционал по организациям (модуль регистрации): http://192.168.51.5/yury.petrov/STAT3-Collector/-/issues/18
Автоматическое изменение поля isdeleted у пользователей: http://192.168.51.5/yury.petrov/STAT3-Collector/-/issues/17</t>
  </si>
  <si>
    <t>Чистка customobjects через statadmin в ST3</t>
  </si>
  <si>
    <t>Юра должен в выхи почистить</t>
  </si>
  <si>
    <t>Фронтенд/бэкенд</t>
  </si>
  <si>
    <t>ТЗ на модуль регистрации пользователей</t>
  </si>
  <si>
    <r>
      <rPr>
        <sz val="11"/>
        <color theme="1"/>
        <rFont val="Calibri"/>
        <scheme val="minor"/>
      </rPr>
      <t xml:space="preserve">Доработка редактора организаций:
http://jira.mkrf.local:8080/browse/RF-661, 2 последних коммента
</t>
    </r>
    <r>
      <rPr>
        <strike/>
        <sz val="11"/>
        <color theme="1"/>
        <rFont val="Calibri"/>
        <scheme val="minor"/>
      </rPr>
      <t>Доработка справочника организаций:
http://jira.mkrf.local:8080/browse/RF-671, последний коммент</t>
    </r>
    <r>
      <rPr>
        <sz val="11"/>
        <color theme="1"/>
        <rFont val="Calibri"/>
        <scheme val="minor"/>
      </rPr>
      <t xml:space="preserve">
Контрольная дата в текущей ситуации и данных статистики:
http://jira.mkrf.local:8080/browse/RF-1569, описание
Развитие функционала frontend по работе с паролями:
http://jira.mkrf.local:8080/browse/RF-1545, последний коммент
Доработка справочника пользователей:
http://jira.mkrf.local:8080/browse/RF-672, последний коммент
Доработка редактора пользователей:
http://jira.mkrf.local:8080/browse/RF-665, последний коммент</t>
    </r>
  </si>
  <si>
    <t>Удаление customobjects при удалении документа</t>
  </si>
  <si>
    <t>- Юра на бэке (пока на тесте и на препроде) //ГОТОВО
- Петр в обработчике. //ГОТОВО
- почистить cusobj на бою и в двх, после наката на бой от Юры</t>
  </si>
  <si>
    <t>после наката модуля регистрации</t>
  </si>
  <si>
    <t>Васильев, Семенов</t>
  </si>
  <si>
    <t>Функционал по работе с МЧД</t>
  </si>
  <si>
    <t>+ инфа от Старкова (Артем)
+ инфа от кураторов (Сергей)
? письмо в ФНС, доступ к реестру МЧД, лучшие практики работы с МЧД и ЭЦП в ИС</t>
  </si>
  <si>
    <t>Решение вопросов по функционалу и производительности Анкетолога, закупки лицензии</t>
  </si>
  <si>
    <t>+ настройка параметров MySQL со Старковым, его разрабами, Айратом (-)
+ ожидание ответа от Анкетолога
+ написание SQL-запроса и инструкции выгрузки данных из Анкетолога
+ правка в SQL-выгрузках
+ актуализировать задачи в pm
- написание собственного ПО взамен Анкетологу (сбор данных, чистка данных и отчетность)
-- закупка лицензии на Анкетолог</t>
  </si>
  <si>
    <t>Семенов, Старков</t>
  </si>
  <si>
    <t>Фронтенд (ReactJS)</t>
  </si>
  <si>
    <t>Список задач по реализации на ReactJS</t>
  </si>
  <si>
    <t>+ упростил и положил в облако в эту папку
+ Бояркина не привлекаем
- обновить список непосредственно перед разработкой ReactJS</t>
  </si>
  <si>
    <t>Доработка окружения ReactJS, тестирование</t>
  </si>
  <si>
    <t>Новый логер/обр-к/план-к</t>
  </si>
  <si>
    <t>Фильтрация событий в логере, доработка обработки событий</t>
  </si>
  <si>
    <t>http://192.168.51.5/petr.mikhailin/event-handler-v2/-/issues/4  
http://192.168.51.5/petr.mikhailin/event-handler-v2/-/issues/3</t>
  </si>
  <si>
    <t>Запуск на боевом окружении в параллель со старыми</t>
  </si>
  <si>
    <t>новый логгер и обработчик запущены. Проблемы:
- выявить расхождения в логгерах. Проверил за 31.03 было 200тыс событий и расхождений очень мало, причем в + к новому логеру
- пока ДВХ не проверяем, после настройки от Юры и Сергея на 58 или 143
- проверить новый планировщик?
- середина апреля - переход</t>
  </si>
  <si>
    <t>Старый логгер и обработчик</t>
  </si>
  <si>
    <t>Посчитать Юре пики по событиям, лучше по секундам</t>
  </si>
  <si>
    <t>ПИКи посчитал, файл направил.</t>
  </si>
  <si>
    <t>Посчитать пики с НГ по дням, выявить где были максимумы, временные промежутки по минутам и дать Сергею для сетевиков</t>
  </si>
  <si>
    <t>выявил дни с пиковыми значениями</t>
  </si>
  <si>
    <t>DWH</t>
  </si>
  <si>
    <t>450-4-2025 запустить на DWH и посмотреть тайминги.
040-1 тоже ускорен</t>
  </si>
  <si>
    <t>проверили с Сергеем. Вывод: запрос по инедксу pgr+year работает долго, тк выборка получается большой.</t>
  </si>
  <si>
    <t>Новый API</t>
  </si>
  <si>
    <t>Актуализация контактов интеграторщиков</t>
  </si>
  <si>
    <t>Запуск апробации нового API на препрод-окружении</t>
  </si>
  <si>
    <t>подготовить материалы к рассылке на регионы, согласовать с НВ.
Уточнить у Юры про endpoint (какие точки входа у боя и препрода. Мы на бою хотели ввести новую точку входа, а на препроде будет два)</t>
  </si>
  <si>
    <t>-</t>
  </si>
  <si>
    <t>сделать после задачи сверху</t>
  </si>
  <si>
    <t>Особые права через конфиг на бою</t>
  </si>
  <si>
    <t>в файл approve.js Добавить исключения для супервизора или группу пользователя. Поставил задачу Юре в гите
http://192.168.51.5/yury.petrov/STAT3-FLKScriptLib/-/issues/1
загнал в конфлю, сюда http://confluence.mkrf.local:8090/pages/viewpage.action?pageId=9502984</t>
  </si>
  <si>
    <t>в статадмин добавить проверку поля src_fiastreet_id</t>
  </si>
  <si>
    <t>Передать Юре список новых или измененных полей</t>
  </si>
  <si>
    <t>старый обработчик по копукам не все поля переносит, учесть эти проблемы в новом обработчике</t>
  </si>
  <si>
    <t>- выяснить какие поля не обрабатываются
- поставить задачу Петру в Гите</t>
  </si>
  <si>
    <t>Новый Генератор отчетов</t>
  </si>
  <si>
    <t>Актуализировать ТЗ, разработать, фронт на ReactJS</t>
  </si>
  <si>
    <t>http://jira.mkrf.local:8080/browse/RF-686</t>
  </si>
  <si>
    <t>Бэкенд (микросервисы)</t>
  </si>
  <si>
    <t>Доработка и тестирование функционала</t>
  </si>
  <si>
    <t>Брать события из Kafka, складывать как и ранее в таблицу cbentity_statlog</t>
  </si>
  <si>
    <t>Планирование, отчеты, документация</t>
  </si>
  <si>
    <t>ОТРС</t>
  </si>
  <si>
    <t>Работа с тикетами в ОТРС</t>
  </si>
  <si>
    <t>Изменения в очередях, агентах, типах обращений</t>
  </si>
  <si>
    <t>тип обращения для интеграторщиков + изменения у НВ и ОЕ</t>
  </si>
  <si>
    <t>Добавить очередь I10 «ФП Пушкинская карта»</t>
  </si>
  <si>
    <t>написал письмо Гриценко, в ПМ сделал коммент, Гриценко взял в работу</t>
  </si>
  <si>
    <t>Ведение задач</t>
  </si>
  <si>
    <t>Ведение задач в Jira, GitLab и Open project</t>
  </si>
  <si>
    <t>см. письмо от Вт 06.08.2024 15:46</t>
  </si>
  <si>
    <t>Дать замечания по РП и регламенту работы в Open project</t>
  </si>
  <si>
    <t>Wiki</t>
  </si>
  <si>
    <t>Обновление страниц Wiki Confluence и Open project</t>
  </si>
  <si>
    <t>Описание логики работы редактора организаций</t>
  </si>
  <si>
    <t>внести правки по итогам ВКС. Стандартизировать записи</t>
  </si>
  <si>
    <t>Обновление руководств (ежегодно)</t>
  </si>
  <si>
    <t>Ожидание обратной связи от ОС по РП -правки РП
руководство ОО - готово
обновить руководство ЭП
обновить faq</t>
  </si>
  <si>
    <t>Филимонов, Семенов, Васильев</t>
  </si>
  <si>
    <t>Журналы ПИК</t>
  </si>
  <si>
    <t>Подготовить журнал ПИК за 4 квартал 2024 года</t>
  </si>
  <si>
    <t>ВПЦТ</t>
  </si>
  <si>
    <t>Справка для отмены показателя по ФЛК</t>
  </si>
  <si>
    <t>Промежуточный отчет за 2024 год</t>
  </si>
  <si>
    <t>План работ на развитие</t>
  </si>
  <si>
    <t>Обновление плана работ на развитие (ежеквартально)</t>
  </si>
  <si>
    <t>https://oblako.givc.ru/s/rog3w2E4t2Y4qSf</t>
  </si>
  <si>
    <t>Заявка для ПЭО (фин. план)</t>
  </si>
  <si>
    <t>План мероприятий 2025 (ежегодно)</t>
  </si>
  <si>
    <t>даны комментарии Петровой С.Б.</t>
  </si>
  <si>
    <t>Отчет за год</t>
  </si>
  <si>
    <t>Показатели ВПЦТ, задачи по Плану мероприятий, иные показатели (ежегодно)</t>
  </si>
  <si>
    <t>Обращения от МК РФ</t>
  </si>
  <si>
    <t>Подготовка регламента взаимодействия с МК РФ по данным</t>
  </si>
  <si>
    <t>регламент, согласование, форма обращения на портале МК РФ</t>
  </si>
  <si>
    <t>Сервера, накаты, ПО</t>
  </si>
  <si>
    <t>Накаты на бой</t>
  </si>
  <si>
    <t>Фильтрация событий в логере</t>
  </si>
  <si>
    <t>http://192.168.51.5/nikita.drozdov/event-handler/-/issues/2</t>
  </si>
  <si>
    <t>Тех. обсуживание</t>
  </si>
  <si>
    <t>Чистка старых сводов в Генераторе отчетов (ежегодно)</t>
  </si>
  <si>
    <t>сделано
http://confluence.mkrf.local:8090/pages/viewpage.action?pageId=10585564</t>
  </si>
  <si>
    <t>Васильев, Семенов, Филимонов</t>
  </si>
  <si>
    <t>Тех. обслуживание</t>
  </si>
  <si>
    <t>Чистка customobjects</t>
  </si>
  <si>
    <t>+ ST3
+ DWH</t>
  </si>
  <si>
    <t>Обслуживание боевого окружения (ежеквартально)</t>
  </si>
  <si>
    <r>
      <rPr>
        <sz val="11"/>
        <color theme="1"/>
        <rFont val="Calibri"/>
        <scheme val="minor"/>
      </rPr>
      <t xml:space="preserve">чистка аттачей, </t>
    </r>
    <r>
      <rPr>
        <strike/>
        <sz val="11"/>
        <color theme="1"/>
        <rFont val="Calibri"/>
        <scheme val="minor"/>
      </rPr>
      <t>записей в логгере и обработчике,</t>
    </r>
    <r>
      <rPr>
        <sz val="11"/>
        <color theme="1"/>
        <rFont val="Calibri"/>
        <scheme val="minor"/>
      </rPr>
      <t xml:space="preserve"> бэкап-рестор БД ST3 и DWH;
+ согласовать с ОС срок
! чистка customobjects (кастомы почищены)</t>
    </r>
  </si>
  <si>
    <t>Сверка и удаление доков из НЦ и ДШИ.Дети (ежемесячно)</t>
  </si>
  <si>
    <t>сделано 24.01, удалены доки за 10.24 и 11.24. Следующая чистка в марте</t>
  </si>
  <si>
    <t>на пост. основе 17.ХХ</t>
  </si>
  <si>
    <t>Процедура удаления пользователей (ежегодно)</t>
  </si>
  <si>
    <t>боевое окружение
http://confluence.mkrf.local:8090/pages/viewpage.action?pageId=10585561</t>
  </si>
  <si>
    <t>почистить доки за 2021 год (проблемы с 602 за 2кв)
подготовил файл с ответственными за сверку по своим формам</t>
  </si>
  <si>
    <t>Покупка лицензий</t>
  </si>
  <si>
    <t>Закупка лицензий CryptoPro JCP 2.0</t>
  </si>
  <si>
    <t>для интеграции с ЕСИА</t>
  </si>
  <si>
    <t>Наращивание мощностей</t>
  </si>
  <si>
    <t>Сервера 192.168.50.65, 10.102.209.93</t>
  </si>
  <si>
    <t>Написать заявку, проконтролировать результат</t>
  </si>
  <si>
    <t>Новый сервер</t>
  </si>
  <si>
    <t>Тестовый сервер на Astra для нового бэкенда на Java 17, докерах и микросервисах</t>
  </si>
  <si>
    <t>192.168.50.63</t>
  </si>
  <si>
    <t>Изменения в серверах</t>
  </si>
  <si>
    <t>Объединение тестовых серверов на Astra</t>
  </si>
  <si>
    <t>192.168.50.42 и 192.168.50.43</t>
  </si>
  <si>
    <t>Импортозамещение</t>
  </si>
  <si>
    <t>Перевод серверов на Astra</t>
  </si>
  <si>
    <t>ОС Astra Linux Server, СУБД Tantor
подготовить план
запланировать переход, выделить сервера, нарастить производительность
провести ревизию ПО и выделенных мощностей</t>
  </si>
  <si>
    <t>Защитный контур</t>
  </si>
  <si>
    <t>Аттестация защитного контура</t>
  </si>
  <si>
    <t>- ответ Прасолову
после перевода серверов на Astra 19-20.04</t>
  </si>
  <si>
    <t>Технические работы по развитию Статистики, наращивание серверов</t>
  </si>
  <si>
    <t>- подготовить план
- определить целевые показатели производительности
- запланировать сервера, наращивание мощностей
- запланировать развитие ПО</t>
  </si>
  <si>
    <t>Запросы ФСТЭК</t>
  </si>
  <si>
    <t>Описание серверов и ПО</t>
  </si>
  <si>
    <t>Обновление схемы серверов, таблицы по установленному ПО и используемым портам</t>
  </si>
  <si>
    <t>Обновление системного ПО</t>
  </si>
  <si>
    <t>На будущее</t>
  </si>
  <si>
    <t>SSD для storage, pg in-memory table для ДС, решение для нагр. тестов</t>
  </si>
  <si>
    <t>Обновление прикладного ПО</t>
  </si>
  <si>
    <t>Замена ОТРС, Open project, Jira, Confluence</t>
  </si>
  <si>
    <t>Работа с сотрудниками</t>
  </si>
  <si>
    <t>Передача дел</t>
  </si>
  <si>
    <t>Продлить активность доменной учетки Бояркина Е.В.</t>
  </si>
  <si>
    <t>Закупка расходников</t>
  </si>
  <si>
    <t>Подготовить список расходников + железа</t>
  </si>
  <si>
    <t>https://www.citilink.ru/product/monoblok-teclast-f27-air-27-intel-core-i7-12700-16gb-512gb-ssd-intel-u-1976734/
https://www.cifrus.ru/description/23/asus_vivobook_17x_k3704va-au051_intel_core_i5_13500h_2600_mhz_17_3_1920x1080_16gb_512gb_ssd_intel_iris_xe_graphics_dos_black_90nb1091-m00210_eac/</t>
  </si>
  <si>
    <t>Мотивация</t>
  </si>
  <si>
    <t>Подготовить мясо для СЗ на повышение ЗП по Васильеву и Филимонову</t>
  </si>
  <si>
    <t>Премия на юбилей Семенову С.А.</t>
  </si>
  <si>
    <t>Подтвердить повышение ЗП по Васильеву и Филимонову</t>
  </si>
  <si>
    <t>Обучение</t>
  </si>
  <si>
    <t>Подготовить план обучения</t>
  </si>
  <si>
    <t>Планировщик запросов, оптимизация запросов</t>
  </si>
  <si>
    <t>https://www.postgresqltutorial.com/postgresql-tutorial/postgresql-explain/
https://habr.com/ru/companies/okko/articles/443276/
+ потренироваться в pgAdmin</t>
  </si>
  <si>
    <t>Проектирование БД, повторение темы СУБД и SQL</t>
  </si>
  <si>
    <t>Методы моделирования, нотации</t>
  </si>
  <si>
    <t>Проектная документация, закупки</t>
  </si>
  <si>
    <t>ОТРС и защита информации</t>
  </si>
  <si>
    <t>1С-ЭДО</t>
  </si>
  <si>
    <t>Яндекс Метрика</t>
  </si>
  <si>
    <t>Дальнейшие планы на обучение</t>
  </si>
  <si>
    <t>"Поколение Python": курс для начинающих</t>
  </si>
  <si>
    <t>Разделы 1-3</t>
  </si>
  <si>
    <t>Разобраться в БД Анкетолога</t>
  </si>
  <si>
    <t>Доработать схемы</t>
  </si>
  <si>
    <t>Отпуска</t>
  </si>
  <si>
    <t>График отпусков 2025</t>
  </si>
  <si>
    <t>Другие проекты</t>
  </si>
  <si>
    <t>Домен "Культура"</t>
  </si>
  <si>
    <t>Материалы для защиты проекта</t>
  </si>
  <si>
    <t>Домен "Культура", ЕАС МК РФ</t>
  </si>
  <si>
    <t>Выбор BI, ESB</t>
  </si>
  <si>
    <t>Сайт ГИВЦ</t>
  </si>
  <si>
    <t>Рассмотреть дизайн сайта, проверить информацию об АИС "Статистика"</t>
  </si>
  <si>
    <t>https://test.givc.ru/new-site/index2.php</t>
  </si>
  <si>
    <t>Шина данных (интеграция с АИС "Статистика")</t>
  </si>
  <si>
    <t>Подготовить первичные материалы по шине данных для Старкова</t>
  </si>
  <si>
    <t>+ первичный вариант
- исправленный вариант
- наборы данных в Статистике</t>
  </si>
  <si>
    <t>в DWH давать ночные своды за все года?</t>
  </si>
  <si>
    <t>своды для ЦБС?</t>
  </si>
  <si>
    <t>отдельная сверка ST3 и DWH по контентам?</t>
  </si>
  <si>
    <t>ускорение обработки доков (сейчас 60-70 в минуту)</t>
  </si>
  <si>
    <t>В формах ввода в разделе "Общие данные" не очень понятно, что графу "Значение" можно править, пока не ткнешь в поле, т.к. она выглядит точно так же как графа "Описание". Можно как-то их сделать различными, рамки в графе "Значение" добавить или еще как-то?
+ по-другому выделять заблокированные ячейки со значениями</t>
  </si>
  <si>
    <t>панель мониторинга Grafana</t>
  </si>
  <si>
    <t>чистка customobjectprops, customobjects в ST4</t>
  </si>
  <si>
    <t>к вопросу ускорения ST3:
 - SSD для storage, S3 хранилище (как в Госкаталоге)
 - postgres in-memory table для выборки документов в Данных статистики
 - лучшее решение для запуска нагрузочных тестов
 - +1 реплика к БД</t>
  </si>
  <si>
    <t>к вопросу ускорения DWH: более быстрые SSD, оптимизация параметров БД, деление БД по годам (условно данные ранее 2-х последних лет скидывать в отдельную БД)</t>
  </si>
  <si>
    <t>показать ОТРС</t>
  </si>
  <si>
    <t>настроить Яндекс.Метрика</t>
  </si>
  <si>
    <t>для доков X убрать кнопку "Ввод данных"</t>
  </si>
  <si>
    <t>отчетность на ClickHouse, Apache Spark</t>
  </si>
  <si>
    <t>особые права пользователей (доп. запросы docs при авторизации пользователей) перевести на бэки</t>
  </si>
  <si>
    <t>видимость справочника организаций на чтение для mk и cамих организаций</t>
  </si>
  <si>
    <t>в справочнике организаций нельзя делать неактуальными головные организации (для актуальных респондентов)</t>
  </si>
  <si>
    <t>дубли в formdate по форме 439, баг экспорта-импорта формы?</t>
  </si>
  <si>
    <t>в генераторе документов если ввести код копука и потом его выделить, то все закрывается</t>
  </si>
  <si>
    <t>в Данных статистики , если по доку кликнуть правой кнопкой и открыть на редактирование, то открывается будто снимется ВДЗ, хотя ВДЗ = НЕТ</t>
  </si>
  <si>
    <t>по сортировке справочников, гдето работает гдето нет</t>
  </si>
  <si>
    <t>ограничения на уровень управления в зависимости от головной организации</t>
  </si>
  <si>
    <t>после перехода на новый обработчик включаем сброс кэша справочников;
планируем переход на середину апреля, когда будет новый останов Статистики</t>
  </si>
  <si>
    <t>нет отдельного права для кнопки "Подписать"</t>
  </si>
  <si>
    <t>проверить обработку копуков, сверка очень много расхождений находит (вот это событие не отработало onAfterUnsetSourceEOL)</t>
  </si>
  <si>
    <t>НЕ ПОДГЛЯДЫВАЙ!!! :)</t>
  </si>
  <si>
    <t>по АПИ</t>
  </si>
  <si>
    <t>есть ли в доках endpoint (statpreprod...)</t>
  </si>
  <si>
    <t>по новому логгеру на 209.93</t>
  </si>
  <si>
    <t>договорились что дадут 300Гб на жестком с учетом клонирования боевой ДВХ</t>
  </si>
  <si>
    <t>дослать Алиевой (БАРС) изменения по ФЛК</t>
  </si>
  <si>
    <t>+ расширение мощностей 209.93 (Сергей, заявка отправлена) //ГОТОВО
- настройка докеров и ПО на них на 209.93 (Юрий) //ГОТОВО
- настройка CI/CD (Юрий)
- настройка конфига нового обработчика на 209.93 (Петр - не успевает, поэтому попозже)
- 17.12: перенос и чистка БД DWH на 209.93, события с бэков боя слать на старый и новый логер (Юрий)
Петр: 209.93 не видит 50.35.Видимо из-за настроек защитного контура,  нужен доступ к нашему хранилищу образов докер из защитного контура
Осталось по старту новых логера/обработчика/планировщика:
настройка CI/CD: докер собирается в Гите и запускается на 209.93 (Петр)
настройка конфига нового обработчика на 209.93 (Петр)
в день старта:  перенос и чистка БД DWH на 209.93 (Петр), события с бэков боя слать на старый и новый логер (Юрий)</t>
  </si>
  <si>
    <t>ЗАГЛЯНИ НА ЛИСТ "ВАСИЛЬЕВ" ;-)</t>
  </si>
  <si>
    <t>Новый и старый обработчики</t>
  </si>
  <si>
    <t>Перенос полей в ДВХ, которые не переносились</t>
  </si>
  <si>
    <r>
      <t xml:space="preserve">Петру надо внести изменения на:
</t>
    </r>
    <r>
      <rPr>
        <sz val="9"/>
        <color theme="1"/>
        <rFont val="Calibri"/>
        <family val="2"/>
        <charset val="204"/>
        <scheme val="minor"/>
      </rPr>
      <t>'Петров Юрий А. (03.04.2025 16:29):
Петя, я тут расстарался: для старого обработчика на java-8 исправил:
Stat3-Entities 2.52-SNAPSHOT и 2.52-RELEASE (ветка dev и preprod)
TransferUtil 1.58-SNAPSHOT и 1.58-RELEASE (ветка dev и master)
Включил туда новые поля regdt, qrcode и т.д., а также transferSource.java теперь переносит эти поля в двх.
Для java-11 ничего не трогал.
для нового обработчика на java-11 исправил transferUtil
2.10-SNAPSHOT (ветка j11new)
все артефакты теперь деплоятся на новый репозиторий 50.35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</si>
</sst>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scheme val="minor"/>
    </font>
    <font>
      <sz val="11"/>
      <color theme="1"/>
      <name val="Calibri"/>
      <family val="2"/>
      <charset val="204"/>
      <scheme val="minor"/>
    </font>
    <font>
      <u/>
      <sz val="11"/>
      <color theme="10"/>
      <name val="Calibri"/>
      <scheme val="minor"/>
    </font>
    <font>
      <b/>
      <sz val="11"/>
      <color theme="1"/>
      <name val="Calibri"/>
      <scheme val="minor"/>
    </font>
    <font>
      <u/>
      <sz val="11"/>
      <color theme="10"/>
      <name val="Calibri"/>
    </font>
    <font>
      <sz val="11"/>
      <name val="Calibri"/>
    </font>
    <font>
      <strike/>
      <sz val="11"/>
      <color theme="1"/>
      <name val="Calibri"/>
      <scheme val="minor"/>
    </font>
    <font>
      <b/>
      <sz val="16"/>
      <color theme="1"/>
      <name val="Calibri"/>
      <scheme val="minor"/>
    </font>
    <font>
      <b/>
      <sz val="9"/>
      <name val="Tahoma"/>
    </font>
    <font>
      <sz val="9"/>
      <name val="Tahoma"/>
    </font>
    <font>
      <sz val="9"/>
      <color theme="1"/>
      <name val="Calibri"/>
      <family val="2"/>
      <charset val="204"/>
      <scheme val="minor"/>
    </font>
  </fonts>
  <fills count="12">
    <fill>
      <patternFill patternType="none"/>
    </fill>
    <fill>
      <patternFill patternType="gray125"/>
    </fill>
    <fill>
      <patternFill patternType="solid">
        <fgColor theme="0" tint="-0.14999847407452621"/>
        <bgColor theme="0" tint="-0.14999847407452621"/>
      </patternFill>
    </fill>
    <fill>
      <patternFill patternType="solid">
        <fgColor theme="0"/>
        <bgColor theme="0"/>
      </patternFill>
    </fill>
    <fill>
      <patternFill patternType="solid">
        <fgColor rgb="FF92D050"/>
        <bgColor rgb="FF92D050"/>
      </patternFill>
    </fill>
    <fill>
      <patternFill patternType="none">
        <fgColor auto="1"/>
        <bgColor auto="1"/>
      </patternFill>
    </fill>
    <fill>
      <patternFill patternType="solid">
        <fgColor indexed="5"/>
        <bgColor indexed="5"/>
      </patternFill>
    </fill>
    <fill>
      <patternFill patternType="solid">
        <fgColor theme="5" tint="0.59999389629810485"/>
        <bgColor theme="5" tint="0.59999389629810485"/>
      </patternFill>
    </fill>
    <fill>
      <patternFill patternType="solid">
        <fgColor theme="4" tint="0.59999389629810485"/>
        <bgColor theme="4" tint="0.59999389629810485"/>
      </patternFill>
    </fill>
    <fill>
      <patternFill patternType="solid">
        <fgColor theme="0" tint="-4.9989318521683403E-2"/>
        <bgColor theme="0" tint="-4.9989318521683403E-2"/>
      </patternFill>
    </fill>
    <fill>
      <patternFill patternType="solid">
        <fgColor theme="1" tint="0.499984740745262"/>
        <bgColor theme="1" tint="0.499984740745262"/>
      </patternFill>
    </fill>
    <fill>
      <patternFill patternType="solid">
        <fgColor indexed="2"/>
        <bgColor indexed="2"/>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rgb="FF8EA9DB"/>
      </top>
      <bottom style="thin">
        <color auto="1"/>
      </bottom>
      <diagonal/>
    </border>
    <border>
      <left style="thin">
        <color auto="1"/>
      </left>
      <right style="thin">
        <color auto="1"/>
      </right>
      <top style="thin">
        <color auto="1"/>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style="thin">
        <color theme="1"/>
      </left>
      <right style="thin">
        <color auto="1"/>
      </right>
      <top style="thin">
        <color auto="1"/>
      </top>
      <bottom style="thin">
        <color auto="1"/>
      </bottom>
      <diagonal/>
    </border>
    <border>
      <left style="thin">
        <color theme="1"/>
      </left>
      <right style="thin">
        <color theme="1"/>
      </right>
      <top style="thin">
        <color theme="1"/>
      </top>
      <bottom/>
      <diagonal/>
    </border>
    <border>
      <left style="thin">
        <color auto="1"/>
      </left>
      <right/>
      <top style="thin">
        <color auto="1"/>
      </top>
      <bottom/>
      <diagonal/>
    </border>
  </borders>
  <cellStyleXfs count="2">
    <xf numFmtId="0" fontId="0" fillId="0" borderId="0"/>
    <xf numFmtId="0" fontId="2" fillId="0" borderId="0" applyNumberFormat="0" applyFill="0" applyBorder="0" applyProtection="0"/>
  </cellStyleXfs>
  <cellXfs count="129">
    <xf numFmtId="0" fontId="0" fillId="0" borderId="0" xfId="0"/>
    <xf numFmtId="0" fontId="0" fillId="0" borderId="0" xfId="0" applyAlignment="1">
      <alignment vertical="center"/>
    </xf>
    <xf numFmtId="0" fontId="0" fillId="0" borderId="0" xfId="0" applyAlignment="1">
      <alignment vertical="center" wrapText="1"/>
    </xf>
    <xf numFmtId="14" fontId="0" fillId="0" borderId="0" xfId="0" applyNumberFormat="1" applyAlignment="1">
      <alignment vertical="center"/>
    </xf>
    <xf numFmtId="0" fontId="3" fillId="0" borderId="0" xfId="0" applyFont="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xf>
    <xf numFmtId="9" fontId="3" fillId="2" borderId="1" xfId="0" applyNumberFormat="1" applyFont="1" applyFill="1" applyBorder="1" applyAlignment="1">
      <alignment horizontal="center" vertical="center"/>
    </xf>
    <xf numFmtId="9" fontId="3" fillId="0" borderId="0" xfId="0" applyNumberFormat="1" applyFont="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wrapText="1"/>
    </xf>
    <xf numFmtId="14" fontId="0" fillId="3" borderId="1" xfId="0" applyNumberFormat="1" applyFill="1" applyBorder="1" applyAlignment="1">
      <alignment vertical="center"/>
    </xf>
    <xf numFmtId="0" fontId="0" fillId="4" borderId="2" xfId="0" applyFill="1" applyBorder="1" applyAlignment="1">
      <alignment vertical="center"/>
    </xf>
    <xf numFmtId="3" fontId="0" fillId="0" borderId="1" xfId="0" applyNumberFormat="1" applyBorder="1" applyAlignment="1">
      <alignment vertical="center"/>
    </xf>
    <xf numFmtId="14" fontId="0" fillId="0" borderId="1" xfId="0" applyNumberFormat="1" applyBorder="1" applyAlignment="1">
      <alignment vertical="center"/>
    </xf>
    <xf numFmtId="14" fontId="0" fillId="4" borderId="1" xfId="0" applyNumberFormat="1" applyFill="1" applyBorder="1" applyAlignment="1">
      <alignment vertical="center"/>
    </xf>
    <xf numFmtId="0" fontId="4" fillId="0" borderId="1" xfId="0" quotePrefix="1" applyFont="1" applyBorder="1" applyAlignment="1">
      <alignment vertical="center" wrapText="1"/>
    </xf>
    <xf numFmtId="14" fontId="0" fillId="4" borderId="2" xfId="0" applyNumberFormat="1" applyFill="1" applyBorder="1" applyAlignment="1">
      <alignment vertical="center"/>
    </xf>
    <xf numFmtId="14" fontId="0" fillId="5" borderId="2" xfId="0" applyNumberFormat="1" applyFill="1" applyBorder="1" applyAlignment="1">
      <alignment vertical="center"/>
    </xf>
    <xf numFmtId="0" fontId="5" fillId="0" borderId="1" xfId="0" quotePrefix="1" applyFont="1" applyBorder="1" applyAlignment="1">
      <alignment vertical="center" wrapText="1"/>
    </xf>
    <xf numFmtId="0" fontId="3" fillId="0" borderId="1" xfId="0" applyFont="1" applyBorder="1" applyAlignment="1">
      <alignment vertical="center" wrapText="1"/>
    </xf>
    <xf numFmtId="3" fontId="0" fillId="3" borderId="1" xfId="0" applyNumberFormat="1" applyFill="1" applyBorder="1" applyAlignment="1">
      <alignment vertical="center"/>
    </xf>
    <xf numFmtId="0" fontId="0" fillId="6" borderId="1" xfId="0" applyFill="1" applyBorder="1" applyAlignment="1">
      <alignment vertical="center" wrapText="1"/>
    </xf>
    <xf numFmtId="0" fontId="0" fillId="3" borderId="1" xfId="0" applyFill="1" applyBorder="1" applyAlignment="1">
      <alignment vertical="center" wrapText="1"/>
    </xf>
    <xf numFmtId="0" fontId="0" fillId="0" borderId="3" xfId="0" quotePrefix="1" applyBorder="1" applyAlignment="1">
      <alignment horizontal="left" vertical="center" wrapText="1"/>
    </xf>
    <xf numFmtId="14" fontId="5" fillId="4" borderId="4" xfId="0" applyNumberFormat="1" applyFont="1" applyFill="1" applyBorder="1" applyAlignment="1">
      <alignment horizontal="left" vertical="center" wrapText="1"/>
    </xf>
    <xf numFmtId="0" fontId="0" fillId="7" borderId="1" xfId="0" applyFill="1" applyBorder="1" applyAlignment="1">
      <alignment vertical="center" wrapText="1"/>
    </xf>
    <xf numFmtId="14" fontId="0" fillId="7" borderId="1" xfId="0" applyNumberFormat="1" applyFill="1" applyBorder="1" applyAlignment="1">
      <alignment vertical="center"/>
    </xf>
    <xf numFmtId="14" fontId="0" fillId="4" borderId="2" xfId="0" applyNumberFormat="1" applyFill="1" applyBorder="1" applyAlignment="1">
      <alignment vertical="center" wrapText="1"/>
    </xf>
    <xf numFmtId="14" fontId="0" fillId="3" borderId="2" xfId="0" applyNumberFormat="1" applyFill="1" applyBorder="1" applyAlignment="1">
      <alignment vertical="center" wrapText="1"/>
    </xf>
    <xf numFmtId="14" fontId="0" fillId="8" borderId="1" xfId="0" applyNumberFormat="1" applyFill="1" applyBorder="1" applyAlignment="1">
      <alignment horizontal="righ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quotePrefix="1" applyFont="1" applyBorder="1" applyAlignment="1">
      <alignment vertical="center" wrapText="1"/>
    </xf>
    <xf numFmtId="14" fontId="6" fillId="0" borderId="1" xfId="0" applyNumberFormat="1" applyFont="1" applyBorder="1" applyAlignment="1">
      <alignment vertical="center"/>
    </xf>
    <xf numFmtId="14" fontId="6" fillId="0" borderId="2" xfId="0" applyNumberFormat="1" applyFont="1" applyBorder="1" applyAlignment="1">
      <alignment vertical="center"/>
    </xf>
    <xf numFmtId="3" fontId="6" fillId="0" borderId="1" xfId="0" applyNumberFormat="1" applyFont="1" applyBorder="1" applyAlignment="1">
      <alignment vertical="center"/>
    </xf>
    <xf numFmtId="0" fontId="0" fillId="0" borderId="1" xfId="0" quotePrefix="1" applyBorder="1" applyAlignment="1">
      <alignment vertical="center" wrapText="1"/>
    </xf>
    <xf numFmtId="14" fontId="0" fillId="0" borderId="2" xfId="0" applyNumberFormat="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quotePrefix="1" applyFill="1" applyBorder="1" applyAlignment="1">
      <alignment vertical="center" wrapText="1"/>
    </xf>
    <xf numFmtId="14" fontId="0" fillId="9" borderId="1" xfId="0" applyNumberFormat="1" applyFill="1" applyBorder="1" applyAlignment="1">
      <alignment vertical="center"/>
    </xf>
    <xf numFmtId="3" fontId="0" fillId="9" borderId="1" xfId="0" applyNumberFormat="1" applyFill="1" applyBorder="1" applyAlignment="1">
      <alignment vertical="center"/>
    </xf>
    <xf numFmtId="0" fontId="0" fillId="9" borderId="0" xfId="0" applyFill="1" applyAlignment="1">
      <alignment vertical="center"/>
    </xf>
    <xf numFmtId="14" fontId="0" fillId="10" borderId="1" xfId="0" applyNumberFormat="1" applyFill="1" applyBorder="1" applyAlignment="1">
      <alignment vertical="center"/>
    </xf>
    <xf numFmtId="14" fontId="0" fillId="9" borderId="1" xfId="0" applyNumberFormat="1" applyFill="1" applyBorder="1" applyAlignment="1">
      <alignment vertical="center"/>
    </xf>
    <xf numFmtId="0" fontId="0" fillId="9" borderId="5" xfId="0" applyFill="1" applyBorder="1" applyAlignment="1">
      <alignment vertical="center"/>
    </xf>
    <xf numFmtId="0" fontId="0" fillId="9" borderId="5" xfId="0" applyFill="1" applyBorder="1" applyAlignment="1">
      <alignment vertical="center" wrapText="1"/>
    </xf>
    <xf numFmtId="14" fontId="0" fillId="9" borderId="6" xfId="0" applyNumberFormat="1" applyFill="1" applyBorder="1" applyAlignment="1">
      <alignment vertical="center"/>
    </xf>
    <xf numFmtId="3" fontId="0" fillId="9" borderId="5" xfId="0" applyNumberFormat="1" applyFill="1" applyBorder="1" applyAlignment="1">
      <alignment vertical="center"/>
    </xf>
    <xf numFmtId="0" fontId="0" fillId="9" borderId="7" xfId="0" applyFill="1" applyBorder="1" applyAlignment="1">
      <alignment vertical="center"/>
    </xf>
    <xf numFmtId="0" fontId="0" fillId="9" borderId="7" xfId="0" applyFill="1" applyBorder="1" applyAlignment="1">
      <alignment vertical="center" wrapText="1"/>
    </xf>
    <xf numFmtId="3" fontId="0" fillId="9" borderId="7" xfId="0" applyNumberFormat="1" applyFill="1" applyBorder="1" applyAlignment="1">
      <alignment vertical="center"/>
    </xf>
    <xf numFmtId="14" fontId="0" fillId="9" borderId="7" xfId="0" applyNumberFormat="1" applyFill="1" applyBorder="1" applyAlignment="1">
      <alignment vertical="center"/>
    </xf>
    <xf numFmtId="14" fontId="0" fillId="9" borderId="7" xfId="0" applyNumberFormat="1" applyFill="1" applyBorder="1" applyAlignment="1">
      <alignment vertical="center"/>
    </xf>
    <xf numFmtId="0" fontId="0" fillId="0" borderId="7" xfId="0" applyBorder="1" applyAlignment="1">
      <alignment vertical="center"/>
    </xf>
    <xf numFmtId="0" fontId="0" fillId="0" borderId="7" xfId="0" applyBorder="1" applyAlignment="1">
      <alignment vertical="center" wrapText="1"/>
    </xf>
    <xf numFmtId="0" fontId="4" fillId="0" borderId="7" xfId="0" applyFont="1" applyBorder="1" applyAlignment="1">
      <alignment vertical="center" wrapText="1"/>
    </xf>
    <xf numFmtId="14" fontId="0" fillId="3" borderId="7" xfId="0" applyNumberFormat="1" applyFill="1" applyBorder="1" applyAlignment="1">
      <alignment vertical="center"/>
    </xf>
    <xf numFmtId="0" fontId="0" fillId="4" borderId="6" xfId="0" applyFill="1" applyBorder="1" applyAlignment="1">
      <alignment vertical="center"/>
    </xf>
    <xf numFmtId="3" fontId="0" fillId="0" borderId="7" xfId="0" applyNumberFormat="1" applyBorder="1" applyAlignment="1">
      <alignment vertical="center"/>
    </xf>
    <xf numFmtId="0" fontId="0" fillId="0" borderId="7" xfId="0" applyBorder="1"/>
    <xf numFmtId="0" fontId="0" fillId="4" borderId="7" xfId="0" applyFill="1" applyBorder="1" applyAlignment="1">
      <alignment vertical="center"/>
    </xf>
    <xf numFmtId="0" fontId="4" fillId="0" borderId="7" xfId="0" applyFont="1" applyBorder="1"/>
    <xf numFmtId="14" fontId="0" fillId="0" borderId="7" xfId="0" applyNumberFormat="1" applyBorder="1" applyAlignment="1">
      <alignment vertical="center"/>
    </xf>
    <xf numFmtId="0" fontId="0" fillId="0" borderId="7" xfId="0" applyBorder="1" applyAlignment="1">
      <alignment wrapText="1"/>
    </xf>
    <xf numFmtId="0" fontId="4" fillId="0" borderId="7" xfId="0" applyFont="1" applyBorder="1" applyAlignment="1">
      <alignment wrapText="1"/>
    </xf>
    <xf numFmtId="0" fontId="0" fillId="0" borderId="7" xfId="0" quotePrefix="1" applyBorder="1" applyAlignment="1">
      <alignment vertical="center" wrapText="1"/>
    </xf>
    <xf numFmtId="14" fontId="0" fillId="3" borderId="8" xfId="0" applyNumberFormat="1" applyFill="1" applyBorder="1" applyAlignment="1">
      <alignment vertical="center"/>
    </xf>
    <xf numFmtId="14" fontId="0" fillId="4" borderId="7" xfId="0" applyNumberFormat="1" applyFill="1" applyBorder="1" applyAlignment="1">
      <alignment vertical="center"/>
    </xf>
    <xf numFmtId="0" fontId="0" fillId="0" borderId="9" xfId="0" applyBorder="1" applyAlignment="1">
      <alignment vertical="center"/>
    </xf>
    <xf numFmtId="14" fontId="0" fillId="7" borderId="8" xfId="0" applyNumberFormat="1" applyFill="1" applyBorder="1" applyAlignment="1">
      <alignment vertical="center" wrapText="1"/>
    </xf>
    <xf numFmtId="14" fontId="0" fillId="0" borderId="6" xfId="0" applyNumberFormat="1" applyBorder="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10" xfId="0" quotePrefix="1" applyBorder="1" applyAlignment="1">
      <alignment vertical="center" wrapText="1"/>
    </xf>
    <xf numFmtId="14" fontId="0" fillId="0" borderId="6" xfId="0" applyNumberFormat="1" applyBorder="1" applyAlignment="1">
      <alignment vertical="center"/>
    </xf>
    <xf numFmtId="3" fontId="0" fillId="0" borderId="11" xfId="0" applyNumberFormat="1" applyBorder="1" applyAlignment="1">
      <alignment vertical="center"/>
    </xf>
    <xf numFmtId="14" fontId="0" fillId="3" borderId="2" xfId="0" applyNumberFormat="1" applyFill="1" applyBorder="1" applyAlignment="1">
      <alignment vertical="center"/>
    </xf>
    <xf numFmtId="14" fontId="0" fillId="0" borderId="1" xfId="0" applyNumberFormat="1" applyBorder="1" applyAlignment="1">
      <alignment vertical="center"/>
    </xf>
    <xf numFmtId="14" fontId="0" fillId="0" borderId="10" xfId="0" applyNumberFormat="1" applyBorder="1" applyAlignment="1">
      <alignment vertical="center"/>
    </xf>
    <xf numFmtId="14" fontId="0" fillId="3" borderId="5" xfId="0" applyNumberFormat="1" applyFill="1" applyBorder="1" applyAlignment="1">
      <alignment vertical="center"/>
    </xf>
    <xf numFmtId="0" fontId="0" fillId="0" borderId="3" xfId="0" quotePrefix="1" applyBorder="1" applyAlignment="1">
      <alignment vertical="center" wrapText="1"/>
    </xf>
    <xf numFmtId="14" fontId="0" fillId="4" borderId="12" xfId="0" applyNumberFormat="1" applyFill="1" applyBorder="1" applyAlignment="1">
      <alignment vertical="center"/>
    </xf>
    <xf numFmtId="0" fontId="0" fillId="0" borderId="13" xfId="0" quotePrefix="1" applyBorder="1" applyAlignment="1">
      <alignment vertical="center" wrapText="1"/>
    </xf>
    <xf numFmtId="14" fontId="0" fillId="0" borderId="14" xfId="0" applyNumberFormat="1" applyBorder="1" applyAlignment="1">
      <alignment vertical="center"/>
    </xf>
    <xf numFmtId="0" fontId="0" fillId="0" borderId="3" xfId="0" applyBorder="1" applyAlignment="1">
      <alignment vertical="center" wrapText="1"/>
    </xf>
    <xf numFmtId="14" fontId="0" fillId="0" borderId="12" xfId="0" applyNumberFormat="1" applyBorder="1" applyAlignment="1">
      <alignment vertical="center" wrapText="1"/>
    </xf>
    <xf numFmtId="14" fontId="0" fillId="7" borderId="15" xfId="0" applyNumberFormat="1" applyFill="1" applyBorder="1" applyAlignment="1">
      <alignment vertical="center"/>
    </xf>
    <xf numFmtId="0" fontId="0" fillId="4" borderId="11" xfId="0" applyFill="1" applyBorder="1" applyAlignment="1">
      <alignment vertical="center"/>
    </xf>
    <xf numFmtId="14" fontId="0" fillId="3" borderId="16" xfId="0" applyNumberFormat="1" applyFill="1" applyBorder="1" applyAlignment="1">
      <alignment vertical="center"/>
    </xf>
    <xf numFmtId="0" fontId="2" fillId="0" borderId="3" xfId="1" applyFont="1" applyBorder="1" applyAlignment="1">
      <alignment vertical="center" wrapText="1"/>
    </xf>
    <xf numFmtId="14" fontId="0" fillId="0" borderId="12" xfId="0" applyNumberFormat="1" applyBorder="1" applyAlignment="1">
      <alignment vertical="center"/>
    </xf>
    <xf numFmtId="14" fontId="0" fillId="0" borderId="1" xfId="0" applyNumberFormat="1" applyBorder="1" applyAlignment="1">
      <alignment vertical="center" wrapText="1"/>
    </xf>
    <xf numFmtId="14" fontId="0" fillId="9" borderId="5" xfId="0" applyNumberFormat="1" applyFill="1" applyBorder="1" applyAlignment="1">
      <alignment vertical="center"/>
    </xf>
    <xf numFmtId="14" fontId="0" fillId="9" borderId="1" xfId="0" applyNumberFormat="1" applyFill="1" applyBorder="1" applyAlignment="1">
      <alignment horizontal="right" vertical="center" wrapText="1"/>
    </xf>
    <xf numFmtId="14" fontId="0" fillId="4" borderId="15" xfId="0" applyNumberFormat="1" applyFill="1" applyBorder="1" applyAlignment="1">
      <alignment vertical="center"/>
    </xf>
    <xf numFmtId="3" fontId="0" fillId="9" borderId="12" xfId="0" applyNumberFormat="1" applyFill="1" applyBorder="1" applyAlignment="1">
      <alignment vertical="center"/>
    </xf>
    <xf numFmtId="0" fontId="0" fillId="4" borderId="2" xfId="0" applyFill="1" applyBorder="1" applyAlignment="1">
      <alignment vertical="center" wrapText="1"/>
    </xf>
    <xf numFmtId="14" fontId="0" fillId="9" borderId="2" xfId="0" applyNumberFormat="1" applyFill="1" applyBorder="1" applyAlignment="1">
      <alignment vertical="center"/>
    </xf>
    <xf numFmtId="14" fontId="0" fillId="9" borderId="1" xfId="0" applyNumberFormat="1" applyFill="1" applyBorder="1" applyAlignment="1">
      <alignment vertical="center" wrapText="1"/>
    </xf>
    <xf numFmtId="14" fontId="0" fillId="9" borderId="3" xfId="0" applyNumberFormat="1" applyFill="1" applyBorder="1" applyAlignment="1">
      <alignment horizontal="right" vertical="center"/>
    </xf>
    <xf numFmtId="14" fontId="0" fillId="4" borderId="5" xfId="0" applyNumberFormat="1" applyFill="1" applyBorder="1" applyAlignment="1">
      <alignment vertical="center"/>
    </xf>
    <xf numFmtId="0" fontId="2" fillId="9" borderId="1" xfId="1" applyFont="1" applyFill="1" applyBorder="1" applyAlignment="1">
      <alignment vertical="center" wrapText="1"/>
    </xf>
    <xf numFmtId="14" fontId="0" fillId="9" borderId="1" xfId="0" applyNumberFormat="1" applyFill="1" applyBorder="1" applyAlignment="1">
      <alignment horizontal="right" vertical="center"/>
    </xf>
    <xf numFmtId="0" fontId="0" fillId="4" borderId="1" xfId="0" applyFill="1" applyBorder="1" applyAlignment="1">
      <alignment vertical="center"/>
    </xf>
    <xf numFmtId="0" fontId="2" fillId="0" borderId="1" xfId="1" applyFont="1" applyBorder="1" applyAlignment="1">
      <alignment vertical="center" wrapText="1"/>
    </xf>
    <xf numFmtId="0" fontId="0" fillId="0" borderId="5" xfId="0" applyBorder="1" applyAlignment="1">
      <alignment vertical="center" wrapText="1"/>
    </xf>
    <xf numFmtId="0" fontId="0" fillId="0" borderId="3" xfId="0" applyBorder="1" applyAlignment="1">
      <alignment vertical="center"/>
    </xf>
    <xf numFmtId="0" fontId="0" fillId="3" borderId="12" xfId="0" applyFill="1" applyBorder="1" applyAlignment="1">
      <alignment vertical="center" wrapText="1"/>
    </xf>
    <xf numFmtId="0" fontId="4" fillId="9" borderId="1" xfId="0" applyFont="1" applyFill="1" applyBorder="1" applyAlignment="1">
      <alignment horizontal="left" vertical="center" wrapText="1"/>
    </xf>
    <xf numFmtId="0" fontId="0" fillId="0" borderId="5" xfId="0" applyBorder="1" applyAlignment="1">
      <alignment vertical="center"/>
    </xf>
    <xf numFmtId="0" fontId="4" fillId="0" borderId="5" xfId="0" applyFont="1" applyBorder="1" applyAlignment="1">
      <alignment horizontal="left" vertical="center" wrapText="1"/>
    </xf>
    <xf numFmtId="14" fontId="0" fillId="0" borderId="5" xfId="0" applyNumberFormat="1" applyBorder="1" applyAlignment="1">
      <alignment vertical="center"/>
    </xf>
    <xf numFmtId="0" fontId="0" fillId="4" borderId="5" xfId="0" applyFill="1" applyBorder="1" applyAlignment="1">
      <alignment vertical="center"/>
    </xf>
    <xf numFmtId="3" fontId="0" fillId="0" borderId="5" xfId="0" applyNumberFormat="1" applyBorder="1" applyAlignment="1">
      <alignment vertical="center"/>
    </xf>
    <xf numFmtId="0" fontId="0" fillId="3" borderId="7" xfId="0" applyFill="1" applyBorder="1" applyAlignment="1">
      <alignment vertical="center" wrapText="1"/>
    </xf>
    <xf numFmtId="14" fontId="0" fillId="7" borderId="7" xfId="0" applyNumberFormat="1" applyFill="1" applyBorder="1" applyAlignment="1">
      <alignment vertical="center"/>
    </xf>
    <xf numFmtId="3" fontId="0" fillId="3" borderId="7" xfId="0" applyNumberFormat="1" applyFill="1" applyBorder="1" applyAlignment="1">
      <alignment vertical="center"/>
    </xf>
    <xf numFmtId="0" fontId="0" fillId="11" borderId="0" xfId="0" applyFill="1"/>
    <xf numFmtId="0" fontId="0" fillId="0" borderId="0" xfId="0"/>
    <xf numFmtId="0" fontId="6" fillId="0" borderId="0" xfId="0" applyFont="1"/>
    <xf numFmtId="0" fontId="3" fillId="0" borderId="0" xfId="0" applyFont="1"/>
    <xf numFmtId="0" fontId="7" fillId="0" borderId="0" xfId="0" applyFont="1"/>
    <xf numFmtId="0" fontId="0" fillId="0" borderId="0" xfId="0"/>
    <xf numFmtId="0" fontId="1" fillId="0" borderId="1" xfId="0" quotePrefix="1" applyFont="1" applyBorder="1" applyAlignment="1">
      <alignment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Васильев Валерьян Анатольевич" id="{41E74220-AB60-5ACA-0324-1FDB2B718F92}" userId="oc559pzhsm4z_valeryan.vasiliev" providerId="Teamlab"/>
</personList>
</file>

<file path=xl/tables/table1.xml><?xml version="1.0" encoding="utf-8"?>
<table xmlns="http://schemas.openxmlformats.org/spreadsheetml/2006/main" id="1" name="Таблица1" displayName="Таблица1" ref="A1:H156">
  <autoFilter ref="A1:H156"/>
  <tableColumns count="8">
    <tableColumn id="1" name="Блок задач"/>
    <tableColumn id="2" name="Блок задач 2"/>
    <tableColumn id="3" name="Задача"/>
    <tableColumn id="4" name="Комментарий"/>
    <tableColumn id="5" name="Срок"/>
    <tableColumn id="6" name="Статус"/>
    <tableColumn id="7" name="Ответственный"/>
    <tableColumn id="8" name="№В"/>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88" dT="2024-12-27T08:27:22.06Z" personId="{41E74220-AB60-5ACA-0324-1FDB2B718F92}" id="{D598B5FC-9541-4D93-644B-B5F5B9B999FE}" done="1">
    <text xml:space="preserve">'+ расширение мощностей 209.93 (Сергей, заявка отправлена) //ГОТОВО
- настройка докеров и ПО на них на 209.93 (Юрий) //ГОТОВО
- настройка CI/CD (Юрий)
- настройка конфига нового обработчика на 209.93 (Петр - не успевает, поэтому попозже)
- 17.12: перенос и чистка БД DWH на 209.93, события с бэков боя слать на старый и новый логер (Юрий)
Петр: 209.93 не видит 50.35.Видимо из-за настроек защитного контура,  нужен доступ к нашему хранилищу образов докер из защитного контура
Осталось по старту новых логера/обработчика/планировщика:
настройка CI/CD: докер собирается в Гите и запускается на 209.93 (Петр)
настройка конфига нового обработчика на 209.93 (Петр)
в день старта:  перенос и чистка БД DWH на 209.93 (Петр),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oblako.givc.ru/s/rog3w2E4t2Y4qSf" TargetMode="External"/><Relationship Id="rId13" Type="http://schemas.openxmlformats.org/officeDocument/2006/relationships/vmlDrawing" Target="../drawings/vmlDrawing1.vml"/><Relationship Id="rId3" Type="http://schemas.openxmlformats.org/officeDocument/2006/relationships/hyperlink" Target="http://jira.mkrf.local:8080/browse/RF-661%20(&#1089;&#1084;.%20&#1087;&#1086;&#1089;&#1083;&#1077;&#1076;&#1085;&#1080;&#1081;%20&#1082;&#1086;&#1084;&#1084;&#1077;&#1085;&#1090;&#1072;&#1088;&#1080;&#1081;)" TargetMode="External"/><Relationship Id="rId7" Type="http://schemas.openxmlformats.org/officeDocument/2006/relationships/hyperlink" Target="http://jira.mkrf.local:8080/browse/RF-686" TargetMode="External"/><Relationship Id="rId12" Type="http://schemas.openxmlformats.org/officeDocument/2006/relationships/printerSettings" Target="../printerSettings/printerSettings1.bin"/><Relationship Id="rId2" Type="http://schemas.openxmlformats.org/officeDocument/2006/relationships/hyperlink" Target="https://pm.mkrf.ru/projects/ais-statistika/work_packages/4930/activity" TargetMode="External"/><Relationship Id="rId16" Type="http://schemas.microsoft.com/office/2017/10/relationships/threadedComment" Target="../threadedComments/threadedComment1.xml"/><Relationship Id="rId1" Type="http://schemas.openxmlformats.org/officeDocument/2006/relationships/hyperlink" Target="http://jira.mkrf.local:8080/browse/RF-1556%20&#1079;&#1072;&#1076;&#1072;&#1095;&#1072;%20&#1046;&#1077;&#1085;&#1077;%20&#1087;&#1086;%20&#1087;&#1088;&#1080;&#1084;&#1077;&#1095;&#1072;&#1085;&#1080;&#1103;&#1084;%20&#1074;%20&#1087;&#1086;&#1076;&#1074;&#1072;&#1083;&#1077;%20&#1092;&#1086;&#1088;&#1084;&#1099;" TargetMode="External"/><Relationship Id="rId6" Type="http://schemas.openxmlformats.org/officeDocument/2006/relationships/hyperlink" Target="http://192.168.51.5/yury.petrov/statadmin/-/issues/1" TargetMode="External"/><Relationship Id="rId11" Type="http://schemas.openxmlformats.org/officeDocument/2006/relationships/hyperlink" Target="https://test.givc.ru/new-site/index2.php" TargetMode="External"/><Relationship Id="rId5" Type="http://schemas.openxmlformats.org/officeDocument/2006/relationships/hyperlink" Target="http://jira.mkrf.local:8080/browse/RF-1556" TargetMode="External"/><Relationship Id="rId15" Type="http://schemas.openxmlformats.org/officeDocument/2006/relationships/comments" Target="../comments1.xml"/><Relationship Id="rId10" Type="http://schemas.openxmlformats.org/officeDocument/2006/relationships/hyperlink" Target="https://stepik.org/course/58852" TargetMode="External"/><Relationship Id="rId4" Type="http://schemas.openxmlformats.org/officeDocument/2006/relationships/hyperlink" Target="http://jira.mkrf.local:8080/browse/RF-1546%20(&#1087;&#1086;&#1089;&#1083;&#1077;&#1076;&#1085;&#1080;&#1081;%20&#1082;&#1086;&#1084;&#1084;&#1077;&#1085;&#1090;)" TargetMode="External"/><Relationship Id="rId9" Type="http://schemas.openxmlformats.org/officeDocument/2006/relationships/hyperlink" Target="http://192.168.51.5/nikita.drozdov/event-handler/-/issues/2"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6"/>
  <sheetViews>
    <sheetView tabSelected="1" zoomScaleNormal="100" workbookViewId="0">
      <pane ySplit="1" topLeftCell="A85" activePane="bottomLeft" state="frozen"/>
      <selection pane="bottomLeft" activeCell="H89" sqref="H89"/>
    </sheetView>
  </sheetViews>
  <sheetFormatPr defaultRowHeight="15" x14ac:dyDescent="0.25"/>
  <cols>
    <col min="1" max="1" width="22.28515625" style="1" customWidth="1"/>
    <col min="2" max="2" width="31.85546875" style="1" customWidth="1"/>
    <col min="3" max="3" width="56.5703125" style="2" customWidth="1"/>
    <col min="4" max="4" width="61" style="2" customWidth="1"/>
    <col min="5" max="5" width="11.5703125" style="3" customWidth="1"/>
    <col min="6" max="6" width="13.5703125" style="1" customWidth="1"/>
    <col min="7" max="7" width="32.28515625" style="1" customWidth="1"/>
    <col min="8" max="8" width="11.28515625" style="1" customWidth="1"/>
    <col min="9" max="16384" width="9.140625" style="1"/>
  </cols>
  <sheetData>
    <row r="1" spans="1:8" s="4" customFormat="1" x14ac:dyDescent="0.25">
      <c r="A1" s="5" t="s">
        <v>0</v>
      </c>
      <c r="B1" s="5" t="s">
        <v>1</v>
      </c>
      <c r="C1" s="6" t="s">
        <v>2</v>
      </c>
      <c r="D1" s="6" t="s">
        <v>3</v>
      </c>
      <c r="E1" s="7" t="s">
        <v>4</v>
      </c>
      <c r="F1" s="5" t="s">
        <v>5</v>
      </c>
      <c r="G1" s="8" t="s">
        <v>6</v>
      </c>
      <c r="H1" s="9" t="s">
        <v>7</v>
      </c>
    </row>
    <row r="2" spans="1:8" ht="30" x14ac:dyDescent="0.25">
      <c r="A2" s="10" t="s">
        <v>8</v>
      </c>
      <c r="B2" s="10" t="s">
        <v>9</v>
      </c>
      <c r="C2" s="11" t="s">
        <v>10</v>
      </c>
      <c r="D2" s="12" t="s">
        <v>11</v>
      </c>
      <c r="E2" s="13">
        <v>45636</v>
      </c>
      <c r="F2" s="14" t="s">
        <v>12</v>
      </c>
      <c r="G2" s="10" t="s">
        <v>13</v>
      </c>
      <c r="H2" s="1" t="str">
        <f t="shared" ref="H2:H9" si="0">IF(MID(G2,1,4)="Васи",IF(F2="готово","ВГ","В"),IF(IFERROR(FIND("Васи",G2),0)&gt;0,IF(F2="готово","В2Г","В2"),"-"))</f>
        <v>-</v>
      </c>
    </row>
    <row r="3" spans="1:8" ht="30" x14ac:dyDescent="0.25">
      <c r="A3" s="10" t="s">
        <v>8</v>
      </c>
      <c r="B3" s="10" t="s">
        <v>9</v>
      </c>
      <c r="C3" s="11" t="s">
        <v>14</v>
      </c>
      <c r="D3" s="12" t="s">
        <v>15</v>
      </c>
      <c r="E3" s="13">
        <v>45645</v>
      </c>
      <c r="F3" s="14" t="s">
        <v>12</v>
      </c>
      <c r="G3" s="15" t="s">
        <v>16</v>
      </c>
      <c r="H3" s="1" t="str">
        <f t="shared" si="0"/>
        <v>ВГ</v>
      </c>
    </row>
    <row r="4" spans="1:8" ht="30" x14ac:dyDescent="0.25">
      <c r="A4" s="10" t="s">
        <v>8</v>
      </c>
      <c r="B4" s="10" t="s">
        <v>9</v>
      </c>
      <c r="C4" s="11" t="s">
        <v>17</v>
      </c>
      <c r="D4" s="12" t="s">
        <v>18</v>
      </c>
      <c r="E4" s="16">
        <v>45641</v>
      </c>
      <c r="F4" s="14" t="s">
        <v>12</v>
      </c>
      <c r="G4" s="15" t="s">
        <v>13</v>
      </c>
      <c r="H4" s="1" t="str">
        <f t="shared" si="0"/>
        <v>-</v>
      </c>
    </row>
    <row r="5" spans="1:8" x14ac:dyDescent="0.25">
      <c r="A5" s="10" t="s">
        <v>8</v>
      </c>
      <c r="B5" s="10" t="s">
        <v>9</v>
      </c>
      <c r="C5" s="11" t="s">
        <v>19</v>
      </c>
      <c r="D5" s="12" t="s">
        <v>20</v>
      </c>
      <c r="E5" s="16">
        <v>45642</v>
      </c>
      <c r="F5" s="17" t="s">
        <v>12</v>
      </c>
      <c r="G5" s="15" t="s">
        <v>21</v>
      </c>
      <c r="H5" s="1" t="str">
        <f t="shared" si="0"/>
        <v>-</v>
      </c>
    </row>
    <row r="6" spans="1:8" x14ac:dyDescent="0.25">
      <c r="A6" s="10" t="s">
        <v>8</v>
      </c>
      <c r="B6" s="10" t="s">
        <v>9</v>
      </c>
      <c r="C6" s="11" t="s">
        <v>22</v>
      </c>
      <c r="D6" s="12"/>
      <c r="E6" s="16">
        <v>45646</v>
      </c>
      <c r="F6" s="17" t="s">
        <v>12</v>
      </c>
      <c r="G6" s="15" t="s">
        <v>21</v>
      </c>
      <c r="H6" s="1" t="str">
        <f t="shared" si="0"/>
        <v>-</v>
      </c>
    </row>
    <row r="7" spans="1:8" x14ac:dyDescent="0.25">
      <c r="A7" s="10" t="s">
        <v>8</v>
      </c>
      <c r="B7" s="10" t="s">
        <v>9</v>
      </c>
      <c r="C7" s="11" t="s">
        <v>23</v>
      </c>
      <c r="D7" s="12" t="s">
        <v>24</v>
      </c>
      <c r="E7" s="16">
        <v>45649</v>
      </c>
      <c r="F7" s="17" t="s">
        <v>12</v>
      </c>
      <c r="G7" s="15" t="s">
        <v>25</v>
      </c>
      <c r="H7" s="1" t="str">
        <f t="shared" si="0"/>
        <v>ВГ</v>
      </c>
    </row>
    <row r="8" spans="1:8" ht="30" x14ac:dyDescent="0.25">
      <c r="A8" s="10" t="s">
        <v>8</v>
      </c>
      <c r="B8" s="10" t="s">
        <v>9</v>
      </c>
      <c r="C8" s="11" t="s">
        <v>23</v>
      </c>
      <c r="D8" s="18" t="s">
        <v>26</v>
      </c>
      <c r="E8" s="16">
        <v>45649</v>
      </c>
      <c r="F8" s="17" t="s">
        <v>12</v>
      </c>
      <c r="G8" s="15" t="s">
        <v>25</v>
      </c>
      <c r="H8" s="1" t="str">
        <f t="shared" si="0"/>
        <v>ВГ</v>
      </c>
    </row>
    <row r="9" spans="1:8" x14ac:dyDescent="0.25">
      <c r="A9" s="10" t="s">
        <v>8</v>
      </c>
      <c r="B9" s="10" t="s">
        <v>9</v>
      </c>
      <c r="C9" s="11" t="s">
        <v>27</v>
      </c>
      <c r="D9" s="12" t="s">
        <v>28</v>
      </c>
      <c r="E9" s="16">
        <v>45645</v>
      </c>
      <c r="F9" s="17" t="s">
        <v>12</v>
      </c>
      <c r="G9" s="15" t="s">
        <v>13</v>
      </c>
      <c r="H9" s="1" t="str">
        <f t="shared" si="0"/>
        <v>-</v>
      </c>
    </row>
    <row r="10" spans="1:8" ht="45" x14ac:dyDescent="0.25">
      <c r="A10" s="10" t="s">
        <v>8</v>
      </c>
      <c r="B10" s="10" t="s">
        <v>9</v>
      </c>
      <c r="C10" s="11" t="s">
        <v>29</v>
      </c>
      <c r="D10" s="12" t="s">
        <v>30</v>
      </c>
      <c r="E10" s="16">
        <v>45645</v>
      </c>
      <c r="F10" s="17" t="s">
        <v>12</v>
      </c>
      <c r="G10" s="15" t="s">
        <v>13</v>
      </c>
      <c r="H10" s="1" t="str">
        <f t="shared" ref="H10:H73" si="1">IF(MID(G10,1,4)="Васи",IF(F10="готово","ВГ","В"),IF(IFERROR(FIND("Васи",G10),0)&gt;0,IF(F10="готово","В2Г","В2"),"-"))</f>
        <v>-</v>
      </c>
    </row>
    <row r="11" spans="1:8" ht="45" x14ac:dyDescent="0.25">
      <c r="A11" s="10" t="s">
        <v>8</v>
      </c>
      <c r="B11" s="10" t="s">
        <v>9</v>
      </c>
      <c r="C11" s="11" t="s">
        <v>31</v>
      </c>
      <c r="D11" s="12" t="s">
        <v>32</v>
      </c>
      <c r="E11" s="16">
        <v>45382</v>
      </c>
      <c r="F11" s="17" t="s">
        <v>12</v>
      </c>
      <c r="G11" s="15" t="s">
        <v>25</v>
      </c>
      <c r="H11" s="1" t="str">
        <f t="shared" si="1"/>
        <v>ВГ</v>
      </c>
    </row>
    <row r="12" spans="1:8" x14ac:dyDescent="0.25">
      <c r="A12" s="10" t="s">
        <v>8</v>
      </c>
      <c r="B12" s="10" t="s">
        <v>9</v>
      </c>
      <c r="C12" s="11" t="s">
        <v>33</v>
      </c>
      <c r="D12" s="12" t="s">
        <v>34</v>
      </c>
      <c r="E12" s="16">
        <v>45685</v>
      </c>
      <c r="F12" s="17" t="s">
        <v>12</v>
      </c>
      <c r="G12" s="15" t="s">
        <v>25</v>
      </c>
      <c r="H12" s="1" t="str">
        <f t="shared" si="1"/>
        <v>ВГ</v>
      </c>
    </row>
    <row r="13" spans="1:8" x14ac:dyDescent="0.25">
      <c r="A13" s="10" t="s">
        <v>8</v>
      </c>
      <c r="B13" s="10" t="s">
        <v>9</v>
      </c>
      <c r="C13" s="11" t="s">
        <v>35</v>
      </c>
      <c r="D13" s="12" t="s">
        <v>36</v>
      </c>
      <c r="E13" s="16">
        <v>45692</v>
      </c>
      <c r="F13" s="19" t="s">
        <v>12</v>
      </c>
      <c r="G13" s="15" t="s">
        <v>21</v>
      </c>
      <c r="H13" s="1" t="str">
        <f t="shared" si="1"/>
        <v>-</v>
      </c>
    </row>
    <row r="14" spans="1:8" ht="45" x14ac:dyDescent="0.25">
      <c r="A14" s="10" t="s">
        <v>8</v>
      </c>
      <c r="B14" s="10" t="s">
        <v>9</v>
      </c>
      <c r="C14" s="11" t="s">
        <v>37</v>
      </c>
      <c r="D14" s="12" t="s">
        <v>38</v>
      </c>
      <c r="E14" s="16">
        <v>45750</v>
      </c>
      <c r="F14" s="20" t="s">
        <v>39</v>
      </c>
      <c r="G14" s="15" t="s">
        <v>40</v>
      </c>
      <c r="H14" s="1" t="str">
        <f t="shared" si="1"/>
        <v>-</v>
      </c>
    </row>
    <row r="15" spans="1:8" x14ac:dyDescent="0.25">
      <c r="A15" s="10" t="s">
        <v>8</v>
      </c>
      <c r="B15" s="10" t="s">
        <v>9</v>
      </c>
      <c r="C15" s="11" t="s">
        <v>41</v>
      </c>
      <c r="D15" s="18"/>
      <c r="E15" s="16">
        <v>45680</v>
      </c>
      <c r="F15" s="19" t="s">
        <v>12</v>
      </c>
      <c r="G15" s="15" t="s">
        <v>21</v>
      </c>
      <c r="H15" s="1" t="str">
        <f t="shared" si="1"/>
        <v>-</v>
      </c>
    </row>
    <row r="16" spans="1:8" x14ac:dyDescent="0.25">
      <c r="A16" s="10" t="s">
        <v>8</v>
      </c>
      <c r="B16" s="10" t="s">
        <v>9</v>
      </c>
      <c r="C16" s="11" t="s">
        <v>42</v>
      </c>
      <c r="D16" s="18"/>
      <c r="E16" s="16">
        <v>45686</v>
      </c>
      <c r="F16" s="19" t="s">
        <v>12</v>
      </c>
      <c r="G16" s="15" t="s">
        <v>21</v>
      </c>
      <c r="H16" s="1" t="str">
        <f t="shared" si="1"/>
        <v>-</v>
      </c>
    </row>
    <row r="17" spans="1:8" x14ac:dyDescent="0.25">
      <c r="A17" s="10" t="s">
        <v>8</v>
      </c>
      <c r="B17" s="10" t="s">
        <v>9</v>
      </c>
      <c r="C17" s="11" t="s">
        <v>43</v>
      </c>
      <c r="D17" s="18"/>
      <c r="E17" s="16">
        <v>45744</v>
      </c>
      <c r="F17" s="19" t="s">
        <v>12</v>
      </c>
      <c r="G17" s="15"/>
      <c r="H17" s="1" t="str">
        <f t="shared" si="1"/>
        <v>-</v>
      </c>
    </row>
    <row r="18" spans="1:8" x14ac:dyDescent="0.25">
      <c r="A18" s="10" t="s">
        <v>8</v>
      </c>
      <c r="B18" s="10" t="s">
        <v>9</v>
      </c>
      <c r="C18" s="11" t="s">
        <v>44</v>
      </c>
      <c r="D18" s="21" t="s">
        <v>45</v>
      </c>
      <c r="E18" s="16">
        <v>45721</v>
      </c>
      <c r="F18" s="19" t="s">
        <v>12</v>
      </c>
      <c r="G18" s="15" t="s">
        <v>21</v>
      </c>
      <c r="H18" s="1" t="str">
        <f t="shared" si="1"/>
        <v>-</v>
      </c>
    </row>
    <row r="19" spans="1:8" x14ac:dyDescent="0.25">
      <c r="A19" s="10" t="s">
        <v>8</v>
      </c>
      <c r="B19" s="10" t="s">
        <v>9</v>
      </c>
      <c r="C19" s="11" t="s">
        <v>46</v>
      </c>
      <c r="D19" s="18"/>
      <c r="E19" s="16">
        <v>45740</v>
      </c>
      <c r="F19" s="20" t="s">
        <v>39</v>
      </c>
      <c r="G19" s="15" t="s">
        <v>21</v>
      </c>
      <c r="H19" s="1" t="str">
        <f t="shared" si="1"/>
        <v>-</v>
      </c>
    </row>
    <row r="20" spans="1:8" ht="255" x14ac:dyDescent="0.25">
      <c r="A20" s="10" t="s">
        <v>8</v>
      </c>
      <c r="B20" s="10" t="s">
        <v>9</v>
      </c>
      <c r="C20" s="11" t="s">
        <v>47</v>
      </c>
      <c r="D20" s="11" t="s">
        <v>48</v>
      </c>
      <c r="E20" s="16">
        <v>45764</v>
      </c>
      <c r="F20" s="20" t="s">
        <v>39</v>
      </c>
      <c r="G20" s="15" t="s">
        <v>25</v>
      </c>
      <c r="H20" s="1" t="str">
        <f t="shared" si="1"/>
        <v>В</v>
      </c>
    </row>
    <row r="21" spans="1:8" x14ac:dyDescent="0.25">
      <c r="A21" s="10" t="s">
        <v>8</v>
      </c>
      <c r="B21" s="10" t="s">
        <v>9</v>
      </c>
      <c r="C21" s="11" t="s">
        <v>49</v>
      </c>
      <c r="D21" s="18"/>
      <c r="E21" s="16">
        <v>45736</v>
      </c>
      <c r="F21" s="19" t="s">
        <v>12</v>
      </c>
      <c r="G21" s="15" t="s">
        <v>21</v>
      </c>
      <c r="H21" s="1" t="str">
        <f t="shared" si="1"/>
        <v>-</v>
      </c>
    </row>
    <row r="22" spans="1:8" x14ac:dyDescent="0.25">
      <c r="A22" s="10" t="s">
        <v>8</v>
      </c>
      <c r="B22" s="10" t="s">
        <v>9</v>
      </c>
      <c r="C22" s="11" t="s">
        <v>50</v>
      </c>
      <c r="D22" s="18"/>
      <c r="E22" s="16">
        <v>45741</v>
      </c>
      <c r="F22" s="19" t="s">
        <v>12</v>
      </c>
      <c r="G22" s="15" t="s">
        <v>21</v>
      </c>
      <c r="H22" s="1" t="str">
        <f t="shared" si="1"/>
        <v>-</v>
      </c>
    </row>
    <row r="23" spans="1:8" x14ac:dyDescent="0.25">
      <c r="A23" s="10" t="s">
        <v>8</v>
      </c>
      <c r="B23" s="10" t="s">
        <v>9</v>
      </c>
      <c r="C23" s="11" t="s">
        <v>51</v>
      </c>
      <c r="D23" s="18" t="s">
        <v>52</v>
      </c>
      <c r="E23" s="16">
        <v>45756</v>
      </c>
      <c r="F23" s="20" t="s">
        <v>39</v>
      </c>
      <c r="G23" s="15" t="s">
        <v>21</v>
      </c>
    </row>
    <row r="24" spans="1:8" ht="60" x14ac:dyDescent="0.25">
      <c r="A24" s="10" t="s">
        <v>8</v>
      </c>
      <c r="B24" s="10" t="s">
        <v>9</v>
      </c>
      <c r="C24" s="22" t="s">
        <v>53</v>
      </c>
      <c r="D24" s="21" t="s">
        <v>54</v>
      </c>
      <c r="E24" s="16">
        <v>45777</v>
      </c>
      <c r="F24" s="20" t="s">
        <v>39</v>
      </c>
      <c r="G24" s="15" t="s">
        <v>21</v>
      </c>
    </row>
    <row r="25" spans="1:8" x14ac:dyDescent="0.25">
      <c r="A25" s="10" t="s">
        <v>8</v>
      </c>
      <c r="B25" s="10" t="s">
        <v>55</v>
      </c>
      <c r="C25" s="11" t="s">
        <v>56</v>
      </c>
      <c r="D25" s="18"/>
      <c r="E25" s="16">
        <v>45734</v>
      </c>
      <c r="F25" s="19" t="s">
        <v>12</v>
      </c>
      <c r="G25" s="15" t="s">
        <v>21</v>
      </c>
      <c r="H25" s="1" t="str">
        <f t="shared" si="1"/>
        <v>-</v>
      </c>
    </row>
    <row r="26" spans="1:8" ht="30" x14ac:dyDescent="0.25">
      <c r="A26" s="10" t="s">
        <v>8</v>
      </c>
      <c r="B26" s="10" t="s">
        <v>9</v>
      </c>
      <c r="C26" s="11" t="s">
        <v>57</v>
      </c>
      <c r="D26" s="18" t="s">
        <v>58</v>
      </c>
      <c r="E26" s="16">
        <v>45684</v>
      </c>
      <c r="F26" s="19" t="s">
        <v>12</v>
      </c>
      <c r="G26" s="15" t="s">
        <v>21</v>
      </c>
      <c r="H26" s="1" t="str">
        <f t="shared" si="1"/>
        <v>-</v>
      </c>
    </row>
    <row r="27" spans="1:8" ht="45" collapsed="1" x14ac:dyDescent="0.25">
      <c r="A27" s="10" t="s">
        <v>8</v>
      </c>
      <c r="B27" s="10" t="s">
        <v>9</v>
      </c>
      <c r="C27" s="11" t="s">
        <v>59</v>
      </c>
      <c r="D27" s="12" t="s">
        <v>60</v>
      </c>
      <c r="E27" s="16">
        <v>45650</v>
      </c>
      <c r="F27" s="19" t="s">
        <v>12</v>
      </c>
      <c r="G27" s="15" t="s">
        <v>61</v>
      </c>
      <c r="H27" s="1" t="str">
        <f t="shared" si="1"/>
        <v>В2Г</v>
      </c>
    </row>
    <row r="28" spans="1:8" ht="30" x14ac:dyDescent="0.25">
      <c r="A28" s="10" t="s">
        <v>8</v>
      </c>
      <c r="B28" s="10" t="s">
        <v>9</v>
      </c>
      <c r="C28" s="11" t="s">
        <v>62</v>
      </c>
      <c r="D28" s="12"/>
      <c r="E28" s="16">
        <v>45667</v>
      </c>
      <c r="F28" s="19" t="s">
        <v>12</v>
      </c>
      <c r="G28" s="15" t="s">
        <v>13</v>
      </c>
      <c r="H28" s="1" t="str">
        <f t="shared" si="1"/>
        <v>-</v>
      </c>
    </row>
    <row r="29" spans="1:8" x14ac:dyDescent="0.25">
      <c r="A29" s="10" t="s">
        <v>8</v>
      </c>
      <c r="B29" s="10" t="s">
        <v>9</v>
      </c>
      <c r="C29" s="11" t="s">
        <v>63</v>
      </c>
      <c r="D29" s="12" t="s">
        <v>64</v>
      </c>
      <c r="E29" s="13">
        <v>45690</v>
      </c>
      <c r="F29" s="19" t="s">
        <v>12</v>
      </c>
      <c r="G29" s="23" t="s">
        <v>13</v>
      </c>
      <c r="H29" s="1" t="str">
        <f t="shared" si="1"/>
        <v>-</v>
      </c>
    </row>
    <row r="30" spans="1:8" x14ac:dyDescent="0.25">
      <c r="A30" s="10" t="s">
        <v>8</v>
      </c>
      <c r="B30" s="10" t="s">
        <v>9</v>
      </c>
      <c r="C30" s="11" t="s">
        <v>65</v>
      </c>
      <c r="D30" s="12" t="s">
        <v>66</v>
      </c>
      <c r="E30" s="13">
        <v>45695</v>
      </c>
      <c r="F30" s="19" t="s">
        <v>12</v>
      </c>
      <c r="G30" s="23" t="s">
        <v>13</v>
      </c>
      <c r="H30" s="1" t="str">
        <f t="shared" si="1"/>
        <v>-</v>
      </c>
    </row>
    <row r="31" spans="1:8" x14ac:dyDescent="0.25">
      <c r="A31" s="10" t="s">
        <v>8</v>
      </c>
      <c r="B31" s="10" t="s">
        <v>9</v>
      </c>
      <c r="C31" s="11" t="s">
        <v>67</v>
      </c>
      <c r="D31" s="12" t="s">
        <v>68</v>
      </c>
      <c r="E31" s="13">
        <v>45678</v>
      </c>
      <c r="F31" s="19" t="s">
        <v>12</v>
      </c>
      <c r="G31" s="23" t="s">
        <v>25</v>
      </c>
      <c r="H31" s="1" t="str">
        <f t="shared" si="1"/>
        <v>ВГ</v>
      </c>
    </row>
    <row r="32" spans="1:8" x14ac:dyDescent="0.25">
      <c r="A32" s="10" t="s">
        <v>8</v>
      </c>
      <c r="B32" s="10" t="s">
        <v>9</v>
      </c>
      <c r="C32" s="11" t="s">
        <v>69</v>
      </c>
      <c r="D32" s="12" t="s">
        <v>70</v>
      </c>
      <c r="E32" s="13">
        <v>45680</v>
      </c>
      <c r="F32" s="19" t="s">
        <v>12</v>
      </c>
      <c r="G32" s="23" t="s">
        <v>25</v>
      </c>
      <c r="H32" s="1" t="str">
        <f t="shared" si="1"/>
        <v>ВГ</v>
      </c>
    </row>
    <row r="33" spans="1:8" x14ac:dyDescent="0.25">
      <c r="A33" s="10" t="s">
        <v>8</v>
      </c>
      <c r="B33" s="10" t="s">
        <v>9</v>
      </c>
      <c r="C33" s="11" t="s">
        <v>71</v>
      </c>
      <c r="D33" s="12"/>
      <c r="E33" s="13">
        <v>45755</v>
      </c>
      <c r="F33" s="20"/>
      <c r="G33" s="15" t="s">
        <v>72</v>
      </c>
      <c r="H33" s="1" t="str">
        <f t="shared" si="1"/>
        <v>В2</v>
      </c>
    </row>
    <row r="34" spans="1:8" ht="30" x14ac:dyDescent="0.25">
      <c r="A34" s="10" t="s">
        <v>8</v>
      </c>
      <c r="B34" s="10" t="s">
        <v>73</v>
      </c>
      <c r="C34" s="11" t="s">
        <v>74</v>
      </c>
      <c r="D34" s="18" t="s">
        <v>75</v>
      </c>
      <c r="E34" s="13">
        <v>45777</v>
      </c>
      <c r="F34" s="20" t="s">
        <v>39</v>
      </c>
      <c r="G34" s="15" t="s">
        <v>21</v>
      </c>
      <c r="H34" s="1" t="str">
        <f t="shared" si="1"/>
        <v>-</v>
      </c>
    </row>
    <row r="35" spans="1:8" x14ac:dyDescent="0.25">
      <c r="A35" s="10" t="s">
        <v>8</v>
      </c>
      <c r="B35" s="10" t="s">
        <v>76</v>
      </c>
      <c r="C35" s="11" t="s">
        <v>77</v>
      </c>
      <c r="D35" s="12" t="s">
        <v>78</v>
      </c>
      <c r="E35" s="16">
        <v>45654</v>
      </c>
      <c r="F35" s="19" t="s">
        <v>12</v>
      </c>
      <c r="G35" s="15" t="s">
        <v>21</v>
      </c>
      <c r="H35" s="1" t="str">
        <f t="shared" si="1"/>
        <v>-</v>
      </c>
    </row>
    <row r="36" spans="1:8" ht="60" x14ac:dyDescent="0.25">
      <c r="A36" s="10" t="s">
        <v>8</v>
      </c>
      <c r="B36" s="10" t="s">
        <v>9</v>
      </c>
      <c r="C36" s="11" t="s">
        <v>79</v>
      </c>
      <c r="D36" s="12" t="s">
        <v>80</v>
      </c>
      <c r="E36" s="16">
        <v>45385</v>
      </c>
      <c r="F36" s="15" t="s">
        <v>39</v>
      </c>
      <c r="G36" s="15" t="s">
        <v>13</v>
      </c>
      <c r="H36" s="1" t="str">
        <f t="shared" si="1"/>
        <v>-</v>
      </c>
    </row>
    <row r="37" spans="1:8" ht="60" x14ac:dyDescent="0.25">
      <c r="A37" s="10" t="s">
        <v>8</v>
      </c>
      <c r="B37" s="10" t="s">
        <v>81</v>
      </c>
      <c r="C37" s="24" t="s">
        <v>82</v>
      </c>
      <c r="D37" s="12" t="s">
        <v>83</v>
      </c>
      <c r="E37" s="16">
        <v>45755</v>
      </c>
      <c r="F37" s="15" t="s">
        <v>39</v>
      </c>
      <c r="G37" s="15" t="s">
        <v>25</v>
      </c>
      <c r="H37" s="1" t="str">
        <f t="shared" si="1"/>
        <v>В</v>
      </c>
    </row>
    <row r="38" spans="1:8" ht="75" x14ac:dyDescent="0.25">
      <c r="A38" s="10" t="s">
        <v>8</v>
      </c>
      <c r="B38" s="10" t="s">
        <v>81</v>
      </c>
      <c r="C38" s="25" t="s">
        <v>84</v>
      </c>
      <c r="D38" s="26" t="s">
        <v>85</v>
      </c>
      <c r="E38" s="13">
        <v>45744</v>
      </c>
      <c r="F38" s="27" t="s">
        <v>12</v>
      </c>
      <c r="G38" s="15" t="s">
        <v>25</v>
      </c>
      <c r="H38" s="1" t="str">
        <f t="shared" si="1"/>
        <v>ВГ</v>
      </c>
    </row>
    <row r="39" spans="1:8" x14ac:dyDescent="0.25">
      <c r="A39" s="10" t="s">
        <v>8</v>
      </c>
      <c r="B39" s="10" t="s">
        <v>86</v>
      </c>
      <c r="C39" s="11" t="s">
        <v>87</v>
      </c>
      <c r="D39" s="12" t="s">
        <v>88</v>
      </c>
      <c r="E39" s="16">
        <v>45677</v>
      </c>
      <c r="F39" s="19" t="s">
        <v>12</v>
      </c>
      <c r="G39" s="15" t="s">
        <v>25</v>
      </c>
      <c r="H39" s="1" t="str">
        <f t="shared" si="1"/>
        <v>ВГ</v>
      </c>
    </row>
    <row r="40" spans="1:8" x14ac:dyDescent="0.25">
      <c r="A40" s="10" t="s">
        <v>8</v>
      </c>
      <c r="B40" s="10" t="s">
        <v>86</v>
      </c>
      <c r="C40" s="28" t="s">
        <v>89</v>
      </c>
      <c r="D40" s="12" t="s">
        <v>52</v>
      </c>
      <c r="E40" s="29">
        <v>45708</v>
      </c>
      <c r="F40" s="30" t="s">
        <v>12</v>
      </c>
      <c r="G40" s="15" t="s">
        <v>25</v>
      </c>
      <c r="H40" s="1" t="str">
        <f t="shared" si="1"/>
        <v>ВГ</v>
      </c>
    </row>
    <row r="41" spans="1:8" ht="30" x14ac:dyDescent="0.25">
      <c r="A41" s="10" t="s">
        <v>8</v>
      </c>
      <c r="B41" s="10" t="s">
        <v>86</v>
      </c>
      <c r="C41" s="11" t="s">
        <v>90</v>
      </c>
      <c r="D41" s="12" t="s">
        <v>91</v>
      </c>
      <c r="E41" s="16">
        <v>45692</v>
      </c>
      <c r="F41" s="19" t="s">
        <v>12</v>
      </c>
      <c r="G41" s="15" t="s">
        <v>25</v>
      </c>
      <c r="H41" s="1" t="str">
        <f t="shared" si="1"/>
        <v>ВГ</v>
      </c>
    </row>
    <row r="42" spans="1:8" ht="60" x14ac:dyDescent="0.25">
      <c r="A42" s="10" t="s">
        <v>8</v>
      </c>
      <c r="B42" s="10" t="s">
        <v>86</v>
      </c>
      <c r="C42" s="11" t="s">
        <v>92</v>
      </c>
      <c r="D42" s="12" t="s">
        <v>93</v>
      </c>
      <c r="E42" s="16">
        <v>45762</v>
      </c>
      <c r="F42" s="31" t="s">
        <v>39</v>
      </c>
      <c r="G42" s="15" t="s">
        <v>25</v>
      </c>
      <c r="H42" s="1" t="str">
        <f t="shared" si="1"/>
        <v>В</v>
      </c>
    </row>
    <row r="43" spans="1:8" ht="45" x14ac:dyDescent="0.25">
      <c r="A43" s="10" t="s">
        <v>8</v>
      </c>
      <c r="B43" s="10" t="s">
        <v>86</v>
      </c>
      <c r="C43" s="11" t="s">
        <v>94</v>
      </c>
      <c r="D43" s="12" t="s">
        <v>95</v>
      </c>
      <c r="E43" s="16">
        <v>45679</v>
      </c>
      <c r="F43" s="19" t="s">
        <v>12</v>
      </c>
      <c r="G43" s="15" t="s">
        <v>25</v>
      </c>
      <c r="H43" s="1" t="str">
        <f t="shared" si="1"/>
        <v>ВГ</v>
      </c>
    </row>
    <row r="44" spans="1:8" ht="45" x14ac:dyDescent="0.25">
      <c r="A44" s="10" t="s">
        <v>8</v>
      </c>
      <c r="B44" s="10" t="s">
        <v>86</v>
      </c>
      <c r="C44" s="11" t="s">
        <v>96</v>
      </c>
      <c r="D44" s="12"/>
      <c r="E44" s="32" t="s">
        <v>97</v>
      </c>
      <c r="F44" s="31" t="s">
        <v>39</v>
      </c>
      <c r="G44" s="15" t="s">
        <v>25</v>
      </c>
      <c r="H44" s="1" t="str">
        <f t="shared" si="1"/>
        <v>В</v>
      </c>
    </row>
    <row r="45" spans="1:8" ht="30" x14ac:dyDescent="0.25">
      <c r="A45" s="10" t="s">
        <v>8</v>
      </c>
      <c r="B45" s="10" t="s">
        <v>98</v>
      </c>
      <c r="C45" s="11" t="s">
        <v>99</v>
      </c>
      <c r="D45" s="12" t="s">
        <v>100</v>
      </c>
      <c r="E45" s="16">
        <v>45735</v>
      </c>
      <c r="F45" s="19" t="s">
        <v>12</v>
      </c>
      <c r="G45" s="15" t="s">
        <v>40</v>
      </c>
      <c r="H45" s="1" t="str">
        <f t="shared" si="1"/>
        <v>-</v>
      </c>
    </row>
    <row r="46" spans="1:8" ht="30" x14ac:dyDescent="0.25">
      <c r="A46" s="10" t="s">
        <v>8</v>
      </c>
      <c r="B46" s="10" t="s">
        <v>98</v>
      </c>
      <c r="C46" s="11" t="s">
        <v>101</v>
      </c>
      <c r="D46" s="12"/>
      <c r="E46" s="16">
        <v>45742</v>
      </c>
      <c r="F46" s="19" t="s">
        <v>12</v>
      </c>
      <c r="G46" s="15"/>
      <c r="H46" s="1" t="str">
        <f t="shared" si="1"/>
        <v>-</v>
      </c>
    </row>
    <row r="47" spans="1:8" ht="58.5" customHeight="1" x14ac:dyDescent="0.25">
      <c r="A47" s="10" t="s">
        <v>8</v>
      </c>
      <c r="B47" s="10" t="s">
        <v>98</v>
      </c>
      <c r="C47" s="11" t="s">
        <v>102</v>
      </c>
      <c r="D47" s="12" t="s">
        <v>103</v>
      </c>
      <c r="E47" s="16">
        <v>45708</v>
      </c>
      <c r="F47" s="19" t="s">
        <v>12</v>
      </c>
      <c r="G47" s="15" t="s">
        <v>21</v>
      </c>
      <c r="H47" s="1" t="str">
        <f t="shared" si="1"/>
        <v>-</v>
      </c>
    </row>
    <row r="48" spans="1:8" ht="41.25" customHeight="1" x14ac:dyDescent="0.25">
      <c r="A48" s="33" t="s">
        <v>8</v>
      </c>
      <c r="B48" s="33" t="s">
        <v>98</v>
      </c>
      <c r="C48" s="34" t="s">
        <v>104</v>
      </c>
      <c r="D48" s="35" t="s">
        <v>105</v>
      </c>
      <c r="E48" s="36">
        <v>45751</v>
      </c>
      <c r="F48" s="37" t="s">
        <v>39</v>
      </c>
      <c r="G48" s="38" t="s">
        <v>21</v>
      </c>
      <c r="H48" s="1" t="str">
        <f t="shared" si="1"/>
        <v>-</v>
      </c>
    </row>
    <row r="49" spans="1:8" ht="70.5" customHeight="1" x14ac:dyDescent="0.25">
      <c r="A49" s="10" t="s">
        <v>8</v>
      </c>
      <c r="B49" s="10" t="s">
        <v>98</v>
      </c>
      <c r="C49" s="11" t="s">
        <v>99</v>
      </c>
      <c r="D49" s="39" t="s">
        <v>106</v>
      </c>
      <c r="E49" s="16">
        <v>45751</v>
      </c>
      <c r="F49" s="40" t="s">
        <v>39</v>
      </c>
      <c r="G49" s="15" t="s">
        <v>21</v>
      </c>
      <c r="H49" s="1" t="str">
        <f t="shared" si="1"/>
        <v>-</v>
      </c>
    </row>
    <row r="50" spans="1:8" ht="75" x14ac:dyDescent="0.25">
      <c r="A50" s="10" t="s">
        <v>8</v>
      </c>
      <c r="B50" s="10" t="s">
        <v>107</v>
      </c>
      <c r="C50" s="11" t="s">
        <v>108</v>
      </c>
      <c r="D50" s="12" t="s">
        <v>109</v>
      </c>
      <c r="E50" s="16">
        <v>45755</v>
      </c>
      <c r="F50" s="40" t="s">
        <v>39</v>
      </c>
      <c r="G50" s="15" t="s">
        <v>40</v>
      </c>
      <c r="H50" s="1" t="str">
        <f t="shared" si="1"/>
        <v>-</v>
      </c>
    </row>
    <row r="51" spans="1:8" ht="45" x14ac:dyDescent="0.25">
      <c r="A51" s="10" t="s">
        <v>8</v>
      </c>
      <c r="B51" s="10" t="s">
        <v>107</v>
      </c>
      <c r="C51" s="11" t="s">
        <v>110</v>
      </c>
      <c r="D51" s="12" t="s">
        <v>111</v>
      </c>
      <c r="E51" s="16">
        <v>45755</v>
      </c>
      <c r="F51" s="40" t="s">
        <v>39</v>
      </c>
      <c r="G51" s="15" t="s">
        <v>40</v>
      </c>
      <c r="H51" s="1" t="str">
        <f t="shared" si="1"/>
        <v>-</v>
      </c>
    </row>
    <row r="52" spans="1:8" ht="30" x14ac:dyDescent="0.25">
      <c r="A52" s="10" t="s">
        <v>8</v>
      </c>
      <c r="B52" s="10" t="s">
        <v>112</v>
      </c>
      <c r="C52" s="11" t="s">
        <v>113</v>
      </c>
      <c r="D52" s="12" t="s">
        <v>114</v>
      </c>
      <c r="E52" s="16">
        <v>45733</v>
      </c>
      <c r="F52" s="40" t="s">
        <v>39</v>
      </c>
      <c r="G52" s="15" t="s">
        <v>40</v>
      </c>
      <c r="H52" s="1" t="str">
        <f t="shared" si="1"/>
        <v>-</v>
      </c>
    </row>
    <row r="53" spans="1:8" ht="75" x14ac:dyDescent="0.25">
      <c r="A53" s="10" t="s">
        <v>8</v>
      </c>
      <c r="B53" s="10" t="s">
        <v>115</v>
      </c>
      <c r="C53" s="11" t="s">
        <v>116</v>
      </c>
      <c r="D53" s="12" t="s">
        <v>117</v>
      </c>
      <c r="E53" s="16">
        <v>45736</v>
      </c>
      <c r="F53" s="14" t="s">
        <v>12</v>
      </c>
      <c r="G53" s="15" t="s">
        <v>25</v>
      </c>
      <c r="H53" s="1" t="str">
        <f t="shared" si="1"/>
        <v>ВГ</v>
      </c>
    </row>
    <row r="54" spans="1:8" ht="45" x14ac:dyDescent="0.25">
      <c r="A54" s="10" t="s">
        <v>8</v>
      </c>
      <c r="B54" s="10" t="s">
        <v>115</v>
      </c>
      <c r="C54" s="11" t="s">
        <v>118</v>
      </c>
      <c r="D54" s="12" t="s">
        <v>119</v>
      </c>
      <c r="E54" s="16">
        <v>45748</v>
      </c>
      <c r="F54" s="40" t="s">
        <v>39</v>
      </c>
      <c r="G54" s="15" t="s">
        <v>13</v>
      </c>
      <c r="H54" s="1" t="str">
        <f t="shared" si="1"/>
        <v>-</v>
      </c>
    </row>
    <row r="55" spans="1:8" x14ac:dyDescent="0.25">
      <c r="A55" s="10" t="s">
        <v>8</v>
      </c>
      <c r="B55" s="10" t="s">
        <v>115</v>
      </c>
      <c r="C55" s="11" t="s">
        <v>120</v>
      </c>
      <c r="D55" s="12" t="s">
        <v>121</v>
      </c>
      <c r="E55" s="16">
        <v>45750</v>
      </c>
      <c r="F55" s="40" t="s">
        <v>39</v>
      </c>
      <c r="G55" s="15" t="s">
        <v>13</v>
      </c>
      <c r="H55" s="1" t="str">
        <f t="shared" si="1"/>
        <v>-</v>
      </c>
    </row>
    <row r="56" spans="1:8" ht="30" x14ac:dyDescent="0.25">
      <c r="A56" s="10" t="s">
        <v>122</v>
      </c>
      <c r="B56" s="10" t="s">
        <v>123</v>
      </c>
      <c r="C56" s="11" t="s">
        <v>124</v>
      </c>
      <c r="D56" s="12"/>
      <c r="E56" s="32" t="s">
        <v>125</v>
      </c>
      <c r="F56" s="40" t="s">
        <v>39</v>
      </c>
      <c r="G56" s="15" t="s">
        <v>126</v>
      </c>
      <c r="H56" s="1" t="str">
        <f t="shared" si="1"/>
        <v>В2</v>
      </c>
    </row>
    <row r="57" spans="1:8" ht="60" x14ac:dyDescent="0.25">
      <c r="A57" s="41" t="s">
        <v>127</v>
      </c>
      <c r="B57" s="41" t="s">
        <v>128</v>
      </c>
      <c r="C57" s="42" t="s">
        <v>129</v>
      </c>
      <c r="D57" s="43" t="s">
        <v>130</v>
      </c>
      <c r="E57" s="44">
        <v>45644</v>
      </c>
      <c r="F57" s="14" t="s">
        <v>12</v>
      </c>
      <c r="G57" s="45" t="s">
        <v>16</v>
      </c>
      <c r="H57" s="1" t="str">
        <f t="shared" si="1"/>
        <v>ВГ</v>
      </c>
    </row>
    <row r="58" spans="1:8" x14ac:dyDescent="0.25">
      <c r="A58" s="41" t="s">
        <v>127</v>
      </c>
      <c r="B58" s="41" t="s">
        <v>131</v>
      </c>
      <c r="C58" s="42" t="s">
        <v>132</v>
      </c>
      <c r="D58" s="43"/>
      <c r="E58" s="44">
        <v>45769</v>
      </c>
      <c r="F58" s="44" t="s">
        <v>39</v>
      </c>
      <c r="G58" s="45" t="s">
        <v>133</v>
      </c>
      <c r="H58" s="1" t="str">
        <f t="shared" si="1"/>
        <v>В2</v>
      </c>
    </row>
    <row r="59" spans="1:8" s="46" customFormat="1" ht="30" x14ac:dyDescent="0.25">
      <c r="A59" s="41" t="s">
        <v>127</v>
      </c>
      <c r="B59" s="41" t="s">
        <v>134</v>
      </c>
      <c r="C59" s="42" t="s">
        <v>135</v>
      </c>
      <c r="D59" s="42" t="s">
        <v>136</v>
      </c>
      <c r="E59" s="44">
        <v>45639</v>
      </c>
      <c r="F59" s="14" t="s">
        <v>12</v>
      </c>
      <c r="G59" s="45" t="s">
        <v>133</v>
      </c>
      <c r="H59" s="1" t="str">
        <f t="shared" si="1"/>
        <v>В2Г</v>
      </c>
    </row>
    <row r="60" spans="1:8" s="46" customFormat="1" ht="30" x14ac:dyDescent="0.25">
      <c r="A60" s="41" t="s">
        <v>127</v>
      </c>
      <c r="B60" s="41" t="s">
        <v>134</v>
      </c>
      <c r="C60" s="42" t="s">
        <v>137</v>
      </c>
      <c r="D60" s="43" t="s">
        <v>138</v>
      </c>
      <c r="E60" s="44">
        <v>45754</v>
      </c>
      <c r="F60" s="44" t="s">
        <v>39</v>
      </c>
      <c r="G60" s="45" t="s">
        <v>139</v>
      </c>
      <c r="H60" s="1" t="str">
        <f t="shared" si="1"/>
        <v>В2</v>
      </c>
    </row>
    <row r="61" spans="1:8" s="46" customFormat="1" x14ac:dyDescent="0.25">
      <c r="A61" s="41" t="s">
        <v>127</v>
      </c>
      <c r="B61" s="41" t="s">
        <v>134</v>
      </c>
      <c r="C61" s="42" t="s">
        <v>140</v>
      </c>
      <c r="D61" s="43" t="s">
        <v>141</v>
      </c>
      <c r="E61" s="44">
        <v>45677</v>
      </c>
      <c r="F61" s="14" t="s">
        <v>12</v>
      </c>
      <c r="G61" s="45" t="s">
        <v>133</v>
      </c>
      <c r="H61" s="1" t="str">
        <f t="shared" si="1"/>
        <v>В2Г</v>
      </c>
    </row>
    <row r="62" spans="1:8" s="46" customFormat="1" ht="30" x14ac:dyDescent="0.25">
      <c r="A62" s="41" t="s">
        <v>127</v>
      </c>
      <c r="B62" s="41" t="s">
        <v>134</v>
      </c>
      <c r="C62" s="42" t="s">
        <v>142</v>
      </c>
      <c r="D62" s="43" t="s">
        <v>143</v>
      </c>
      <c r="E62" s="44">
        <v>45691</v>
      </c>
      <c r="F62" s="19" t="s">
        <v>12</v>
      </c>
      <c r="G62" s="45" t="s">
        <v>25</v>
      </c>
      <c r="H62" s="1" t="str">
        <f t="shared" si="1"/>
        <v>ВГ</v>
      </c>
    </row>
    <row r="63" spans="1:8" s="46" customFormat="1" ht="30" x14ac:dyDescent="0.25">
      <c r="A63" s="41" t="s">
        <v>127</v>
      </c>
      <c r="B63" s="41" t="s">
        <v>144</v>
      </c>
      <c r="C63" s="42" t="s">
        <v>145</v>
      </c>
      <c r="D63" s="43" t="s">
        <v>146</v>
      </c>
      <c r="E63" s="44">
        <v>45678</v>
      </c>
      <c r="F63" s="14" t="s">
        <v>12</v>
      </c>
      <c r="G63" s="45" t="s">
        <v>147</v>
      </c>
      <c r="H63" s="1" t="str">
        <f t="shared" si="1"/>
        <v>-</v>
      </c>
    </row>
    <row r="64" spans="1:8" s="46" customFormat="1" ht="45" collapsed="1" x14ac:dyDescent="0.25">
      <c r="A64" s="41" t="s">
        <v>127</v>
      </c>
      <c r="B64" s="41" t="s">
        <v>144</v>
      </c>
      <c r="C64" s="42" t="s">
        <v>148</v>
      </c>
      <c r="D64" s="42" t="s">
        <v>149</v>
      </c>
      <c r="E64" s="44">
        <v>45651</v>
      </c>
      <c r="F64" s="14" t="s">
        <v>12</v>
      </c>
      <c r="G64" s="45" t="s">
        <v>13</v>
      </c>
      <c r="H64" s="1" t="str">
        <f t="shared" si="1"/>
        <v>-</v>
      </c>
    </row>
    <row r="65" spans="1:8" s="46" customFormat="1" ht="30" collapsed="1" x14ac:dyDescent="0.25">
      <c r="A65" s="41" t="s">
        <v>127</v>
      </c>
      <c r="B65" s="41" t="s">
        <v>144</v>
      </c>
      <c r="C65" s="42" t="s">
        <v>150</v>
      </c>
      <c r="D65" s="43" t="s">
        <v>151</v>
      </c>
      <c r="E65" s="44">
        <v>45747</v>
      </c>
      <c r="F65" s="47" t="s">
        <v>152</v>
      </c>
      <c r="G65" s="45" t="s">
        <v>13</v>
      </c>
      <c r="H65" s="1" t="str">
        <f t="shared" si="1"/>
        <v>-</v>
      </c>
    </row>
    <row r="66" spans="1:8" s="46" customFormat="1" x14ac:dyDescent="0.25">
      <c r="A66" s="41" t="s">
        <v>127</v>
      </c>
      <c r="B66" s="41" t="s">
        <v>144</v>
      </c>
      <c r="C66" s="42" t="s">
        <v>153</v>
      </c>
      <c r="D66" s="42"/>
      <c r="E66" s="44"/>
      <c r="F66" s="47" t="s">
        <v>152</v>
      </c>
      <c r="G66" s="45" t="s">
        <v>13</v>
      </c>
      <c r="H66" s="1" t="str">
        <f t="shared" si="1"/>
        <v>-</v>
      </c>
    </row>
    <row r="67" spans="1:8" s="46" customFormat="1" ht="30" x14ac:dyDescent="0.25">
      <c r="A67" s="41" t="s">
        <v>127</v>
      </c>
      <c r="B67" s="41" t="s">
        <v>154</v>
      </c>
      <c r="C67" s="42" t="s">
        <v>155</v>
      </c>
      <c r="D67" s="42" t="s">
        <v>156</v>
      </c>
      <c r="E67" s="29">
        <v>45755</v>
      </c>
      <c r="F67" s="44" t="s">
        <v>39</v>
      </c>
      <c r="G67" s="45" t="s">
        <v>21</v>
      </c>
      <c r="H67" s="1" t="str">
        <f t="shared" si="1"/>
        <v>-</v>
      </c>
    </row>
    <row r="68" spans="1:8" s="46" customFormat="1" x14ac:dyDescent="0.25">
      <c r="A68" s="41" t="s">
        <v>127</v>
      </c>
      <c r="B68" s="41" t="s">
        <v>157</v>
      </c>
      <c r="C68" s="42" t="s">
        <v>158</v>
      </c>
      <c r="D68" s="42" t="s">
        <v>159</v>
      </c>
      <c r="E68" s="44"/>
      <c r="F68" s="48"/>
      <c r="G68" s="45" t="s">
        <v>13</v>
      </c>
      <c r="H68" s="1" t="str">
        <f t="shared" si="1"/>
        <v>-</v>
      </c>
    </row>
    <row r="69" spans="1:8" s="46" customFormat="1" ht="90" x14ac:dyDescent="0.25">
      <c r="A69" s="49" t="s">
        <v>127</v>
      </c>
      <c r="B69" s="49" t="s">
        <v>160</v>
      </c>
      <c r="C69" s="50" t="s">
        <v>161</v>
      </c>
      <c r="D69" s="50" t="s">
        <v>162</v>
      </c>
      <c r="E69" s="51">
        <v>45749</v>
      </c>
      <c r="F69" s="14" t="s">
        <v>12</v>
      </c>
      <c r="G69" s="52" t="s">
        <v>13</v>
      </c>
      <c r="H69" s="1" t="str">
        <f t="shared" si="1"/>
        <v>-</v>
      </c>
    </row>
    <row r="70" spans="1:8" ht="45" x14ac:dyDescent="0.25">
      <c r="A70" s="53" t="s">
        <v>127</v>
      </c>
      <c r="B70" s="54" t="s">
        <v>163</v>
      </c>
      <c r="C70" s="54" t="s">
        <v>164</v>
      </c>
      <c r="D70" s="54" t="s">
        <v>165</v>
      </c>
      <c r="E70" s="51"/>
      <c r="F70" s="51"/>
      <c r="G70" s="55" t="s">
        <v>13</v>
      </c>
      <c r="H70" s="1" t="str">
        <f t="shared" si="1"/>
        <v>-</v>
      </c>
    </row>
    <row r="71" spans="1:8" s="46" customFormat="1" x14ac:dyDescent="0.25">
      <c r="A71" s="53" t="s">
        <v>127</v>
      </c>
      <c r="B71" s="53" t="s">
        <v>166</v>
      </c>
      <c r="C71" s="54" t="s">
        <v>167</v>
      </c>
      <c r="D71" s="54"/>
      <c r="E71" s="56"/>
      <c r="F71" s="57"/>
      <c r="G71" s="55" t="s">
        <v>13</v>
      </c>
      <c r="H71" s="1" t="str">
        <f t="shared" si="1"/>
        <v>-</v>
      </c>
    </row>
    <row r="72" spans="1:8" ht="30" x14ac:dyDescent="0.25">
      <c r="A72" s="58" t="s">
        <v>168</v>
      </c>
      <c r="B72" s="58" t="s">
        <v>169</v>
      </c>
      <c r="C72" s="59" t="s">
        <v>170</v>
      </c>
      <c r="D72" s="60" t="s">
        <v>171</v>
      </c>
      <c r="E72" s="61">
        <v>45642</v>
      </c>
      <c r="F72" s="62" t="s">
        <v>12</v>
      </c>
      <c r="G72" s="63" t="s">
        <v>13</v>
      </c>
      <c r="H72" s="1" t="str">
        <f t="shared" si="1"/>
        <v>-</v>
      </c>
    </row>
    <row r="73" spans="1:8" x14ac:dyDescent="0.25">
      <c r="A73" s="58" t="s">
        <v>168</v>
      </c>
      <c r="B73" s="58" t="s">
        <v>169</v>
      </c>
      <c r="C73" s="59" t="s">
        <v>172</v>
      </c>
      <c r="D73" s="64" t="s">
        <v>173</v>
      </c>
      <c r="E73" s="61">
        <v>45644</v>
      </c>
      <c r="F73" s="65" t="s">
        <v>12</v>
      </c>
      <c r="G73" s="63" t="s">
        <v>13</v>
      </c>
      <c r="H73" s="1" t="str">
        <f t="shared" si="1"/>
        <v>-</v>
      </c>
    </row>
    <row r="74" spans="1:8" x14ac:dyDescent="0.25">
      <c r="A74" s="58" t="s">
        <v>168</v>
      </c>
      <c r="B74" s="58" t="s">
        <v>169</v>
      </c>
      <c r="C74" s="59" t="s">
        <v>174</v>
      </c>
      <c r="D74" s="66" t="s">
        <v>173</v>
      </c>
      <c r="E74" s="61">
        <v>45644</v>
      </c>
      <c r="F74" s="65" t="s">
        <v>12</v>
      </c>
      <c r="G74" s="63" t="s">
        <v>13</v>
      </c>
      <c r="H74" s="1" t="str">
        <f t="shared" ref="H74:H110" si="2">IF(MID(G74,1,4)="Васи",IF(F74="готово","ВГ","В"),IF(IFERROR(FIND("Васи",G74),0)&gt;0,IF(F74="готово","В2Г","В2"),"-"))</f>
        <v>-</v>
      </c>
    </row>
    <row r="75" spans="1:8" x14ac:dyDescent="0.25">
      <c r="A75" s="58" t="s">
        <v>168</v>
      </c>
      <c r="B75" s="58" t="s">
        <v>169</v>
      </c>
      <c r="C75" s="59" t="s">
        <v>175</v>
      </c>
      <c r="D75" s="60" t="s">
        <v>176</v>
      </c>
      <c r="E75" s="67">
        <v>45649</v>
      </c>
      <c r="F75" s="65" t="s">
        <v>12</v>
      </c>
      <c r="G75" s="63" t="s">
        <v>25</v>
      </c>
      <c r="H75" s="1" t="str">
        <f t="shared" si="2"/>
        <v>ВГ</v>
      </c>
    </row>
    <row r="76" spans="1:8" ht="60" x14ac:dyDescent="0.25">
      <c r="A76" s="58" t="s">
        <v>168</v>
      </c>
      <c r="B76" s="58" t="s">
        <v>169</v>
      </c>
      <c r="C76" s="59" t="s">
        <v>177</v>
      </c>
      <c r="D76" s="68" t="s">
        <v>178</v>
      </c>
      <c r="E76" s="61">
        <v>45750</v>
      </c>
      <c r="F76" s="67" t="s">
        <v>39</v>
      </c>
      <c r="G76" s="63" t="s">
        <v>13</v>
      </c>
      <c r="H76" s="1" t="str">
        <f t="shared" si="2"/>
        <v>-</v>
      </c>
    </row>
    <row r="77" spans="1:8" collapsed="1" x14ac:dyDescent="0.25">
      <c r="A77" s="58" t="s">
        <v>168</v>
      </c>
      <c r="B77" s="58" t="s">
        <v>179</v>
      </c>
      <c r="C77" s="59" t="s">
        <v>180</v>
      </c>
      <c r="D77" s="69" t="s">
        <v>181</v>
      </c>
      <c r="E77" s="67">
        <v>45631</v>
      </c>
      <c r="F77" s="65" t="s">
        <v>12</v>
      </c>
      <c r="G77" s="63" t="s">
        <v>25</v>
      </c>
      <c r="H77" s="1" t="str">
        <f t="shared" si="2"/>
        <v>ВГ</v>
      </c>
    </row>
    <row r="78" spans="1:8" ht="165" x14ac:dyDescent="0.25">
      <c r="A78" s="58" t="s">
        <v>168</v>
      </c>
      <c r="B78" s="58" t="s">
        <v>179</v>
      </c>
      <c r="C78" s="59" t="s">
        <v>182</v>
      </c>
      <c r="D78" s="70" t="s">
        <v>183</v>
      </c>
      <c r="E78" s="61">
        <v>45700</v>
      </c>
      <c r="F78" s="65" t="s">
        <v>12</v>
      </c>
      <c r="G78" s="63" t="s">
        <v>13</v>
      </c>
      <c r="H78" s="1" t="str">
        <f t="shared" si="2"/>
        <v>-</v>
      </c>
    </row>
    <row r="79" spans="1:8" x14ac:dyDescent="0.25">
      <c r="A79" s="58" t="s">
        <v>168</v>
      </c>
      <c r="B79" s="58" t="s">
        <v>179</v>
      </c>
      <c r="C79" s="59" t="s">
        <v>184</v>
      </c>
      <c r="D79" s="70" t="s">
        <v>185</v>
      </c>
      <c r="E79" s="71">
        <v>45703</v>
      </c>
      <c r="F79" s="65" t="s">
        <v>12</v>
      </c>
      <c r="G79" s="63" t="s">
        <v>25</v>
      </c>
      <c r="H79" s="1" t="str">
        <f t="shared" si="2"/>
        <v>ВГ</v>
      </c>
    </row>
    <row r="80" spans="1:8" x14ac:dyDescent="0.25">
      <c r="A80" s="58" t="s">
        <v>168</v>
      </c>
      <c r="B80" s="58" t="s">
        <v>186</v>
      </c>
      <c r="C80" s="59" t="s">
        <v>187</v>
      </c>
      <c r="D80" s="70" t="s">
        <v>159</v>
      </c>
      <c r="E80" s="61">
        <v>45653</v>
      </c>
      <c r="F80" s="72" t="s">
        <v>12</v>
      </c>
      <c r="G80" s="63" t="s">
        <v>13</v>
      </c>
      <c r="H80" s="73" t="str">
        <f t="shared" si="2"/>
        <v>-</v>
      </c>
    </row>
    <row r="81" spans="1:8" ht="195" x14ac:dyDescent="0.25">
      <c r="A81" s="58" t="s">
        <v>168</v>
      </c>
      <c r="B81" s="58" t="s">
        <v>169</v>
      </c>
      <c r="C81" s="59" t="s">
        <v>182</v>
      </c>
      <c r="D81" s="70" t="s">
        <v>188</v>
      </c>
      <c r="E81" s="74">
        <v>45750</v>
      </c>
      <c r="F81" s="67" t="s">
        <v>39</v>
      </c>
      <c r="G81" s="63" t="s">
        <v>13</v>
      </c>
      <c r="H81" s="1" t="str">
        <f t="shared" si="2"/>
        <v>-</v>
      </c>
    </row>
    <row r="82" spans="1:8" ht="75" x14ac:dyDescent="0.25">
      <c r="A82" s="58" t="s">
        <v>168</v>
      </c>
      <c r="B82" s="58" t="s">
        <v>179</v>
      </c>
      <c r="C82" s="59" t="s">
        <v>189</v>
      </c>
      <c r="D82" s="70" t="s">
        <v>190</v>
      </c>
      <c r="E82" s="74" t="s">
        <v>191</v>
      </c>
      <c r="F82" s="67" t="s">
        <v>39</v>
      </c>
      <c r="G82" s="63" t="s">
        <v>192</v>
      </c>
      <c r="H82" s="1" t="str">
        <f t="shared" si="2"/>
        <v>В</v>
      </c>
    </row>
    <row r="83" spans="1:8" ht="60" x14ac:dyDescent="0.25">
      <c r="A83" s="58" t="s">
        <v>168</v>
      </c>
      <c r="B83" s="58" t="s">
        <v>169</v>
      </c>
      <c r="C83" s="59" t="s">
        <v>193</v>
      </c>
      <c r="D83" s="59" t="s">
        <v>194</v>
      </c>
      <c r="E83" s="61"/>
      <c r="F83" s="75"/>
      <c r="G83" s="63" t="s">
        <v>21</v>
      </c>
      <c r="H83" s="1" t="str">
        <f t="shared" si="2"/>
        <v>-</v>
      </c>
    </row>
    <row r="84" spans="1:8" ht="150" x14ac:dyDescent="0.25">
      <c r="A84" s="76" t="s">
        <v>168</v>
      </c>
      <c r="B84" s="76" t="s">
        <v>76</v>
      </c>
      <c r="C84" s="77" t="s">
        <v>195</v>
      </c>
      <c r="D84" s="78" t="s">
        <v>196</v>
      </c>
      <c r="E84" s="61"/>
      <c r="F84" s="79" t="s">
        <v>39</v>
      </c>
      <c r="G84" s="80" t="s">
        <v>197</v>
      </c>
      <c r="H84" s="1" t="str">
        <f t="shared" si="2"/>
        <v>-</v>
      </c>
    </row>
    <row r="85" spans="1:8" ht="45" x14ac:dyDescent="0.25">
      <c r="A85" s="10" t="s">
        <v>168</v>
      </c>
      <c r="B85" s="10" t="s">
        <v>198</v>
      </c>
      <c r="C85" s="11" t="s">
        <v>199</v>
      </c>
      <c r="D85" s="12" t="s">
        <v>200</v>
      </c>
      <c r="E85" s="81"/>
      <c r="F85" s="40"/>
      <c r="G85" s="15" t="s">
        <v>133</v>
      </c>
      <c r="H85" s="1" t="str">
        <f t="shared" si="2"/>
        <v>В2</v>
      </c>
    </row>
    <row r="86" spans="1:8" x14ac:dyDescent="0.25">
      <c r="A86" s="10" t="s">
        <v>168</v>
      </c>
      <c r="B86" s="10" t="s">
        <v>198</v>
      </c>
      <c r="C86" s="11" t="s">
        <v>201</v>
      </c>
      <c r="D86" s="11"/>
      <c r="E86" s="16">
        <v>45382</v>
      </c>
      <c r="F86" s="82" t="s">
        <v>39</v>
      </c>
      <c r="G86" s="15" t="s">
        <v>13</v>
      </c>
      <c r="H86" s="1" t="str">
        <f t="shared" si="2"/>
        <v>-</v>
      </c>
    </row>
    <row r="87" spans="1:8" ht="30" collapsed="1" x14ac:dyDescent="0.25">
      <c r="A87" s="10" t="s">
        <v>168</v>
      </c>
      <c r="B87" s="10" t="s">
        <v>202</v>
      </c>
      <c r="C87" s="11" t="s">
        <v>203</v>
      </c>
      <c r="D87" s="25" t="s">
        <v>204</v>
      </c>
      <c r="E87" s="13">
        <v>45636</v>
      </c>
      <c r="F87" s="14" t="s">
        <v>12</v>
      </c>
      <c r="G87" s="15" t="s">
        <v>25</v>
      </c>
      <c r="H87" s="1" t="str">
        <f t="shared" si="2"/>
        <v>ВГ</v>
      </c>
    </row>
    <row r="88" spans="1:8" ht="120" x14ac:dyDescent="0.25">
      <c r="A88" s="10" t="s">
        <v>168</v>
      </c>
      <c r="B88" s="10" t="s">
        <v>202</v>
      </c>
      <c r="C88" s="11" t="s">
        <v>205</v>
      </c>
      <c r="D88" s="12" t="s">
        <v>206</v>
      </c>
      <c r="E88" s="29">
        <v>45751</v>
      </c>
      <c r="F88" s="83" t="s">
        <v>39</v>
      </c>
      <c r="G88" s="15" t="s">
        <v>25</v>
      </c>
      <c r="H88" s="1" t="str">
        <f t="shared" si="2"/>
        <v>В</v>
      </c>
    </row>
    <row r="89" spans="1:8" ht="174" x14ac:dyDescent="0.25">
      <c r="A89" s="10" t="s">
        <v>168</v>
      </c>
      <c r="B89" s="10" t="s">
        <v>384</v>
      </c>
      <c r="C89" s="11" t="s">
        <v>385</v>
      </c>
      <c r="D89" s="128" t="s">
        <v>386</v>
      </c>
      <c r="E89" s="29">
        <v>45761</v>
      </c>
      <c r="F89" s="83" t="s">
        <v>39</v>
      </c>
      <c r="G89" s="15" t="s">
        <v>25</v>
      </c>
      <c r="H89" s="1" t="str">
        <f t="shared" si="2"/>
        <v>В</v>
      </c>
    </row>
    <row r="90" spans="1:8" x14ac:dyDescent="0.25">
      <c r="A90" s="10" t="s">
        <v>168</v>
      </c>
      <c r="B90" s="10" t="s">
        <v>207</v>
      </c>
      <c r="C90" s="11" t="s">
        <v>208</v>
      </c>
      <c r="D90" s="12" t="s">
        <v>209</v>
      </c>
      <c r="E90" s="13">
        <v>45698</v>
      </c>
      <c r="F90" s="14" t="s">
        <v>12</v>
      </c>
      <c r="G90" s="15" t="s">
        <v>25</v>
      </c>
      <c r="H90" s="1" t="str">
        <f t="shared" si="2"/>
        <v>ВГ</v>
      </c>
    </row>
    <row r="91" spans="1:8" ht="45" x14ac:dyDescent="0.25">
      <c r="A91" s="10" t="s">
        <v>168</v>
      </c>
      <c r="B91" s="10" t="s">
        <v>207</v>
      </c>
      <c r="C91" s="11" t="s">
        <v>210</v>
      </c>
      <c r="D91" s="12" t="s">
        <v>211</v>
      </c>
      <c r="E91" s="84">
        <v>45701</v>
      </c>
      <c r="F91" s="14" t="s">
        <v>12</v>
      </c>
      <c r="G91" s="15" t="s">
        <v>25</v>
      </c>
      <c r="H91" s="1" t="str">
        <f t="shared" si="2"/>
        <v>ВГ</v>
      </c>
    </row>
    <row r="92" spans="1:8" ht="30" x14ac:dyDescent="0.25">
      <c r="A92" s="10" t="s">
        <v>168</v>
      </c>
      <c r="B92" s="10" t="s">
        <v>212</v>
      </c>
      <c r="C92" s="11" t="s">
        <v>213</v>
      </c>
      <c r="D92" s="85" t="s">
        <v>214</v>
      </c>
      <c r="E92" s="71">
        <v>45716</v>
      </c>
      <c r="F92" s="86" t="s">
        <v>12</v>
      </c>
      <c r="G92" s="15" t="s">
        <v>25</v>
      </c>
      <c r="H92" s="1" t="str">
        <f t="shared" si="2"/>
        <v>ВГ</v>
      </c>
    </row>
    <row r="93" spans="1:8" x14ac:dyDescent="0.25">
      <c r="A93" s="10" t="s">
        <v>168</v>
      </c>
      <c r="B93" s="10" t="s">
        <v>215</v>
      </c>
      <c r="C93" s="11" t="s">
        <v>216</v>
      </c>
      <c r="D93" s="87"/>
      <c r="E93" s="61">
        <v>45754</v>
      </c>
      <c r="F93" s="88" t="s">
        <v>39</v>
      </c>
      <c r="G93" s="15" t="s">
        <v>13</v>
      </c>
      <c r="H93" s="1" t="str">
        <f t="shared" si="2"/>
        <v>-</v>
      </c>
    </row>
    <row r="94" spans="1:8" ht="75" x14ac:dyDescent="0.25">
      <c r="A94" s="10" t="s">
        <v>168</v>
      </c>
      <c r="B94" s="10" t="s">
        <v>215</v>
      </c>
      <c r="C94" s="11" t="s">
        <v>217</v>
      </c>
      <c r="D94" s="89" t="s">
        <v>218</v>
      </c>
      <c r="E94" s="61" t="s">
        <v>219</v>
      </c>
      <c r="F94" s="90" t="s">
        <v>220</v>
      </c>
      <c r="G94" s="15" t="s">
        <v>25</v>
      </c>
      <c r="H94" s="1" t="str">
        <f t="shared" si="2"/>
        <v>В</v>
      </c>
    </row>
    <row r="95" spans="1:8" ht="90" x14ac:dyDescent="0.25">
      <c r="A95" s="10" t="s">
        <v>168</v>
      </c>
      <c r="B95" s="10" t="s">
        <v>179</v>
      </c>
      <c r="C95" s="11" t="s">
        <v>221</v>
      </c>
      <c r="D95" s="89" t="s">
        <v>222</v>
      </c>
      <c r="E95" s="91">
        <v>45699</v>
      </c>
      <c r="F95" s="92" t="s">
        <v>12</v>
      </c>
      <c r="G95" s="15" t="s">
        <v>25</v>
      </c>
      <c r="H95" s="1" t="str">
        <f t="shared" si="2"/>
        <v>ВГ</v>
      </c>
    </row>
    <row r="96" spans="1:8" x14ac:dyDescent="0.25">
      <c r="A96" s="10" t="s">
        <v>168</v>
      </c>
      <c r="B96" s="10" t="s">
        <v>179</v>
      </c>
      <c r="C96" s="11" t="s">
        <v>223</v>
      </c>
      <c r="D96" s="89" t="s">
        <v>224</v>
      </c>
      <c r="E96" s="84">
        <v>45751</v>
      </c>
      <c r="F96" s="88" t="s">
        <v>39</v>
      </c>
      <c r="G96" s="15" t="s">
        <v>25</v>
      </c>
      <c r="H96" s="1" t="str">
        <f t="shared" si="2"/>
        <v>В</v>
      </c>
    </row>
    <row r="97" spans="1:8" ht="30" x14ac:dyDescent="0.25">
      <c r="A97" s="10" t="s">
        <v>168</v>
      </c>
      <c r="B97" s="10" t="s">
        <v>179</v>
      </c>
      <c r="C97" s="11" t="s">
        <v>225</v>
      </c>
      <c r="D97" s="89" t="s">
        <v>226</v>
      </c>
      <c r="E97" s="93">
        <v>45772</v>
      </c>
      <c r="F97" s="88" t="s">
        <v>39</v>
      </c>
      <c r="G97" s="15" t="s">
        <v>25</v>
      </c>
      <c r="H97" s="1" t="str">
        <f t="shared" si="2"/>
        <v>В</v>
      </c>
    </row>
    <row r="98" spans="1:8" x14ac:dyDescent="0.25">
      <c r="A98" s="10" t="s">
        <v>168</v>
      </c>
      <c r="B98" s="10" t="s">
        <v>227</v>
      </c>
      <c r="C98" s="11" t="s">
        <v>228</v>
      </c>
      <c r="D98" s="94" t="s">
        <v>229</v>
      </c>
      <c r="E98" s="67"/>
      <c r="F98" s="95"/>
      <c r="G98" s="15" t="s">
        <v>13</v>
      </c>
      <c r="H98" s="1" t="str">
        <f t="shared" si="2"/>
        <v>-</v>
      </c>
    </row>
    <row r="99" spans="1:8" x14ac:dyDescent="0.25">
      <c r="A99" s="10" t="s">
        <v>168</v>
      </c>
      <c r="B99" s="10" t="s">
        <v>230</v>
      </c>
      <c r="C99" s="11" t="s">
        <v>231</v>
      </c>
      <c r="D99" s="11"/>
      <c r="E99" s="40"/>
      <c r="F99" s="82"/>
      <c r="G99" s="15" t="s">
        <v>13</v>
      </c>
      <c r="H99" s="1" t="str">
        <f t="shared" si="2"/>
        <v>-</v>
      </c>
    </row>
    <row r="100" spans="1:8" ht="30" x14ac:dyDescent="0.25">
      <c r="A100" s="10" t="s">
        <v>168</v>
      </c>
      <c r="B100" s="10" t="s">
        <v>202</v>
      </c>
      <c r="C100" s="11" t="s">
        <v>232</v>
      </c>
      <c r="D100" s="11"/>
      <c r="E100" s="96"/>
      <c r="F100" s="82"/>
      <c r="G100" s="15" t="s">
        <v>13</v>
      </c>
      <c r="H100" s="1" t="str">
        <f t="shared" si="2"/>
        <v>-</v>
      </c>
    </row>
    <row r="101" spans="1:8" ht="30" x14ac:dyDescent="0.25">
      <c r="A101" s="42" t="s">
        <v>233</v>
      </c>
      <c r="B101" s="41" t="s">
        <v>234</v>
      </c>
      <c r="C101" s="42" t="s">
        <v>235</v>
      </c>
      <c r="D101" s="42"/>
      <c r="E101" s="32" t="s">
        <v>125</v>
      </c>
      <c r="F101" s="97" t="s">
        <v>39</v>
      </c>
      <c r="G101" s="45" t="s">
        <v>133</v>
      </c>
      <c r="H101" s="1" t="str">
        <f t="shared" si="2"/>
        <v>В2</v>
      </c>
    </row>
    <row r="102" spans="1:8" ht="30" collapsed="1" x14ac:dyDescent="0.25">
      <c r="A102" s="42" t="s">
        <v>233</v>
      </c>
      <c r="B102" s="41" t="s">
        <v>234</v>
      </c>
      <c r="C102" s="42" t="s">
        <v>236</v>
      </c>
      <c r="D102" s="42" t="s">
        <v>237</v>
      </c>
      <c r="E102" s="98">
        <v>45674</v>
      </c>
      <c r="F102" s="99" t="s">
        <v>12</v>
      </c>
      <c r="G102" s="100" t="s">
        <v>13</v>
      </c>
      <c r="H102" s="1" t="str">
        <f t="shared" si="2"/>
        <v>-</v>
      </c>
    </row>
    <row r="103" spans="1:8" ht="30" collapsed="1" x14ac:dyDescent="0.25">
      <c r="A103" s="42" t="s">
        <v>233</v>
      </c>
      <c r="B103" s="41" t="s">
        <v>234</v>
      </c>
      <c r="C103" s="42" t="s">
        <v>238</v>
      </c>
      <c r="D103" s="42" t="s">
        <v>239</v>
      </c>
      <c r="E103" s="98">
        <v>45747</v>
      </c>
      <c r="F103" s="101" t="s">
        <v>12</v>
      </c>
      <c r="G103" s="45" t="s">
        <v>25</v>
      </c>
      <c r="H103" s="1" t="str">
        <f t="shared" si="2"/>
        <v>ВГ</v>
      </c>
    </row>
    <row r="104" spans="1:8" ht="30" x14ac:dyDescent="0.25">
      <c r="A104" s="42" t="s">
        <v>233</v>
      </c>
      <c r="B104" s="41" t="s">
        <v>240</v>
      </c>
      <c r="C104" s="42" t="s">
        <v>241</v>
      </c>
      <c r="D104" s="42" t="s">
        <v>242</v>
      </c>
      <c r="E104" s="32" t="s">
        <v>125</v>
      </c>
      <c r="F104" s="102" t="s">
        <v>39</v>
      </c>
      <c r="G104" s="45" t="s">
        <v>133</v>
      </c>
      <c r="H104" s="1" t="str">
        <f t="shared" si="2"/>
        <v>В2</v>
      </c>
    </row>
    <row r="105" spans="1:8" s="46" customFormat="1" ht="30" x14ac:dyDescent="0.25">
      <c r="A105" s="42" t="s">
        <v>233</v>
      </c>
      <c r="B105" s="41" t="s">
        <v>240</v>
      </c>
      <c r="C105" s="42" t="s">
        <v>243</v>
      </c>
      <c r="D105" s="42"/>
      <c r="E105" s="103"/>
      <c r="F105" s="48"/>
      <c r="G105" s="45" t="s">
        <v>13</v>
      </c>
      <c r="H105" s="1" t="str">
        <f t="shared" si="2"/>
        <v>-</v>
      </c>
    </row>
    <row r="106" spans="1:8" ht="30" x14ac:dyDescent="0.25">
      <c r="A106" s="42" t="s">
        <v>233</v>
      </c>
      <c r="B106" s="41" t="s">
        <v>244</v>
      </c>
      <c r="C106" s="42" t="s">
        <v>245</v>
      </c>
      <c r="D106" s="42"/>
      <c r="E106" s="32" t="s">
        <v>125</v>
      </c>
      <c r="F106" s="48" t="s">
        <v>39</v>
      </c>
      <c r="G106" s="45" t="s">
        <v>133</v>
      </c>
      <c r="H106" s="1" t="str">
        <f t="shared" si="2"/>
        <v>В2</v>
      </c>
    </row>
    <row r="107" spans="1:8" s="46" customFormat="1" ht="30" x14ac:dyDescent="0.25">
      <c r="A107" s="42" t="s">
        <v>233</v>
      </c>
      <c r="B107" s="41" t="s">
        <v>244</v>
      </c>
      <c r="C107" s="42" t="s">
        <v>246</v>
      </c>
      <c r="D107" s="42" t="s">
        <v>247</v>
      </c>
      <c r="E107" s="29">
        <v>45757</v>
      </c>
      <c r="F107" s="44" t="s">
        <v>39</v>
      </c>
      <c r="G107" s="45" t="s">
        <v>21</v>
      </c>
      <c r="H107" s="1" t="str">
        <f t="shared" si="2"/>
        <v>-</v>
      </c>
    </row>
    <row r="108" spans="1:8" s="46" customFormat="1" ht="60" x14ac:dyDescent="0.25">
      <c r="A108" s="42" t="s">
        <v>233</v>
      </c>
      <c r="B108" s="41" t="s">
        <v>122</v>
      </c>
      <c r="C108" s="42" t="s">
        <v>248</v>
      </c>
      <c r="D108" s="42" t="s">
        <v>249</v>
      </c>
      <c r="E108" s="104">
        <v>45695</v>
      </c>
      <c r="F108" s="105" t="s">
        <v>12</v>
      </c>
      <c r="G108" s="45" t="s">
        <v>250</v>
      </c>
      <c r="H108" s="1" t="str">
        <f t="shared" si="2"/>
        <v>В2Г</v>
      </c>
    </row>
    <row r="109" spans="1:8" s="46" customFormat="1" ht="30" x14ac:dyDescent="0.25">
      <c r="A109" s="42" t="s">
        <v>233</v>
      </c>
      <c r="B109" s="41" t="s">
        <v>251</v>
      </c>
      <c r="C109" s="42" t="s">
        <v>252</v>
      </c>
      <c r="D109" s="42"/>
      <c r="E109" s="104">
        <v>45674</v>
      </c>
      <c r="F109" s="72" t="s">
        <v>12</v>
      </c>
      <c r="G109" s="100" t="s">
        <v>13</v>
      </c>
      <c r="H109" s="1" t="str">
        <f t="shared" si="2"/>
        <v>-</v>
      </c>
    </row>
    <row r="110" spans="1:8" s="46" customFormat="1" ht="30" x14ac:dyDescent="0.25">
      <c r="A110" s="42" t="s">
        <v>233</v>
      </c>
      <c r="B110" s="41" t="s">
        <v>253</v>
      </c>
      <c r="C110" s="42" t="s">
        <v>254</v>
      </c>
      <c r="D110" s="42"/>
      <c r="E110" s="104">
        <v>45672</v>
      </c>
      <c r="F110" s="72" t="s">
        <v>12</v>
      </c>
      <c r="G110" s="100" t="s">
        <v>13</v>
      </c>
      <c r="H110" s="1" t="str">
        <f t="shared" si="2"/>
        <v>-</v>
      </c>
    </row>
    <row r="111" spans="1:8" s="46" customFormat="1" ht="30" x14ac:dyDescent="0.25">
      <c r="A111" s="42" t="s">
        <v>233</v>
      </c>
      <c r="B111" s="41" t="s">
        <v>253</v>
      </c>
      <c r="C111" s="42" t="s">
        <v>255</v>
      </c>
      <c r="D111" s="42"/>
      <c r="E111" s="104">
        <v>45680</v>
      </c>
      <c r="F111" s="72" t="s">
        <v>12</v>
      </c>
      <c r="G111" s="100" t="s">
        <v>13</v>
      </c>
      <c r="H111" s="1" t="str">
        <f t="shared" ref="H111:H156" si="3">IF(MID(G111,1,4)="Васи",IF(F111="готово","ВГ","В"),IF(IFERROR(FIND("Васи",G111),0)&gt;0,IF(F111="готово","В2Г","В2"),"-"))</f>
        <v>-</v>
      </c>
    </row>
    <row r="112" spans="1:8" s="46" customFormat="1" ht="30" x14ac:dyDescent="0.25">
      <c r="A112" s="42" t="s">
        <v>233</v>
      </c>
      <c r="B112" s="41" t="s">
        <v>256</v>
      </c>
      <c r="C112" s="42" t="s">
        <v>257</v>
      </c>
      <c r="D112" s="106" t="s">
        <v>258</v>
      </c>
      <c r="E112" s="107">
        <v>45775</v>
      </c>
      <c r="F112" s="102" t="s">
        <v>39</v>
      </c>
      <c r="G112" s="45" t="s">
        <v>13</v>
      </c>
      <c r="H112" s="1" t="str">
        <f t="shared" si="3"/>
        <v>-</v>
      </c>
    </row>
    <row r="113" spans="1:8" ht="30" x14ac:dyDescent="0.25">
      <c r="A113" s="42" t="s">
        <v>233</v>
      </c>
      <c r="B113" s="41" t="s">
        <v>259</v>
      </c>
      <c r="C113" s="42" t="s">
        <v>260</v>
      </c>
      <c r="D113" s="42" t="s">
        <v>261</v>
      </c>
      <c r="E113" s="107">
        <v>45611</v>
      </c>
      <c r="F113" s="108" t="s">
        <v>12</v>
      </c>
      <c r="G113" s="45" t="s">
        <v>13</v>
      </c>
      <c r="H113" s="1" t="str">
        <f t="shared" si="3"/>
        <v>-</v>
      </c>
    </row>
    <row r="114" spans="1:8" s="46" customFormat="1" ht="30" x14ac:dyDescent="0.25">
      <c r="A114" s="42" t="s">
        <v>233</v>
      </c>
      <c r="B114" s="41" t="s">
        <v>262</v>
      </c>
      <c r="C114" s="42" t="s">
        <v>263</v>
      </c>
      <c r="D114" s="42"/>
      <c r="E114" s="107">
        <v>45775</v>
      </c>
      <c r="F114" s="48" t="s">
        <v>39</v>
      </c>
      <c r="G114" s="45" t="s">
        <v>13</v>
      </c>
      <c r="H114" s="1" t="str">
        <f t="shared" si="3"/>
        <v>-</v>
      </c>
    </row>
    <row r="115" spans="1:8" s="46" customFormat="1" ht="30" x14ac:dyDescent="0.25">
      <c r="A115" s="42" t="s">
        <v>233</v>
      </c>
      <c r="B115" s="41" t="s">
        <v>264</v>
      </c>
      <c r="C115" s="42" t="s">
        <v>265</v>
      </c>
      <c r="D115" s="42" t="s">
        <v>266</v>
      </c>
      <c r="E115" s="107"/>
      <c r="F115" s="48"/>
      <c r="G115" s="45" t="s">
        <v>13</v>
      </c>
      <c r="H115" s="1" t="str">
        <f t="shared" si="3"/>
        <v>-</v>
      </c>
    </row>
    <row r="116" spans="1:8" x14ac:dyDescent="0.25">
      <c r="A116" s="10" t="s">
        <v>267</v>
      </c>
      <c r="B116" s="10" t="s">
        <v>268</v>
      </c>
      <c r="C116" s="11" t="s">
        <v>269</v>
      </c>
      <c r="D116" s="109" t="s">
        <v>270</v>
      </c>
      <c r="E116" s="16">
        <v>45637</v>
      </c>
      <c r="F116" s="14" t="s">
        <v>12</v>
      </c>
      <c r="G116" s="15" t="s">
        <v>139</v>
      </c>
      <c r="H116" s="1" t="str">
        <f t="shared" si="3"/>
        <v>В2Г</v>
      </c>
    </row>
    <row r="117" spans="1:8" ht="60" collapsed="1" x14ac:dyDescent="0.25">
      <c r="A117" s="10" t="s">
        <v>267</v>
      </c>
      <c r="B117" s="10" t="s">
        <v>271</v>
      </c>
      <c r="C117" s="110" t="s">
        <v>272</v>
      </c>
      <c r="D117" s="25" t="s">
        <v>273</v>
      </c>
      <c r="E117" s="13">
        <v>45643</v>
      </c>
      <c r="F117" s="14" t="s">
        <v>12</v>
      </c>
      <c r="G117" s="15" t="s">
        <v>274</v>
      </c>
      <c r="H117" s="1" t="str">
        <f t="shared" si="3"/>
        <v>ВГ</v>
      </c>
    </row>
    <row r="118" spans="1:8" ht="30" collapsed="1" x14ac:dyDescent="0.25">
      <c r="A118" s="10" t="s">
        <v>267</v>
      </c>
      <c r="B118" s="111" t="s">
        <v>275</v>
      </c>
      <c r="C118" s="59" t="s">
        <v>276</v>
      </c>
      <c r="D118" s="112" t="s">
        <v>277</v>
      </c>
      <c r="E118" s="13">
        <v>45350</v>
      </c>
      <c r="F118" s="14" t="s">
        <v>12</v>
      </c>
      <c r="G118" s="15" t="s">
        <v>13</v>
      </c>
      <c r="H118" s="1" t="str">
        <f t="shared" si="3"/>
        <v>-</v>
      </c>
    </row>
    <row r="119" spans="1:8" ht="60" x14ac:dyDescent="0.25">
      <c r="A119" s="10" t="s">
        <v>267</v>
      </c>
      <c r="B119" s="10" t="s">
        <v>271</v>
      </c>
      <c r="C119" s="77" t="s">
        <v>278</v>
      </c>
      <c r="D119" s="11" t="s">
        <v>279</v>
      </c>
      <c r="E119" s="16">
        <v>45706</v>
      </c>
      <c r="F119" s="14" t="s">
        <v>12</v>
      </c>
      <c r="G119" s="15" t="s">
        <v>139</v>
      </c>
      <c r="H119" s="1" t="str">
        <f t="shared" si="3"/>
        <v>В2Г</v>
      </c>
    </row>
    <row r="120" spans="1:8" ht="45" x14ac:dyDescent="0.25">
      <c r="A120" s="10" t="s">
        <v>267</v>
      </c>
      <c r="B120" s="10" t="s">
        <v>271</v>
      </c>
      <c r="C120" s="11" t="s">
        <v>280</v>
      </c>
      <c r="D120" s="11" t="s">
        <v>281</v>
      </c>
      <c r="E120" s="32" t="s">
        <v>282</v>
      </c>
      <c r="F120" s="16" t="s">
        <v>39</v>
      </c>
      <c r="G120" s="15" t="s">
        <v>25</v>
      </c>
      <c r="H120" s="1" t="str">
        <f t="shared" si="3"/>
        <v>В</v>
      </c>
    </row>
    <row r="121" spans="1:8" ht="45" collapsed="1" x14ac:dyDescent="0.25">
      <c r="A121" s="10" t="s">
        <v>267</v>
      </c>
      <c r="B121" s="10" t="s">
        <v>271</v>
      </c>
      <c r="C121" s="11" t="s">
        <v>283</v>
      </c>
      <c r="D121" s="11" t="s">
        <v>284</v>
      </c>
      <c r="E121" s="16">
        <v>45992</v>
      </c>
      <c r="F121" s="108" t="s">
        <v>12</v>
      </c>
      <c r="G121" s="15" t="s">
        <v>25</v>
      </c>
      <c r="H121" s="1" t="str">
        <f t="shared" si="3"/>
        <v>ВГ</v>
      </c>
    </row>
    <row r="122" spans="1:8" ht="30" x14ac:dyDescent="0.25">
      <c r="A122" s="10" t="s">
        <v>267</v>
      </c>
      <c r="B122" s="10" t="s">
        <v>271</v>
      </c>
      <c r="C122" s="11" t="s">
        <v>278</v>
      </c>
      <c r="D122" s="11" t="s">
        <v>285</v>
      </c>
      <c r="E122" s="16">
        <v>45747</v>
      </c>
      <c r="F122" s="16" t="s">
        <v>39</v>
      </c>
      <c r="G122" s="15" t="s">
        <v>61</v>
      </c>
      <c r="H122" s="1" t="str">
        <f t="shared" si="3"/>
        <v>В2</v>
      </c>
    </row>
    <row r="123" spans="1:8" x14ac:dyDescent="0.25">
      <c r="A123" s="10" t="s">
        <v>267</v>
      </c>
      <c r="B123" s="10" t="s">
        <v>286</v>
      </c>
      <c r="C123" s="11" t="s">
        <v>287</v>
      </c>
      <c r="D123" s="11" t="s">
        <v>288</v>
      </c>
      <c r="E123" s="16">
        <v>45775</v>
      </c>
      <c r="F123" s="16" t="s">
        <v>39</v>
      </c>
      <c r="G123" s="15" t="s">
        <v>13</v>
      </c>
      <c r="H123" s="1" t="str">
        <f t="shared" si="3"/>
        <v>-</v>
      </c>
    </row>
    <row r="124" spans="1:8" x14ac:dyDescent="0.25">
      <c r="A124" s="10" t="s">
        <v>267</v>
      </c>
      <c r="B124" s="10" t="s">
        <v>289</v>
      </c>
      <c r="C124" s="11" t="s">
        <v>290</v>
      </c>
      <c r="D124" s="11" t="s">
        <v>291</v>
      </c>
      <c r="E124" s="13">
        <v>46003</v>
      </c>
      <c r="F124" s="108" t="s">
        <v>12</v>
      </c>
      <c r="G124" s="15" t="s">
        <v>13</v>
      </c>
      <c r="H124" s="1" t="str">
        <f t="shared" si="3"/>
        <v>-</v>
      </c>
    </row>
    <row r="125" spans="1:8" ht="30" x14ac:dyDescent="0.25">
      <c r="A125" s="10" t="s">
        <v>267</v>
      </c>
      <c r="B125" s="10" t="s">
        <v>292</v>
      </c>
      <c r="C125" s="11" t="s">
        <v>293</v>
      </c>
      <c r="D125" s="11" t="s">
        <v>294</v>
      </c>
      <c r="E125" s="13">
        <v>45645</v>
      </c>
      <c r="F125" s="108" t="s">
        <v>12</v>
      </c>
      <c r="G125" s="15" t="s">
        <v>13</v>
      </c>
      <c r="H125" s="1" t="str">
        <f t="shared" si="3"/>
        <v>-</v>
      </c>
    </row>
    <row r="126" spans="1:8" x14ac:dyDescent="0.25">
      <c r="A126" s="10" t="s">
        <v>267</v>
      </c>
      <c r="B126" s="10" t="s">
        <v>295</v>
      </c>
      <c r="C126" s="11" t="s">
        <v>296</v>
      </c>
      <c r="D126" s="11" t="s">
        <v>297</v>
      </c>
      <c r="E126" s="13">
        <v>45311</v>
      </c>
      <c r="F126" s="108" t="s">
        <v>12</v>
      </c>
      <c r="G126" s="15" t="s">
        <v>13</v>
      </c>
      <c r="H126" s="1" t="str">
        <f t="shared" si="3"/>
        <v>-</v>
      </c>
    </row>
    <row r="127" spans="1:8" ht="75" x14ac:dyDescent="0.25">
      <c r="A127" s="10" t="s">
        <v>267</v>
      </c>
      <c r="B127" s="10" t="s">
        <v>298</v>
      </c>
      <c r="C127" s="11" t="s">
        <v>299</v>
      </c>
      <c r="D127" s="11" t="s">
        <v>300</v>
      </c>
      <c r="E127" s="16">
        <v>45754</v>
      </c>
      <c r="F127" s="82" t="s">
        <v>39</v>
      </c>
      <c r="G127" s="15" t="s">
        <v>13</v>
      </c>
      <c r="H127" s="1" t="str">
        <f t="shared" si="3"/>
        <v>-</v>
      </c>
    </row>
    <row r="128" spans="1:8" ht="30" x14ac:dyDescent="0.25">
      <c r="A128" s="10" t="s">
        <v>267</v>
      </c>
      <c r="B128" s="10" t="s">
        <v>301</v>
      </c>
      <c r="C128" s="11" t="s">
        <v>302</v>
      </c>
      <c r="D128" s="11" t="s">
        <v>303</v>
      </c>
      <c r="E128" s="16">
        <v>45748</v>
      </c>
      <c r="F128" s="82"/>
      <c r="G128" s="15" t="s">
        <v>13</v>
      </c>
      <c r="H128" s="1" t="str">
        <f t="shared" si="3"/>
        <v>-</v>
      </c>
    </row>
    <row r="129" spans="1:8" ht="60" x14ac:dyDescent="0.25">
      <c r="A129" s="10" t="s">
        <v>267</v>
      </c>
      <c r="B129" s="10" t="s">
        <v>289</v>
      </c>
      <c r="C129" s="11" t="s">
        <v>304</v>
      </c>
      <c r="D129" s="11" t="s">
        <v>305</v>
      </c>
      <c r="E129" s="16">
        <v>45754</v>
      </c>
      <c r="F129" s="82" t="s">
        <v>39</v>
      </c>
      <c r="G129" s="15" t="s">
        <v>139</v>
      </c>
      <c r="H129" s="1" t="str">
        <f t="shared" si="3"/>
        <v>В2</v>
      </c>
    </row>
    <row r="130" spans="1:8" x14ac:dyDescent="0.25">
      <c r="A130" s="10" t="s">
        <v>267</v>
      </c>
      <c r="B130" s="10" t="s">
        <v>306</v>
      </c>
      <c r="C130" s="11"/>
      <c r="D130" s="11"/>
      <c r="E130" s="16"/>
      <c r="F130" s="82"/>
      <c r="G130" s="15" t="s">
        <v>13</v>
      </c>
      <c r="H130" s="1" t="str">
        <f t="shared" si="3"/>
        <v>-</v>
      </c>
    </row>
    <row r="131" spans="1:8" ht="30" x14ac:dyDescent="0.25">
      <c r="A131" s="10" t="s">
        <v>267</v>
      </c>
      <c r="B131" s="10" t="s">
        <v>307</v>
      </c>
      <c r="C131" s="11" t="s">
        <v>308</v>
      </c>
      <c r="D131" s="11"/>
      <c r="E131" s="16"/>
      <c r="F131" s="82"/>
      <c r="G131" s="15" t="s">
        <v>13</v>
      </c>
      <c r="H131" s="1" t="str">
        <f t="shared" si="3"/>
        <v>-</v>
      </c>
    </row>
    <row r="132" spans="1:8" x14ac:dyDescent="0.25">
      <c r="A132" s="10" t="s">
        <v>267</v>
      </c>
      <c r="B132" s="10" t="s">
        <v>309</v>
      </c>
      <c r="C132" s="11"/>
      <c r="D132" s="11"/>
      <c r="E132" s="16"/>
      <c r="F132" s="82"/>
      <c r="G132" s="15" t="s">
        <v>13</v>
      </c>
      <c r="H132" s="1" t="str">
        <f t="shared" si="3"/>
        <v>-</v>
      </c>
    </row>
    <row r="133" spans="1:8" ht="30" x14ac:dyDescent="0.25">
      <c r="A133" s="10" t="s">
        <v>267</v>
      </c>
      <c r="B133" s="10" t="s">
        <v>310</v>
      </c>
      <c r="C133" s="11" t="s">
        <v>311</v>
      </c>
      <c r="D133" s="11"/>
      <c r="E133" s="16"/>
      <c r="F133" s="82"/>
      <c r="G133" s="15" t="s">
        <v>13</v>
      </c>
      <c r="H133" s="1" t="str">
        <f t="shared" si="3"/>
        <v>-</v>
      </c>
    </row>
    <row r="134" spans="1:8" x14ac:dyDescent="0.25">
      <c r="A134" s="10" t="s">
        <v>267</v>
      </c>
      <c r="B134" s="10" t="s">
        <v>312</v>
      </c>
      <c r="C134" s="11" t="s">
        <v>313</v>
      </c>
      <c r="E134" s="16"/>
      <c r="F134" s="82"/>
      <c r="G134" s="15" t="s">
        <v>13</v>
      </c>
      <c r="H134" s="1" t="str">
        <f t="shared" si="3"/>
        <v>-</v>
      </c>
    </row>
    <row r="135" spans="1:8" s="46" customFormat="1" x14ac:dyDescent="0.25">
      <c r="A135" s="41" t="s">
        <v>314</v>
      </c>
      <c r="B135" s="41" t="s">
        <v>315</v>
      </c>
      <c r="C135" s="42" t="s">
        <v>316</v>
      </c>
      <c r="D135" s="42"/>
      <c r="E135" s="44">
        <v>45688</v>
      </c>
      <c r="F135" s="108" t="s">
        <v>12</v>
      </c>
      <c r="G135" s="45" t="s">
        <v>13</v>
      </c>
      <c r="H135" s="1" t="str">
        <f t="shared" si="3"/>
        <v>-</v>
      </c>
    </row>
    <row r="136" spans="1:8" s="46" customFormat="1" ht="105" x14ac:dyDescent="0.25">
      <c r="A136" s="41" t="s">
        <v>314</v>
      </c>
      <c r="B136" s="41" t="s">
        <v>317</v>
      </c>
      <c r="C136" s="42" t="s">
        <v>318</v>
      </c>
      <c r="D136" s="42" t="s">
        <v>319</v>
      </c>
      <c r="E136" s="44">
        <v>45687</v>
      </c>
      <c r="F136" s="108" t="s">
        <v>12</v>
      </c>
      <c r="G136" s="45" t="s">
        <v>133</v>
      </c>
      <c r="H136" s="1" t="str">
        <f t="shared" si="3"/>
        <v>В2Г</v>
      </c>
    </row>
    <row r="137" spans="1:8" s="46" customFormat="1" ht="30" x14ac:dyDescent="0.25">
      <c r="A137" s="41" t="s">
        <v>314</v>
      </c>
      <c r="B137" s="41" t="s">
        <v>320</v>
      </c>
      <c r="C137" s="42" t="s">
        <v>321</v>
      </c>
      <c r="D137" s="42"/>
      <c r="E137" s="44">
        <v>45636</v>
      </c>
      <c r="F137" s="108" t="s">
        <v>12</v>
      </c>
      <c r="G137" s="45" t="s">
        <v>133</v>
      </c>
      <c r="H137" s="1" t="str">
        <f t="shared" si="3"/>
        <v>В2Г</v>
      </c>
    </row>
    <row r="138" spans="1:8" s="46" customFormat="1" x14ac:dyDescent="0.25">
      <c r="A138" s="41" t="s">
        <v>314</v>
      </c>
      <c r="B138" s="41" t="s">
        <v>320</v>
      </c>
      <c r="C138" s="42" t="s">
        <v>322</v>
      </c>
      <c r="D138" s="42"/>
      <c r="E138" s="44">
        <v>45671</v>
      </c>
      <c r="F138" s="108" t="s">
        <v>12</v>
      </c>
      <c r="G138" s="45" t="s">
        <v>13</v>
      </c>
      <c r="H138" s="1" t="str">
        <f t="shared" si="3"/>
        <v>-</v>
      </c>
    </row>
    <row r="139" spans="1:8" s="46" customFormat="1" x14ac:dyDescent="0.25">
      <c r="A139" s="41" t="s">
        <v>314</v>
      </c>
      <c r="B139" s="41" t="s">
        <v>320</v>
      </c>
      <c r="C139" s="42" t="s">
        <v>323</v>
      </c>
      <c r="D139" s="42"/>
      <c r="E139" s="44">
        <v>45750</v>
      </c>
      <c r="F139" s="44" t="s">
        <v>39</v>
      </c>
      <c r="G139" s="45" t="s">
        <v>13</v>
      </c>
      <c r="H139" s="1" t="str">
        <f t="shared" si="3"/>
        <v>-</v>
      </c>
    </row>
    <row r="140" spans="1:8" s="46" customFormat="1" x14ac:dyDescent="0.25">
      <c r="A140" s="41" t="s">
        <v>314</v>
      </c>
      <c r="B140" s="41" t="s">
        <v>324</v>
      </c>
      <c r="C140" s="42" t="s">
        <v>325</v>
      </c>
      <c r="D140" s="42"/>
      <c r="E140" s="44">
        <v>45639</v>
      </c>
      <c r="F140" s="108" t="s">
        <v>12</v>
      </c>
      <c r="G140" s="45" t="s">
        <v>133</v>
      </c>
      <c r="H140" s="1" t="str">
        <f t="shared" si="3"/>
        <v>В2Г</v>
      </c>
    </row>
    <row r="141" spans="1:8" s="46" customFormat="1" ht="60" x14ac:dyDescent="0.25">
      <c r="A141" s="41" t="s">
        <v>314</v>
      </c>
      <c r="B141" s="41" t="s">
        <v>324</v>
      </c>
      <c r="C141" s="42" t="s">
        <v>326</v>
      </c>
      <c r="D141" s="42" t="s">
        <v>327</v>
      </c>
      <c r="E141" s="44">
        <v>45646</v>
      </c>
      <c r="F141" s="108" t="s">
        <v>12</v>
      </c>
      <c r="G141" s="45" t="s">
        <v>133</v>
      </c>
      <c r="H141" s="1" t="str">
        <f t="shared" si="3"/>
        <v>В2Г</v>
      </c>
    </row>
    <row r="142" spans="1:8" s="46" customFormat="1" x14ac:dyDescent="0.25">
      <c r="A142" s="41" t="s">
        <v>314</v>
      </c>
      <c r="B142" s="41" t="s">
        <v>324</v>
      </c>
      <c r="C142" s="42" t="s">
        <v>328</v>
      </c>
      <c r="D142" s="42"/>
      <c r="E142" s="44">
        <v>45678</v>
      </c>
      <c r="F142" s="108" t="s">
        <v>12</v>
      </c>
      <c r="G142" s="45" t="s">
        <v>133</v>
      </c>
      <c r="H142" s="1" t="str">
        <f t="shared" si="3"/>
        <v>В2Г</v>
      </c>
    </row>
    <row r="143" spans="1:8" s="46" customFormat="1" x14ac:dyDescent="0.25">
      <c r="A143" s="41" t="s">
        <v>314</v>
      </c>
      <c r="B143" s="41" t="s">
        <v>324</v>
      </c>
      <c r="C143" s="42" t="s">
        <v>329</v>
      </c>
      <c r="D143" s="42"/>
      <c r="E143" s="44">
        <v>45685</v>
      </c>
      <c r="F143" s="108" t="s">
        <v>12</v>
      </c>
      <c r="G143" s="45" t="s">
        <v>133</v>
      </c>
      <c r="H143" s="1" t="str">
        <f t="shared" si="3"/>
        <v>В2Г</v>
      </c>
    </row>
    <row r="144" spans="1:8" s="46" customFormat="1" x14ac:dyDescent="0.25">
      <c r="A144" s="41" t="s">
        <v>314</v>
      </c>
      <c r="B144" s="41" t="s">
        <v>324</v>
      </c>
      <c r="C144" s="42" t="s">
        <v>330</v>
      </c>
      <c r="D144" s="42"/>
      <c r="E144" s="44">
        <v>45700</v>
      </c>
      <c r="F144" s="108" t="s">
        <v>12</v>
      </c>
      <c r="G144" s="45" t="s">
        <v>133</v>
      </c>
      <c r="H144" s="1" t="str">
        <f t="shared" si="3"/>
        <v>В2Г</v>
      </c>
    </row>
    <row r="145" spans="1:8" s="46" customFormat="1" x14ac:dyDescent="0.25">
      <c r="A145" s="41" t="s">
        <v>314</v>
      </c>
      <c r="B145" s="41" t="s">
        <v>324</v>
      </c>
      <c r="C145" s="42" t="s">
        <v>331</v>
      </c>
      <c r="D145" s="42"/>
      <c r="E145" s="44">
        <v>45707</v>
      </c>
      <c r="F145" s="108" t="s">
        <v>12</v>
      </c>
      <c r="G145" s="45" t="s">
        <v>133</v>
      </c>
      <c r="H145" s="1" t="str">
        <f t="shared" si="3"/>
        <v>В2Г</v>
      </c>
    </row>
    <row r="146" spans="1:8" s="46" customFormat="1" x14ac:dyDescent="0.25">
      <c r="A146" s="41" t="s">
        <v>314</v>
      </c>
      <c r="B146" s="41" t="s">
        <v>324</v>
      </c>
      <c r="C146" s="42" t="s">
        <v>332</v>
      </c>
      <c r="D146" s="42"/>
      <c r="E146" s="44">
        <v>45714</v>
      </c>
      <c r="F146" s="108" t="s">
        <v>12</v>
      </c>
      <c r="G146" s="45" t="s">
        <v>133</v>
      </c>
      <c r="H146" s="1" t="str">
        <f t="shared" si="3"/>
        <v>В2Г</v>
      </c>
    </row>
    <row r="147" spans="1:8" s="46" customFormat="1" x14ac:dyDescent="0.25">
      <c r="A147" s="41" t="s">
        <v>314</v>
      </c>
      <c r="B147" s="41" t="s">
        <v>324</v>
      </c>
      <c r="C147" s="42" t="s">
        <v>333</v>
      </c>
      <c r="D147" s="42"/>
      <c r="E147" s="44">
        <v>45721</v>
      </c>
      <c r="F147" s="108" t="s">
        <v>12</v>
      </c>
      <c r="G147" s="45" t="s">
        <v>133</v>
      </c>
      <c r="H147" s="1" t="str">
        <f t="shared" si="3"/>
        <v>В2Г</v>
      </c>
    </row>
    <row r="148" spans="1:8" s="46" customFormat="1" x14ac:dyDescent="0.25">
      <c r="A148" s="41" t="s">
        <v>314</v>
      </c>
      <c r="B148" s="41" t="s">
        <v>324</v>
      </c>
      <c r="C148" s="42" t="s">
        <v>334</v>
      </c>
      <c r="D148" s="42"/>
      <c r="E148" s="44">
        <v>45742</v>
      </c>
      <c r="F148" s="108" t="s">
        <v>12</v>
      </c>
      <c r="G148" s="45" t="s">
        <v>133</v>
      </c>
      <c r="H148" s="1" t="str">
        <f t="shared" si="3"/>
        <v>В2Г</v>
      </c>
    </row>
    <row r="149" spans="1:8" s="46" customFormat="1" x14ac:dyDescent="0.25">
      <c r="A149" s="41" t="s">
        <v>314</v>
      </c>
      <c r="B149" s="41" t="s">
        <v>324</v>
      </c>
      <c r="C149" s="113" t="s">
        <v>335</v>
      </c>
      <c r="D149" s="42" t="s">
        <v>336</v>
      </c>
      <c r="E149" s="44">
        <v>45749</v>
      </c>
      <c r="F149" s="44" t="s">
        <v>39</v>
      </c>
      <c r="G149" s="45" t="s">
        <v>133</v>
      </c>
      <c r="H149" s="1" t="str">
        <f t="shared" si="3"/>
        <v>В2</v>
      </c>
    </row>
    <row r="150" spans="1:8" s="46" customFormat="1" x14ac:dyDescent="0.25">
      <c r="A150" s="41" t="s">
        <v>314</v>
      </c>
      <c r="B150" s="41" t="s">
        <v>324</v>
      </c>
      <c r="C150" s="42" t="s">
        <v>337</v>
      </c>
      <c r="D150" s="42"/>
      <c r="E150" s="44">
        <v>45758</v>
      </c>
      <c r="F150" s="44" t="s">
        <v>39</v>
      </c>
      <c r="G150" s="45" t="s">
        <v>21</v>
      </c>
      <c r="H150" s="1" t="str">
        <f t="shared" si="3"/>
        <v>-</v>
      </c>
    </row>
    <row r="151" spans="1:8" s="46" customFormat="1" x14ac:dyDescent="0.25">
      <c r="A151" s="41" t="s">
        <v>314</v>
      </c>
      <c r="B151" s="41" t="s">
        <v>324</v>
      </c>
      <c r="C151" s="42" t="s">
        <v>338</v>
      </c>
      <c r="D151" s="42"/>
      <c r="E151" s="44">
        <v>45758</v>
      </c>
      <c r="F151" s="44" t="s">
        <v>39</v>
      </c>
      <c r="G151" s="45" t="s">
        <v>250</v>
      </c>
      <c r="H151" s="1" t="str">
        <f t="shared" si="3"/>
        <v>В2</v>
      </c>
    </row>
    <row r="152" spans="1:8" x14ac:dyDescent="0.25">
      <c r="A152" s="41" t="s">
        <v>314</v>
      </c>
      <c r="B152" s="41" t="s">
        <v>339</v>
      </c>
      <c r="C152" s="42" t="s">
        <v>340</v>
      </c>
      <c r="D152" s="41"/>
      <c r="E152" s="44">
        <v>45614</v>
      </c>
      <c r="F152" s="108" t="s">
        <v>12</v>
      </c>
      <c r="G152" s="45" t="s">
        <v>13</v>
      </c>
      <c r="H152" s="1" t="str">
        <f t="shared" si="3"/>
        <v>-</v>
      </c>
    </row>
    <row r="153" spans="1:8" x14ac:dyDescent="0.25">
      <c r="A153" s="10" t="s">
        <v>341</v>
      </c>
      <c r="B153" s="10" t="s">
        <v>342</v>
      </c>
      <c r="C153" s="11" t="s">
        <v>343</v>
      </c>
      <c r="D153" s="11"/>
      <c r="E153" s="16"/>
      <c r="F153" s="82"/>
      <c r="G153" s="15" t="s">
        <v>13</v>
      </c>
      <c r="H153" s="1" t="str">
        <f t="shared" si="3"/>
        <v>-</v>
      </c>
    </row>
    <row r="154" spans="1:8" x14ac:dyDescent="0.25">
      <c r="A154" s="10" t="s">
        <v>341</v>
      </c>
      <c r="B154" s="10" t="s">
        <v>344</v>
      </c>
      <c r="C154" s="11" t="s">
        <v>345</v>
      </c>
      <c r="D154" s="11"/>
      <c r="E154" s="16"/>
      <c r="F154" s="82"/>
      <c r="G154" s="15" t="s">
        <v>13</v>
      </c>
      <c r="H154" s="1" t="str">
        <f t="shared" si="3"/>
        <v>-</v>
      </c>
    </row>
    <row r="155" spans="1:8" ht="30" x14ac:dyDescent="0.25">
      <c r="A155" s="114" t="s">
        <v>341</v>
      </c>
      <c r="B155" s="114" t="s">
        <v>346</v>
      </c>
      <c r="C155" s="110" t="s">
        <v>347</v>
      </c>
      <c r="D155" s="115" t="s">
        <v>348</v>
      </c>
      <c r="E155" s="116">
        <v>45645</v>
      </c>
      <c r="F155" s="117" t="s">
        <v>12</v>
      </c>
      <c r="G155" s="118" t="s">
        <v>13</v>
      </c>
      <c r="H155" s="1" t="str">
        <f t="shared" si="3"/>
        <v>-</v>
      </c>
    </row>
    <row r="156" spans="1:8" ht="45" x14ac:dyDescent="0.25">
      <c r="A156" s="58" t="s">
        <v>341</v>
      </c>
      <c r="B156" s="119" t="s">
        <v>349</v>
      </c>
      <c r="C156" s="119" t="s">
        <v>350</v>
      </c>
      <c r="D156" s="119" t="s">
        <v>351</v>
      </c>
      <c r="E156" s="120">
        <v>45757</v>
      </c>
      <c r="F156" s="61" t="s">
        <v>39</v>
      </c>
      <c r="G156" s="121" t="s">
        <v>13</v>
      </c>
      <c r="H156" s="1" t="str">
        <f t="shared" si="3"/>
        <v>-</v>
      </c>
    </row>
  </sheetData>
  <hyperlinks>
    <hyperlink ref="D8" r:id="rId1"/>
    <hyperlink ref="D34" r:id="rId2"/>
    <hyperlink ref="D72" r:id="rId3"/>
    <hyperlink ref="D74" r:id="rId4"/>
    <hyperlink ref="D75" r:id="rId5"/>
    <hyperlink ref="D77" r:id="rId6"/>
    <hyperlink ref="D98" r:id="rId7"/>
    <hyperlink ref="D112" r:id="rId8"/>
    <hyperlink ref="D116" r:id="rId9"/>
    <hyperlink ref="C149" r:id="rId10" tooltip="&quot;Поколение Python&quot;: курс для начинающих"/>
    <hyperlink ref="D155" r:id="rId11"/>
  </hyperlinks>
  <pageMargins left="0.7" right="0.7" top="0.75" bottom="0.75" header="0.3" footer="0.3"/>
  <pageSetup paperSize="9" firstPageNumber="2147483648" orientation="portrait" r:id="rId12"/>
  <legacyDrawing r:id="rId13"/>
  <tableParts count="1">
    <tablePart r:id="rId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opLeftCell="A6" workbookViewId="0"/>
  </sheetViews>
  <sheetFormatPr defaultRowHeight="15" x14ac:dyDescent="0.25"/>
  <sheetData>
    <row r="1" spans="1:1" x14ac:dyDescent="0.25">
      <c r="A1" t="s">
        <v>352</v>
      </c>
    </row>
    <row r="2" spans="1:1" x14ac:dyDescent="0.25">
      <c r="A2" t="s">
        <v>353</v>
      </c>
    </row>
    <row r="3" spans="1:1" x14ac:dyDescent="0.25">
      <c r="A3" t="s">
        <v>354</v>
      </c>
    </row>
    <row r="4" spans="1:1" x14ac:dyDescent="0.25">
      <c r="A4" s="122" t="s">
        <v>355</v>
      </c>
    </row>
    <row r="5" spans="1:1" x14ac:dyDescent="0.25">
      <c r="A5" s="123" t="s">
        <v>356</v>
      </c>
    </row>
    <row r="6" spans="1:1" x14ac:dyDescent="0.25">
      <c r="A6" t="s">
        <v>357</v>
      </c>
    </row>
    <row r="7" spans="1:1" x14ac:dyDescent="0.25">
      <c r="A7" t="s">
        <v>358</v>
      </c>
    </row>
    <row r="8" spans="1:1" x14ac:dyDescent="0.25">
      <c r="A8" s="123" t="s">
        <v>359</v>
      </c>
    </row>
    <row r="9" spans="1:1" x14ac:dyDescent="0.25">
      <c r="A9" s="123" t="s">
        <v>360</v>
      </c>
    </row>
    <row r="10" spans="1:1" x14ac:dyDescent="0.25">
      <c r="A10" s="124" t="s">
        <v>361</v>
      </c>
    </row>
    <row r="11" spans="1:1" x14ac:dyDescent="0.25">
      <c r="A11" t="s">
        <v>362</v>
      </c>
    </row>
    <row r="12" spans="1:1" x14ac:dyDescent="0.25">
      <c r="A12" t="s">
        <v>363</v>
      </c>
    </row>
    <row r="13" spans="1:1" x14ac:dyDescent="0.25">
      <c r="A13" t="s">
        <v>364</v>
      </c>
    </row>
    <row r="14" spans="1:1" x14ac:dyDescent="0.25">
      <c r="A14" t="s">
        <v>365</v>
      </c>
    </row>
    <row r="15" spans="1:1" x14ac:dyDescent="0.25">
      <c r="A15" t="s">
        <v>366</v>
      </c>
    </row>
    <row r="16" spans="1:1" x14ac:dyDescent="0.25">
      <c r="A16" t="s">
        <v>367</v>
      </c>
    </row>
    <row r="17" spans="1:1" x14ac:dyDescent="0.25">
      <c r="A17" t="s">
        <v>368</v>
      </c>
    </row>
    <row r="18" spans="1:1" x14ac:dyDescent="0.25">
      <c r="A18" t="s">
        <v>369</v>
      </c>
    </row>
    <row r="19" spans="1:1" x14ac:dyDescent="0.25">
      <c r="A19" t="s">
        <v>370</v>
      </c>
    </row>
    <row r="20" spans="1:1" x14ac:dyDescent="0.25">
      <c r="A20" s="124" t="s">
        <v>371</v>
      </c>
    </row>
    <row r="21" spans="1:1" x14ac:dyDescent="0.25">
      <c r="A21" t="s">
        <v>372</v>
      </c>
    </row>
    <row r="22" spans="1:1" x14ac:dyDescent="0.25">
      <c r="A22" s="123" t="s">
        <v>373</v>
      </c>
    </row>
    <row r="23" spans="1:1" x14ac:dyDescent="0.25">
      <c r="A23" t="s">
        <v>374</v>
      </c>
    </row>
    <row r="24" spans="1:1" x14ac:dyDescent="0.25">
      <c r="A24" s="125" t="s">
        <v>375</v>
      </c>
    </row>
  </sheetData>
  <pageMargins left="0.7" right="0.7" top="0.75" bottom="0.75" header="0.3" footer="0.3"/>
  <pageSetup paperSize="9" firstPageNumber="214748364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heetViews>
  <sheetFormatPr defaultRowHeight="15" x14ac:dyDescent="0.25"/>
  <cols>
    <col min="2" max="2" width="61.5703125" customWidth="1"/>
    <col min="3" max="3" width="53.5703125" customWidth="1"/>
    <col min="4" max="4" width="56.42578125" customWidth="1"/>
  </cols>
  <sheetData>
    <row r="2" spans="1:4" ht="21" x14ac:dyDescent="0.35">
      <c r="B2" s="126" t="s">
        <v>376</v>
      </c>
    </row>
    <row r="5" spans="1:4" x14ac:dyDescent="0.25">
      <c r="A5">
        <v>1</v>
      </c>
      <c r="B5" t="s">
        <v>377</v>
      </c>
      <c r="C5" s="127" t="s">
        <v>378</v>
      </c>
    </row>
    <row r="6" spans="1:4" x14ac:dyDescent="0.25">
      <c r="A6">
        <v>2</v>
      </c>
      <c r="B6" t="s">
        <v>379</v>
      </c>
      <c r="C6" t="s">
        <v>380</v>
      </c>
    </row>
    <row r="7" spans="1:4" x14ac:dyDescent="0.25">
      <c r="A7">
        <v>3</v>
      </c>
      <c r="B7" t="s">
        <v>381</v>
      </c>
    </row>
    <row r="11" spans="1:4" ht="315" x14ac:dyDescent="0.25">
      <c r="A11" s="10" t="s">
        <v>168</v>
      </c>
      <c r="B11" s="10" t="s">
        <v>202</v>
      </c>
      <c r="C11" s="11" t="s">
        <v>205</v>
      </c>
      <c r="D11" s="11" t="s">
        <v>382</v>
      </c>
    </row>
  </sheetData>
  <pageMargins left="0.70078740157480324" right="0.70078740157480324" top="0.75196850393700787" bottom="0.75196850393700787" header="0.3" footer="0.3"/>
  <pageSetup paperSize="9" firstPageNumber="214748364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heetViews>
  <sheetFormatPr defaultRowHeight="15" x14ac:dyDescent="0.25"/>
  <sheetData>
    <row r="2" spans="2:2" ht="21" x14ac:dyDescent="0.35">
      <c r="B2" s="126" t="s">
        <v>383</v>
      </c>
    </row>
  </sheetData>
  <pageMargins left="0.70078740157480324" right="0.70078740157480324" top="0.75196850393700787" bottom="0.75196850393700787" header="0.3" footer="0.3"/>
  <pageSetup paperSize="9" firstPageNumber="214748364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задачи</vt:lpstr>
      <vt:lpstr>пометки на будущее</vt:lpstr>
      <vt:lpstr>Васильев</vt:lpstr>
      <vt:lpstr>Семенов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Семенов Сергей</dc:creator>
  <cp:lastModifiedBy>Валерьян Васильев</cp:lastModifiedBy>
  <cp:revision>120</cp:revision>
  <dcterms:created xsi:type="dcterms:W3CDTF">2024-11-21T18:44:21Z</dcterms:created>
  <dcterms:modified xsi:type="dcterms:W3CDTF">2025-04-08T07:57:11Z</dcterms:modified>
</cp:coreProperties>
</file>