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задачи" sheetId="1" state="visible" r:id="rId2"/>
    <sheet name="пометки на будущее" sheetId="2" state="visible" r:id="rId3"/>
    <sheet name="Васильев" sheetId="3" state="visible" r:id="rId4"/>
    <sheet name="Семенов" sheetId="4" state="visible" r:id="rId5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tc={D598B5FC-9541-4D93-644B-B5F5B9B999FE}</author>
  </authors>
  <commentList>
    <comment ref="D81" authorId="0" xr:uid="{D598B5FC-9541-4D93-644B-B5F5B9B999FE}">
      <text>
        <r>
          <rPr>
            <b/>
            <sz val="9"/>
            <rFont val="Tahoma"/>
          </rPr>
          <t xml:space="preserve">Васильев Валерьян Анатольевич:</t>
        </r>
        <r>
          <rPr>
            <sz val="9"/>
            <rFont val="Tahoma"/>
          </rPr>
          <t xml:space="preserve">
'+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
</t>
        </r>
      </text>
    </comment>
  </commentList>
</comments>
</file>

<file path=xl/sharedStrings.xml><?xml version="1.0" encoding="utf-8"?>
<sst xmlns="http://schemas.openxmlformats.org/spreadsheetml/2006/main" count="358" uniqueCount="358">
  <si>
    <t xml:space="preserve">Блок задач</t>
  </si>
  <si>
    <t xml:space="preserve">Блок задач 2</t>
  </si>
  <si>
    <t>Задача</t>
  </si>
  <si>
    <t>Комментарий</t>
  </si>
  <si>
    <t>Срок</t>
  </si>
  <si>
    <t>Статус</t>
  </si>
  <si>
    <t>Ответственный</t>
  </si>
  <si>
    <t>№В</t>
  </si>
  <si>
    <t xml:space="preserve">Сборы данных</t>
  </si>
  <si>
    <t xml:space="preserve">Годовой сбор</t>
  </si>
  <si>
    <t xml:space="preserve">Подготовить файл по Страде 2024</t>
  </si>
  <si>
    <t xml:space="preserve">+ актуализировать изменения по формам ввода
+ актуализировать изменения по сводным отчетам</t>
  </si>
  <si>
    <t>готово</t>
  </si>
  <si>
    <t>Семенов</t>
  </si>
  <si>
    <t xml:space="preserve">Учесть в годовом сборе</t>
  </si>
  <si>
    <t xml:space="preserve">- договоренности по "Общим данным"
- внимание к запуску умной генерации ночных сводов</t>
  </si>
  <si>
    <t xml:space="preserve">Васильев, Филимонов</t>
  </si>
  <si>
    <t xml:space="preserve">Изменения в формах 070, 081, 140</t>
  </si>
  <si>
    <t xml:space="preserve">см. файл \Общая папка\Страда 2024\ОСД Формы и своды - статусы 2024.xlsx</t>
  </si>
  <si>
    <t xml:space="preserve">Изменения в формах 010, 121 </t>
  </si>
  <si>
    <t xml:space="preserve">- ТЗ подготовлены</t>
  </si>
  <si>
    <t>Филимонов</t>
  </si>
  <si>
    <t xml:space="preserve">Открытие сбора по 010, 121, 130</t>
  </si>
  <si>
    <t xml:space="preserve">Изменения в формах 040, 060, 091, 110</t>
  </si>
  <si>
    <t xml:space="preserve">все готовы, по 040 было много изменений</t>
  </si>
  <si>
    <t>Васильев</t>
  </si>
  <si>
    <t xml:space="preserve">задача Жене по примечаниям в подвале формыhttp://jira.mkrf.local:8080/browse/RF-1556 </t>
  </si>
  <si>
    <t xml:space="preserve">Открытие сбора по 070, 071, 081, 140</t>
  </si>
  <si>
    <t xml:space="preserve">настроить планировщик по 070</t>
  </si>
  <si>
    <t xml:space="preserve">Запуск сводов 070, 071, 081, 140</t>
  </si>
  <si>
    <t xml:space="preserve">см. файл \Общая папка\Страда 2024\ОСД Формы и своды - статусы 2024.xlsx
продлить на 2024 г., запустить ночную генерацию</t>
  </si>
  <si>
    <t xml:space="preserve">Новые своды по 040-1, 040-2</t>
  </si>
  <si>
    <t xml:space="preserve">передал Лариной</t>
  </si>
  <si>
    <t xml:space="preserve">Новый свод 010-3</t>
  </si>
  <si>
    <t>проверен</t>
  </si>
  <si>
    <t xml:space="preserve">Добавление пункта по 89 регионам в фильтр по Субъектам РФ</t>
  </si>
  <si>
    <t xml:space="preserve">в отчеты:
081-1/2/3/4-2023 , 091-1/2-2023, 110-1/2-2023, 121-1/2/3, 130-1/2,
140-1/2-2023, 241-1/2, 242-1/2/3-2023, 242дв-2-2023, 
243-1/2/3/4-2023
http://jira.mkrf.local:8080/browse/RF-1577</t>
  </si>
  <si>
    <t>сделать</t>
  </si>
  <si>
    <t xml:space="preserve">Филимонов, Семенов, Васильев</t>
  </si>
  <si>
    <t xml:space="preserve">Изменение формы 412</t>
  </si>
  <si>
    <t xml:space="preserve">Новая форма 345</t>
  </si>
  <si>
    <t xml:space="preserve">Новая форма 410.1</t>
  </si>
  <si>
    <t xml:space="preserve">Изменение 2-наука</t>
  </si>
  <si>
    <t>тестирование</t>
  </si>
  <si>
    <t xml:space="preserve">ТЗ на свод 020-1-2024, 020-2</t>
  </si>
  <si>
    <t xml:space="preserve">П-4 с марта 2025</t>
  </si>
  <si>
    <t xml:space="preserve">формы ЗП с 1кв 2025</t>
  </si>
  <si>
    <t xml:space="preserve">ТЗ сделаны, задачи на Мише</t>
  </si>
  <si>
    <t xml:space="preserve">НП "Эффективная экономика"</t>
  </si>
  <si>
    <t xml:space="preserve">Форма 343</t>
  </si>
  <si>
    <t xml:space="preserve">Открытие формы 1-ОПИК</t>
  </si>
  <si>
    <t xml:space="preserve">Подготовка данных для технической формы, открытие 024, загрузка данных в тех форму, открытие 014, 023</t>
  </si>
  <si>
    <t xml:space="preserve">Массовые рассылки об открытии сборов (упомянуть об ЭЦП)</t>
  </si>
  <si>
    <t xml:space="preserve">срок в рассылках 25.12, Гущина пришлет тексты
уточнить про техподдержку ЭЦП (stat@mkstat.ru) + инструкции ЭЦП</t>
  </si>
  <si>
    <t xml:space="preserve">Филимонов, Васильев</t>
  </si>
  <si>
    <t xml:space="preserve">Из генерации 070 убрать тип 45 адм структура (поле src_orgtype1_id &lt;&gt; 842374), добавить его в удаление 070</t>
  </si>
  <si>
    <t xml:space="preserve">Открытие сводных форм 243хх</t>
  </si>
  <si>
    <t xml:space="preserve">По отмашке от Юдиной Т.С.</t>
  </si>
  <si>
    <t xml:space="preserve">Настройка умной генерации свода 070-1-2023</t>
  </si>
  <si>
    <t xml:space="preserve">После открытия сводных форм 243хх</t>
  </si>
  <si>
    <t xml:space="preserve">Открытие сводных форм 242хх</t>
  </si>
  <si>
    <t xml:space="preserve">По отмашке Огородниковой. Написать ей письмо</t>
  </si>
  <si>
    <t xml:space="preserve">Настройка умной генерации свода 060-1-2023</t>
  </si>
  <si>
    <t xml:space="preserve">После открытия сводных форм 242хх</t>
  </si>
  <si>
    <t xml:space="preserve">Сверка ST3-DWH форм НК за 2024 год</t>
  </si>
  <si>
    <t xml:space="preserve">Филимонов, Васильев, Семенов</t>
  </si>
  <si>
    <t>Портал</t>
  </si>
  <si>
    <t xml:space="preserve">Восстановление работы Push уведомлений портала https://stat.mkrf.ru/</t>
  </si>
  <si>
    <t>https://pm.mkrf.ru/projects/ais-statistika/work_packages/4930/activity</t>
  </si>
  <si>
    <t>Анкетолог</t>
  </si>
  <si>
    <t xml:space="preserve">Рассылка на федералов от О. Ноянзиной</t>
  </si>
  <si>
    <t xml:space="preserve">ждем набор документов</t>
  </si>
  <si>
    <t xml:space="preserve">Своды по ЮЛ</t>
  </si>
  <si>
    <t xml:space="preserve">Аналог сводов по первичке 060-1, 070-1, 011-1, но с агрегацией данных по ЮЛ
- подготовить ТЗ
- разработать, протестировать</t>
  </si>
  <si>
    <t xml:space="preserve">6-НК краткая</t>
  </si>
  <si>
    <t xml:space="preserve">Загрузка организаций по Минсельхозу</t>
  </si>
  <si>
    <t xml:space="preserve">кодировки копуков и юзеров согласованы с НВ
загрузить на тест.
про 3хступенчатую стуктуру см. письмо НВ от Чт 13.02.2025 10:59</t>
  </si>
  <si>
    <t xml:space="preserve">Реализовать форму 6-НК(краткая)</t>
  </si>
  <si>
    <t xml:space="preserve">передал ОС Денищенко</t>
  </si>
  <si>
    <t>Наццели</t>
  </si>
  <si>
    <t xml:space="preserve">Добавить строки в  формы 431, 432, 433, 439 + 450</t>
  </si>
  <si>
    <t xml:space="preserve">формы от Лены получены, 450 тоже все.</t>
  </si>
  <si>
    <t xml:space="preserve">Добавить строку в  формы 435, 450</t>
  </si>
  <si>
    <t xml:space="preserve">Обновить своды 450-1/2/3 после изменений форм
+ свод 450-4</t>
  </si>
  <si>
    <t xml:space="preserve">форматирование сводов 450-1/2/3 - ГОТОВО
свод 450-4-2025: ГОТОВО</t>
  </si>
  <si>
    <t xml:space="preserve">Обновить своды 450-1 после изменений форм 435 и 450
+ свод 450-4</t>
  </si>
  <si>
    <t xml:space="preserve">жду шаблоны 450-1 - свод готов 
+ осталось, чтобы класс 450-1 был через JAVA
+ 450-4, готова
- переместить на ДВХ, после ускорения</t>
  </si>
  <si>
    <t xml:space="preserve">из генерации 432 убрать тип 45 адм структура (поле src_orgtype1_id &lt;&gt; 842374). Также прописать в удаление.
учесть в генерации и удалении, что id форм поменялся</t>
  </si>
  <si>
    <t xml:space="preserve">в создании сделано, добавить в удаление и еще проверить Планировщик. В Планировщике нет новых форм - надо было просто перезагрузить</t>
  </si>
  <si>
    <t xml:space="preserve">Генерация доков за месяц. После генерации поправить своды, поправить Планировщик, сверить сгенерированные доки с прошлым периодом</t>
  </si>
  <si>
    <t>20.ХХ</t>
  </si>
  <si>
    <t>ОНП</t>
  </si>
  <si>
    <t xml:space="preserve">Удовлеторительность состояния зданий по опорным населенным пунктам (библиотеки и КДУ)</t>
  </si>
  <si>
    <t xml:space="preserve">таблица ОКТМО ОНП
</t>
  </si>
  <si>
    <t xml:space="preserve">Филимонов, Семенов</t>
  </si>
  <si>
    <t xml:space="preserve">Изменение в своде Выгрузка по организациям (боевой сервер)</t>
  </si>
  <si>
    <t xml:space="preserve">Удовлеторительность состояния зданий по опорным населенным пунктам (библиотеки и КДУ) - ОЛ</t>
  </si>
  <si>
    <t xml:space="preserve">сводный отчет по удовлетворительности состояния зданий: за 2019 для ОЛ
Правка данных, генерация отчетов, рассылки</t>
  </si>
  <si>
    <t xml:space="preserve">Удовлеторительность состояния зданий по опорным населенным пунктам (библиотеки и КДУ) - ОС</t>
  </si>
  <si>
    <t xml:space="preserve">сводный отчет по удовлетворительности состояния зданий: за 2019 по регионам для ОС</t>
  </si>
  <si>
    <t xml:space="preserve">сводные отчеты по удовлетворительности состояния зданий: за 2024 для ОЛ и ОС
! учесть особенности отнесения к ОНП городов фед. зн-я, а также с внутригородскими районами</t>
  </si>
  <si>
    <t>Обеспеченность</t>
  </si>
  <si>
    <t xml:space="preserve">Обеспеченность учреждениями культуры в разрезе населенных пунктов (4 кв. 2024)</t>
  </si>
  <si>
    <t xml:space="preserve">см. общий чат:
? утверждение методики расчета
Разработать своды по нормативам и факту с 4 кв. 2024 (+ для регионов).</t>
  </si>
  <si>
    <t xml:space="preserve">Обеспеченность учреждениями культуры в разрезе населенных пунктов (с 1 кв. 2025)</t>
  </si>
  <si>
    <t xml:space="preserve">по новой методике</t>
  </si>
  <si>
    <t>Удовлетворенность</t>
  </si>
  <si>
    <t xml:space="preserve">Удовлетворенность деятельностью УК (Анкетолог)</t>
  </si>
  <si>
    <t xml:space="preserve">Разработать своды с января 2024 (+ для регионов).
! Нужен доработанный шаблон свода и данные.</t>
  </si>
  <si>
    <t xml:space="preserve">Мониторинг Пушкинской карты</t>
  </si>
  <si>
    <t xml:space="preserve">Интеграция с PRO.Культура.РФ</t>
  </si>
  <si>
    <t xml:space="preserve">Образовательные организации и флаг нахождения в ПК
- сверка списков организаций в PRO.Культура.РФ в АИС "Статистика"
- работа с неактуальными головными организациями
- нужен итоговый список организаций для мониторинга ПК</t>
  </si>
  <si>
    <t xml:space="preserve">Форма ввода и сводный отчет</t>
  </si>
  <si>
    <t xml:space="preserve">- ТЗ на форму ввода</t>
  </si>
  <si>
    <t xml:space="preserve">Внешние ИС</t>
  </si>
  <si>
    <t xml:space="preserve">Региональные ИС</t>
  </si>
  <si>
    <t xml:space="preserve">Ответ Барсу (a.aleeva &lt;a.aleeva@bars.group&gt; на stat2)</t>
  </si>
  <si>
    <t xml:space="preserve">- КДМТП
- изменения ФЛК в формах НК (в ТЗ на 070, 081, 140 выделены бирюзовым)
- дослать изменения в ФЛК по формам 040, 070, 110</t>
  </si>
  <si>
    <t xml:space="preserve">ЦАП Росстата</t>
  </si>
  <si>
    <t xml:space="preserve">Загрузка данных за ноябрь 2024</t>
  </si>
  <si>
    <t xml:space="preserve">учесть правки в прошлых периодах
+ показатели НП загружены и рассчитаны</t>
  </si>
  <si>
    <t xml:space="preserve">Семенов, Васильев, Филимонов</t>
  </si>
  <si>
    <t xml:space="preserve">Интеграция с ЦАП Росстата</t>
  </si>
  <si>
    <t xml:space="preserve">- официальное письмо с вопросами
- техническая реализация</t>
  </si>
  <si>
    <t xml:space="preserve">Семенов, Васильев</t>
  </si>
  <si>
    <t xml:space="preserve">Загрузка данных за декабрь 2024</t>
  </si>
  <si>
    <t xml:space="preserve">учесть правки в прошлых периодах</t>
  </si>
  <si>
    <t xml:space="preserve">Загрузка данных за январь 2025</t>
  </si>
  <si>
    <t xml:space="preserve">проверить выгрузку за 2025 год. Отредактировал запрос в БД по 1-К</t>
  </si>
  <si>
    <t xml:space="preserve">ИСМНП ЦИТИС</t>
  </si>
  <si>
    <t xml:space="preserve">Загрузка данных за 4 квартал 2024</t>
  </si>
  <si>
    <t xml:space="preserve">учесть правки в прошлых периодах + правку по концерту 068658</t>
  </si>
  <si>
    <t xml:space="preserve">Семенов, Филимонов</t>
  </si>
  <si>
    <t xml:space="preserve">Правка расчета показателя 12</t>
  </si>
  <si>
    <t xml:space="preserve">учесть возникновение ликвидированных/неотчитавшихся организаций (нет документа, документ в статусе X) в 430.4 в накопительных показателях 12.х</t>
  </si>
  <si>
    <t xml:space="preserve">Учесть изменения в НП</t>
  </si>
  <si>
    <t xml:space="preserve">- изменения в 43x
- изменения в НП</t>
  </si>
  <si>
    <t xml:space="preserve">Инструкция в Confluence по подготовке и загрузке данных</t>
  </si>
  <si>
    <t xml:space="preserve">ЕГРЮЛ ФНС</t>
  </si>
  <si>
    <t xml:space="preserve">Уточнить возможность автоматизированно подгружать атрибуты организаций в Статистику</t>
  </si>
  <si>
    <t xml:space="preserve">в 12:00 созвон</t>
  </si>
  <si>
    <t xml:space="preserve">ЕСИА Минцифры</t>
  </si>
  <si>
    <t xml:space="preserve">Вход через Госуслуги</t>
  </si>
  <si>
    <t xml:space="preserve">согласовать с ОС</t>
  </si>
  <si>
    <t>РГБ</t>
  </si>
  <si>
    <t xml:space="preserve">Интеграция с НКП</t>
  </si>
  <si>
    <t xml:space="preserve">+ ответы на вопросы
+ согласовать инструкцию по НКП
+ рассылка на ОО (10 марта - окончания сбора, 20 марта - можно менять справочник библиотек)
- выложить файл с ОО после актуализации
+ учесть отнесение библиотек к модельным</t>
  </si>
  <si>
    <t>Библио#21</t>
  </si>
  <si>
    <t xml:space="preserve">Интеграция с Библио#21</t>
  </si>
  <si>
    <t xml:space="preserve">- расчет 6-НК в Библио#21
- согласование БП интеграции Статистики и Библио
- техническая реализация интеграции Статистики и Библио</t>
  </si>
  <si>
    <t xml:space="preserve">АС "Музей"</t>
  </si>
  <si>
    <t xml:space="preserve">Интеграция с АС "Музей"</t>
  </si>
  <si>
    <t>Разработка</t>
  </si>
  <si>
    <t>Фронтенд</t>
  </si>
  <si>
    <t xml:space="preserve">Ограничение видов организаций у иных для ОО по биб/КДУ</t>
  </si>
  <si>
    <t xml:space="preserve">http://jira.mkrf.local:8080/browse/RF-661 (см. последний комментарий)</t>
  </si>
  <si>
    <t xml:space="preserve">Убрать доступ федералов к разделу "Оценка работы ОК"</t>
  </si>
  <si>
    <t xml:space="preserve">http://jira.mkrf.local:8080/browse/RF-1546 (последний коммент)</t>
  </si>
  <si>
    <t xml:space="preserve">Адаптировать окно с QR-кодом под малую диагональ</t>
  </si>
  <si>
    <t xml:space="preserve">Примечание в подвале формы  040</t>
  </si>
  <si>
    <t xml:space="preserve">http://jira.mkrf.local:8080/browse/RF-1556 </t>
  </si>
  <si>
    <t xml:space="preserve">Усиление фронтенд-разработки со стороны Старкова</t>
  </si>
  <si>
    <t xml:space="preserve">+ доп. время Соболева (до конца года + январь 100%)
+ срочный ТД с Соболевым на февраль
- разработчик на место Бояркина</t>
  </si>
  <si>
    <t>Бэкенд</t>
  </si>
  <si>
    <t xml:space="preserve">Доработка функции утверждения в statadmin</t>
  </si>
  <si>
    <t>http://192.168.51.5/yury.petrov/statadmin/-/issues/1</t>
  </si>
  <si>
    <t>Фронтенд/бэкенд</t>
  </si>
  <si>
    <t xml:space="preserve">ТЗ на модуль регистрации пользователей</t>
  </si>
  <si>
    <t xml:space="preserve">Задачи по модулю регистрации</t>
  </si>
  <si>
    <t xml:space="preserve">Новые поля в справочнике организаций (hsource): http://192.168.51.5/yury.petrov/STAT3-Collector/-/issues/15, п.2
Функционал backend по работе с паролями (модуль регистрации): http://192.168.51.5/yury.petrov/STAT3-Collector/-/issues/8, см. последний коммент.
Функционал по пользователям (модуль регистрации): http://192.168.51.5/yury.petrov/STAT3-Collector/-/issues/16
Функционал по организациям (модуль регистрации): http://192.168.51.5/yury.petrov/STAT3-Collector/-/issues/18
Автоматическое изменение поля isdeleted у пользователей: http://192.168.51.5/yury.petrov/STAT3-Collector/-/issues/17</t>
  </si>
  <si>
    <t xml:space="preserve">Чистка customobjects через statadmin в ST3</t>
  </si>
  <si>
    <t xml:space="preserve">Юра должен в выхи почистить</t>
  </si>
  <si>
    <r>
      <rPr>
        <sz val="11"/>
        <color theme="1"/>
        <rFont val="Calibri"/>
        <scheme val="minor"/>
      </rPr>
      <t xml:space="preserve">Доработка редактора организаций:
http://jira.mkrf.local:8080/browse/RF-661, 2 последних коммента
</t>
    </r>
    <r>
      <rPr>
        <strike/>
        <sz val="11"/>
        <color theme="1"/>
        <rFont val="Calibri"/>
        <scheme val="minor"/>
      </rPr>
      <t xml:space="preserve">Доработка справочника организаций:
http://jira.mkrf.local:8080/browse/RF-671, последний коммент</t>
    </r>
    <r>
      <rPr>
        <sz val="11"/>
        <color theme="1"/>
        <rFont val="Calibri"/>
        <scheme val="minor"/>
      </rPr>
      <t xml:space="preserve">
Контрольная дата в текущей ситуации и данных статистики:
http://jira.mkrf.local:8080/browse/RF-1569, описание
Развитие функционала frontend по работе с паролями:
http://jira.mkrf.local:8080/browse/RF-1545, последний коммент
Доработка справочника пользователей:
http://jira.mkrf.local:8080/browse/RF-672, последний коммент
Доработка редактора пользователей:
http://jira.mkrf.local:8080/browse/RF-665, последний коммент</t>
    </r>
  </si>
  <si>
    <t xml:space="preserve">Удаление customobjects при удалении документа</t>
  </si>
  <si>
    <t xml:space="preserve">- Юра на бэке (пока на тесте и на препроде) //ГОТОВО
- Петр в обработчике. //ГОТОВО
- почистить cusobj на бою и в двх, после наката на бой от Юры</t>
  </si>
  <si>
    <t xml:space="preserve">Васильев, Семенов</t>
  </si>
  <si>
    <t xml:space="preserve">Функционал по работе с МЧД</t>
  </si>
  <si>
    <t xml:space="preserve">+ инфа от Старкова (Артем)
+ инфа от кураторов (Сергей)
? письмо в ФНС, доступ к реестру МЧД, лучшие практики работы с МЧД и ЭЦП в ИС</t>
  </si>
  <si>
    <t xml:space="preserve">Решение вопросов по функционалу и производительности Анкетолога, закупки лицензии</t>
  </si>
  <si>
    <t xml:space="preserve">+ настройка параметров MySQL со Старковым, его разрабами, Айратом (-)
+ ожидание ответа от Анкетолога
+ написание SQL-запроса и инструкции выгрузки данных из Анкетолога
+ правка в SQL-выгрузках
+ актуализировать задачи в pm
- написание собственного ПО взамен Анкетологу (сбор данных, чистка данных и отчетность)
-- закупка лицензии на Анкетолог</t>
  </si>
  <si>
    <t xml:space="preserve">Семенов, Старков</t>
  </si>
  <si>
    <t xml:space="preserve">Фронтенд (ReactJS)</t>
  </si>
  <si>
    <t xml:space="preserve">Список задач по реализации на ReactJS</t>
  </si>
  <si>
    <t xml:space="preserve">+ упростил и положил в облако в эту папку
+ Бояркина не привлекаем
- обновить список непосредственно перед разработкой ReactJS</t>
  </si>
  <si>
    <t xml:space="preserve">Доработка окружения ReactJS, тестирование</t>
  </si>
  <si>
    <t xml:space="preserve">Новый логер/обр-к/план-к</t>
  </si>
  <si>
    <t xml:space="preserve">Фильтрация событий в логере, доработка обработки событий</t>
  </si>
  <si>
    <t xml:space="preserve">http://192.168.51.5/petr.mikhailin/event-handler-v2/-/issues/4  
http://192.168.51.5/petr.mikhailin/event-handler-v2/-/issues/3</t>
  </si>
  <si>
    <t xml:space="preserve">Запуск на боевом окружении в параллель со старыми</t>
  </si>
  <si>
    <t xml:space="preserve">новый логгер и обработчик запущены. Проблемы:
+ добавление даты и времени обработки (2 даты - начало обработки и конец обработки)
- поставить задачу Пете, чтобы по расхождениям в логгерах
- подумать как проверить расхождения в ДВХs
- проверить новый планировщик?
- середина апреля - переход</t>
  </si>
  <si>
    <t xml:space="preserve">Старый логгер и обработчик</t>
  </si>
  <si>
    <t xml:space="preserve">Посчитать Юре пики по событиям, лучше по секундам</t>
  </si>
  <si>
    <t xml:space="preserve">ПИКи посчитал, файл направил.</t>
  </si>
  <si>
    <t xml:space="preserve">Посчитать пики с НГ по дням, выявить где были максимумы, временные промежутки по минутам и дать Сергею для сетевиков</t>
  </si>
  <si>
    <t xml:space="preserve">выявил дни с пиковыми значениями</t>
  </si>
  <si>
    <t>DWH</t>
  </si>
  <si>
    <t xml:space="preserve">450-4-2025 запустить на DWH и посмотреть тайминги.
040-1 тоже ускорен</t>
  </si>
  <si>
    <t xml:space="preserve">проверили с Сергеем. Вывод: запрос по инедксу pgr+year работает долго, тк выборка получается большой.</t>
  </si>
  <si>
    <t xml:space="preserve">Новый API</t>
  </si>
  <si>
    <t xml:space="preserve">Актуализация контактов интеграторщиков</t>
  </si>
  <si>
    <t xml:space="preserve">Запуск апробации нового API на препрод-окружении</t>
  </si>
  <si>
    <t xml:space="preserve">подготовить материалы к рассылке на регионы, согласовать с НВ.
Уточнить у Юры про endpoint (какие точки входа у боя и препрода. Мы на бою хотели ввести новую точку входа, а на препроде будет два)</t>
  </si>
  <si>
    <t>-</t>
  </si>
  <si>
    <t xml:space="preserve">сделать после задачи сверху</t>
  </si>
  <si>
    <t xml:space="preserve">Особые права через конфиг на бою</t>
  </si>
  <si>
    <t xml:space="preserve">в файл approve.js Добавить исключения для супервизора или группу пользователя. Поставил задачу Юре в гите
http://192.168.51.5/yury.petrov/STAT3-FLKScriptLib/-/issues/1
загнал в конфлю, сюда http://confluence.mkrf.local:8090/pages/viewpage.action?pageId=9502984</t>
  </si>
  <si>
    <t xml:space="preserve">Новый Генератор отчетов</t>
  </si>
  <si>
    <t xml:space="preserve">Актуализировать ТЗ, разработать, фронт на ReactJS</t>
  </si>
  <si>
    <t>http://jira.mkrf.local:8080/browse/RF-686</t>
  </si>
  <si>
    <t xml:space="preserve">Бэкенд (микросервисы)</t>
  </si>
  <si>
    <t xml:space="preserve">Доработка и тестирование функционала</t>
  </si>
  <si>
    <t xml:space="preserve">Брать события из Kafka, складывать как и ранее в таблицу cbentity_statlog</t>
  </si>
  <si>
    <t xml:space="preserve">Планирование, отчеты, документация</t>
  </si>
  <si>
    <t>ОТРС</t>
  </si>
  <si>
    <t xml:space="preserve">Работа с тикетами в ОТРС</t>
  </si>
  <si>
    <t xml:space="preserve">на пост. основе</t>
  </si>
  <si>
    <t xml:space="preserve">Изменения в очередях, агентах, типах обращений</t>
  </si>
  <si>
    <t xml:space="preserve">тип обращения для интеграторщиков + изменения у НВ и ОЕ</t>
  </si>
  <si>
    <t xml:space="preserve">Добавить очередь I10 «ФП Пушкинская карта»</t>
  </si>
  <si>
    <t xml:space="preserve">написал письмо Гриценко, в ПМ сделал коммент, Гриценко взял в работу</t>
  </si>
  <si>
    <t xml:space="preserve">Ведение задач</t>
  </si>
  <si>
    <t xml:space="preserve">Ведение задач в Jira, GitLab и Open project</t>
  </si>
  <si>
    <t xml:space="preserve">см. письмо от Вт 06.08.2024 15:46</t>
  </si>
  <si>
    <t xml:space="preserve">Дать замечания по РП и регламенту работы в Open project</t>
  </si>
  <si>
    <t>Wiki</t>
  </si>
  <si>
    <t xml:space="preserve">Обновление страниц Wiki Confluence и Open project</t>
  </si>
  <si>
    <t xml:space="preserve">Описание логики работы редактора организаций</t>
  </si>
  <si>
    <t xml:space="preserve">внести правки по итогам ВКС. Стандартизировать записи</t>
  </si>
  <si>
    <t>Документация</t>
  </si>
  <si>
    <t xml:space="preserve">Обновление руководств (ежегодно)</t>
  </si>
  <si>
    <t xml:space="preserve">Ожидание обратной связи от ОС по РП -правки РП
руководство ОО - готово
обновить руководство ЭП
обновить faq</t>
  </si>
  <si>
    <t xml:space="preserve">Журналы ПИК</t>
  </si>
  <si>
    <t xml:space="preserve">Подготовить журнал ПИК за 4 квартал 2024 года</t>
  </si>
  <si>
    <t>ВПЦТ</t>
  </si>
  <si>
    <t xml:space="preserve">Справка для отмены показателя по ФЛК</t>
  </si>
  <si>
    <t xml:space="preserve">Промежуточный отчет за 2024 год</t>
  </si>
  <si>
    <t xml:space="preserve">План работ на развитие</t>
  </si>
  <si>
    <t xml:space="preserve">Обновление плана работ на развитие (ежеквартально)</t>
  </si>
  <si>
    <t>https://oblako.givc.ru/s/rog3w2E4t2Y4qSf</t>
  </si>
  <si>
    <t xml:space="preserve">Заявка для ПЭО (фин. план)</t>
  </si>
  <si>
    <t xml:space="preserve">План мероприятий 2025 (ежегодно)</t>
  </si>
  <si>
    <t xml:space="preserve">даны комментарии Петровой С.Б.</t>
  </si>
  <si>
    <t xml:space="preserve">Отчет за год</t>
  </si>
  <si>
    <t xml:space="preserve">Показатели ВПЦТ, задачи по Плану мероприятий, иные показатели (ежегодно)</t>
  </si>
  <si>
    <t xml:space="preserve">Обращения от МК РФ</t>
  </si>
  <si>
    <t xml:space="preserve">Подготовка регламента взаимодействия с МК РФ по данным</t>
  </si>
  <si>
    <t xml:space="preserve">регламент, согласование, форма обращения на портале МК РФ</t>
  </si>
  <si>
    <t xml:space="preserve">Сервера, накаты, ПО</t>
  </si>
  <si>
    <t xml:space="preserve">Накаты на бой</t>
  </si>
  <si>
    <t xml:space="preserve">Фильтрация событий в логере</t>
  </si>
  <si>
    <t>http://192.168.51.5/nikita.drozdov/event-handler/-/issues/2</t>
  </si>
  <si>
    <t xml:space="preserve">Тех. обсуживание</t>
  </si>
  <si>
    <t xml:space="preserve">Чистка старых сводов в Генераторе отчетов (ежегодно)</t>
  </si>
  <si>
    <t xml:space="preserve">сделано
http://confluence.mkrf.local:8090/pages/viewpage.action?pageId=10585564</t>
  </si>
  <si>
    <t xml:space="preserve">Васильев, Семенов, Филимонов</t>
  </si>
  <si>
    <t xml:space="preserve">Тех. обслуживание</t>
  </si>
  <si>
    <t xml:space="preserve">Чистка customobjects</t>
  </si>
  <si>
    <t xml:space="preserve">+ ST3
+ DWH</t>
  </si>
  <si>
    <t xml:space="preserve">Обслуживание боевого окружения (ежеквартально)</t>
  </si>
  <si>
    <r>
      <rPr>
        <sz val="11"/>
        <color theme="1"/>
        <rFont val="Calibri"/>
        <scheme val="minor"/>
      </rPr>
      <t xml:space="preserve">чистка аттачей, </t>
    </r>
    <r>
      <rPr>
        <strike/>
        <sz val="11"/>
        <color theme="1"/>
        <rFont val="Calibri"/>
        <scheme val="minor"/>
      </rPr>
      <t xml:space="preserve">записей в логгере и обработчике,</t>
    </r>
    <r>
      <rPr>
        <sz val="11"/>
        <color theme="1"/>
        <rFont val="Calibri"/>
        <scheme val="minor"/>
      </rPr>
      <t xml:space="preserve"> бэкап-рестор БД ST3 и DWH;
+ согласовать с ОС срок
! чистка customobjects (кастомы почищены)</t>
    </r>
  </si>
  <si>
    <t xml:space="preserve">Сверка и удаление доков из НЦ и ДШИ.Дети (ежемесячно)</t>
  </si>
  <si>
    <t xml:space="preserve">сделано 24.01, удалены доки за 10.24 и 11.24. Следующая чистка в марте</t>
  </si>
  <si>
    <t xml:space="preserve">на пост. основе 17.ХХ</t>
  </si>
  <si>
    <t xml:space="preserve">Процедура удаления пользователей (ежегодно)</t>
  </si>
  <si>
    <t xml:space="preserve">боевое окружение
http://confluence.mkrf.local:8090/pages/viewpage.action?pageId=10585561</t>
  </si>
  <si>
    <t xml:space="preserve">почистить доки за 2021 год (проблемы с 602 за 2кв)
подготовил файл с ответственными за сверку по своим формам</t>
  </si>
  <si>
    <t xml:space="preserve">Покупка лицензий</t>
  </si>
  <si>
    <t xml:space="preserve">Закупка лицензий CryptoPro JCP 2.0</t>
  </si>
  <si>
    <t xml:space="preserve">для интеграции с ЕСИА</t>
  </si>
  <si>
    <t xml:space="preserve">Наращивание мощностей</t>
  </si>
  <si>
    <t xml:space="preserve">Сервера 192.168.50.65, 10.102.209.93</t>
  </si>
  <si>
    <t xml:space="preserve">Написать заявку, проконтролировать результат</t>
  </si>
  <si>
    <t xml:space="preserve">Новый сервер</t>
  </si>
  <si>
    <t xml:space="preserve">Тестовый сервер на Astra для нового бэкенда на Java 17, докерах и микросервисах</t>
  </si>
  <si>
    <t>192.168.50.63</t>
  </si>
  <si>
    <t xml:space="preserve">Изменения в серверах</t>
  </si>
  <si>
    <t xml:space="preserve">Объединение тестовых серверов на Astra</t>
  </si>
  <si>
    <t xml:space="preserve">192.168.50.42 и 192.168.50.43</t>
  </si>
  <si>
    <t>Импортозамещение</t>
  </si>
  <si>
    <t xml:space="preserve">Перевод серверов на Astra</t>
  </si>
  <si>
    <t xml:space="preserve">ОС Astra Linux Server, СУБД Tantor
подготовить план
запланировать переход, выделить сервера, нарастить производительность
провести ревизию ПО и выделенных мощностей</t>
  </si>
  <si>
    <t xml:space="preserve">Защитный контур</t>
  </si>
  <si>
    <t xml:space="preserve">Аттестация защитного контура</t>
  </si>
  <si>
    <t xml:space="preserve">- ответ Прасолову
после перевода серверов на Astra 19-20.04</t>
  </si>
  <si>
    <t xml:space="preserve">Технические работы по развитию Статистики, наращивание серверов</t>
  </si>
  <si>
    <t xml:space="preserve">- подготовить план
- определить целевые показатели производительности
- запланировать сервера, наращивание мощностей
- запланировать развитие ПО</t>
  </si>
  <si>
    <t xml:space="preserve">Запросы ФСТЭК</t>
  </si>
  <si>
    <t xml:space="preserve">Описание серверов и ПО</t>
  </si>
  <si>
    <t xml:space="preserve">Обновление схемы серверов, таблицы по установленному ПО и используемым портам</t>
  </si>
  <si>
    <t xml:space="preserve">Обновление системного ПО</t>
  </si>
  <si>
    <t xml:space="preserve">На будущее</t>
  </si>
  <si>
    <t xml:space="preserve">SSD для storage, pg in-memory table для ДС, решение для нагр. тестов</t>
  </si>
  <si>
    <t xml:space="preserve">Обновление прикладного ПО</t>
  </si>
  <si>
    <t xml:space="preserve">Замена ОТРС, Open project, Jira, Confluence</t>
  </si>
  <si>
    <t xml:space="preserve">Работа с сотрудниками</t>
  </si>
  <si>
    <t xml:space="preserve">Передача дел</t>
  </si>
  <si>
    <t xml:space="preserve">Продлить активность доменной учетки Бояркина Е.В.</t>
  </si>
  <si>
    <t xml:space="preserve">Закупка расходников</t>
  </si>
  <si>
    <t xml:space="preserve">Подготовить список расходников + железа</t>
  </si>
  <si>
    <t xml:space="preserve">https://www.citilink.ru/product/monoblok-teclast-f27-air-27-intel-core-i7-12700-16gb-512gb-ssd-intel-u-1976734/
https://www.cifrus.ru/description/23/asus_vivobook_17x_k3704va-au051_intel_core_i5_13500h_2600_mhz_17_3_1920x1080_16gb_512gb_ssd_intel_iris_xe_graphics_dos_black_90nb1091-m00210_eac/</t>
  </si>
  <si>
    <t>Мотивация</t>
  </si>
  <si>
    <t xml:space="preserve">Подготовить мясо для СЗ на повышение ЗП по Васильеву и Филимонову</t>
  </si>
  <si>
    <t xml:space="preserve">Премия на юбилей Семенову С.А.</t>
  </si>
  <si>
    <t xml:space="preserve">Подтвердить повышение ЗП по Васильеву и Филимонову</t>
  </si>
  <si>
    <t>Обучение</t>
  </si>
  <si>
    <t xml:space="preserve">Подготовить план обучения</t>
  </si>
  <si>
    <t xml:space="preserve">Планировщик запросов, оптимизация запросов</t>
  </si>
  <si>
    <t xml:space="preserve">https://www.postgresqltutorial.com/postgresql-tutorial/postgresql-explain/
https://habr.com/ru/companies/okko/articles/443276/
+ потренироваться в pgAdmin</t>
  </si>
  <si>
    <t xml:space="preserve">Проектирование БД, повторение темы СУБД и SQL</t>
  </si>
  <si>
    <t xml:space="preserve">Методы моделирования, нотации</t>
  </si>
  <si>
    <t xml:space="preserve">Проектная документация, закупки</t>
  </si>
  <si>
    <t xml:space="preserve">ОТРС и защита информации</t>
  </si>
  <si>
    <t>1С-ЭДО</t>
  </si>
  <si>
    <t xml:space="preserve">Яндекс Метрика</t>
  </si>
  <si>
    <t xml:space="preserve">Дальнейшие планы на обучение</t>
  </si>
  <si>
    <t xml:space="preserve">Разобраться в БД Анкетолога</t>
  </si>
  <si>
    <t xml:space="preserve">Доработать схемы</t>
  </si>
  <si>
    <t>Отпуска</t>
  </si>
  <si>
    <t xml:space="preserve">График отпусков 2025</t>
  </si>
  <si>
    <t xml:space="preserve">Другие проекты</t>
  </si>
  <si>
    <t xml:space="preserve">Домен "Культура"</t>
  </si>
  <si>
    <t xml:space="preserve">Материалы для защиты проекта</t>
  </si>
  <si>
    <t xml:space="preserve">Домен "Культура", ЕАС МК РФ</t>
  </si>
  <si>
    <t xml:space="preserve">Выбор BI, ESB</t>
  </si>
  <si>
    <t xml:space="preserve">Сайт ГИВЦ</t>
  </si>
  <si>
    <t xml:space="preserve">Рассмотреть дизайн сайта, проверить информацию об АИС "Статистика"</t>
  </si>
  <si>
    <t>https://test.givc.ru/new-site/index2.php</t>
  </si>
  <si>
    <t xml:space="preserve">Шина данных (интеграция с АИС "Статистика")</t>
  </si>
  <si>
    <t xml:space="preserve">Подготовить первичные материалы по шине данных для Старкова</t>
  </si>
  <si>
    <t xml:space="preserve">+ первичный вариант
- исправленный вариант
- наборы данных в Статистике</t>
  </si>
  <si>
    <t xml:space="preserve">в DWH давать ночные своды за все года?</t>
  </si>
  <si>
    <t xml:space="preserve">своды для ЦБС?</t>
  </si>
  <si>
    <t xml:space="preserve">отдельная сверка ST3 и DWH по контентам?</t>
  </si>
  <si>
    <t xml:space="preserve">ускорение обработки доков (сейчас 60-70 в минуту)</t>
  </si>
  <si>
    <t xml:space="preserve">В формах ввода в разделе "Общие данные" не очень понятно, что графу "Значение" можно править, пока не ткнешь в поле, т.к. она выглядит точно так же как графа "Описание". Можно как-то их сделать различными, рамки в графе "Значение" добавить или еще как-то?
+ по-другому выделять заблокированные ячейки со значениями</t>
  </si>
  <si>
    <t xml:space="preserve">панель мониторинга Grafana</t>
  </si>
  <si>
    <t xml:space="preserve">чистка customobjectprops, customobjects в ST4</t>
  </si>
  <si>
    <t xml:space="preserve">к вопросу ускорения ST3:
 - SSD для storage, S3 хранилище (как в Госкаталоге)
 - postgres in-memory table для выборки документов в Данных статистики
 - лучшее решение для запуска нагрузочных тестов
 - +1 реплика к БД</t>
  </si>
  <si>
    <t xml:space="preserve">к вопросу ускорения DWH: более быстрые SSD, оптимизация параметров БД, деление БД по годам (условно данные ранее 2-х последних лет скидывать в отдельную БД)</t>
  </si>
  <si>
    <t xml:space="preserve">показать ОТРС</t>
  </si>
  <si>
    <t xml:space="preserve">настроить Яндекс.Метрика</t>
  </si>
  <si>
    <t xml:space="preserve">для доков X убрать кнопку "Ввод данных"</t>
  </si>
  <si>
    <t xml:space="preserve">отчетность на ClickHouse, Apache Spark</t>
  </si>
  <si>
    <t xml:space="preserve">особые права пользователей (доп. запросы docs при авторизации пользователей) перевести на бэки</t>
  </si>
  <si>
    <t xml:space="preserve">видимость справочника организаций на чтение для mk и cамих организаций</t>
  </si>
  <si>
    <t xml:space="preserve">в справочнике организаций нельзя делать неактуальными головные организации (для актуальных респондентов)</t>
  </si>
  <si>
    <t xml:space="preserve">дубли в formdate по форме 439, баг экспорта-импорта формы?</t>
  </si>
  <si>
    <t xml:space="preserve">в генераторе документов если ввести код копука и потом его выделить, то все закрывается</t>
  </si>
  <si>
    <t xml:space="preserve">в Данных статистики , если по доку кликнуть правой кнопкой и открыть, то хреново открывается</t>
  </si>
  <si>
    <t xml:space="preserve">по сортировке справочников, гдето работает гдето нет</t>
  </si>
  <si>
    <t xml:space="preserve">НЕ ПОДГЛЯДЫВАЙ!!! :)</t>
  </si>
  <si>
    <t xml:space="preserve">по АПИ</t>
  </si>
  <si>
    <t xml:space="preserve">есть ли в доках endpoint (statpreprod...)</t>
  </si>
  <si>
    <t xml:space="preserve">по новому логгеру на 209.93</t>
  </si>
  <si>
    <t xml:space="preserve">договорились что дадут 300Гб на жестком с учетом клонирования боевой ДВХ</t>
  </si>
  <si>
    <t xml:space="preserve">дослать Алиевой (БАРС) изменения по ФЛК</t>
  </si>
  <si>
    <t xml:space="preserve">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 события с бэков боя слать на старый и новый логер (Юрий)</t>
  </si>
  <si>
    <t xml:space="preserve">ЗАГЛЯНИ НА ЛИСТ "ВАСИЛЬЕВ"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</si>
</sst>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7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  <font>
      <name val="Calibri"/>
      <sz val="11.000000"/>
    </font>
    <font>
      <name val="Calibri"/>
      <color indexed="64"/>
      <sz val="11.000000"/>
    </font>
    <font>
      <name val="Calibri"/>
      <b/>
      <color theme="1"/>
      <sz val="16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indexed="2"/>
        <bgColor indexed="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8EA9DB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160" xfId="0" applyNumberFormat="1" applyAlignment="1">
      <alignment vertical="center"/>
    </xf>
    <xf fontId="2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160" xfId="0" applyNumberFormat="1" applyFont="1" applyFill="1" applyBorder="1" applyAlignment="1">
      <alignment horizontal="center" vertical="center"/>
    </xf>
    <xf fontId="2" fillId="2" borderId="1" numFmtId="9" xfId="0" applyNumberFormat="1" applyFont="1" applyFill="1" applyBorder="1" applyAlignment="1">
      <alignment horizontal="center" vertical="center"/>
    </xf>
    <xf fontId="2" fillId="0" borderId="0" numFmtId="9" xfId="0" applyNumberFormat="1" applyFont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 quotePrefix="1">
      <alignment vertical="center" wrapText="1"/>
    </xf>
    <xf fontId="0" fillId="3" borderId="1" numFmtId="160" xfId="0" applyNumberFormat="1" applyFill="1" applyBorder="1" applyAlignment="1">
      <alignment vertical="center"/>
    </xf>
    <xf fontId="0" fillId="4" borderId="2" numFmtId="0" xfId="0" applyFill="1" applyBorder="1" applyAlignment="1">
      <alignment vertical="center"/>
    </xf>
    <xf fontId="0" fillId="0" borderId="1" numFmtId="3" xfId="0" applyNumberFormat="1" applyBorder="1" applyAlignment="1">
      <alignment vertical="center"/>
    </xf>
    <xf fontId="0" fillId="0" borderId="1" numFmtId="160" xfId="0" applyNumberFormat="1" applyBorder="1" applyAlignment="1">
      <alignment vertical="center"/>
    </xf>
    <xf fontId="0" fillId="4" borderId="1" numFmtId="160" xfId="0" applyNumberFormat="1" applyFill="1" applyBorder="1" applyAlignment="1">
      <alignment vertical="center"/>
    </xf>
    <xf fontId="3" fillId="0" borderId="1" numFmtId="0" xfId="0" applyFont="1" applyBorder="1" applyAlignment="1" quotePrefix="1">
      <alignment vertical="center" wrapText="1"/>
    </xf>
    <xf fontId="0" fillId="4" borderId="2" numFmtId="160" xfId="0" applyNumberFormat="1" applyFill="1" applyBorder="1" applyAlignment="1">
      <alignment vertical="center"/>
    </xf>
    <xf fontId="0" fillId="5" borderId="2" numFmtId="160" xfId="0" applyNumberFormat="1" applyFill="1" applyBorder="1" applyAlignment="1">
      <alignment vertical="center"/>
    </xf>
    <xf fontId="4" fillId="0" borderId="1" numFmtId="0" xfId="0" applyFont="1" applyBorder="1" applyAlignment="1" quotePrefix="1">
      <alignment vertical="center" wrapText="1"/>
    </xf>
    <xf fontId="0" fillId="3" borderId="1" numFmtId="3" xfId="0" applyNumberFormat="1" applyFill="1" applyBorder="1" applyAlignment="1">
      <alignment vertical="center"/>
    </xf>
    <xf fontId="0" fillId="3" borderId="2" numFmtId="160" xfId="0" applyNumberFormat="1" applyFill="1" applyBorder="1" applyAlignment="1">
      <alignment vertical="center"/>
    </xf>
    <xf fontId="0" fillId="6" borderId="1" numFmtId="0" xfId="0" applyFill="1" applyBorder="1" applyAlignment="1">
      <alignment vertical="center" wrapText="1"/>
    </xf>
    <xf fontId="0" fillId="3" borderId="2" numFmtId="160" xfId="0" applyNumberFormat="1" applyFill="1" applyBorder="1" applyAlignment="1">
      <alignment vertical="center" wrapText="1"/>
    </xf>
    <xf fontId="0" fillId="3" borderId="1" numFmtId="0" xfId="0" applyFill="1" applyBorder="1" applyAlignment="1">
      <alignment vertical="center" wrapText="1"/>
    </xf>
    <xf fontId="5" fillId="0" borderId="3" numFmtId="0" xfId="0" applyFont="1" applyBorder="1" applyAlignment="1" quotePrefix="1">
      <alignment horizontal="left" vertical="center" wrapText="1"/>
    </xf>
    <xf fontId="5" fillId="4" borderId="4" numFmtId="160" xfId="0" applyNumberFormat="1" applyFont="1" applyFill="1" applyBorder="1" applyAlignment="1">
      <alignment horizontal="left" vertical="center" wrapText="1"/>
    </xf>
    <xf fontId="0" fillId="7" borderId="1" numFmtId="0" xfId="0" applyFill="1" applyBorder="1" applyAlignment="1">
      <alignment vertical="center" wrapText="1"/>
    </xf>
    <xf fontId="0" fillId="7" borderId="1" numFmtId="160" xfId="0" applyNumberFormat="1" applyFill="1" applyBorder="1" applyAlignment="1">
      <alignment vertical="center"/>
    </xf>
    <xf fontId="0" fillId="4" borderId="2" numFmtId="160" xfId="0" applyNumberFormat="1" applyFill="1" applyBorder="1" applyAlignment="1">
      <alignment vertical="center" wrapText="1"/>
    </xf>
    <xf fontId="0" fillId="8" borderId="1" numFmtId="160" xfId="0" applyNumberFormat="1" applyFill="1" applyBorder="1" applyAlignment="1">
      <alignment horizontal="right" vertical="center" wrapText="1"/>
    </xf>
    <xf fontId="0" fillId="0" borderId="2" numFmtId="160" xfId="0" applyNumberFormat="1" applyBorder="1" applyAlignment="1">
      <alignment vertical="center"/>
    </xf>
    <xf fontId="0" fillId="9" borderId="1" numFmtId="0" xfId="0" applyFill="1" applyBorder="1" applyAlignment="1">
      <alignment vertical="center"/>
    </xf>
    <xf fontId="0" fillId="9" borderId="1" numFmtId="0" xfId="0" applyFill="1" applyBorder="1" applyAlignment="1">
      <alignment vertical="center" wrapText="1"/>
    </xf>
    <xf fontId="0" fillId="9" borderId="1" numFmtId="0" xfId="0" applyFill="1" applyBorder="1" applyAlignment="1" quotePrefix="1">
      <alignment vertical="center" wrapText="1"/>
    </xf>
    <xf fontId="0" fillId="9" borderId="1" numFmtId="160" xfId="0" applyNumberFormat="1" applyFill="1" applyBorder="1" applyAlignment="1">
      <alignment vertical="center"/>
    </xf>
    <xf fontId="0" fillId="9" borderId="1" numFmtId="3" xfId="0" applyNumberFormat="1" applyFill="1" applyBorder="1" applyAlignment="1">
      <alignment vertical="center"/>
    </xf>
    <xf fontId="0" fillId="9" borderId="0" numFmtId="0" xfId="0" applyFill="1" applyAlignment="1">
      <alignment vertical="center"/>
    </xf>
    <xf fontId="0" fillId="9" borderId="1" numFmtId="14" xfId="0" applyNumberFormat="1" applyFill="1" applyBorder="1" applyAlignment="1">
      <alignment vertical="center"/>
    </xf>
    <xf fontId="0" fillId="9" borderId="5" numFmtId="0" xfId="0" applyFill="1" applyBorder="1" applyAlignment="1">
      <alignment vertical="center"/>
    </xf>
    <xf fontId="0" fillId="9" borderId="5" numFmtId="0" xfId="0" applyFill="1" applyBorder="1" applyAlignment="1">
      <alignment vertical="center" wrapText="1"/>
    </xf>
    <xf fontId="0" fillId="9" borderId="5" numFmtId="160" xfId="0" applyNumberFormat="1" applyFill="1" applyBorder="1" applyAlignment="1">
      <alignment vertical="center"/>
    </xf>
    <xf fontId="0" fillId="9" borderId="5" numFmtId="3" xfId="0" applyNumberFormat="1" applyFill="1" applyBorder="1" applyAlignment="1">
      <alignment vertical="center"/>
    </xf>
    <xf fontId="0" fillId="9" borderId="6" numFmtId="0" xfId="0" applyFill="1" applyBorder="1" applyAlignment="1">
      <alignment vertical="center"/>
    </xf>
    <xf fontId="0" fillId="9" borderId="6" numFmtId="0" xfId="0" applyFill="1" applyBorder="1" applyAlignment="1">
      <alignment vertical="center" wrapText="1"/>
    </xf>
    <xf fontId="0" fillId="9" borderId="7" numFmtId="160" xfId="0" applyNumberFormat="1" applyFill="1" applyBorder="1" applyAlignment="1">
      <alignment vertical="center"/>
    </xf>
    <xf fontId="0" fillId="9" borderId="6" numFmtId="160" xfId="0" applyNumberFormat="1" applyFill="1" applyBorder="1" applyAlignment="1">
      <alignment vertical="center"/>
    </xf>
    <xf fontId="0" fillId="9" borderId="6" numFmtId="3" xfId="0" applyNumberFormat="1" applyFill="1" applyBorder="1" applyAlignment="1">
      <alignment vertical="center"/>
    </xf>
    <xf fontId="0" fillId="9" borderId="6" numFmtId="14" xfId="0" applyNumberFormat="1" applyFill="1" applyBorder="1" applyAlignment="1">
      <alignment vertical="center"/>
    </xf>
    <xf fontId="0" fillId="0" borderId="6" numFmtId="0" xfId="0" applyBorder="1" applyAlignment="1">
      <alignment vertical="center"/>
    </xf>
    <xf fontId="0" fillId="0" borderId="6" numFmtId="0" xfId="0" applyBorder="1" applyAlignment="1">
      <alignment vertical="center" wrapText="1"/>
    </xf>
    <xf fontId="3" fillId="0" borderId="6" numFmtId="0" xfId="0" applyFont="1" applyBorder="1" applyAlignment="1">
      <alignment vertical="center" wrapText="1"/>
    </xf>
    <xf fontId="0" fillId="3" borderId="6" numFmtId="160" xfId="0" applyNumberFormat="1" applyFill="1" applyBorder="1" applyAlignment="1">
      <alignment vertical="center"/>
    </xf>
    <xf fontId="0" fillId="4" borderId="7" numFmtId="0" xfId="0" applyFill="1" applyBorder="1" applyAlignment="1">
      <alignment vertical="center"/>
    </xf>
    <xf fontId="0" fillId="0" borderId="6" numFmtId="3" xfId="0" applyNumberFormat="1" applyBorder="1" applyAlignment="1">
      <alignment vertical="center"/>
    </xf>
    <xf fontId="0" fillId="0" borderId="6" numFmtId="0" xfId="0" applyBorder="1"/>
    <xf fontId="0" fillId="4" borderId="6" numFmtId="0" xfId="0" applyFill="1" applyBorder="1" applyAlignment="1">
      <alignment vertical="center"/>
    </xf>
    <xf fontId="3" fillId="0" borderId="6" numFmtId="0" xfId="0" applyFont="1" applyBorder="1"/>
    <xf fontId="0" fillId="0" borderId="6" numFmtId="160" xfId="0" applyNumberFormat="1" applyBorder="1" applyAlignment="1">
      <alignment vertical="center"/>
    </xf>
    <xf fontId="0" fillId="0" borderId="6" numFmtId="0" xfId="0" applyBorder="1" applyAlignment="1">
      <alignment wrapText="1"/>
    </xf>
    <xf fontId="3" fillId="0" borderId="6" numFmtId="0" xfId="0" applyFont="1" applyBorder="1" applyAlignment="1">
      <alignment wrapText="1"/>
    </xf>
    <xf fontId="0" fillId="0" borderId="6" numFmtId="0" xfId="0" applyBorder="1" applyAlignment="1" quotePrefix="1">
      <alignment vertical="center" wrapText="1"/>
    </xf>
    <xf fontId="0" fillId="4" borderId="6" numFmtId="14" xfId="0" applyNumberFormat="1" applyFill="1" applyBorder="1" applyAlignment="1">
      <alignment vertical="center"/>
    </xf>
    <xf fontId="0" fillId="3" borderId="8" numFmtId="160" xfId="0" applyNumberFormat="1" applyFill="1" applyBorder="1" applyAlignment="1">
      <alignment vertical="center"/>
    </xf>
    <xf fontId="0" fillId="7" borderId="8" numFmtId="160" xfId="0" applyNumberFormat="1" applyFill="1" applyBorder="1" applyAlignment="1">
      <alignment vertical="center"/>
    </xf>
    <xf fontId="0" fillId="0" borderId="6" numFmtId="0" xfId="0" applyBorder="1" applyAlignment="1" quotePrefix="1">
      <alignment vertical="center" wrapText="1"/>
    </xf>
    <xf fontId="0" fillId="0" borderId="7" numFmtId="14" xfId="0" applyNumberForma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9" numFmtId="0" xfId="0" applyBorder="1" applyAlignment="1" quotePrefix="1">
      <alignment vertical="center" wrapText="1"/>
    </xf>
    <xf fontId="0" fillId="0" borderId="7" numFmtId="160" xfId="0" applyNumberFormat="1" applyBorder="1" applyAlignment="1">
      <alignment vertical="center"/>
    </xf>
    <xf fontId="0" fillId="0" borderId="10" numFmtId="3" xfId="0" applyNumberFormat="1" applyBorder="1" applyAlignment="1">
      <alignment vertical="center"/>
    </xf>
    <xf fontId="0" fillId="0" borderId="1" numFmtId="14" xfId="0" applyNumberFormat="1" applyBorder="1" applyAlignment="1">
      <alignment vertical="center"/>
    </xf>
    <xf fontId="0" fillId="0" borderId="9" numFmtId="160" xfId="0" applyNumberFormat="1" applyBorder="1" applyAlignment="1">
      <alignment vertical="center"/>
    </xf>
    <xf fontId="0" fillId="3" borderId="5" numFmtId="160" xfId="0" applyNumberFormat="1" applyFill="1" applyBorder="1" applyAlignment="1">
      <alignment vertical="center"/>
    </xf>
    <xf fontId="0" fillId="0" borderId="11" numFmtId="0" xfId="0" applyBorder="1" applyAlignment="1" quotePrefix="1">
      <alignment vertical="center" wrapText="1"/>
    </xf>
    <xf fontId="0" fillId="4" borderId="12" numFmtId="160" xfId="0" applyNumberFormat="1" applyFill="1" applyBorder="1" applyAlignment="1">
      <alignment vertical="center"/>
    </xf>
    <xf fontId="0" fillId="0" borderId="13" numFmtId="0" xfId="0" applyBorder="1" applyAlignment="1" quotePrefix="1">
      <alignment vertical="center" wrapText="1"/>
    </xf>
    <xf fontId="0" fillId="0" borderId="14" numFmtId="160" xfId="0" applyNumberFormat="1" applyBorder="1" applyAlignment="1">
      <alignment vertical="center"/>
    </xf>
    <xf fontId="0" fillId="0" borderId="11" numFmtId="0" xfId="0" applyBorder="1" applyAlignment="1">
      <alignment vertical="center" wrapText="1"/>
    </xf>
    <xf fontId="0" fillId="0" borderId="12" numFmtId="14" xfId="0" applyNumberFormat="1" applyBorder="1" applyAlignment="1">
      <alignment vertical="center"/>
    </xf>
    <xf fontId="0" fillId="7" borderId="6" numFmtId="160" xfId="0" applyNumberFormat="1" applyFill="1" applyBorder="1" applyAlignment="1">
      <alignment vertical="center"/>
    </xf>
    <xf fontId="0" fillId="4" borderId="10" numFmtId="0" xfId="0" applyFill="1" applyBorder="1" applyAlignment="1">
      <alignment vertical="center"/>
    </xf>
    <xf fontId="1" fillId="0" borderId="11" numFmtId="0" xfId="1" applyFont="1" applyBorder="1" applyAlignment="1">
      <alignment vertical="center" wrapText="1"/>
    </xf>
    <xf fontId="0" fillId="0" borderId="1" numFmtId="160" xfId="0" applyNumberFormat="1" applyBorder="1" applyAlignment="1">
      <alignment vertical="center" wrapText="1"/>
    </xf>
    <xf fontId="0" fillId="9" borderId="5" numFmtId="14" xfId="0" applyNumberFormat="1" applyFill="1" applyBorder="1" applyAlignment="1">
      <alignment vertical="center"/>
    </xf>
    <xf fontId="0" fillId="9" borderId="1" numFmtId="160" xfId="0" applyNumberFormat="1" applyFill="1" applyBorder="1" applyAlignment="1">
      <alignment horizontal="right" vertical="center" wrapText="1"/>
    </xf>
    <xf fontId="0" fillId="4" borderId="15" numFmtId="160" xfId="0" applyNumberFormat="1" applyFill="1" applyBorder="1" applyAlignment="1">
      <alignment vertical="center"/>
    </xf>
    <xf fontId="0" fillId="9" borderId="12" numFmtId="3" xfId="0" applyNumberFormat="1" applyFill="1" applyBorder="1" applyAlignment="1">
      <alignment vertical="center"/>
    </xf>
    <xf fontId="0" fillId="9" borderId="1" numFmtId="0" xfId="0" applyFill="1" applyBorder="1" applyAlignment="1">
      <alignment vertical="center" wrapText="1"/>
    </xf>
    <xf fontId="0" fillId="9" borderId="5" numFmtId="160" xfId="0" applyNumberFormat="1" applyFill="1" applyBorder="1" applyAlignment="1">
      <alignment vertical="center" wrapText="1"/>
    </xf>
    <xf fontId="0" fillId="9" borderId="2" numFmtId="14" xfId="0" applyNumberFormat="1" applyFill="1" applyBorder="1" applyAlignment="1">
      <alignment vertical="center"/>
    </xf>
    <xf fontId="0" fillId="9" borderId="1" numFmtId="160" xfId="0" applyNumberFormat="1" applyFill="1" applyBorder="1" applyAlignment="1">
      <alignment vertical="center" wrapText="1"/>
    </xf>
    <xf fontId="0" fillId="9" borderId="11" numFmtId="160" xfId="0" applyNumberFormat="1" applyFill="1" applyBorder="1" applyAlignment="1">
      <alignment horizontal="right" vertical="center"/>
    </xf>
    <xf fontId="0" fillId="4" borderId="5" numFmtId="14" xfId="0" applyNumberFormat="1" applyFill="1" applyBorder="1" applyAlignment="1">
      <alignment vertical="center"/>
    </xf>
    <xf fontId="0" fillId="4" borderId="6" numFmtId="160" xfId="0" applyNumberFormat="1" applyFill="1" applyBorder="1" applyAlignment="1">
      <alignment vertical="center"/>
    </xf>
    <xf fontId="1" fillId="9" borderId="1" numFmtId="0" xfId="1" applyFont="1" applyFill="1" applyBorder="1" applyAlignment="1">
      <alignment vertical="center" wrapText="1"/>
    </xf>
    <xf fontId="0" fillId="9" borderId="1" numFmtId="160" xfId="0" applyNumberFormat="1" applyFill="1" applyBorder="1" applyAlignment="1">
      <alignment horizontal="right" vertical="center"/>
    </xf>
    <xf fontId="0" fillId="4" borderId="1" numFmtId="0" xfId="0" applyFill="1" applyBorder="1" applyAlignment="1">
      <alignment vertical="center"/>
    </xf>
    <xf fontId="1" fillId="0" borderId="1" numFmtId="0" xfId="1" applyFont="1" applyBorder="1" applyAlignment="1">
      <alignment vertical="center" wrapText="1"/>
    </xf>
    <xf fontId="0" fillId="0" borderId="5" numFmtId="0" xfId="0" applyBorder="1" applyAlignment="1">
      <alignment vertical="center" wrapText="1"/>
    </xf>
    <xf fontId="0" fillId="0" borderId="11" numFmtId="0" xfId="0" applyBorder="1" applyAlignment="1">
      <alignment vertical="center"/>
    </xf>
    <xf fontId="0" fillId="3" borderId="12" numFmtId="0" xfId="0" applyFill="1" applyBorder="1" applyAlignment="1">
      <alignment vertical="center" wrapText="1"/>
    </xf>
    <xf fontId="0" fillId="0" borderId="5" numFmtId="0" xfId="0" applyBorder="1" applyAlignment="1">
      <alignment vertical="center"/>
    </xf>
    <xf fontId="3" fillId="0" borderId="5" numFmtId="0" xfId="0" applyFont="1" applyBorder="1" applyAlignment="1">
      <alignment horizontal="left" vertical="center" wrapText="1"/>
    </xf>
    <xf fontId="0" fillId="0" borderId="5" numFmtId="160" xfId="0" applyNumberFormat="1" applyBorder="1" applyAlignment="1">
      <alignment vertical="center"/>
    </xf>
    <xf fontId="0" fillId="4" borderId="5" numFmtId="0" xfId="0" applyFill="1" applyBorder="1" applyAlignment="1">
      <alignment vertical="center"/>
    </xf>
    <xf fontId="0" fillId="0" borderId="5" numFmtId="3" xfId="0" applyNumberFormat="1" applyBorder="1" applyAlignment="1">
      <alignment vertical="center"/>
    </xf>
    <xf fontId="0" fillId="3" borderId="6" numFmtId="0" xfId="0" applyFill="1" applyBorder="1" applyAlignment="1">
      <alignment vertical="center" wrapText="1"/>
    </xf>
    <xf fontId="0" fillId="3" borderId="6" numFmtId="3" xfId="0" applyNumberFormat="1" applyFill="1" applyBorder="1" applyAlignment="1">
      <alignment vertical="center"/>
    </xf>
    <xf fontId="0" fillId="10" borderId="0" numFmtId="0" xfId="0" applyFill="1"/>
    <xf fontId="0" fillId="0" borderId="0" numFmtId="0" xfId="0"/>
    <xf fontId="6" fillId="0" borderId="0" numFmtId="0" xfId="0" applyFont="1"/>
    <xf fontId="0" fillId="0" borderId="0" numFmtId="0" xfId="0">
      <protection hidden="0" locked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Васильев Валерьян Анатольевич" id="{FF9DFD73-81A1-BA31-67BD-5506FCD9D6A7}" userId="oc559pzhsm4z_valeryan.vasiliev" providerId="Teamlab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1:$H$145">
  <autoFilter ref="$A$1:$H$145"/>
  <tableColumns count="8">
    <tableColumn id="1" name="Блок задач"/>
    <tableColumn id="2" name="Блок задач 2"/>
    <tableColumn id="3" name="Задача"/>
    <tableColumn id="4" name="Комментарий"/>
    <tableColumn id="5" name="Срок"/>
    <tableColumn id="6" name="Статус"/>
    <tableColumn id="7" name="Ответственный"/>
    <tableColumn id="8" name="№В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1" dT="2024-12-27T08:27:22.06Z" personId="{FF9DFD73-81A1-BA31-67BD-5506FCD9D6A7}" id="{D598B5FC-9541-4D93-644B-B5F5B9B999FE}" done="1">
    <text xml:space="preserve">'+ расширение мощностей 209.93 (Сергей, заявка отправлена) //ГОТОВО
- настройка докеров и ПО на них на 209.93 (Юрий) //ГОТОВО
- настройка CI/CD (Юрий)
- настройка конфига нового обработчика на 209.93 (Петр - не успевает, поэтому попозже)
- 17.12: перенос и чистка БД DWH на 209.93, события с бэков боя слать на старый и новый логер (Юрий)
Петр: 209.93 не видит 50.35.Видимо из-за настроек защитного контура,  нужен доступ к нашему хранилищу образов докер из защитного контура
Осталось по старту новых логера/обработчика/планировщика:
настройка CI/CD: докер собирается в Гите и запускается на 209.93 (Петр)
настройка конфига нового обработчика на 209.93 (Петр)
в день старта:  перенос и чистка БД DWH на 209.93 (Петр),
</text>
  </threadedComment>
</ThreadedComments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vmlDrawing" Target="../drawings/vmlDrawing1.vml"/><Relationship  Id="rId11" Type="http://schemas.microsoft.com/office/2017/10/relationships/threadedComment" Target="../threadedComments/threadedComment1.xml"/><Relationship  Id="rId10" Type="http://schemas.openxmlformats.org/officeDocument/2006/relationships/hyperlink" Target="https://test.givc.ru/new-site/index2.php" TargetMode="External"/><Relationship  Id="rId9" Type="http://schemas.openxmlformats.org/officeDocument/2006/relationships/hyperlink" Target="http://192.168.51.5/nikita.drozdov/event-handler/-/issues/2" TargetMode="External"/><Relationship  Id="rId8" Type="http://schemas.openxmlformats.org/officeDocument/2006/relationships/hyperlink" Target="https://oblako.givc.ru/s/rog3w2E4t2Y4qSf" TargetMode="External"/><Relationship  Id="rId7" Type="http://schemas.openxmlformats.org/officeDocument/2006/relationships/hyperlink" Target="http://jira.mkrf.local:8080/browse/RF-686" TargetMode="External"/><Relationship  Id="rId14" Type="http://schemas.openxmlformats.org/officeDocument/2006/relationships/table" Target="../tables/table1.xml"/><Relationship  Id="rId6" Type="http://schemas.openxmlformats.org/officeDocument/2006/relationships/hyperlink" Target="http://192.168.51.5/yury.petrov/statadmin/-/issues/1" TargetMode="External"/><Relationship  Id="rId5" Type="http://schemas.openxmlformats.org/officeDocument/2006/relationships/hyperlink" Target="http://jira.mkrf.local:8080/browse/RF-1556" TargetMode="External"/><Relationship  Id="rId4" Type="http://schemas.openxmlformats.org/officeDocument/2006/relationships/hyperlink" Target="http://jira.mkrf.local:8080/browse/RF-1546 (&#1087;&#1086;&#1089;&#1083;&#1077;&#1076;&#1085;&#1080;&#1081; &#1082;&#1086;&#1084;&#1084;&#1077;&#1085;&#1090;)" TargetMode="External"/><Relationship  Id="rId12" Type="http://schemas.openxmlformats.org/officeDocument/2006/relationships/comments" Target="../comments1.xml"/><Relationship  Id="rId3" Type="http://schemas.openxmlformats.org/officeDocument/2006/relationships/hyperlink" Target="http://jira.mkrf.local:8080/browse/RF-661 (&#1089;&#1084;. &#1087;&#1086;&#1089;&#1083;&#1077;&#1076;&#1085;&#1080;&#1081; &#1082;&#1086;&#1084;&#1084;&#1077;&#1085;&#1090;&#1072;&#1088;&#1080;&#1081;)" TargetMode="External"/><Relationship  Id="rId2" Type="http://schemas.openxmlformats.org/officeDocument/2006/relationships/hyperlink" Target="https://pm.mkrf.ru/projects/ais-statistika/work_packages/4930/activity" TargetMode="External"/><Relationship  Id="rId1" Type="http://schemas.openxmlformats.org/officeDocument/2006/relationships/hyperlink" Target="http://jira.mkrf.local:8080/browse/RF-1556 &#1079;&#1072;&#1076;&#1072;&#1095;&#1072; &#1046;&#1077;&#1085;&#1077; &#1087;&#1086; &#1087;&#1088;&#1080;&#1084;&#1077;&#1095;&#1072;&#1085;&#1080;&#1103;&#1084; &#1074; &#1087;&#1086;&#1076;&#1074;&#1072;&#1083;&#1077; &#1092;&#1086;&#1088;&#1084;&#10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15">
      <pane activePane="bottomLeft" state="frozen" topLeftCell="A2" ySplit="1"/>
      <selection activeCell="A1" activeCellId="0" sqref="A1"/>
    </sheetView>
  </sheetViews>
  <sheetFormatPr defaultRowHeight="14.25"/>
  <cols>
    <col customWidth="1" min="1" max="1" style="1" width="22.28515625"/>
    <col customWidth="1" min="2" max="2" style="1" width="31.8515625"/>
    <col customWidth="1" min="3" max="3" style="2" width="56.5703125"/>
    <col customWidth="1" min="4" max="4" style="2" width="61.00390625"/>
    <col customWidth="1" min="5" max="5" style="3" width="10.421875"/>
    <col customWidth="1" min="6" max="6" style="1" width="13.5703125"/>
    <col customWidth="1" min="7" max="7" style="1" width="32.28515625"/>
    <col customWidth="1" min="8" max="8" style="1" width="11.28125"/>
    <col min="9" max="16384" style="1" width="9.140625"/>
  </cols>
  <sheetData>
    <row r="1" s="4" customFormat="1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8" t="s">
        <v>6</v>
      </c>
      <c r="H1" s="9" t="s">
        <v>7</v>
      </c>
    </row>
    <row r="2" ht="28.5">
      <c r="A2" s="10" t="s">
        <v>8</v>
      </c>
      <c r="B2" s="10" t="s">
        <v>9</v>
      </c>
      <c r="C2" s="11" t="s">
        <v>10</v>
      </c>
      <c r="D2" s="12" t="s">
        <v>11</v>
      </c>
      <c r="E2" s="13">
        <v>45636</v>
      </c>
      <c r="F2" s="14" t="s">
        <v>12</v>
      </c>
      <c r="G2" s="10" t="s">
        <v>13</v>
      </c>
      <c r="H2" s="1" t="str">
        <f t="shared" ref="H2:H9" si="0">IF(MID(G2,1,4)="Васи",IF(F2="готово","ВГ","В"),IF(IFERROR(FIND("Васи",G2),0)&gt;0,IF(F2="готово","В2Г","В2"),"-"))</f>
        <v>-</v>
      </c>
      <c r="I2" s="1"/>
    </row>
    <row r="3" ht="28.5">
      <c r="A3" s="10" t="s">
        <v>8</v>
      </c>
      <c r="B3" s="10" t="s">
        <v>9</v>
      </c>
      <c r="C3" s="11" t="s">
        <v>14</v>
      </c>
      <c r="D3" s="12" t="s">
        <v>15</v>
      </c>
      <c r="E3" s="13">
        <v>45645</v>
      </c>
      <c r="F3" s="14" t="s">
        <v>12</v>
      </c>
      <c r="G3" s="15" t="s">
        <v>16</v>
      </c>
      <c r="H3" s="1" t="str">
        <f t="shared" si="0"/>
        <v>ВГ</v>
      </c>
      <c r="I3" s="1"/>
    </row>
    <row r="4" ht="28.5">
      <c r="A4" s="10" t="s">
        <v>8</v>
      </c>
      <c r="B4" s="10" t="s">
        <v>9</v>
      </c>
      <c r="C4" s="11" t="s">
        <v>17</v>
      </c>
      <c r="D4" s="12" t="s">
        <v>18</v>
      </c>
      <c r="E4" s="16">
        <v>45641</v>
      </c>
      <c r="F4" s="14" t="s">
        <v>12</v>
      </c>
      <c r="G4" s="15" t="s">
        <v>13</v>
      </c>
      <c r="H4" s="1" t="str">
        <f t="shared" si="0"/>
        <v>-</v>
      </c>
    </row>
    <row r="5" ht="42.75">
      <c r="A5" s="10" t="s">
        <v>8</v>
      </c>
      <c r="B5" s="10" t="s">
        <v>9</v>
      </c>
      <c r="C5" s="11" t="s">
        <v>19</v>
      </c>
      <c r="D5" s="12" t="s">
        <v>20</v>
      </c>
      <c r="E5" s="16">
        <v>45642</v>
      </c>
      <c r="F5" s="17" t="s">
        <v>12</v>
      </c>
      <c r="G5" s="15" t="s">
        <v>21</v>
      </c>
      <c r="H5" s="1" t="str">
        <f t="shared" si="0"/>
        <v>-</v>
      </c>
    </row>
    <row r="6" ht="42.75">
      <c r="A6" s="10" t="s">
        <v>8</v>
      </c>
      <c r="B6" s="10" t="s">
        <v>9</v>
      </c>
      <c r="C6" s="11" t="s">
        <v>22</v>
      </c>
      <c r="D6" s="12"/>
      <c r="E6" s="16">
        <v>45646</v>
      </c>
      <c r="F6" s="17" t="s">
        <v>12</v>
      </c>
      <c r="G6" s="15" t="s">
        <v>21</v>
      </c>
      <c r="H6" s="1" t="str">
        <f t="shared" si="0"/>
        <v>-</v>
      </c>
    </row>
    <row r="7" ht="42.75">
      <c r="A7" s="10" t="s">
        <v>8</v>
      </c>
      <c r="B7" s="10" t="s">
        <v>9</v>
      </c>
      <c r="C7" s="11" t="s">
        <v>23</v>
      </c>
      <c r="D7" s="12" t="s">
        <v>24</v>
      </c>
      <c r="E7" s="16">
        <v>45649</v>
      </c>
      <c r="F7" s="17" t="s">
        <v>12</v>
      </c>
      <c r="G7" s="15" t="s">
        <v>25</v>
      </c>
      <c r="H7" s="1" t="str">
        <f t="shared" si="0"/>
        <v>ВГ</v>
      </c>
    </row>
    <row r="8" ht="28.5">
      <c r="A8" s="10" t="s">
        <v>8</v>
      </c>
      <c r="B8" s="10" t="s">
        <v>9</v>
      </c>
      <c r="C8" s="11" t="s">
        <v>23</v>
      </c>
      <c r="D8" s="18" t="s">
        <v>26</v>
      </c>
      <c r="E8" s="16">
        <v>45649</v>
      </c>
      <c r="F8" s="17" t="s">
        <v>12</v>
      </c>
      <c r="G8" s="15" t="s">
        <v>25</v>
      </c>
      <c r="H8" s="1" t="str">
        <f t="shared" si="0"/>
        <v>ВГ</v>
      </c>
    </row>
    <row r="9" ht="42.75">
      <c r="A9" s="10" t="s">
        <v>8</v>
      </c>
      <c r="B9" s="10" t="s">
        <v>9</v>
      </c>
      <c r="C9" s="11" t="s">
        <v>27</v>
      </c>
      <c r="D9" s="12" t="s">
        <v>28</v>
      </c>
      <c r="E9" s="16">
        <v>45645</v>
      </c>
      <c r="F9" s="17" t="s">
        <v>12</v>
      </c>
      <c r="G9" s="15" t="s">
        <v>13</v>
      </c>
      <c r="H9" s="1" t="str">
        <f t="shared" si="0"/>
        <v>-</v>
      </c>
    </row>
    <row r="10" ht="42.75">
      <c r="A10" s="10" t="s">
        <v>8</v>
      </c>
      <c r="B10" s="10" t="s">
        <v>9</v>
      </c>
      <c r="C10" s="11" t="s">
        <v>29</v>
      </c>
      <c r="D10" s="12" t="s">
        <v>30</v>
      </c>
      <c r="E10" s="16">
        <v>45645</v>
      </c>
      <c r="F10" s="17" t="s">
        <v>12</v>
      </c>
      <c r="G10" s="15" t="s">
        <v>13</v>
      </c>
      <c r="H10" s="1" t="str">
        <f t="shared" ref="H10:H73" si="1">IF(MID(G10,1,4)="Васи",IF(F10="готово","ВГ","В"),IF(IFERROR(FIND("Васи",G10),0)&gt;0,IF(F10="готово","В2Г","В2"),"-"))</f>
        <v>-</v>
      </c>
    </row>
    <row r="11" ht="42.75">
      <c r="A11" s="10" t="s">
        <v>8</v>
      </c>
      <c r="B11" s="10" t="s">
        <v>9</v>
      </c>
      <c r="C11" s="11" t="s">
        <v>31</v>
      </c>
      <c r="D11" s="12" t="s">
        <v>32</v>
      </c>
      <c r="E11" s="16">
        <v>45685</v>
      </c>
      <c r="F11" s="17" t="s">
        <v>12</v>
      </c>
      <c r="G11" s="15" t="s">
        <v>25</v>
      </c>
      <c r="H11" s="1" t="str">
        <f t="shared" si="1"/>
        <v>ВГ</v>
      </c>
      <c r="I11" s="1"/>
    </row>
    <row r="12" ht="42.75">
      <c r="A12" s="10" t="s">
        <v>8</v>
      </c>
      <c r="B12" s="10" t="s">
        <v>9</v>
      </c>
      <c r="C12" s="11" t="s">
        <v>33</v>
      </c>
      <c r="D12" s="12" t="s">
        <v>34</v>
      </c>
      <c r="E12" s="16">
        <v>45692</v>
      </c>
      <c r="F12" s="19" t="s">
        <v>12</v>
      </c>
      <c r="G12" s="15" t="s">
        <v>21</v>
      </c>
      <c r="H12" s="1" t="str">
        <f t="shared" si="1"/>
        <v>-</v>
      </c>
    </row>
    <row r="13" ht="71.25">
      <c r="A13" s="10" t="s">
        <v>8</v>
      </c>
      <c r="B13" s="10" t="s">
        <v>9</v>
      </c>
      <c r="C13" s="11" t="s">
        <v>35</v>
      </c>
      <c r="D13" s="12" t="s">
        <v>36</v>
      </c>
      <c r="E13" s="16">
        <v>45741</v>
      </c>
      <c r="F13" s="20" t="s">
        <v>37</v>
      </c>
      <c r="G13" s="15" t="s">
        <v>38</v>
      </c>
      <c r="H13" s="1" t="str">
        <f t="shared" si="1"/>
        <v>В2</v>
      </c>
      <c r="J13" s="1"/>
    </row>
    <row r="14" ht="42.75">
      <c r="A14" s="10" t="s">
        <v>8</v>
      </c>
      <c r="B14" s="10" t="s">
        <v>9</v>
      </c>
      <c r="C14" s="11" t="s">
        <v>39</v>
      </c>
      <c r="D14" s="18"/>
      <c r="E14" s="16">
        <v>45680</v>
      </c>
      <c r="F14" s="19" t="s">
        <v>12</v>
      </c>
      <c r="G14" s="15" t="s">
        <v>21</v>
      </c>
      <c r="H14" s="1" t="str">
        <f t="shared" si="1"/>
        <v>-</v>
      </c>
      <c r="J14" s="1"/>
    </row>
    <row r="15" ht="42.75">
      <c r="A15" s="10" t="s">
        <v>8</v>
      </c>
      <c r="B15" s="10" t="s">
        <v>9</v>
      </c>
      <c r="C15" s="11" t="s">
        <v>40</v>
      </c>
      <c r="D15" s="18"/>
      <c r="E15" s="16">
        <v>45686</v>
      </c>
      <c r="F15" s="19" t="s">
        <v>12</v>
      </c>
      <c r="G15" s="15" t="s">
        <v>21</v>
      </c>
      <c r="H15" s="1" t="str">
        <f t="shared" si="1"/>
        <v>-</v>
      </c>
    </row>
    <row r="16" ht="42.75">
      <c r="A16" s="10" t="s">
        <v>8</v>
      </c>
      <c r="B16" s="10" t="s">
        <v>9</v>
      </c>
      <c r="C16" s="11" t="s">
        <v>41</v>
      </c>
      <c r="D16" s="18"/>
      <c r="E16" s="16">
        <v>45744</v>
      </c>
      <c r="F16" s="19" t="s">
        <v>12</v>
      </c>
      <c r="G16" s="15"/>
      <c r="H16" s="1" t="str">
        <f t="shared" si="1"/>
        <v>-</v>
      </c>
    </row>
    <row r="17" ht="42.75">
      <c r="A17" s="10" t="s">
        <v>8</v>
      </c>
      <c r="B17" s="10" t="s">
        <v>9</v>
      </c>
      <c r="C17" s="11" t="s">
        <v>42</v>
      </c>
      <c r="D17" s="21" t="s">
        <v>43</v>
      </c>
      <c r="E17" s="16">
        <v>45721</v>
      </c>
      <c r="F17" s="19" t="s">
        <v>12</v>
      </c>
      <c r="G17" s="15" t="s">
        <v>21</v>
      </c>
      <c r="H17" s="1" t="str">
        <f t="shared" si="1"/>
        <v>-</v>
      </c>
    </row>
    <row r="18" ht="42.75">
      <c r="A18" s="10" t="s">
        <v>8</v>
      </c>
      <c r="B18" s="10" t="s">
        <v>9</v>
      </c>
      <c r="C18" s="11" t="s">
        <v>44</v>
      </c>
      <c r="D18" s="18"/>
      <c r="E18" s="16">
        <v>45740</v>
      </c>
      <c r="F18" s="20" t="s">
        <v>37</v>
      </c>
      <c r="G18" s="15" t="s">
        <v>21</v>
      </c>
      <c r="H18" s="1" t="str">
        <f t="shared" si="1"/>
        <v>-</v>
      </c>
    </row>
    <row r="19" ht="42.75">
      <c r="A19" s="10" t="s">
        <v>8</v>
      </c>
      <c r="B19" s="10" t="s">
        <v>9</v>
      </c>
      <c r="C19" s="11" t="s">
        <v>45</v>
      </c>
      <c r="D19" s="18"/>
      <c r="E19" s="16">
        <v>45736</v>
      </c>
      <c r="F19" s="19" t="s">
        <v>12</v>
      </c>
      <c r="G19" s="15" t="s">
        <v>21</v>
      </c>
      <c r="H19" s="1" t="str">
        <f t="shared" si="1"/>
        <v>-</v>
      </c>
    </row>
    <row r="20" ht="42.75">
      <c r="A20" s="10" t="s">
        <v>8</v>
      </c>
      <c r="B20" s="10" t="s">
        <v>9</v>
      </c>
      <c r="C20" s="11" t="s">
        <v>46</v>
      </c>
      <c r="D20" s="18" t="s">
        <v>47</v>
      </c>
      <c r="E20" s="16">
        <v>45741</v>
      </c>
      <c r="F20" s="20" t="s">
        <v>37</v>
      </c>
      <c r="G20" s="15" t="s">
        <v>21</v>
      </c>
      <c r="H20" s="1" t="str">
        <f t="shared" si="1"/>
        <v>-</v>
      </c>
    </row>
    <row r="21" ht="42.75">
      <c r="A21" s="10" t="s">
        <v>8</v>
      </c>
      <c r="B21" s="10" t="s">
        <v>48</v>
      </c>
      <c r="C21" s="11" t="s">
        <v>49</v>
      </c>
      <c r="D21" s="18"/>
      <c r="E21" s="16">
        <v>45734</v>
      </c>
      <c r="F21" s="19" t="s">
        <v>12</v>
      </c>
      <c r="G21" s="15" t="s">
        <v>21</v>
      </c>
      <c r="H21" s="1" t="str">
        <f t="shared" si="1"/>
        <v>-</v>
      </c>
    </row>
    <row r="22" ht="28.5">
      <c r="A22" s="10" t="s">
        <v>8</v>
      </c>
      <c r="B22" s="10" t="s">
        <v>9</v>
      </c>
      <c r="C22" s="11" t="s">
        <v>50</v>
      </c>
      <c r="D22" s="18" t="s">
        <v>51</v>
      </c>
      <c r="E22" s="16">
        <v>45684</v>
      </c>
      <c r="F22" s="19" t="s">
        <v>12</v>
      </c>
      <c r="G22" s="15" t="s">
        <v>21</v>
      </c>
      <c r="H22" s="1" t="str">
        <f t="shared" si="1"/>
        <v>-</v>
      </c>
    </row>
    <row r="23" ht="42.75" collapsed="1">
      <c r="A23" s="10" t="s">
        <v>8</v>
      </c>
      <c r="B23" s="10" t="s">
        <v>9</v>
      </c>
      <c r="C23" s="11" t="s">
        <v>52</v>
      </c>
      <c r="D23" s="12" t="s">
        <v>53</v>
      </c>
      <c r="E23" s="16">
        <v>45650</v>
      </c>
      <c r="F23" s="19" t="s">
        <v>12</v>
      </c>
      <c r="G23" s="15" t="s">
        <v>54</v>
      </c>
      <c r="H23" s="1" t="str">
        <f t="shared" si="1"/>
        <v>В2Г</v>
      </c>
    </row>
    <row r="24" ht="28.5">
      <c r="A24" s="10" t="s">
        <v>8</v>
      </c>
      <c r="B24" s="10" t="s">
        <v>9</v>
      </c>
      <c r="C24" s="11" t="s">
        <v>55</v>
      </c>
      <c r="D24" s="12"/>
      <c r="E24" s="16">
        <v>45667</v>
      </c>
      <c r="F24" s="19" t="s">
        <v>12</v>
      </c>
      <c r="G24" s="15" t="s">
        <v>13</v>
      </c>
      <c r="H24" s="1" t="str">
        <f t="shared" si="1"/>
        <v>-</v>
      </c>
    </row>
    <row r="25" ht="42.75">
      <c r="A25" s="10" t="s">
        <v>8</v>
      </c>
      <c r="B25" s="10" t="s">
        <v>9</v>
      </c>
      <c r="C25" s="11" t="s">
        <v>56</v>
      </c>
      <c r="D25" s="12" t="s">
        <v>57</v>
      </c>
      <c r="E25" s="13">
        <v>45690</v>
      </c>
      <c r="F25" s="19" t="s">
        <v>12</v>
      </c>
      <c r="G25" s="22" t="s">
        <v>13</v>
      </c>
      <c r="H25" s="1" t="str">
        <f t="shared" si="1"/>
        <v>-</v>
      </c>
    </row>
    <row r="26" ht="42.75">
      <c r="A26" s="10" t="s">
        <v>8</v>
      </c>
      <c r="B26" s="10" t="s">
        <v>9</v>
      </c>
      <c r="C26" s="11" t="s">
        <v>58</v>
      </c>
      <c r="D26" s="12" t="s">
        <v>59</v>
      </c>
      <c r="E26" s="13">
        <v>45695</v>
      </c>
      <c r="F26" s="19" t="s">
        <v>12</v>
      </c>
      <c r="G26" s="22" t="s">
        <v>13</v>
      </c>
      <c r="H26" s="1" t="str">
        <f t="shared" si="1"/>
        <v>-</v>
      </c>
    </row>
    <row r="27" ht="42.75">
      <c r="A27" s="10" t="s">
        <v>8</v>
      </c>
      <c r="B27" s="10" t="s">
        <v>9</v>
      </c>
      <c r="C27" s="11" t="s">
        <v>60</v>
      </c>
      <c r="D27" s="12" t="s">
        <v>61</v>
      </c>
      <c r="E27" s="13">
        <v>45678</v>
      </c>
      <c r="F27" s="19" t="s">
        <v>12</v>
      </c>
      <c r="G27" s="22" t="s">
        <v>25</v>
      </c>
      <c r="H27" s="1" t="str">
        <f t="shared" si="1"/>
        <v>ВГ</v>
      </c>
      <c r="I27" s="1"/>
    </row>
    <row r="28" ht="42.75">
      <c r="A28" s="10" t="s">
        <v>8</v>
      </c>
      <c r="B28" s="10" t="s">
        <v>9</v>
      </c>
      <c r="C28" s="11" t="s">
        <v>62</v>
      </c>
      <c r="D28" s="12" t="s">
        <v>63</v>
      </c>
      <c r="E28" s="13">
        <v>45680</v>
      </c>
      <c r="F28" s="19" t="s">
        <v>12</v>
      </c>
      <c r="G28" s="22" t="s">
        <v>25</v>
      </c>
      <c r="H28" s="1" t="str">
        <f t="shared" si="1"/>
        <v>ВГ</v>
      </c>
    </row>
    <row r="29" ht="42.75">
      <c r="A29" s="10" t="s">
        <v>8</v>
      </c>
      <c r="B29" s="10" t="s">
        <v>9</v>
      </c>
      <c r="C29" s="11" t="s">
        <v>64</v>
      </c>
      <c r="D29" s="12"/>
      <c r="E29" s="13">
        <v>45747</v>
      </c>
      <c r="F29" s="20"/>
      <c r="G29" s="15" t="s">
        <v>65</v>
      </c>
      <c r="H29" s="1" t="str">
        <f t="shared" si="1"/>
        <v>В2</v>
      </c>
    </row>
    <row r="30" ht="28.5">
      <c r="A30" s="10" t="s">
        <v>8</v>
      </c>
      <c r="B30" s="10" t="s">
        <v>66</v>
      </c>
      <c r="C30" s="11" t="s">
        <v>67</v>
      </c>
      <c r="D30" s="18" t="s">
        <v>68</v>
      </c>
      <c r="E30" s="13">
        <v>45754</v>
      </c>
      <c r="F30" s="20" t="s">
        <v>37</v>
      </c>
      <c r="G30" s="15" t="s">
        <v>21</v>
      </c>
      <c r="H30" s="1" t="str">
        <f t="shared" si="1"/>
        <v>-</v>
      </c>
    </row>
    <row r="31" ht="42.75">
      <c r="A31" s="10" t="s">
        <v>8</v>
      </c>
      <c r="B31" s="10" t="s">
        <v>69</v>
      </c>
      <c r="C31" s="11" t="s">
        <v>70</v>
      </c>
      <c r="D31" s="12" t="s">
        <v>71</v>
      </c>
      <c r="E31" s="16">
        <v>45654</v>
      </c>
      <c r="F31" s="19" t="s">
        <v>12</v>
      </c>
      <c r="G31" s="15" t="s">
        <v>21</v>
      </c>
      <c r="H31" s="1" t="str">
        <f t="shared" si="1"/>
        <v>-</v>
      </c>
    </row>
    <row r="32" ht="57">
      <c r="A32" s="10" t="s">
        <v>8</v>
      </c>
      <c r="B32" s="10" t="s">
        <v>9</v>
      </c>
      <c r="C32" s="11" t="s">
        <v>72</v>
      </c>
      <c r="D32" s="12" t="s">
        <v>73</v>
      </c>
      <c r="E32" s="16">
        <v>45378</v>
      </c>
      <c r="F32" s="23" t="s">
        <v>37</v>
      </c>
      <c r="G32" s="15" t="s">
        <v>13</v>
      </c>
      <c r="H32" s="1" t="str">
        <f t="shared" si="1"/>
        <v>-</v>
      </c>
    </row>
    <row r="33" ht="42.75">
      <c r="A33" s="10" t="s">
        <v>8</v>
      </c>
      <c r="B33" s="10" t="s">
        <v>74</v>
      </c>
      <c r="C33" s="24" t="s">
        <v>75</v>
      </c>
      <c r="D33" s="12" t="s">
        <v>76</v>
      </c>
      <c r="E33" s="16">
        <v>45737</v>
      </c>
      <c r="F33" s="25" t="s">
        <v>37</v>
      </c>
      <c r="G33" s="15" t="s">
        <v>25</v>
      </c>
      <c r="H33" s="1" t="str">
        <f t="shared" si="1"/>
        <v>В</v>
      </c>
    </row>
    <row r="34" ht="71.25">
      <c r="A34" s="10" t="s">
        <v>8</v>
      </c>
      <c r="B34" s="10" t="s">
        <v>74</v>
      </c>
      <c r="C34" s="26" t="s">
        <v>77</v>
      </c>
      <c r="D34" s="27" t="s">
        <v>78</v>
      </c>
      <c r="E34" s="13">
        <v>45744</v>
      </c>
      <c r="F34" s="28" t="s">
        <v>12</v>
      </c>
      <c r="G34" s="15" t="s">
        <v>25</v>
      </c>
      <c r="H34" s="1" t="str">
        <f t="shared" si="1"/>
        <v>ВГ</v>
      </c>
    </row>
    <row r="35" ht="28.5">
      <c r="A35" s="10" t="s">
        <v>8</v>
      </c>
      <c r="B35" s="10" t="s">
        <v>79</v>
      </c>
      <c r="C35" s="11" t="s">
        <v>80</v>
      </c>
      <c r="D35" s="12" t="s">
        <v>81</v>
      </c>
      <c r="E35" s="16">
        <v>45677</v>
      </c>
      <c r="F35" s="19" t="s">
        <v>12</v>
      </c>
      <c r="G35" s="15" t="s">
        <v>25</v>
      </c>
      <c r="H35" s="1" t="str">
        <f t="shared" si="1"/>
        <v>ВГ</v>
      </c>
      <c r="I35" s="1"/>
    </row>
    <row r="36" ht="28.5">
      <c r="A36" s="10" t="s">
        <v>8</v>
      </c>
      <c r="B36" s="10" t="s">
        <v>79</v>
      </c>
      <c r="C36" s="29" t="s">
        <v>82</v>
      </c>
      <c r="D36" s="12" t="s">
        <v>47</v>
      </c>
      <c r="E36" s="30">
        <v>45708</v>
      </c>
      <c r="F36" s="31" t="s">
        <v>12</v>
      </c>
      <c r="G36" s="15" t="s">
        <v>25</v>
      </c>
      <c r="H36" s="1" t="str">
        <f t="shared" si="1"/>
        <v>ВГ</v>
      </c>
      <c r="I36" s="1"/>
    </row>
    <row r="37" ht="28.5">
      <c r="A37" s="10" t="s">
        <v>8</v>
      </c>
      <c r="B37" s="10" t="s">
        <v>79</v>
      </c>
      <c r="C37" s="11" t="s">
        <v>83</v>
      </c>
      <c r="D37" s="12" t="s">
        <v>84</v>
      </c>
      <c r="E37" s="16">
        <v>45692</v>
      </c>
      <c r="F37" s="19" t="s">
        <v>12</v>
      </c>
      <c r="G37" s="15" t="s">
        <v>25</v>
      </c>
      <c r="H37" s="1" t="str">
        <f t="shared" si="1"/>
        <v>ВГ</v>
      </c>
    </row>
    <row r="38" ht="57">
      <c r="A38" s="10" t="s">
        <v>8</v>
      </c>
      <c r="B38" s="10" t="s">
        <v>79</v>
      </c>
      <c r="C38" s="11" t="s">
        <v>85</v>
      </c>
      <c r="D38" s="12" t="s">
        <v>86</v>
      </c>
      <c r="E38" s="16">
        <v>45762</v>
      </c>
      <c r="F38" s="25" t="s">
        <v>37</v>
      </c>
      <c r="G38" s="15" t="s">
        <v>25</v>
      </c>
      <c r="H38" s="1" t="str">
        <f t="shared" si="1"/>
        <v>В</v>
      </c>
    </row>
    <row r="39" ht="42.75">
      <c r="A39" s="10" t="s">
        <v>8</v>
      </c>
      <c r="B39" s="10" t="s">
        <v>79</v>
      </c>
      <c r="C39" s="11" t="s">
        <v>87</v>
      </c>
      <c r="D39" s="12" t="s">
        <v>88</v>
      </c>
      <c r="E39" s="16">
        <v>45679</v>
      </c>
      <c r="F39" s="19" t="s">
        <v>12</v>
      </c>
      <c r="G39" s="15" t="s">
        <v>25</v>
      </c>
      <c r="H39" s="1" t="str">
        <f t="shared" si="1"/>
        <v>ВГ</v>
      </c>
      <c r="I39" s="1"/>
    </row>
    <row r="40" ht="42.75">
      <c r="A40" s="10" t="s">
        <v>8</v>
      </c>
      <c r="B40" s="10" t="s">
        <v>79</v>
      </c>
      <c r="C40" s="11" t="s">
        <v>89</v>
      </c>
      <c r="D40" s="12"/>
      <c r="E40" s="32" t="s">
        <v>90</v>
      </c>
      <c r="F40" s="25" t="s">
        <v>37</v>
      </c>
      <c r="G40" s="15" t="s">
        <v>25</v>
      </c>
      <c r="H40" s="1" t="str">
        <f t="shared" si="1"/>
        <v>В</v>
      </c>
      <c r="I40" s="1"/>
    </row>
    <row r="41" ht="28.5">
      <c r="A41" s="10" t="s">
        <v>8</v>
      </c>
      <c r="B41" s="10" t="s">
        <v>91</v>
      </c>
      <c r="C41" s="11" t="s">
        <v>92</v>
      </c>
      <c r="D41" s="12" t="s">
        <v>93</v>
      </c>
      <c r="E41" s="16">
        <v>45735</v>
      </c>
      <c r="F41" s="19" t="s">
        <v>12</v>
      </c>
      <c r="G41" s="15" t="s">
        <v>94</v>
      </c>
      <c r="H41" s="1" t="str">
        <f t="shared" si="1"/>
        <v>-</v>
      </c>
    </row>
    <row r="42" ht="28.5">
      <c r="A42" s="10" t="s">
        <v>8</v>
      </c>
      <c r="B42" s="10" t="s">
        <v>91</v>
      </c>
      <c r="C42" s="11" t="s">
        <v>95</v>
      </c>
      <c r="D42" s="12"/>
      <c r="E42" s="16">
        <v>45742</v>
      </c>
      <c r="F42" s="20" t="s">
        <v>37</v>
      </c>
      <c r="G42" s="15"/>
      <c r="H42" s="1"/>
    </row>
    <row r="43" ht="58.5" customHeight="1">
      <c r="A43" s="10" t="s">
        <v>8</v>
      </c>
      <c r="B43" s="10" t="s">
        <v>91</v>
      </c>
      <c r="C43" s="11" t="s">
        <v>96</v>
      </c>
      <c r="D43" s="12" t="s">
        <v>97</v>
      </c>
      <c r="E43" s="16">
        <v>45708</v>
      </c>
      <c r="F43" s="19" t="s">
        <v>12</v>
      </c>
      <c r="G43" s="15" t="s">
        <v>21</v>
      </c>
      <c r="H43" s="1" t="str">
        <f t="shared" si="1"/>
        <v>-</v>
      </c>
    </row>
    <row r="44" ht="41.25" customHeight="1">
      <c r="A44" s="10" t="s">
        <v>8</v>
      </c>
      <c r="B44" s="10" t="s">
        <v>91</v>
      </c>
      <c r="C44" s="11" t="s">
        <v>98</v>
      </c>
      <c r="D44" s="12" t="s">
        <v>99</v>
      </c>
      <c r="E44" s="16">
        <v>45742</v>
      </c>
      <c r="F44" s="33" t="s">
        <v>37</v>
      </c>
      <c r="G44" s="15" t="s">
        <v>21</v>
      </c>
      <c r="H44" s="1" t="str">
        <f t="shared" si="1"/>
        <v>-</v>
      </c>
    </row>
    <row r="45" ht="70.5" customHeight="1">
      <c r="A45" s="10" t="s">
        <v>8</v>
      </c>
      <c r="B45" s="10" t="s">
        <v>91</v>
      </c>
      <c r="C45" s="11" t="s">
        <v>92</v>
      </c>
      <c r="D45" s="12" t="s">
        <v>100</v>
      </c>
      <c r="E45" s="16">
        <v>45735</v>
      </c>
      <c r="F45" s="33" t="s">
        <v>37</v>
      </c>
      <c r="G45" s="15" t="s">
        <v>21</v>
      </c>
      <c r="H45" s="1" t="str">
        <f t="shared" si="1"/>
        <v>-</v>
      </c>
    </row>
    <row r="46" ht="57">
      <c r="A46" s="10" t="s">
        <v>8</v>
      </c>
      <c r="B46" s="10" t="s">
        <v>101</v>
      </c>
      <c r="C46" s="11" t="s">
        <v>102</v>
      </c>
      <c r="D46" s="12" t="s">
        <v>103</v>
      </c>
      <c r="E46" s="16">
        <v>45737</v>
      </c>
      <c r="F46" s="33" t="s">
        <v>37</v>
      </c>
      <c r="G46" s="15" t="s">
        <v>94</v>
      </c>
      <c r="H46" s="1" t="str">
        <f t="shared" si="1"/>
        <v>-</v>
      </c>
    </row>
    <row r="47" ht="28.5">
      <c r="A47" s="10" t="s">
        <v>8</v>
      </c>
      <c r="B47" s="10" t="s">
        <v>101</v>
      </c>
      <c r="C47" s="11" t="s">
        <v>104</v>
      </c>
      <c r="D47" s="12" t="s">
        <v>105</v>
      </c>
      <c r="E47" s="16">
        <v>45737</v>
      </c>
      <c r="F47" s="33" t="s">
        <v>37</v>
      </c>
      <c r="G47" s="15" t="s">
        <v>94</v>
      </c>
      <c r="H47" s="1" t="str">
        <f t="shared" si="1"/>
        <v>-</v>
      </c>
    </row>
    <row r="48" ht="28.5">
      <c r="A48" s="10" t="s">
        <v>8</v>
      </c>
      <c r="B48" s="10" t="s">
        <v>106</v>
      </c>
      <c r="C48" s="11" t="s">
        <v>107</v>
      </c>
      <c r="D48" s="12" t="s">
        <v>108</v>
      </c>
      <c r="E48" s="16">
        <v>45733</v>
      </c>
      <c r="F48" s="33" t="s">
        <v>37</v>
      </c>
      <c r="G48" s="15" t="s">
        <v>94</v>
      </c>
      <c r="H48" s="1" t="str">
        <f t="shared" si="1"/>
        <v>-</v>
      </c>
    </row>
    <row r="49" ht="71.25">
      <c r="A49" s="10" t="s">
        <v>8</v>
      </c>
      <c r="B49" s="10" t="s">
        <v>109</v>
      </c>
      <c r="C49" s="11" t="s">
        <v>110</v>
      </c>
      <c r="D49" s="12" t="s">
        <v>111</v>
      </c>
      <c r="E49" s="16">
        <v>45736</v>
      </c>
      <c r="F49" s="14" t="s">
        <v>12</v>
      </c>
      <c r="G49" s="15" t="s">
        <v>25</v>
      </c>
      <c r="H49" s="1" t="str">
        <f t="shared" si="1"/>
        <v>ВГ</v>
      </c>
    </row>
    <row r="50" ht="28.5">
      <c r="A50" s="10" t="s">
        <v>8</v>
      </c>
      <c r="B50" s="10" t="s">
        <v>109</v>
      </c>
      <c r="C50" s="11" t="s">
        <v>112</v>
      </c>
      <c r="D50" s="12" t="s">
        <v>113</v>
      </c>
      <c r="E50" s="16">
        <v>45742</v>
      </c>
      <c r="F50" s="33" t="s">
        <v>37</v>
      </c>
      <c r="G50" s="15" t="s">
        <v>13</v>
      </c>
      <c r="H50" s="1" t="str">
        <f t="shared" si="1"/>
        <v>-</v>
      </c>
    </row>
    <row r="51" ht="57">
      <c r="A51" s="34" t="s">
        <v>114</v>
      </c>
      <c r="B51" s="34" t="s">
        <v>115</v>
      </c>
      <c r="C51" s="35" t="s">
        <v>116</v>
      </c>
      <c r="D51" s="36" t="s">
        <v>117</v>
      </c>
      <c r="E51" s="37">
        <v>45644</v>
      </c>
      <c r="F51" s="14" t="s">
        <v>12</v>
      </c>
      <c r="G51" s="38" t="s">
        <v>16</v>
      </c>
      <c r="H51" s="1" t="str">
        <f t="shared" si="1"/>
        <v>ВГ</v>
      </c>
    </row>
    <row r="52" s="39" customFormat="1" ht="28.5">
      <c r="A52" s="34" t="s">
        <v>114</v>
      </c>
      <c r="B52" s="34" t="s">
        <v>118</v>
      </c>
      <c r="C52" s="35" t="s">
        <v>119</v>
      </c>
      <c r="D52" s="35" t="s">
        <v>120</v>
      </c>
      <c r="E52" s="37">
        <v>45639</v>
      </c>
      <c r="F52" s="14" t="s">
        <v>12</v>
      </c>
      <c r="G52" s="38" t="s">
        <v>121</v>
      </c>
      <c r="H52" s="1" t="str">
        <f t="shared" si="1"/>
        <v>В2Г</v>
      </c>
    </row>
    <row r="53" s="39" customFormat="1" ht="28.5">
      <c r="A53" s="34" t="s">
        <v>114</v>
      </c>
      <c r="B53" s="34" t="s">
        <v>118</v>
      </c>
      <c r="C53" s="35" t="s">
        <v>122</v>
      </c>
      <c r="D53" s="36" t="s">
        <v>123</v>
      </c>
      <c r="E53" s="37">
        <v>45747</v>
      </c>
      <c r="F53" s="37" t="s">
        <v>37</v>
      </c>
      <c r="G53" s="38" t="s">
        <v>124</v>
      </c>
      <c r="H53" s="1" t="str">
        <f t="shared" si="1"/>
        <v>В2</v>
      </c>
    </row>
    <row r="54" s="39" customFormat="1" ht="28.5">
      <c r="A54" s="34" t="s">
        <v>114</v>
      </c>
      <c r="B54" s="34" t="s">
        <v>118</v>
      </c>
      <c r="C54" s="35" t="s">
        <v>125</v>
      </c>
      <c r="D54" s="36" t="s">
        <v>126</v>
      </c>
      <c r="E54" s="37">
        <v>45677</v>
      </c>
      <c r="F54" s="14" t="s">
        <v>12</v>
      </c>
      <c r="G54" s="38" t="s">
        <v>121</v>
      </c>
      <c r="H54" s="1" t="str">
        <f t="shared" si="1"/>
        <v>В2Г</v>
      </c>
    </row>
    <row r="55" s="39" customFormat="1" ht="28.5">
      <c r="A55" s="34" t="s">
        <v>114</v>
      </c>
      <c r="B55" s="34" t="s">
        <v>118</v>
      </c>
      <c r="C55" s="35" t="s">
        <v>127</v>
      </c>
      <c r="D55" s="36" t="s">
        <v>128</v>
      </c>
      <c r="E55" s="37">
        <v>45691</v>
      </c>
      <c r="F55" s="19" t="s">
        <v>12</v>
      </c>
      <c r="G55" s="38" t="s">
        <v>25</v>
      </c>
      <c r="H55" s="1" t="str">
        <f t="shared" si="1"/>
        <v>ВГ</v>
      </c>
      <c r="I55" s="39"/>
    </row>
    <row r="56" s="39" customFormat="1">
      <c r="A56" s="34" t="s">
        <v>114</v>
      </c>
      <c r="B56" s="34" t="s">
        <v>129</v>
      </c>
      <c r="C56" s="35" t="s">
        <v>130</v>
      </c>
      <c r="D56" s="36" t="s">
        <v>131</v>
      </c>
      <c r="E56" s="37">
        <v>45678</v>
      </c>
      <c r="F56" s="14" t="s">
        <v>12</v>
      </c>
      <c r="G56" s="38" t="s">
        <v>132</v>
      </c>
      <c r="H56" s="1" t="str">
        <f t="shared" si="1"/>
        <v>-</v>
      </c>
    </row>
    <row r="57" s="39" customFormat="1" ht="42.75" collapsed="1">
      <c r="A57" s="34" t="s">
        <v>114</v>
      </c>
      <c r="B57" s="34" t="s">
        <v>129</v>
      </c>
      <c r="C57" s="35" t="s">
        <v>133</v>
      </c>
      <c r="D57" s="35" t="s">
        <v>134</v>
      </c>
      <c r="E57" s="37">
        <v>45651</v>
      </c>
      <c r="F57" s="14" t="s">
        <v>12</v>
      </c>
      <c r="G57" s="38" t="s">
        <v>13</v>
      </c>
      <c r="H57" s="1" t="str">
        <f t="shared" si="1"/>
        <v>-</v>
      </c>
    </row>
    <row r="58" s="39" customFormat="1" ht="28.5" collapsed="1">
      <c r="A58" s="34" t="s">
        <v>114</v>
      </c>
      <c r="B58" s="34" t="s">
        <v>129</v>
      </c>
      <c r="C58" s="35" t="s">
        <v>135</v>
      </c>
      <c r="D58" s="36" t="s">
        <v>136</v>
      </c>
      <c r="E58" s="37">
        <v>45747</v>
      </c>
      <c r="F58" s="37" t="s">
        <v>37</v>
      </c>
      <c r="G58" s="38" t="s">
        <v>13</v>
      </c>
      <c r="H58" s="1" t="str">
        <f t="shared" si="1"/>
        <v>-</v>
      </c>
    </row>
    <row r="59" s="39" customFormat="1">
      <c r="A59" s="34" t="s">
        <v>114</v>
      </c>
      <c r="B59" s="34" t="s">
        <v>129</v>
      </c>
      <c r="C59" s="35" t="s">
        <v>137</v>
      </c>
      <c r="D59" s="35"/>
      <c r="E59" s="37"/>
      <c r="F59" s="37"/>
      <c r="G59" s="38" t="s">
        <v>13</v>
      </c>
      <c r="H59" s="1" t="str">
        <f t="shared" si="1"/>
        <v>-</v>
      </c>
    </row>
    <row r="60" s="39" customFormat="1" ht="28.5">
      <c r="A60" s="34" t="s">
        <v>114</v>
      </c>
      <c r="B60" s="34" t="s">
        <v>138</v>
      </c>
      <c r="C60" s="35" t="s">
        <v>139</v>
      </c>
      <c r="D60" s="35" t="s">
        <v>140</v>
      </c>
      <c r="E60" s="30">
        <v>45744</v>
      </c>
      <c r="F60" s="37" t="s">
        <v>37</v>
      </c>
      <c r="G60" s="38" t="s">
        <v>21</v>
      </c>
      <c r="H60" s="1" t="str">
        <f t="shared" si="1"/>
        <v>-</v>
      </c>
    </row>
    <row r="61" s="39" customFormat="1">
      <c r="A61" s="34" t="s">
        <v>114</v>
      </c>
      <c r="B61" s="34" t="s">
        <v>141</v>
      </c>
      <c r="C61" s="35" t="s">
        <v>142</v>
      </c>
      <c r="D61" s="35" t="s">
        <v>143</v>
      </c>
      <c r="E61" s="37"/>
      <c r="F61" s="40"/>
      <c r="G61" s="38" t="s">
        <v>13</v>
      </c>
      <c r="H61" s="1" t="str">
        <f t="shared" si="1"/>
        <v>-</v>
      </c>
    </row>
    <row r="62" s="39" customFormat="1" ht="85.5">
      <c r="A62" s="41" t="s">
        <v>114</v>
      </c>
      <c r="B62" s="41" t="s">
        <v>144</v>
      </c>
      <c r="C62" s="42" t="s">
        <v>145</v>
      </c>
      <c r="D62" s="42" t="s">
        <v>146</v>
      </c>
      <c r="E62" s="30">
        <v>45734</v>
      </c>
      <c r="F62" s="43"/>
      <c r="G62" s="44" t="s">
        <v>13</v>
      </c>
      <c r="H62" s="1" t="str">
        <f t="shared" si="1"/>
        <v>-</v>
      </c>
    </row>
    <row r="63" ht="42.75">
      <c r="A63" s="45" t="s">
        <v>114</v>
      </c>
      <c r="B63" s="46" t="s">
        <v>147</v>
      </c>
      <c r="C63" s="46" t="s">
        <v>148</v>
      </c>
      <c r="D63" s="46" t="s">
        <v>149</v>
      </c>
      <c r="E63" s="47"/>
      <c r="F63" s="48"/>
      <c r="G63" s="49" t="s">
        <v>13</v>
      </c>
      <c r="H63" s="1" t="str">
        <f t="shared" si="1"/>
        <v>-</v>
      </c>
    </row>
    <row r="64" s="39" customFormat="1" ht="14.25">
      <c r="A64" s="45" t="s">
        <v>114</v>
      </c>
      <c r="B64" s="45" t="s">
        <v>150</v>
      </c>
      <c r="C64" s="46" t="s">
        <v>151</v>
      </c>
      <c r="D64" s="46"/>
      <c r="E64" s="48"/>
      <c r="F64" s="50"/>
      <c r="G64" s="49" t="s">
        <v>13</v>
      </c>
      <c r="H64" s="1" t="str">
        <f t="shared" si="1"/>
        <v>-</v>
      </c>
    </row>
    <row r="65" ht="28.5">
      <c r="A65" s="51" t="s">
        <v>152</v>
      </c>
      <c r="B65" s="51" t="s">
        <v>153</v>
      </c>
      <c r="C65" s="52" t="s">
        <v>154</v>
      </c>
      <c r="D65" s="53" t="s">
        <v>155</v>
      </c>
      <c r="E65" s="54">
        <v>45642</v>
      </c>
      <c r="F65" s="55" t="s">
        <v>12</v>
      </c>
      <c r="G65" s="56" t="s">
        <v>13</v>
      </c>
      <c r="H65" s="1" t="str">
        <f t="shared" si="1"/>
        <v>-</v>
      </c>
    </row>
    <row r="66" ht="28.5">
      <c r="A66" s="51" t="s">
        <v>152</v>
      </c>
      <c r="B66" s="51" t="s">
        <v>153</v>
      </c>
      <c r="C66" s="52" t="s">
        <v>156</v>
      </c>
      <c r="D66" s="57" t="s">
        <v>157</v>
      </c>
      <c r="E66" s="54">
        <v>45644</v>
      </c>
      <c r="F66" s="58" t="s">
        <v>12</v>
      </c>
      <c r="G66" s="56" t="s">
        <v>13</v>
      </c>
      <c r="H66" s="1" t="str">
        <f t="shared" si="1"/>
        <v>-</v>
      </c>
    </row>
    <row r="67" ht="28.5">
      <c r="A67" s="51" t="s">
        <v>152</v>
      </c>
      <c r="B67" s="51" t="s">
        <v>153</v>
      </c>
      <c r="C67" s="52" t="s">
        <v>158</v>
      </c>
      <c r="D67" s="59" t="s">
        <v>157</v>
      </c>
      <c r="E67" s="54">
        <v>45644</v>
      </c>
      <c r="F67" s="58" t="s">
        <v>12</v>
      </c>
      <c r="G67" s="56" t="s">
        <v>13</v>
      </c>
      <c r="H67" s="1" t="str">
        <f t="shared" si="1"/>
        <v>-</v>
      </c>
    </row>
    <row r="68" ht="28.5">
      <c r="A68" s="51" t="s">
        <v>152</v>
      </c>
      <c r="B68" s="51" t="s">
        <v>153</v>
      </c>
      <c r="C68" s="52" t="s">
        <v>159</v>
      </c>
      <c r="D68" s="53" t="s">
        <v>160</v>
      </c>
      <c r="E68" s="60">
        <v>45649</v>
      </c>
      <c r="F68" s="58" t="s">
        <v>12</v>
      </c>
      <c r="G68" s="56" t="s">
        <v>25</v>
      </c>
      <c r="H68" s="1" t="str">
        <f t="shared" si="1"/>
        <v>ВГ</v>
      </c>
    </row>
    <row r="69" ht="42.75">
      <c r="A69" s="51" t="s">
        <v>152</v>
      </c>
      <c r="B69" s="51" t="s">
        <v>153</v>
      </c>
      <c r="C69" s="52" t="s">
        <v>161</v>
      </c>
      <c r="D69" s="61" t="s">
        <v>162</v>
      </c>
      <c r="E69" s="54">
        <v>45736</v>
      </c>
      <c r="F69" s="60" t="s">
        <v>37</v>
      </c>
      <c r="G69" s="56" t="s">
        <v>13</v>
      </c>
      <c r="H69" s="1" t="str">
        <f t="shared" si="1"/>
        <v>-</v>
      </c>
    </row>
    <row r="70" ht="30" collapsed="1">
      <c r="A70" s="51" t="s">
        <v>152</v>
      </c>
      <c r="B70" s="51" t="s">
        <v>163</v>
      </c>
      <c r="C70" s="52" t="s">
        <v>164</v>
      </c>
      <c r="D70" s="62" t="s">
        <v>165</v>
      </c>
      <c r="E70" s="60">
        <v>45631</v>
      </c>
      <c r="F70" s="58" t="s">
        <v>12</v>
      </c>
      <c r="G70" s="56" t="s">
        <v>25</v>
      </c>
      <c r="H70" s="1" t="str">
        <f t="shared" si="1"/>
        <v>ВГ</v>
      </c>
    </row>
    <row r="71" ht="28.5">
      <c r="A71" s="51" t="s">
        <v>152</v>
      </c>
      <c r="B71" s="51" t="s">
        <v>166</v>
      </c>
      <c r="C71" s="52" t="s">
        <v>167</v>
      </c>
      <c r="D71" s="63" t="s">
        <v>143</v>
      </c>
      <c r="E71" s="54">
        <v>45653</v>
      </c>
      <c r="F71" s="64" t="s">
        <v>12</v>
      </c>
      <c r="G71" s="56" t="s">
        <v>13</v>
      </c>
      <c r="H71" s="1" t="str">
        <f t="shared" si="1"/>
        <v>-</v>
      </c>
    </row>
    <row r="72" ht="156.75">
      <c r="A72" s="51" t="s">
        <v>152</v>
      </c>
      <c r="B72" s="51" t="s">
        <v>163</v>
      </c>
      <c r="C72" s="52" t="s">
        <v>168</v>
      </c>
      <c r="D72" s="63" t="s">
        <v>169</v>
      </c>
      <c r="E72" s="54">
        <v>45700</v>
      </c>
      <c r="F72" s="58" t="s">
        <v>12</v>
      </c>
      <c r="G72" s="56" t="s">
        <v>13</v>
      </c>
      <c r="H72" s="1" t="str">
        <f t="shared" si="1"/>
        <v>-</v>
      </c>
    </row>
    <row r="73" ht="156.75">
      <c r="A73" s="51" t="s">
        <v>152</v>
      </c>
      <c r="B73" s="51" t="s">
        <v>163</v>
      </c>
      <c r="C73" s="52" t="s">
        <v>170</v>
      </c>
      <c r="D73" s="63" t="s">
        <v>171</v>
      </c>
      <c r="E73" s="65">
        <v>45703</v>
      </c>
      <c r="F73" s="58" t="s">
        <v>12</v>
      </c>
      <c r="G73" s="56" t="s">
        <v>25</v>
      </c>
      <c r="H73" s="1" t="str">
        <f t="shared" si="1"/>
        <v>ВГ</v>
      </c>
    </row>
    <row r="74" ht="171">
      <c r="A74" s="51" t="s">
        <v>152</v>
      </c>
      <c r="B74" s="51" t="s">
        <v>153</v>
      </c>
      <c r="C74" s="52" t="s">
        <v>168</v>
      </c>
      <c r="D74" s="63" t="s">
        <v>172</v>
      </c>
      <c r="E74" s="66">
        <v>45733</v>
      </c>
      <c r="F74" s="60" t="s">
        <v>37</v>
      </c>
      <c r="G74" s="56" t="s">
        <v>13</v>
      </c>
      <c r="H74" s="1" t="str">
        <f t="shared" ref="H74:H100" si="2">IF(MID(G74,1,4)="Васи",IF(F74="готово","ВГ","В"),IF(IFERROR(FIND("Васи",G74),0)&gt;0,IF(F74="готово","В2Г","В2"),"-"))</f>
        <v>-</v>
      </c>
    </row>
    <row r="75" ht="171">
      <c r="A75" s="51" t="s">
        <v>152</v>
      </c>
      <c r="B75" s="51" t="s">
        <v>163</v>
      </c>
      <c r="C75" s="52" t="s">
        <v>173</v>
      </c>
      <c r="D75" s="67" t="s">
        <v>174</v>
      </c>
      <c r="E75" s="66">
        <v>45747</v>
      </c>
      <c r="F75" s="60" t="s">
        <v>37</v>
      </c>
      <c r="G75" s="56" t="s">
        <v>175</v>
      </c>
      <c r="H75" s="1" t="str">
        <f t="shared" si="2"/>
        <v>В</v>
      </c>
    </row>
    <row r="76" ht="57">
      <c r="A76" s="51" t="s">
        <v>152</v>
      </c>
      <c r="B76" s="51" t="s">
        <v>153</v>
      </c>
      <c r="C76" s="52" t="s">
        <v>176</v>
      </c>
      <c r="D76" s="52" t="s">
        <v>177</v>
      </c>
      <c r="E76" s="54"/>
      <c r="F76" s="68"/>
      <c r="G76" s="56" t="s">
        <v>21</v>
      </c>
      <c r="H76" s="1" t="str">
        <f t="shared" si="2"/>
        <v>-</v>
      </c>
    </row>
    <row r="77" ht="142.5">
      <c r="A77" s="69" t="s">
        <v>152</v>
      </c>
      <c r="B77" s="69" t="s">
        <v>69</v>
      </c>
      <c r="C77" s="70" t="s">
        <v>178</v>
      </c>
      <c r="D77" s="71" t="s">
        <v>179</v>
      </c>
      <c r="E77" s="54"/>
      <c r="F77" s="72" t="s">
        <v>37</v>
      </c>
      <c r="G77" s="73" t="s">
        <v>180</v>
      </c>
      <c r="H77" s="1" t="str">
        <f t="shared" si="2"/>
        <v>-</v>
      </c>
    </row>
    <row r="78" ht="42.75">
      <c r="A78" s="10" t="s">
        <v>152</v>
      </c>
      <c r="B78" s="10" t="s">
        <v>181</v>
      </c>
      <c r="C78" s="11" t="s">
        <v>182</v>
      </c>
      <c r="D78" s="12" t="s">
        <v>183</v>
      </c>
      <c r="E78" s="23"/>
      <c r="F78" s="33"/>
      <c r="G78" s="15" t="s">
        <v>121</v>
      </c>
      <c r="H78" s="1" t="str">
        <f t="shared" si="2"/>
        <v>В2</v>
      </c>
    </row>
    <row r="79">
      <c r="A79" s="10" t="s">
        <v>152</v>
      </c>
      <c r="B79" s="10" t="s">
        <v>181</v>
      </c>
      <c r="C79" s="11" t="s">
        <v>184</v>
      </c>
      <c r="D79" s="11"/>
      <c r="E79" s="16">
        <v>45382</v>
      </c>
      <c r="F79" s="74" t="s">
        <v>37</v>
      </c>
      <c r="G79" s="15" t="s">
        <v>13</v>
      </c>
      <c r="H79" s="1" t="str">
        <f t="shared" si="2"/>
        <v>-</v>
      </c>
    </row>
    <row r="80" ht="28.5" collapsed="1">
      <c r="A80" s="10" t="s">
        <v>152</v>
      </c>
      <c r="B80" s="10" t="s">
        <v>185</v>
      </c>
      <c r="C80" s="11" t="s">
        <v>186</v>
      </c>
      <c r="D80" s="26" t="s">
        <v>187</v>
      </c>
      <c r="E80" s="13">
        <v>45636</v>
      </c>
      <c r="F80" s="14" t="s">
        <v>12</v>
      </c>
      <c r="G80" s="15" t="s">
        <v>25</v>
      </c>
      <c r="H80" s="1" t="str">
        <f t="shared" si="2"/>
        <v>ВГ</v>
      </c>
    </row>
    <row r="81" ht="71.25">
      <c r="A81" s="10" t="s">
        <v>152</v>
      </c>
      <c r="B81" s="10" t="s">
        <v>185</v>
      </c>
      <c r="C81" s="11" t="s">
        <v>188</v>
      </c>
      <c r="D81" s="12" t="s">
        <v>189</v>
      </c>
      <c r="E81" s="30">
        <v>45742</v>
      </c>
      <c r="F81" s="75" t="s">
        <v>37</v>
      </c>
      <c r="G81" s="15" t="s">
        <v>25</v>
      </c>
      <c r="H81" s="1" t="str">
        <f t="shared" si="2"/>
        <v>В</v>
      </c>
    </row>
    <row r="82" ht="71.25">
      <c r="A82" s="10" t="s">
        <v>152</v>
      </c>
      <c r="B82" s="10" t="s">
        <v>190</v>
      </c>
      <c r="C82" s="11" t="s">
        <v>191</v>
      </c>
      <c r="D82" s="12" t="s">
        <v>192</v>
      </c>
      <c r="E82" s="13">
        <v>45698</v>
      </c>
      <c r="F82" s="14" t="s">
        <v>12</v>
      </c>
      <c r="G82" s="15" t="s">
        <v>25</v>
      </c>
      <c r="H82" s="1" t="str">
        <f t="shared" si="2"/>
        <v>ВГ</v>
      </c>
    </row>
    <row r="83" ht="42.75">
      <c r="A83" s="10" t="s">
        <v>152</v>
      </c>
      <c r="B83" s="10" t="s">
        <v>190</v>
      </c>
      <c r="C83" s="11" t="s">
        <v>193</v>
      </c>
      <c r="D83" s="12" t="s">
        <v>194</v>
      </c>
      <c r="E83" s="76">
        <v>45701</v>
      </c>
      <c r="F83" s="14" t="s">
        <v>12</v>
      </c>
      <c r="G83" s="15" t="s">
        <v>25</v>
      </c>
      <c r="H83" s="1" t="str">
        <f t="shared" si="2"/>
        <v>ВГ</v>
      </c>
    </row>
    <row r="84" ht="28.5">
      <c r="A84" s="10" t="s">
        <v>152</v>
      </c>
      <c r="B84" s="10" t="s">
        <v>195</v>
      </c>
      <c r="C84" s="11" t="s">
        <v>196</v>
      </c>
      <c r="D84" s="77" t="s">
        <v>197</v>
      </c>
      <c r="E84" s="65">
        <v>45716</v>
      </c>
      <c r="F84" s="78" t="s">
        <v>12</v>
      </c>
      <c r="G84" s="15" t="s">
        <v>25</v>
      </c>
      <c r="H84" s="1" t="str">
        <f t="shared" si="2"/>
        <v>ВГ</v>
      </c>
    </row>
    <row r="85" ht="28.5">
      <c r="A85" s="10" t="s">
        <v>152</v>
      </c>
      <c r="B85" s="10" t="s">
        <v>198</v>
      </c>
      <c r="C85" s="11" t="s">
        <v>199</v>
      </c>
      <c r="D85" s="79"/>
      <c r="E85" s="54">
        <v>45747</v>
      </c>
      <c r="F85" s="80" t="s">
        <v>37</v>
      </c>
      <c r="G85" s="15" t="s">
        <v>13</v>
      </c>
      <c r="H85" s="1" t="str">
        <f t="shared" si="2"/>
        <v>-</v>
      </c>
    </row>
    <row r="86" ht="57">
      <c r="A86" s="10" t="s">
        <v>152</v>
      </c>
      <c r="B86" s="10" t="s">
        <v>198</v>
      </c>
      <c r="C86" s="11" t="s">
        <v>200</v>
      </c>
      <c r="D86" s="81" t="s">
        <v>201</v>
      </c>
      <c r="E86" s="54" t="s">
        <v>202</v>
      </c>
      <c r="F86" s="82" t="s">
        <v>203</v>
      </c>
      <c r="G86" s="15" t="s">
        <v>25</v>
      </c>
      <c r="H86" s="1" t="str">
        <f t="shared" si="2"/>
        <v>В</v>
      </c>
    </row>
    <row r="87" ht="57">
      <c r="A87" s="10" t="s">
        <v>152</v>
      </c>
      <c r="B87" s="10" t="s">
        <v>163</v>
      </c>
      <c r="C87" s="11" t="s">
        <v>204</v>
      </c>
      <c r="D87" s="81" t="s">
        <v>205</v>
      </c>
      <c r="E87" s="83">
        <v>45699</v>
      </c>
      <c r="F87" s="84" t="s">
        <v>12</v>
      </c>
      <c r="G87" s="15" t="s">
        <v>25</v>
      </c>
      <c r="H87" s="1" t="str">
        <f t="shared" si="2"/>
        <v>ВГ</v>
      </c>
    </row>
    <row r="88">
      <c r="A88" s="10" t="s">
        <v>152</v>
      </c>
      <c r="B88" s="10" t="s">
        <v>206</v>
      </c>
      <c r="C88" s="11" t="s">
        <v>207</v>
      </c>
      <c r="D88" s="85" t="s">
        <v>208</v>
      </c>
      <c r="E88" s="54"/>
      <c r="F88" s="82"/>
      <c r="G88" s="15" t="s">
        <v>13</v>
      </c>
      <c r="H88" s="1" t="str">
        <f t="shared" si="2"/>
        <v>-</v>
      </c>
    </row>
    <row r="89">
      <c r="A89" s="10" t="s">
        <v>152</v>
      </c>
      <c r="B89" s="10" t="s">
        <v>209</v>
      </c>
      <c r="C89" s="11" t="s">
        <v>210</v>
      </c>
      <c r="D89" s="11"/>
      <c r="E89" s="33"/>
      <c r="F89" s="74"/>
      <c r="G89" s="15" t="s">
        <v>13</v>
      </c>
      <c r="H89" s="1" t="str">
        <f t="shared" si="2"/>
        <v>-</v>
      </c>
    </row>
    <row r="90" ht="28.5">
      <c r="A90" s="10" t="s">
        <v>152</v>
      </c>
      <c r="B90" s="10" t="s">
        <v>185</v>
      </c>
      <c r="C90" s="11" t="s">
        <v>211</v>
      </c>
      <c r="D90" s="11"/>
      <c r="E90" s="86"/>
      <c r="F90" s="74"/>
      <c r="G90" s="15" t="s">
        <v>13</v>
      </c>
      <c r="H90" s="1" t="str">
        <f t="shared" si="2"/>
        <v>-</v>
      </c>
    </row>
    <row r="91" ht="28.5">
      <c r="A91" s="35" t="s">
        <v>212</v>
      </c>
      <c r="B91" s="34" t="s">
        <v>213</v>
      </c>
      <c r="C91" s="35" t="s">
        <v>214</v>
      </c>
      <c r="D91" s="35"/>
      <c r="E91" s="32" t="s">
        <v>215</v>
      </c>
      <c r="F91" s="87" t="s">
        <v>37</v>
      </c>
      <c r="G91" s="38" t="s">
        <v>121</v>
      </c>
      <c r="H91" s="1" t="str">
        <f t="shared" si="2"/>
        <v>В2</v>
      </c>
    </row>
    <row r="92" ht="28.5" collapsed="1">
      <c r="A92" s="35" t="s">
        <v>212</v>
      </c>
      <c r="B92" s="34" t="s">
        <v>213</v>
      </c>
      <c r="C92" s="35" t="s">
        <v>216</v>
      </c>
      <c r="D92" s="35" t="s">
        <v>217</v>
      </c>
      <c r="E92" s="88">
        <v>45674</v>
      </c>
      <c r="F92" s="89" t="s">
        <v>12</v>
      </c>
      <c r="G92" s="90" t="s">
        <v>13</v>
      </c>
      <c r="H92" s="1" t="str">
        <f t="shared" si="2"/>
        <v>-</v>
      </c>
    </row>
    <row r="93" ht="28.5" collapsed="1">
      <c r="A93" s="35" t="s">
        <v>212</v>
      </c>
      <c r="B93" s="34" t="s">
        <v>213</v>
      </c>
      <c r="C93" s="35" t="s">
        <v>218</v>
      </c>
      <c r="D93" s="91" t="s">
        <v>219</v>
      </c>
      <c r="E93" s="88">
        <v>45747</v>
      </c>
      <c r="F93" s="92" t="s">
        <v>37</v>
      </c>
      <c r="G93" s="38" t="s">
        <v>25</v>
      </c>
      <c r="H93" s="1" t="str">
        <f t="shared" si="2"/>
        <v>В</v>
      </c>
    </row>
    <row r="94" ht="28.5">
      <c r="A94" s="35" t="s">
        <v>212</v>
      </c>
      <c r="B94" s="34" t="s">
        <v>220</v>
      </c>
      <c r="C94" s="35" t="s">
        <v>221</v>
      </c>
      <c r="D94" s="35" t="s">
        <v>222</v>
      </c>
      <c r="E94" s="32" t="s">
        <v>215</v>
      </c>
      <c r="F94" s="93" t="s">
        <v>37</v>
      </c>
      <c r="G94" s="38" t="s">
        <v>121</v>
      </c>
      <c r="H94" s="1" t="str">
        <f t="shared" si="2"/>
        <v>В2</v>
      </c>
    </row>
    <row r="95" s="39" customFormat="1" ht="28.5">
      <c r="A95" s="35" t="s">
        <v>212</v>
      </c>
      <c r="B95" s="34" t="s">
        <v>220</v>
      </c>
      <c r="C95" s="35" t="s">
        <v>223</v>
      </c>
      <c r="D95" s="35"/>
      <c r="E95" s="94"/>
      <c r="F95" s="40"/>
      <c r="G95" s="38" t="s">
        <v>13</v>
      </c>
      <c r="H95" s="1" t="str">
        <f t="shared" si="2"/>
        <v>-</v>
      </c>
    </row>
    <row r="96" ht="28.5">
      <c r="A96" s="35" t="s">
        <v>212</v>
      </c>
      <c r="B96" s="34" t="s">
        <v>224</v>
      </c>
      <c r="C96" s="35" t="s">
        <v>225</v>
      </c>
      <c r="D96" s="35"/>
      <c r="E96" s="32" t="s">
        <v>215</v>
      </c>
      <c r="F96" s="40" t="s">
        <v>37</v>
      </c>
      <c r="G96" s="38" t="s">
        <v>121</v>
      </c>
      <c r="H96" s="1" t="str">
        <f t="shared" si="2"/>
        <v>В2</v>
      </c>
    </row>
    <row r="97" s="39" customFormat="1" ht="28.5">
      <c r="A97" s="35" t="s">
        <v>212</v>
      </c>
      <c r="B97" s="34" t="s">
        <v>224</v>
      </c>
      <c r="C97" s="35" t="s">
        <v>226</v>
      </c>
      <c r="D97" s="35" t="s">
        <v>227</v>
      </c>
      <c r="E97" s="37">
        <v>45741</v>
      </c>
      <c r="F97" s="37" t="s">
        <v>37</v>
      </c>
      <c r="G97" s="38" t="s">
        <v>21</v>
      </c>
      <c r="H97" s="1" t="str">
        <f t="shared" si="2"/>
        <v>-</v>
      </c>
    </row>
    <row r="98" s="39" customFormat="1" ht="57">
      <c r="A98" s="35" t="s">
        <v>212</v>
      </c>
      <c r="B98" s="34" t="s">
        <v>228</v>
      </c>
      <c r="C98" s="35" t="s">
        <v>229</v>
      </c>
      <c r="D98" s="35" t="s">
        <v>230</v>
      </c>
      <c r="E98" s="95">
        <v>45695</v>
      </c>
      <c r="F98" s="96" t="s">
        <v>12</v>
      </c>
      <c r="G98" s="38" t="s">
        <v>38</v>
      </c>
      <c r="H98" s="1" t="str">
        <f t="shared" si="2"/>
        <v>В2Г</v>
      </c>
    </row>
    <row r="99" s="39" customFormat="1" ht="28.5">
      <c r="A99" s="35" t="s">
        <v>212</v>
      </c>
      <c r="B99" s="34" t="s">
        <v>231</v>
      </c>
      <c r="C99" s="35" t="s">
        <v>232</v>
      </c>
      <c r="D99" s="35"/>
      <c r="E99" s="95">
        <v>45674</v>
      </c>
      <c r="F99" s="97" t="s">
        <v>12</v>
      </c>
      <c r="G99" s="90" t="s">
        <v>13</v>
      </c>
      <c r="H99" s="1" t="str">
        <f t="shared" si="2"/>
        <v>-</v>
      </c>
    </row>
    <row r="100" s="39" customFormat="1" ht="28.5">
      <c r="A100" s="35" t="s">
        <v>212</v>
      </c>
      <c r="B100" s="34" t="s">
        <v>233</v>
      </c>
      <c r="C100" s="35" t="s">
        <v>234</v>
      </c>
      <c r="D100" s="35"/>
      <c r="E100" s="95">
        <v>45672</v>
      </c>
      <c r="F100" s="97" t="s">
        <v>12</v>
      </c>
      <c r="G100" s="90" t="s">
        <v>13</v>
      </c>
      <c r="H100" s="1" t="str">
        <f t="shared" si="2"/>
        <v>-</v>
      </c>
    </row>
    <row r="101" s="39" customFormat="1" ht="28.5">
      <c r="A101" s="35" t="s">
        <v>212</v>
      </c>
      <c r="B101" s="34" t="s">
        <v>233</v>
      </c>
      <c r="C101" s="35" t="s">
        <v>235</v>
      </c>
      <c r="D101" s="35"/>
      <c r="E101" s="95">
        <v>45680</v>
      </c>
      <c r="F101" s="97" t="s">
        <v>12</v>
      </c>
      <c r="G101" s="90" t="s">
        <v>13</v>
      </c>
      <c r="H101" s="1" t="str">
        <f t="shared" ref="H101:H145" si="3">IF(MID(G101,1,4)="Васи",IF(F101="готово","ВГ","В"),IF(IFERROR(FIND("Васи",G101),0)&gt;0,IF(F101="готово","В2Г","В2"),"-"))</f>
        <v>-</v>
      </c>
    </row>
    <row r="102" s="39" customFormat="1" ht="28.5">
      <c r="A102" s="35" t="s">
        <v>212</v>
      </c>
      <c r="B102" s="34" t="s">
        <v>236</v>
      </c>
      <c r="C102" s="35" t="s">
        <v>237</v>
      </c>
      <c r="D102" s="98" t="s">
        <v>238</v>
      </c>
      <c r="E102" s="99">
        <v>45747</v>
      </c>
      <c r="F102" s="93" t="s">
        <v>37</v>
      </c>
      <c r="G102" s="38" t="s">
        <v>13</v>
      </c>
      <c r="H102" s="1" t="str">
        <f t="shared" si="3"/>
        <v>-</v>
      </c>
    </row>
    <row r="103" ht="28.5">
      <c r="A103" s="35" t="s">
        <v>212</v>
      </c>
      <c r="B103" s="34" t="s">
        <v>239</v>
      </c>
      <c r="C103" s="35" t="s">
        <v>240</v>
      </c>
      <c r="D103" s="35" t="s">
        <v>241</v>
      </c>
      <c r="E103" s="99">
        <v>45611</v>
      </c>
      <c r="F103" s="100" t="s">
        <v>12</v>
      </c>
      <c r="G103" s="38" t="s">
        <v>13</v>
      </c>
      <c r="H103" s="1" t="str">
        <f t="shared" si="3"/>
        <v>-</v>
      </c>
    </row>
    <row r="104" s="39" customFormat="1" ht="28.5">
      <c r="A104" s="35" t="s">
        <v>212</v>
      </c>
      <c r="B104" s="34" t="s">
        <v>242</v>
      </c>
      <c r="C104" s="35" t="s">
        <v>243</v>
      </c>
      <c r="D104" s="35"/>
      <c r="E104" s="99">
        <v>45747</v>
      </c>
      <c r="F104" s="40" t="s">
        <v>37</v>
      </c>
      <c r="G104" s="38" t="s">
        <v>13</v>
      </c>
      <c r="H104" s="1" t="str">
        <f t="shared" si="3"/>
        <v>-</v>
      </c>
    </row>
    <row r="105" s="39" customFormat="1" ht="28.5">
      <c r="A105" s="35" t="s">
        <v>212</v>
      </c>
      <c r="B105" s="34" t="s">
        <v>244</v>
      </c>
      <c r="C105" s="35" t="s">
        <v>245</v>
      </c>
      <c r="D105" s="35" t="s">
        <v>246</v>
      </c>
      <c r="E105" s="99"/>
      <c r="F105" s="40"/>
      <c r="G105" s="38" t="s">
        <v>13</v>
      </c>
      <c r="H105" s="1" t="str">
        <f t="shared" si="3"/>
        <v>-</v>
      </c>
    </row>
    <row r="106">
      <c r="A106" s="10" t="s">
        <v>247</v>
      </c>
      <c r="B106" s="10" t="s">
        <v>248</v>
      </c>
      <c r="C106" s="11" t="s">
        <v>249</v>
      </c>
      <c r="D106" s="101" t="s">
        <v>250</v>
      </c>
      <c r="E106" s="16">
        <v>45637</v>
      </c>
      <c r="F106" s="14" t="s">
        <v>12</v>
      </c>
      <c r="G106" s="15" t="s">
        <v>124</v>
      </c>
      <c r="H106" s="1" t="str">
        <f t="shared" si="3"/>
        <v>В2Г</v>
      </c>
    </row>
    <row r="107" ht="57" collapsed="1">
      <c r="A107" s="10" t="s">
        <v>247</v>
      </c>
      <c r="B107" s="10" t="s">
        <v>251</v>
      </c>
      <c r="C107" s="102" t="s">
        <v>252</v>
      </c>
      <c r="D107" s="26" t="s">
        <v>253</v>
      </c>
      <c r="E107" s="13">
        <v>45643</v>
      </c>
      <c r="F107" s="14" t="s">
        <v>12</v>
      </c>
      <c r="G107" s="15" t="s">
        <v>254</v>
      </c>
      <c r="H107" s="1" t="str">
        <f t="shared" si="3"/>
        <v>ВГ</v>
      </c>
    </row>
    <row r="108" ht="57" collapsed="1">
      <c r="A108" s="10" t="s">
        <v>247</v>
      </c>
      <c r="B108" s="103" t="s">
        <v>255</v>
      </c>
      <c r="C108" s="52" t="s">
        <v>256</v>
      </c>
      <c r="D108" s="104" t="s">
        <v>257</v>
      </c>
      <c r="E108" s="13">
        <v>45350</v>
      </c>
      <c r="F108" s="14" t="s">
        <v>12</v>
      </c>
      <c r="G108" s="15" t="s">
        <v>13</v>
      </c>
      <c r="H108" s="1" t="str">
        <f t="shared" si="3"/>
        <v>-</v>
      </c>
    </row>
    <row r="109" ht="42.75">
      <c r="A109" s="10" t="s">
        <v>247</v>
      </c>
      <c r="B109" s="10" t="s">
        <v>251</v>
      </c>
      <c r="C109" s="70" t="s">
        <v>258</v>
      </c>
      <c r="D109" s="11" t="s">
        <v>259</v>
      </c>
      <c r="E109" s="16">
        <v>45706</v>
      </c>
      <c r="F109" s="14" t="s">
        <v>12</v>
      </c>
      <c r="G109" s="15" t="s">
        <v>124</v>
      </c>
      <c r="H109" s="1" t="str">
        <f t="shared" si="3"/>
        <v>В2Г</v>
      </c>
    </row>
    <row r="110" ht="42.75">
      <c r="A110" s="10" t="s">
        <v>247</v>
      </c>
      <c r="B110" s="10" t="s">
        <v>251</v>
      </c>
      <c r="C110" s="11" t="s">
        <v>260</v>
      </c>
      <c r="D110" s="11" t="s">
        <v>261</v>
      </c>
      <c r="E110" s="32" t="s">
        <v>262</v>
      </c>
      <c r="F110" s="16" t="s">
        <v>37</v>
      </c>
      <c r="G110" s="15" t="s">
        <v>25</v>
      </c>
      <c r="H110" s="1" t="str">
        <f t="shared" si="3"/>
        <v>В</v>
      </c>
    </row>
    <row r="111" ht="42.75" collapsed="1">
      <c r="A111" s="10" t="s">
        <v>247</v>
      </c>
      <c r="B111" s="10" t="s">
        <v>251</v>
      </c>
      <c r="C111" s="11" t="s">
        <v>263</v>
      </c>
      <c r="D111" s="11" t="s">
        <v>264</v>
      </c>
      <c r="E111" s="16">
        <v>45992</v>
      </c>
      <c r="F111" s="100" t="s">
        <v>12</v>
      </c>
      <c r="G111" s="15" t="s">
        <v>25</v>
      </c>
      <c r="H111" s="1" t="str">
        <f t="shared" si="3"/>
        <v>ВГ</v>
      </c>
    </row>
    <row r="112" ht="42.75">
      <c r="A112" s="10" t="s">
        <v>247</v>
      </c>
      <c r="B112" s="10" t="s">
        <v>251</v>
      </c>
      <c r="C112" s="11" t="s">
        <v>258</v>
      </c>
      <c r="D112" s="11" t="s">
        <v>265</v>
      </c>
      <c r="E112" s="16">
        <v>45747</v>
      </c>
      <c r="F112" s="16" t="s">
        <v>37</v>
      </c>
      <c r="G112" s="15" t="s">
        <v>54</v>
      </c>
      <c r="H112" s="1" t="str">
        <f t="shared" si="3"/>
        <v>В2</v>
      </c>
    </row>
    <row r="113">
      <c r="A113" s="10" t="s">
        <v>247</v>
      </c>
      <c r="B113" s="10" t="s">
        <v>266</v>
      </c>
      <c r="C113" s="11" t="s">
        <v>267</v>
      </c>
      <c r="D113" s="11" t="s">
        <v>268</v>
      </c>
      <c r="E113" s="16">
        <v>45740</v>
      </c>
      <c r="F113" s="16" t="s">
        <v>37</v>
      </c>
      <c r="G113" s="15" t="s">
        <v>13</v>
      </c>
      <c r="H113" s="1" t="str">
        <f t="shared" si="3"/>
        <v>-</v>
      </c>
    </row>
    <row r="114">
      <c r="A114" s="10" t="s">
        <v>247</v>
      </c>
      <c r="B114" s="10" t="s">
        <v>269</v>
      </c>
      <c r="C114" s="11" t="s">
        <v>270</v>
      </c>
      <c r="D114" s="11" t="s">
        <v>271</v>
      </c>
      <c r="E114" s="13">
        <v>46003</v>
      </c>
      <c r="F114" s="100" t="s">
        <v>12</v>
      </c>
      <c r="G114" s="15" t="s">
        <v>13</v>
      </c>
      <c r="H114" s="1" t="str">
        <f t="shared" si="3"/>
        <v>-</v>
      </c>
    </row>
    <row r="115" ht="28.5">
      <c r="A115" s="10" t="s">
        <v>247</v>
      </c>
      <c r="B115" s="10" t="s">
        <v>272</v>
      </c>
      <c r="C115" s="11" t="s">
        <v>273</v>
      </c>
      <c r="D115" s="11" t="s">
        <v>274</v>
      </c>
      <c r="E115" s="13">
        <v>45645</v>
      </c>
      <c r="F115" s="100" t="s">
        <v>12</v>
      </c>
      <c r="G115" s="15" t="s">
        <v>13</v>
      </c>
      <c r="H115" s="1" t="str">
        <f t="shared" si="3"/>
        <v>-</v>
      </c>
    </row>
    <row r="116" ht="28.5">
      <c r="A116" s="10" t="s">
        <v>247</v>
      </c>
      <c r="B116" s="10" t="s">
        <v>275</v>
      </c>
      <c r="C116" s="11" t="s">
        <v>276</v>
      </c>
      <c r="D116" s="11" t="s">
        <v>277</v>
      </c>
      <c r="E116" s="13">
        <v>45311</v>
      </c>
      <c r="F116" s="100" t="s">
        <v>12</v>
      </c>
      <c r="G116" s="15" t="s">
        <v>13</v>
      </c>
      <c r="H116" s="1" t="str">
        <f t="shared" si="3"/>
        <v>-</v>
      </c>
    </row>
    <row r="117">
      <c r="A117" s="10" t="s">
        <v>247</v>
      </c>
      <c r="B117" s="10" t="s">
        <v>278</v>
      </c>
      <c r="C117" s="11" t="s">
        <v>279</v>
      </c>
      <c r="D117" s="11" t="s">
        <v>280</v>
      </c>
      <c r="E117" s="16">
        <v>45740</v>
      </c>
      <c r="F117" s="74" t="s">
        <v>37</v>
      </c>
      <c r="G117" s="15" t="s">
        <v>13</v>
      </c>
      <c r="H117" s="1" t="str">
        <f t="shared" si="3"/>
        <v>-</v>
      </c>
    </row>
    <row r="118">
      <c r="A118" s="10" t="s">
        <v>247</v>
      </c>
      <c r="B118" s="10" t="s">
        <v>281</v>
      </c>
      <c r="C118" s="11" t="s">
        <v>282</v>
      </c>
      <c r="D118" s="11" t="s">
        <v>283</v>
      </c>
      <c r="E118" s="16"/>
      <c r="F118" s="74"/>
      <c r="G118" s="15" t="s">
        <v>13</v>
      </c>
      <c r="H118" s="1" t="str">
        <f t="shared" si="3"/>
        <v>-</v>
      </c>
    </row>
    <row r="119">
      <c r="A119" s="10" t="s">
        <v>247</v>
      </c>
      <c r="B119" s="10" t="s">
        <v>269</v>
      </c>
      <c r="C119" s="11" t="s">
        <v>284</v>
      </c>
      <c r="D119" s="11" t="s">
        <v>285</v>
      </c>
      <c r="E119" s="16">
        <v>45740</v>
      </c>
      <c r="F119" s="74" t="s">
        <v>37</v>
      </c>
      <c r="G119" s="15" t="s">
        <v>124</v>
      </c>
      <c r="H119" s="1" t="str">
        <f t="shared" si="3"/>
        <v>В2</v>
      </c>
    </row>
    <row r="120">
      <c r="A120" s="10" t="s">
        <v>247</v>
      </c>
      <c r="B120" s="10" t="s">
        <v>286</v>
      </c>
      <c r="C120" s="11"/>
      <c r="D120" s="11"/>
      <c r="E120" s="16"/>
      <c r="F120" s="74"/>
      <c r="G120" s="15" t="s">
        <v>13</v>
      </c>
      <c r="H120" s="1" t="str">
        <f t="shared" si="3"/>
        <v>-</v>
      </c>
    </row>
    <row r="121" ht="28.5">
      <c r="A121" s="10" t="s">
        <v>247</v>
      </c>
      <c r="B121" s="10" t="s">
        <v>287</v>
      </c>
      <c r="C121" s="11" t="s">
        <v>288</v>
      </c>
      <c r="D121" s="11"/>
      <c r="E121" s="16"/>
      <c r="F121" s="74"/>
      <c r="G121" s="15" t="s">
        <v>13</v>
      </c>
      <c r="H121" s="1" t="str">
        <f t="shared" si="3"/>
        <v>-</v>
      </c>
    </row>
    <row r="122">
      <c r="A122" s="10" t="s">
        <v>247</v>
      </c>
      <c r="B122" s="10" t="s">
        <v>289</v>
      </c>
      <c r="C122" s="11"/>
      <c r="D122" s="11"/>
      <c r="E122" s="16"/>
      <c r="F122" s="74"/>
      <c r="G122" s="15" t="s">
        <v>13</v>
      </c>
      <c r="H122" s="1" t="str">
        <f t="shared" si="3"/>
        <v>-</v>
      </c>
    </row>
    <row r="123" ht="28.5">
      <c r="A123" s="10" t="s">
        <v>247</v>
      </c>
      <c r="B123" s="10" t="s">
        <v>290</v>
      </c>
      <c r="C123" s="11" t="s">
        <v>291</v>
      </c>
      <c r="D123" s="11"/>
      <c r="E123" s="16"/>
      <c r="F123" s="74"/>
      <c r="G123" s="15" t="s">
        <v>13</v>
      </c>
      <c r="H123" s="1" t="str">
        <f t="shared" si="3"/>
        <v>-</v>
      </c>
    </row>
    <row r="124">
      <c r="A124" s="10" t="s">
        <v>247</v>
      </c>
      <c r="B124" s="10" t="s">
        <v>292</v>
      </c>
      <c r="C124" s="11" t="s">
        <v>293</v>
      </c>
      <c r="D124" s="2"/>
      <c r="E124" s="16"/>
      <c r="F124" s="74"/>
      <c r="G124" s="15" t="s">
        <v>13</v>
      </c>
      <c r="H124" s="1" t="str">
        <f t="shared" si="3"/>
        <v>-</v>
      </c>
    </row>
    <row r="125" s="39" customFormat="1">
      <c r="A125" s="34" t="s">
        <v>294</v>
      </c>
      <c r="B125" s="34" t="s">
        <v>295</v>
      </c>
      <c r="C125" s="35" t="s">
        <v>296</v>
      </c>
      <c r="D125" s="35"/>
      <c r="E125" s="37">
        <v>45688</v>
      </c>
      <c r="F125" s="100" t="s">
        <v>12</v>
      </c>
      <c r="G125" s="38" t="s">
        <v>13</v>
      </c>
      <c r="H125" s="1" t="str">
        <f t="shared" si="3"/>
        <v>-</v>
      </c>
    </row>
    <row r="126" s="39" customFormat="1">
      <c r="A126" s="34" t="s">
        <v>294</v>
      </c>
      <c r="B126" s="34" t="s">
        <v>297</v>
      </c>
      <c r="C126" s="35" t="s">
        <v>298</v>
      </c>
      <c r="D126" s="35" t="s">
        <v>299</v>
      </c>
      <c r="E126" s="37">
        <v>45687</v>
      </c>
      <c r="F126" s="100" t="s">
        <v>12</v>
      </c>
      <c r="G126" s="38" t="s">
        <v>121</v>
      </c>
      <c r="H126" s="1" t="str">
        <f t="shared" si="3"/>
        <v>В2Г</v>
      </c>
    </row>
    <row r="127" s="39" customFormat="1" ht="28.5">
      <c r="A127" s="34" t="s">
        <v>294</v>
      </c>
      <c r="B127" s="34" t="s">
        <v>300</v>
      </c>
      <c r="C127" s="35" t="s">
        <v>301</v>
      </c>
      <c r="D127" s="35"/>
      <c r="E127" s="37">
        <v>45636</v>
      </c>
      <c r="F127" s="100" t="s">
        <v>12</v>
      </c>
      <c r="G127" s="38" t="s">
        <v>121</v>
      </c>
      <c r="H127" s="1" t="str">
        <f t="shared" si="3"/>
        <v>В2Г</v>
      </c>
    </row>
    <row r="128" s="39" customFormat="1" ht="28.5">
      <c r="A128" s="34" t="s">
        <v>294</v>
      </c>
      <c r="B128" s="34" t="s">
        <v>300</v>
      </c>
      <c r="C128" s="35" t="s">
        <v>302</v>
      </c>
      <c r="D128" s="35"/>
      <c r="E128" s="37">
        <v>45671</v>
      </c>
      <c r="F128" s="100" t="s">
        <v>12</v>
      </c>
      <c r="G128" s="38" t="s">
        <v>13</v>
      </c>
      <c r="H128" s="1" t="str">
        <f t="shared" si="3"/>
        <v>-</v>
      </c>
    </row>
    <row r="129" s="39" customFormat="1" ht="28.5">
      <c r="A129" s="34" t="s">
        <v>294</v>
      </c>
      <c r="B129" s="34" t="s">
        <v>300</v>
      </c>
      <c r="C129" s="35" t="s">
        <v>303</v>
      </c>
      <c r="D129" s="35"/>
      <c r="E129" s="37">
        <v>45743</v>
      </c>
      <c r="F129" s="37" t="s">
        <v>37</v>
      </c>
      <c r="G129" s="38" t="s">
        <v>13</v>
      </c>
      <c r="H129" s="1" t="str">
        <f t="shared" si="3"/>
        <v>-</v>
      </c>
    </row>
    <row r="130" s="39" customFormat="1">
      <c r="A130" s="34" t="s">
        <v>294</v>
      </c>
      <c r="B130" s="34" t="s">
        <v>304</v>
      </c>
      <c r="C130" s="35" t="s">
        <v>305</v>
      </c>
      <c r="D130" s="35"/>
      <c r="E130" s="37">
        <v>45639</v>
      </c>
      <c r="F130" s="100" t="s">
        <v>12</v>
      </c>
      <c r="G130" s="38" t="s">
        <v>121</v>
      </c>
      <c r="H130" s="1" t="str">
        <f t="shared" si="3"/>
        <v>В2Г</v>
      </c>
    </row>
    <row r="131" s="39" customFormat="1" ht="57">
      <c r="A131" s="34" t="s">
        <v>294</v>
      </c>
      <c r="B131" s="34" t="s">
        <v>304</v>
      </c>
      <c r="C131" s="35" t="s">
        <v>306</v>
      </c>
      <c r="D131" s="35" t="s">
        <v>307</v>
      </c>
      <c r="E131" s="37">
        <v>45646</v>
      </c>
      <c r="F131" s="100" t="s">
        <v>12</v>
      </c>
      <c r="G131" s="38" t="s">
        <v>121</v>
      </c>
      <c r="H131" s="1" t="str">
        <f t="shared" si="3"/>
        <v>В2Г</v>
      </c>
    </row>
    <row r="132" s="39" customFormat="1" ht="57">
      <c r="A132" s="34" t="s">
        <v>294</v>
      </c>
      <c r="B132" s="34" t="s">
        <v>304</v>
      </c>
      <c r="C132" s="35" t="s">
        <v>308</v>
      </c>
      <c r="D132" s="35"/>
      <c r="E132" s="37">
        <v>45678</v>
      </c>
      <c r="F132" s="100" t="s">
        <v>12</v>
      </c>
      <c r="G132" s="38" t="s">
        <v>121</v>
      </c>
      <c r="H132" s="1" t="str">
        <f t="shared" si="3"/>
        <v>В2Г</v>
      </c>
    </row>
    <row r="133" s="39" customFormat="1" ht="57">
      <c r="A133" s="34" t="s">
        <v>294</v>
      </c>
      <c r="B133" s="34" t="s">
        <v>304</v>
      </c>
      <c r="C133" s="35" t="s">
        <v>309</v>
      </c>
      <c r="D133" s="35"/>
      <c r="E133" s="37">
        <v>45685</v>
      </c>
      <c r="F133" s="100" t="s">
        <v>12</v>
      </c>
      <c r="G133" s="38" t="s">
        <v>121</v>
      </c>
      <c r="H133" s="1" t="str">
        <f t="shared" si="3"/>
        <v>В2Г</v>
      </c>
    </row>
    <row r="134" s="39" customFormat="1" ht="57">
      <c r="A134" s="34" t="s">
        <v>294</v>
      </c>
      <c r="B134" s="34" t="s">
        <v>304</v>
      </c>
      <c r="C134" s="35" t="s">
        <v>310</v>
      </c>
      <c r="D134" s="35"/>
      <c r="E134" s="37">
        <v>45700</v>
      </c>
      <c r="F134" s="100" t="s">
        <v>12</v>
      </c>
      <c r="G134" s="38" t="s">
        <v>121</v>
      </c>
      <c r="H134" s="1" t="str">
        <f t="shared" si="3"/>
        <v>В2Г</v>
      </c>
    </row>
    <row r="135" s="39" customFormat="1" ht="57">
      <c r="A135" s="34" t="s">
        <v>294</v>
      </c>
      <c r="B135" s="34" t="s">
        <v>304</v>
      </c>
      <c r="C135" s="35" t="s">
        <v>311</v>
      </c>
      <c r="D135" s="35"/>
      <c r="E135" s="37">
        <v>45707</v>
      </c>
      <c r="F135" s="100" t="s">
        <v>12</v>
      </c>
      <c r="G135" s="38" t="s">
        <v>121</v>
      </c>
      <c r="H135" s="1" t="str">
        <f t="shared" si="3"/>
        <v>В2Г</v>
      </c>
    </row>
    <row r="136" s="39" customFormat="1" ht="57">
      <c r="A136" s="34" t="s">
        <v>294</v>
      </c>
      <c r="B136" s="34" t="s">
        <v>304</v>
      </c>
      <c r="C136" s="35" t="s">
        <v>312</v>
      </c>
      <c r="D136" s="35"/>
      <c r="E136" s="37">
        <v>45714</v>
      </c>
      <c r="F136" s="100" t="s">
        <v>12</v>
      </c>
      <c r="G136" s="38" t="s">
        <v>121</v>
      </c>
      <c r="H136" s="1" t="str">
        <f t="shared" si="3"/>
        <v>В2Г</v>
      </c>
    </row>
    <row r="137" s="39" customFormat="1" ht="57">
      <c r="A137" s="34" t="s">
        <v>294</v>
      </c>
      <c r="B137" s="34" t="s">
        <v>304</v>
      </c>
      <c r="C137" s="35" t="s">
        <v>313</v>
      </c>
      <c r="D137" s="35"/>
      <c r="E137" s="37">
        <v>45721</v>
      </c>
      <c r="F137" s="100" t="s">
        <v>12</v>
      </c>
      <c r="G137" s="38" t="s">
        <v>121</v>
      </c>
      <c r="H137" s="1" t="str">
        <f t="shared" si="3"/>
        <v>В2Г</v>
      </c>
    </row>
    <row r="138" s="39" customFormat="1" ht="57">
      <c r="A138" s="34" t="s">
        <v>294</v>
      </c>
      <c r="B138" s="34" t="s">
        <v>304</v>
      </c>
      <c r="C138" s="35" t="s">
        <v>314</v>
      </c>
      <c r="D138" s="35"/>
      <c r="E138" s="37">
        <v>45742</v>
      </c>
      <c r="F138" s="37" t="s">
        <v>37</v>
      </c>
      <c r="G138" s="38" t="s">
        <v>121</v>
      </c>
      <c r="H138" s="1" t="str">
        <f t="shared" si="3"/>
        <v>В2</v>
      </c>
    </row>
    <row r="139" s="39" customFormat="1" ht="57">
      <c r="A139" s="34" t="s">
        <v>294</v>
      </c>
      <c r="B139" s="34" t="s">
        <v>304</v>
      </c>
      <c r="C139" s="35" t="s">
        <v>315</v>
      </c>
      <c r="D139" s="35"/>
      <c r="E139" s="37">
        <v>45744</v>
      </c>
      <c r="F139" s="37" t="s">
        <v>37</v>
      </c>
      <c r="G139" s="38" t="s">
        <v>16</v>
      </c>
      <c r="H139" s="1" t="str">
        <f t="shared" si="3"/>
        <v>В</v>
      </c>
      <c r="I139" s="39"/>
    </row>
    <row r="140" s="39" customFormat="1" ht="57">
      <c r="A140" s="34" t="s">
        <v>294</v>
      </c>
      <c r="B140" s="34" t="s">
        <v>304</v>
      </c>
      <c r="C140" s="35" t="s">
        <v>316</v>
      </c>
      <c r="D140" s="35"/>
      <c r="E140" s="37">
        <v>45744</v>
      </c>
      <c r="F140" s="37" t="s">
        <v>37</v>
      </c>
      <c r="G140" s="38" t="s">
        <v>38</v>
      </c>
      <c r="H140" s="1" t="str">
        <f t="shared" si="3"/>
        <v>В2</v>
      </c>
      <c r="I140" s="39"/>
    </row>
    <row r="141">
      <c r="A141" s="34" t="s">
        <v>294</v>
      </c>
      <c r="B141" s="34" t="s">
        <v>317</v>
      </c>
      <c r="C141" s="35" t="s">
        <v>318</v>
      </c>
      <c r="D141" s="34"/>
      <c r="E141" s="37">
        <v>45614</v>
      </c>
      <c r="F141" s="100" t="s">
        <v>12</v>
      </c>
      <c r="G141" s="38" t="s">
        <v>13</v>
      </c>
      <c r="H141" s="1" t="str">
        <f t="shared" si="3"/>
        <v>-</v>
      </c>
    </row>
    <row r="142">
      <c r="A142" s="10" t="s">
        <v>319</v>
      </c>
      <c r="B142" s="10" t="s">
        <v>320</v>
      </c>
      <c r="C142" s="11" t="s">
        <v>321</v>
      </c>
      <c r="D142" s="11"/>
      <c r="E142" s="16"/>
      <c r="F142" s="74"/>
      <c r="G142" s="15" t="s">
        <v>13</v>
      </c>
      <c r="H142" s="1" t="str">
        <f t="shared" si="3"/>
        <v>-</v>
      </c>
    </row>
    <row r="143">
      <c r="A143" s="10" t="s">
        <v>319</v>
      </c>
      <c r="B143" s="10" t="s">
        <v>322</v>
      </c>
      <c r="C143" s="11" t="s">
        <v>323</v>
      </c>
      <c r="D143" s="11"/>
      <c r="E143" s="16"/>
      <c r="F143" s="74"/>
      <c r="G143" s="15" t="s">
        <v>13</v>
      </c>
      <c r="H143" s="1" t="str">
        <f t="shared" si="3"/>
        <v>-</v>
      </c>
    </row>
    <row r="144" ht="28.5">
      <c r="A144" s="105" t="s">
        <v>319</v>
      </c>
      <c r="B144" s="105" t="s">
        <v>324</v>
      </c>
      <c r="C144" s="102" t="s">
        <v>325</v>
      </c>
      <c r="D144" s="106" t="s">
        <v>326</v>
      </c>
      <c r="E144" s="107">
        <v>45645</v>
      </c>
      <c r="F144" s="108" t="s">
        <v>12</v>
      </c>
      <c r="G144" s="109" t="s">
        <v>13</v>
      </c>
      <c r="H144" s="1" t="str">
        <f t="shared" si="3"/>
        <v>-</v>
      </c>
    </row>
    <row r="145" ht="14.25">
      <c r="A145" s="51" t="s">
        <v>319</v>
      </c>
      <c r="B145" s="110" t="s">
        <v>327</v>
      </c>
      <c r="C145" s="110" t="s">
        <v>328</v>
      </c>
      <c r="D145" s="110" t="s">
        <v>329</v>
      </c>
      <c r="E145" s="83">
        <v>45734</v>
      </c>
      <c r="F145" s="54" t="s">
        <v>37</v>
      </c>
      <c r="G145" s="111" t="s">
        <v>13</v>
      </c>
      <c r="H145" s="1" t="str">
        <f t="shared" si="3"/>
        <v>-</v>
      </c>
    </row>
  </sheetData>
  <hyperlinks>
    <hyperlink r:id="rId1" ref="D8"/>
    <hyperlink r:id="rId2" ref="D30"/>
    <hyperlink r:id="rId3" ref="D65"/>
    <hyperlink r:id="rId4" ref="D67"/>
    <hyperlink r:id="rId5" ref="D68"/>
    <hyperlink r:id="rId6" ref="D70"/>
    <hyperlink r:id="rId7" ref="D88"/>
    <hyperlink r:id="rId8" ref="D102"/>
    <hyperlink r:id="rId9" ref="D106"/>
    <hyperlink r:id="rId10" ref="D144" tooltip="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330</v>
      </c>
    </row>
    <row r="2" ht="14.25">
      <c r="A2" t="s">
        <v>331</v>
      </c>
    </row>
    <row r="3" ht="14.25">
      <c r="A3" t="s">
        <v>332</v>
      </c>
    </row>
    <row r="4" ht="14.25">
      <c r="A4" s="112" t="s">
        <v>333</v>
      </c>
    </row>
    <row r="5" ht="14.25">
      <c r="A5" s="113" t="s">
        <v>334</v>
      </c>
    </row>
    <row r="6" ht="14.25">
      <c r="A6" t="s">
        <v>335</v>
      </c>
    </row>
    <row r="7" ht="14.25">
      <c r="A7" t="s">
        <v>336</v>
      </c>
    </row>
    <row r="8" ht="14.25">
      <c r="A8" s="113" t="s">
        <v>337</v>
      </c>
    </row>
    <row r="9" ht="14.25">
      <c r="A9" s="113" t="s">
        <v>338</v>
      </c>
    </row>
    <row r="10" ht="14.25">
      <c r="A10" t="s">
        <v>339</v>
      </c>
    </row>
    <row r="11" ht="14.25">
      <c r="A11" t="s">
        <v>340</v>
      </c>
    </row>
    <row r="12" ht="14.25">
      <c r="A12" t="s">
        <v>341</v>
      </c>
    </row>
    <row r="13" ht="14.25">
      <c r="A13" t="s">
        <v>342</v>
      </c>
    </row>
    <row r="14" ht="14.25">
      <c r="A14" t="s">
        <v>343</v>
      </c>
    </row>
    <row r="15" ht="14.25">
      <c r="A15" t="s">
        <v>344</v>
      </c>
    </row>
    <row r="16" ht="14.25">
      <c r="A16" t="s">
        <v>345</v>
      </c>
    </row>
    <row r="17" ht="14.25">
      <c r="A17" t="s">
        <v>346</v>
      </c>
    </row>
    <row r="18" ht="14.25">
      <c r="A18" t="s">
        <v>347</v>
      </c>
    </row>
    <row r="19" ht="14.25">
      <c r="A19" t="s">
        <v>348</v>
      </c>
    </row>
    <row r="20" ht="14.25">
      <c r="A20" t="s">
        <v>349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61.57421875"/>
    <col customWidth="1" min="3" max="3" width="53.57421875"/>
    <col customWidth="1" min="4" max="4" width="56.421875"/>
  </cols>
  <sheetData>
    <row r="2" ht="21">
      <c r="B2" s="114" t="s">
        <v>350</v>
      </c>
    </row>
    <row r="3" ht="14.25"/>
    <row r="5" ht="14.25">
      <c r="A5">
        <v>1</v>
      </c>
      <c r="B5" t="s">
        <v>351</v>
      </c>
      <c r="C5" s="115" t="s">
        <v>352</v>
      </c>
    </row>
    <row r="6" ht="14.25">
      <c r="A6">
        <v>2</v>
      </c>
      <c r="B6" t="s">
        <v>353</v>
      </c>
      <c r="C6" t="s">
        <v>354</v>
      </c>
    </row>
    <row r="7" ht="14.25">
      <c r="A7">
        <v>3</v>
      </c>
      <c r="B7" t="s">
        <v>355</v>
      </c>
    </row>
    <row r="11" ht="285">
      <c r="A11" s="10" t="s">
        <v>152</v>
      </c>
      <c r="B11" s="10" t="s">
        <v>185</v>
      </c>
      <c r="C11" s="11" t="s">
        <v>188</v>
      </c>
      <c r="D11" s="11" t="s">
        <v>356</v>
      </c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2" ht="21">
      <c r="B2" s="114" t="s">
        <v>357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Сергей</dc:creator>
  <cp:lastModifiedBy>Васильев Валерьян Анатольевич</cp:lastModifiedBy>
  <cp:revision>109</cp:revision>
  <dcterms:created xsi:type="dcterms:W3CDTF">2024-11-21T18:44:21Z</dcterms:created>
  <dcterms:modified xsi:type="dcterms:W3CDTF">2025-03-28T12:31:54Z</dcterms:modified>
</cp:coreProperties>
</file>