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" i="1"/>
  <c r="I5"/>
  <c r="I6"/>
  <c r="I7"/>
  <c r="I3"/>
  <c r="H4"/>
  <c r="H5"/>
  <c r="H6"/>
  <c r="H7"/>
  <c r="H3"/>
  <c r="G4"/>
  <c r="G5"/>
  <c r="G6"/>
  <c r="G7"/>
  <c r="G3"/>
  <c r="E4"/>
  <c r="E5"/>
  <c r="E6"/>
  <c r="E7"/>
  <c r="E3"/>
  <c r="D4"/>
  <c r="D5"/>
  <c r="D6"/>
  <c r="D7"/>
  <c r="D3"/>
</calcChain>
</file>

<file path=xl/sharedStrings.xml><?xml version="1.0" encoding="utf-8"?>
<sst xmlns="http://schemas.openxmlformats.org/spreadsheetml/2006/main" count="15" uniqueCount="15">
  <si>
    <t>SALARY FOR THE MONTH</t>
  </si>
  <si>
    <t>EMPLOYEE CODE</t>
  </si>
  <si>
    <t>EMPLOYEE NAME</t>
  </si>
  <si>
    <t>BASIC SALARY</t>
  </si>
  <si>
    <t>DA</t>
  </si>
  <si>
    <t>HAR</t>
  </si>
  <si>
    <t>LOAN</t>
  </si>
  <si>
    <t>MONTHLY SALARY</t>
  </si>
  <si>
    <t>ANNUAL SALARY</t>
  </si>
  <si>
    <t>TAX</t>
  </si>
  <si>
    <t>MANJULA</t>
  </si>
  <si>
    <t>VINAY</t>
  </si>
  <si>
    <t>TEJASWINI</t>
  </si>
  <si>
    <t>AMRUTHA</t>
  </si>
  <si>
    <t>SUPRITH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</si>
</sst>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selection activeCell="E18" sqref="E18"/>
    </sheetView>
  </sheetViews>
  <sheetFormatPr defaultRowHeight="14.4"/>
  <cols>
    <col min="1" max="1" width="19.33203125" customWidth="1"/>
    <col min="2" max="2" width="20.44140625" customWidth="1"/>
    <col min="3" max="3" width="26" customWidth="1"/>
    <col min="4" max="4" width="21.44140625" customWidth="1"/>
    <col min="5" max="5" width="22.109375" customWidth="1"/>
    <col min="6" max="6" width="18" customWidth="1"/>
    <col min="7" max="7" width="22.77734375" customWidth="1"/>
    <col min="8" max="8" width="21.109375" customWidth="1"/>
    <col min="9" max="9" width="21.44140625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>
        <v>2001</v>
      </c>
      <c r="B3" t="s">
        <v>10</v>
      </c>
      <c r="C3">
        <v>80000</v>
      </c>
      <c r="D3">
        <f>C3*50%</f>
        <v>40000</v>
      </c>
      <c r="E3">
        <f>C3*12%</f>
        <v>9600</v>
      </c>
      <c r="F3">
        <v>10000</v>
      </c>
      <c r="G3">
        <f>C3+D3+E3-F3</f>
        <v>119600</v>
      </c>
      <c r="H3">
        <f>G3*12</f>
        <v>1435200</v>
      </c>
      <c r="I3">
        <f>IF(H3&gt;500000,H3*20%,H3*10%)</f>
        <v>287040</v>
      </c>
    </row>
    <row r="4" spans="1:9">
      <c r="A4">
        <v>2002</v>
      </c>
      <c r="B4" t="s">
        <v>11</v>
      </c>
      <c r="C4">
        <v>30000</v>
      </c>
      <c r="D4">
        <f t="shared" ref="D4:D7" si="0">C4*50%</f>
        <v>15000</v>
      </c>
      <c r="E4">
        <f t="shared" ref="E4:E7" si="1">C4*12%</f>
        <v>3600</v>
      </c>
      <c r="F4">
        <v>5000</v>
      </c>
      <c r="G4">
        <f t="shared" ref="G4:G7" si="2">C4+D4+E4-F4</f>
        <v>43600</v>
      </c>
      <c r="H4">
        <f t="shared" ref="H4:H7" si="3">G4*12</f>
        <v>523200</v>
      </c>
      <c r="I4">
        <f t="shared" ref="I4:I7" si="4">IF(H4&gt;500000,H4*20%,H4*10%)</f>
        <v>104640</v>
      </c>
    </row>
    <row r="5" spans="1:9">
      <c r="A5">
        <v>2003</v>
      </c>
      <c r="B5" t="s">
        <v>12</v>
      </c>
      <c r="C5">
        <v>28000</v>
      </c>
      <c r="D5">
        <f t="shared" si="0"/>
        <v>14000</v>
      </c>
      <c r="E5">
        <f t="shared" si="1"/>
        <v>3360</v>
      </c>
      <c r="F5">
        <v>4000</v>
      </c>
      <c r="G5">
        <f t="shared" si="2"/>
        <v>41360</v>
      </c>
      <c r="H5">
        <f t="shared" si="3"/>
        <v>496320</v>
      </c>
      <c r="I5">
        <f t="shared" si="4"/>
        <v>49632</v>
      </c>
    </row>
    <row r="6" spans="1:9">
      <c r="A6">
        <v>2004</v>
      </c>
      <c r="B6" t="s">
        <v>13</v>
      </c>
      <c r="C6">
        <v>20000</v>
      </c>
      <c r="D6">
        <f t="shared" si="0"/>
        <v>10000</v>
      </c>
      <c r="E6">
        <f t="shared" si="1"/>
        <v>2400</v>
      </c>
      <c r="F6">
        <v>2000</v>
      </c>
      <c r="G6">
        <f t="shared" si="2"/>
        <v>30400</v>
      </c>
      <c r="H6">
        <f t="shared" si="3"/>
        <v>364800</v>
      </c>
      <c r="I6">
        <f t="shared" si="4"/>
        <v>36480</v>
      </c>
    </row>
    <row r="7" spans="1:9">
      <c r="A7">
        <v>2005</v>
      </c>
      <c r="B7" t="s">
        <v>14</v>
      </c>
      <c r="C7">
        <v>15000</v>
      </c>
      <c r="D7">
        <f t="shared" si="0"/>
        <v>7500</v>
      </c>
      <c r="E7">
        <f t="shared" si="1"/>
        <v>1800</v>
      </c>
      <c r="F7">
        <v>1500</v>
      </c>
      <c r="G7">
        <f t="shared" si="2"/>
        <v>22800</v>
      </c>
      <c r="H7">
        <f t="shared" si="3"/>
        <v>273600</v>
      </c>
      <c r="I7">
        <f t="shared" si="4"/>
        <v>27360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TEJASWINI</dc:creator>
  <cp:lastModifiedBy>TEJASWINI</cp:lastModifiedBy>
  <dcterms:created xsi:type="dcterms:W3CDTF">2023-01-17T12:28:17Z</dcterms:created>
  <dcterms:modified xsi:type="dcterms:W3CDTF">2023-01-17T12:57:30Z</dcterms:modified>
</cp:coreProperties>
</file>