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TH KUMAR\Desktop\college\npgProjects\"/>
    </mc:Choice>
  </mc:AlternateContent>
  <xr:revisionPtr revIDLastSave="0" documentId="8_{F82492D6-11E5-4ACD-9B9E-6B3EF1B0F976}" xr6:coauthVersionLast="47" xr6:coauthVersionMax="47" xr10:uidLastSave="{00000000-0000-0000-0000-000000000000}"/>
  <bookViews>
    <workbookView xWindow="-108" yWindow="-108" windowWidth="23256" windowHeight="12456" xr2:uid="{CC638137-879B-4B9B-B1C1-556FEEE4C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F8" i="1"/>
  <c r="K18" i="1"/>
  <c r="K2" i="1"/>
  <c r="K3" i="1"/>
  <c r="K4" i="1"/>
  <c r="K5" i="1"/>
  <c r="K6" i="1"/>
  <c r="K7" i="1"/>
  <c r="L7" i="1" s="1"/>
  <c r="L2" i="1"/>
  <c r="I3" i="1"/>
  <c r="I2" i="1"/>
  <c r="L3" i="1"/>
  <c r="L4" i="1"/>
  <c r="L5" i="1"/>
  <c r="L6" i="1"/>
  <c r="I4" i="1"/>
  <c r="I5" i="1"/>
  <c r="I6" i="1"/>
  <c r="I7" i="1"/>
  <c r="B8" i="1"/>
  <c r="H14" i="1" s="1"/>
  <c r="H13" i="1"/>
  <c r="G8" i="1"/>
  <c r="E8" i="1"/>
  <c r="D8" i="1"/>
  <c r="C8" i="1"/>
  <c r="A8" i="1"/>
  <c r="D3" i="1"/>
  <c r="D4" i="1"/>
  <c r="D5" i="1"/>
  <c r="D6" i="1"/>
  <c r="D7" i="1"/>
  <c r="D2" i="1"/>
  <c r="C3" i="1"/>
  <c r="C4" i="1"/>
  <c r="C5" i="1"/>
  <c r="C6" i="1"/>
  <c r="C7" i="1"/>
  <c r="C2" i="1"/>
  <c r="B10" i="1"/>
  <c r="A10" i="1"/>
  <c r="L8" i="1" l="1"/>
  <c r="H2" i="1"/>
  <c r="J2" i="1" s="1"/>
  <c r="H3" i="1"/>
  <c r="J3" i="1" s="1"/>
  <c r="H5" i="1"/>
  <c r="J5" i="1" s="1"/>
  <c r="H6" i="1"/>
  <c r="J6" i="1" s="1"/>
  <c r="H7" i="1"/>
  <c r="J7" i="1" s="1"/>
  <c r="H4" i="1"/>
  <c r="J4" i="1" s="1"/>
  <c r="F5" i="1"/>
  <c r="F4" i="1"/>
  <c r="F3" i="1"/>
  <c r="F7" i="1"/>
  <c r="F6" i="1"/>
  <c r="E6" i="1"/>
  <c r="E7" i="1"/>
  <c r="E3" i="1"/>
  <c r="E4" i="1"/>
  <c r="E5" i="1"/>
  <c r="J8" i="1" l="1"/>
  <c r="F2" i="1"/>
  <c r="G4" i="1"/>
  <c r="G2" i="1"/>
  <c r="E2" i="1"/>
  <c r="G7" i="1"/>
  <c r="G5" i="1"/>
  <c r="G3" i="1"/>
  <c r="G6" i="1"/>
</calcChain>
</file>

<file path=xl/sharedStrings.xml><?xml version="1.0" encoding="utf-8"?>
<sst xmlns="http://schemas.openxmlformats.org/spreadsheetml/2006/main" count="26" uniqueCount="26">
  <si>
    <t>Xi - Xbar</t>
  </si>
  <si>
    <t>Yi - Ybar</t>
  </si>
  <si>
    <t>(Xi - Xbar)^2</t>
  </si>
  <si>
    <t>(Yi - Ybar)^2</t>
  </si>
  <si>
    <t>(Xi - Xbar)*(Yi - Ybar)</t>
  </si>
  <si>
    <t>average x</t>
  </si>
  <si>
    <t>average y</t>
  </si>
  <si>
    <t xml:space="preserve">b1 = </t>
  </si>
  <si>
    <t>b0 =</t>
  </si>
  <si>
    <t>y = w X + b</t>
  </si>
  <si>
    <t>w -&gt; wight =&gt; 2</t>
  </si>
  <si>
    <t>b -&gt; bais =&gt; 0</t>
  </si>
  <si>
    <t>model =&gt; y = 2x + 0</t>
  </si>
  <si>
    <t>order</t>
  </si>
  <si>
    <t>two tables</t>
  </si>
  <si>
    <t>Yhat = b0 + b1 * X</t>
  </si>
  <si>
    <t xml:space="preserve"> </t>
  </si>
  <si>
    <t>Yhat - Ybar</t>
  </si>
  <si>
    <t>(Yhat - Ybar)^2</t>
  </si>
  <si>
    <t>SSR =</t>
  </si>
  <si>
    <t>Yi - Yhat</t>
  </si>
  <si>
    <t>(Yi - Yhat)^2</t>
  </si>
  <si>
    <t>SSE =</t>
  </si>
  <si>
    <t>SST =</t>
  </si>
  <si>
    <t>R2 =</t>
  </si>
  <si>
    <t>its percentage is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</si>
</sst>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160021</xdr:colOff>
      <xdr:row>10</xdr:row>
      <xdr:rowOff>99060</xdr:rowOff>
    </xdr:from>
    <xdr:to>
      <xdr:col>2</xdr:col>
      <xdr:colOff>320041</xdr:colOff>
      <xdr:row>18</xdr:row>
      <xdr:rowOff>180322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571A9A-9018-FC71-2F87-1A518BCD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1" y="1927860"/>
          <a:ext cx="1805940" cy="154430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19</xdr:row>
      <xdr:rowOff>99061</xdr:rowOff>
    </xdr:from>
    <xdr:to>
      <xdr:col>4</xdr:col>
      <xdr:colOff>629289</xdr:colOff>
      <xdr:row>23</xdr:row>
      <xdr:rowOff>167641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AE26B-C029-4023-37EB-82E669015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73781"/>
          <a:ext cx="3342009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25</xdr:row>
      <xdr:rowOff>152400</xdr:rowOff>
    </xdr:from>
    <xdr:to>
      <xdr:col>5</xdr:col>
      <xdr:colOff>91746</xdr:colOff>
      <xdr:row>34</xdr:row>
      <xdr:rowOff>38233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437C2B-2748-2971-78D8-1330CF12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4724400"/>
          <a:ext cx="3528366" cy="1531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5FEB-A764-448F-90FC-9883CA2FB1FE}">
  <dimension ref="A1:L31"/>
  <sheetViews>
    <sheetView tabSelected="1" workbookViewId="0">
      <selection activeCell="G31" sqref="G31"/>
    </sheetView>
  </sheetViews>
  <sheetFormatPr defaultRowHeight="14.4" x14ac:dyDescent="0.3"/>
  <cols>
    <col min="1" max="1" width="14.44140625" bestFit="1" customWidth="1"/>
    <col min="2" max="2" width="9.5546875" bestFit="1" customWidth="1"/>
    <col min="5" max="5" width="10.77734375" bestFit="1" customWidth="1"/>
    <col min="6" max="6" width="12" bestFit="1" customWidth="1"/>
    <col min="7" max="7" width="17.77734375" bestFit="1" customWidth="1"/>
    <col min="8" max="8" width="16.6640625" bestFit="1" customWidth="1"/>
    <col min="9" max="9" width="9.88671875" bestFit="1" customWidth="1"/>
    <col min="10" max="10" width="13.109375" bestFit="1" customWidth="1"/>
    <col min="12" max="12" width="10.77734375" bestFit="1" customWidth="1"/>
  </cols>
  <sheetData>
    <row r="1" spans="1:12" x14ac:dyDescent="0.3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17</v>
      </c>
      <c r="J1" t="s">
        <v>18</v>
      </c>
      <c r="K1" t="s">
        <v>20</v>
      </c>
      <c r="L1" t="s">
        <v>21</v>
      </c>
    </row>
    <row r="2" spans="1:12" x14ac:dyDescent="0.3">
      <c r="A2">
        <v>1</v>
      </c>
      <c r="B2">
        <v>2</v>
      </c>
      <c r="C2">
        <f>A2-$A$10</f>
        <v>-2.5</v>
      </c>
      <c r="D2">
        <f xml:space="preserve"> B2 - $B$10</f>
        <v>-5</v>
      </c>
      <c r="E2">
        <f xml:space="preserve"> C2*C2</f>
        <v>6.25</v>
      </c>
      <c r="F2">
        <f xml:space="preserve"> D2 * D2</f>
        <v>25</v>
      </c>
      <c r="G2">
        <f xml:space="preserve"> C2*D2</f>
        <v>12.5</v>
      </c>
      <c r="H2">
        <f>$H$14+$H$13*A2</f>
        <v>2</v>
      </c>
      <c r="I2">
        <f>H2 - $B$10</f>
        <v>-5</v>
      </c>
      <c r="J2">
        <f>I2*I2</f>
        <v>25</v>
      </c>
      <c r="K2">
        <f>B2-H2</f>
        <v>0</v>
      </c>
      <c r="L2">
        <f xml:space="preserve"> K2 *K2</f>
        <v>0</v>
      </c>
    </row>
    <row r="3" spans="1:12" x14ac:dyDescent="0.3">
      <c r="A3">
        <v>2</v>
      </c>
      <c r="B3">
        <v>4</v>
      </c>
      <c r="C3">
        <f t="shared" ref="C3:C7" si="0">A3-$A$10</f>
        <v>-1.5</v>
      </c>
      <c r="D3">
        <f t="shared" ref="D3:D7" si="1" xml:space="preserve"> B3 - $B$10</f>
        <v>-3</v>
      </c>
      <c r="E3">
        <f t="shared" ref="E3:E31" si="2" xml:space="preserve"> C3*C3</f>
        <v>2.25</v>
      </c>
      <c r="F3">
        <f t="shared" ref="F3:F31" si="3" xml:space="preserve"> D3 * D3</f>
        <v>9</v>
      </c>
      <c r="G3">
        <f t="shared" ref="G3:G31" si="4" xml:space="preserve"> C3*D3</f>
        <v>4.5</v>
      </c>
      <c r="H3">
        <f t="shared" ref="H3:H8" si="5">$H$14+$H$13*A3</f>
        <v>4</v>
      </c>
      <c r="I3">
        <f>H3 - $B$10</f>
        <v>-3</v>
      </c>
      <c r="J3">
        <f t="shared" ref="J3:J7" si="6">I3*I3</f>
        <v>9</v>
      </c>
      <c r="K3">
        <f t="shared" ref="K3:K7" si="7">B3-H3</f>
        <v>0</v>
      </c>
      <c r="L3">
        <f t="shared" ref="L3:L7" si="8" xml:space="preserve"> K3 *K3</f>
        <v>0</v>
      </c>
    </row>
    <row r="4" spans="1:12" x14ac:dyDescent="0.3">
      <c r="A4">
        <v>3</v>
      </c>
      <c r="B4">
        <v>6</v>
      </c>
      <c r="C4">
        <f t="shared" si="0"/>
        <v>-0.5</v>
      </c>
      <c r="D4">
        <f t="shared" si="1"/>
        <v>-1</v>
      </c>
      <c r="E4">
        <f t="shared" si="2"/>
        <v>0.25</v>
      </c>
      <c r="F4">
        <f t="shared" si="3"/>
        <v>1</v>
      </c>
      <c r="G4">
        <f t="shared" si="4"/>
        <v>0.5</v>
      </c>
      <c r="H4">
        <f t="shared" si="5"/>
        <v>6</v>
      </c>
      <c r="I4">
        <f t="shared" ref="I3:I7" si="9">H4 - $B$10</f>
        <v>-1</v>
      </c>
      <c r="J4">
        <f t="shared" si="6"/>
        <v>1</v>
      </c>
      <c r="K4">
        <f t="shared" si="7"/>
        <v>0</v>
      </c>
      <c r="L4">
        <f t="shared" si="8"/>
        <v>0</v>
      </c>
    </row>
    <row r="5" spans="1:12" x14ac:dyDescent="0.3">
      <c r="A5">
        <v>4</v>
      </c>
      <c r="B5">
        <v>8</v>
      </c>
      <c r="C5">
        <f t="shared" si="0"/>
        <v>0.5</v>
      </c>
      <c r="D5">
        <f t="shared" si="1"/>
        <v>1</v>
      </c>
      <c r="E5">
        <f t="shared" si="2"/>
        <v>0.25</v>
      </c>
      <c r="F5">
        <f t="shared" si="3"/>
        <v>1</v>
      </c>
      <c r="G5">
        <f t="shared" si="4"/>
        <v>0.5</v>
      </c>
      <c r="H5">
        <f t="shared" si="5"/>
        <v>8</v>
      </c>
      <c r="I5">
        <f t="shared" si="9"/>
        <v>1</v>
      </c>
      <c r="J5">
        <f t="shared" si="6"/>
        <v>1</v>
      </c>
      <c r="K5">
        <f t="shared" si="7"/>
        <v>0</v>
      </c>
      <c r="L5">
        <f t="shared" si="8"/>
        <v>0</v>
      </c>
    </row>
    <row r="6" spans="1:12" x14ac:dyDescent="0.3">
      <c r="A6">
        <v>5</v>
      </c>
      <c r="B6">
        <v>10</v>
      </c>
      <c r="C6">
        <f t="shared" si="0"/>
        <v>1.5</v>
      </c>
      <c r="D6">
        <f t="shared" si="1"/>
        <v>3</v>
      </c>
      <c r="E6">
        <f t="shared" si="2"/>
        <v>2.25</v>
      </c>
      <c r="F6">
        <f t="shared" si="3"/>
        <v>9</v>
      </c>
      <c r="G6">
        <f t="shared" si="4"/>
        <v>4.5</v>
      </c>
      <c r="H6">
        <f t="shared" si="5"/>
        <v>10</v>
      </c>
      <c r="I6">
        <f t="shared" si="9"/>
        <v>3</v>
      </c>
      <c r="J6">
        <f t="shared" si="6"/>
        <v>9</v>
      </c>
      <c r="K6">
        <f t="shared" si="7"/>
        <v>0</v>
      </c>
      <c r="L6">
        <f t="shared" si="8"/>
        <v>0</v>
      </c>
    </row>
    <row r="7" spans="1:12" x14ac:dyDescent="0.3">
      <c r="A7">
        <v>6</v>
      </c>
      <c r="B7">
        <v>12</v>
      </c>
      <c r="C7">
        <f t="shared" si="0"/>
        <v>2.5</v>
      </c>
      <c r="D7">
        <f t="shared" si="1"/>
        <v>5</v>
      </c>
      <c r="E7">
        <f t="shared" si="2"/>
        <v>6.25</v>
      </c>
      <c r="F7">
        <f t="shared" si="3"/>
        <v>25</v>
      </c>
      <c r="G7">
        <f t="shared" si="4"/>
        <v>12.5</v>
      </c>
      <c r="H7">
        <f t="shared" si="5"/>
        <v>12</v>
      </c>
      <c r="I7">
        <f t="shared" si="9"/>
        <v>5</v>
      </c>
      <c r="J7">
        <f t="shared" si="6"/>
        <v>25</v>
      </c>
      <c r="K7">
        <f t="shared" si="7"/>
        <v>0</v>
      </c>
      <c r="L7">
        <f t="shared" si="8"/>
        <v>0</v>
      </c>
    </row>
    <row r="8" spans="1:12" x14ac:dyDescent="0.3">
      <c r="A8">
        <f>SUM(A2:A7)</f>
        <v>21</v>
      </c>
      <c r="B8">
        <f>SUM(B2:B7)</f>
        <v>42</v>
      </c>
      <c r="C8">
        <f>SUM(C2:C7)</f>
        <v>0</v>
      </c>
      <c r="D8">
        <f>SUM(D2:D7)</f>
        <v>0</v>
      </c>
      <c r="E8">
        <f>SUM(E2:E7)</f>
        <v>17.5</v>
      </c>
      <c r="F8">
        <f>SUM(F2:F7)</f>
        <v>70</v>
      </c>
      <c r="G8">
        <f>SUM(G2:G7)</f>
        <v>35</v>
      </c>
      <c r="I8" t="s">
        <v>19</v>
      </c>
      <c r="J8">
        <f>SUM(J2:J7)</f>
        <v>70</v>
      </c>
      <c r="K8" t="s">
        <v>22</v>
      </c>
      <c r="L8">
        <f xml:space="preserve"> SUM(L2:L7)</f>
        <v>0</v>
      </c>
    </row>
    <row r="9" spans="1:12" x14ac:dyDescent="0.3">
      <c r="A9" t="s">
        <v>5</v>
      </c>
      <c r="B9" t="s">
        <v>6</v>
      </c>
    </row>
    <row r="10" spans="1:12" x14ac:dyDescent="0.3">
      <c r="A10">
        <f>AVERAGE(A2:A7)</f>
        <v>3.5</v>
      </c>
      <c r="B10">
        <f>AVERAGE(B2:B7)</f>
        <v>7</v>
      </c>
    </row>
    <row r="13" spans="1:12" x14ac:dyDescent="0.3">
      <c r="G13" t="s">
        <v>7</v>
      </c>
      <c r="H13">
        <f xml:space="preserve"> G8 / E8</f>
        <v>2</v>
      </c>
    </row>
    <row r="14" spans="1:12" x14ac:dyDescent="0.3">
      <c r="G14" t="s">
        <v>8</v>
      </c>
      <c r="H14">
        <f>B8 - H13*A8</f>
        <v>0</v>
      </c>
    </row>
    <row r="16" spans="1:12" x14ac:dyDescent="0.3">
      <c r="G16" t="s">
        <v>9</v>
      </c>
      <c r="H16" t="s">
        <v>10</v>
      </c>
    </row>
    <row r="17" spans="7:11" x14ac:dyDescent="0.3">
      <c r="H17" t="s">
        <v>11</v>
      </c>
    </row>
    <row r="18" spans="7:11" x14ac:dyDescent="0.3">
      <c r="H18" t="s">
        <v>12</v>
      </c>
      <c r="J18" t="s">
        <v>23</v>
      </c>
      <c r="K18">
        <f xml:space="preserve"> J8 +L8</f>
        <v>70</v>
      </c>
    </row>
    <row r="30" spans="7:11" x14ac:dyDescent="0.3">
      <c r="G30" t="s">
        <v>24</v>
      </c>
      <c r="H30">
        <f>J8/K18</f>
        <v>1</v>
      </c>
      <c r="I30" t="s">
        <v>16</v>
      </c>
    </row>
    <row r="31" spans="7:11" x14ac:dyDescent="0.3">
      <c r="G3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KUMAR</dc:creator>
  <cp:lastModifiedBy>REVANTH KUMAR</cp:lastModifiedBy>
  <dcterms:created xsi:type="dcterms:W3CDTF">2023-01-22T07:15:47Z</dcterms:created>
  <dcterms:modified xsi:type="dcterms:W3CDTF">2023-01-22T08:33:22Z</dcterms:modified>
</cp:coreProperties>
</file>