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mann0288\Downloads\"/>
    </mc:Choice>
  </mc:AlternateContent>
  <bookViews>
    <workbookView xWindow="0" yWindow="0" windowWidth="28800" windowHeight="12300"/>
  </bookViews>
  <sheets>
    <sheet name="Schedule" sheetId="1" r:id="rId1"/>
    <sheet name="Charts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9" i="1" l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<sst xmlns="http://schemas.openxmlformats.org/spreadsheetml/2006/main" count="355" uniqueCount="257">
  <si>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</si>
  <si>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</si>
  <si>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</si>
  <si>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</si>
  <si>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</si>
  <si>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</si>
  <si>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</si>
  <si>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</si>
  <si>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</si>
  <si>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</si>
  <si>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</si>
  <si>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</si>
  <si>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</si>
  <si>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</si>
  <si>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</si>
  <si>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</si>
  <si>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</si>
  <si>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</si>
  <si>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</si>
  <si>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</si>
  <si>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</si>
  <si>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</si>
  <si>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</si>
  <si>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</si>
  <si>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</si>
  <si>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</si>
  <si>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</si>
  <si>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</si>
  <si>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</si>
  <si>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</si>
  <si>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</si>
  <si>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</si>
  <si>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</si>
  <si>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</si>
  <si>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</si>
  <si>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</si>
  <si>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</si>
  <si>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</si>
  <si>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</si>
  <si>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</si>
  <si>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</si>
  <si>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</si>
  <si>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</si>
  <si>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</si>
  <si>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</si>
  <si>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</si>
  <si>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</si>
  <si>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</si>
  <si>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</si>
  <si>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</si>
  <si>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</si>
  <si>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</si>
  <si>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</si>
  <si>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</si>
  <si>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</si>
  <si>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</si>
  <si>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</si>
  <si>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</si>
  <si>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</si>
  <si>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</si>
  <si>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</si>
  <si>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</si>
  <si>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</si>
  <si>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</si>
  <si>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</si>
  <si>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</si>
  <si>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</si>
  <si>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</si>
  <si>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</si>
  <si>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</si>
  <si>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</si>
  <si>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</si>
  <si>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</si>
  <si>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</si>
  <si>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</si>
  <si>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</si>
  <si>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</si>
  <si>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</si>
  <si>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</si>
  <si>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</si>
  <si>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</si>
  <si>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</si>
  <si>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</si>
  <si>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</si>
  <si>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</si>
  <si>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</si>
  <si>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</si>
  <si>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</si>
  <si>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</si>
  <si>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</si>
  <si>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</si>
  <si>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</si>
  <si>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</si>
  <si>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</si>
  <si>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</si>
  <si>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</si>
  <si>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</si>
  <si>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</si>
  <si>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</si>
  <si>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</si>
  <si>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</si>
  <si>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</si>
  <si>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</si>
  <si>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</si>
  <si>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</si>
  <si>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</si>
  <si>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</si>
  <si>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</si>
  <si>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</si>
  <si>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</si>
  <si>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</si>
  <si>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</si>
  <si>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</si>
  <si>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</si>
  <si>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</si>
  <si>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</si>
  <si>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</si>
  <si>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</si>
  <si>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</si>
  <si>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</si>
  <si>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</si>
  <si>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</si>
  <si>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</si>
  <si>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</si>
  <si>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</si>
  <si>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</si>
  <si>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</si>
  <si>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</si>
  <si>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</si>
  <si>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</si>
  <si>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</si>
  <si>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</si>
  <si>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</si>
  <si>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</si>
  <si>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</si>
  <si>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</si>
  <si>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</si>
  <si>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</si>
  <si>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</si>
  <si>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</si>
  <si>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</si>
  <si>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</si>
  <si>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</si>
  <si>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</si>
  <si>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</si>
  <si>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</si>
  <si>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</si>
  <si>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</si>
  <si>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</si>
  <si>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</si>
  <si>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</si>
  <si>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</si>
  <si>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</si>
  <si>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</si>
  <si>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</si>
  <si>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</si>
  <si>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</si>
  <si>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</si>
  <si>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</si>
  <si>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</si>
  <si>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</si>
  <si>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</si>
  <si>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</si>
  <si>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</si>
  <si>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</si>
  <si>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</si>
  <si>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</si>
  <si>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</si>
  <si>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</si>
  <si>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</si>
  <si>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</si>
  <si>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</si>
  <si>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</si>
  <si>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</si>
  <si>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</si>
  <si>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</si>
  <si>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</si>
  <si>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</si>
  <si>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</si>
  <si>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</si>
  <si>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</si>
  <si>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</si>
  <si>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</si>
  <si>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</si>
  <si>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</si>
  <si>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</si>
  <si>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</si>
  <si>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</si>
  <si>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</si>
  <si>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</si>
  <si>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</si>
  <si>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</si>
  <si>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</si>
  <si>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</si>
  <si>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</si>
  <si>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</si>
  <si>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</si>
  <si>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</si>
  <si>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</si>
  <si>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</si>
  <si>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</si>
  <si>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</si>
  <si>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</si>
  <si>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</si>
  <si>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</si>
  <si>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</si>
  <si>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</si>
  <si>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</si>
  <si>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</si>
  <si>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</si>
  <si>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</si>
  <si>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</si>
  <si>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</si>
  <si>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Project Management</t>
  </si>
  <si>
    <t>17a</t>
  </si>
  <si>
    <t>Get Login Functionality Working</t>
  </si>
  <si>
    <t>18b</t>
  </si>
  <si>
    <t>18c</t>
  </si>
  <si>
    <t>18d</t>
  </si>
  <si>
    <t>19</t>
  </si>
  <si>
    <t>19a</t>
  </si>
  <si>
    <t>19b</t>
  </si>
  <si>
    <t>20a</t>
  </si>
  <si>
    <t>21a</t>
  </si>
  <si>
    <t>17b</t>
  </si>
  <si>
    <t>17</t>
  </si>
  <si>
    <t>17c</t>
  </si>
  <si>
    <t>17d</t>
  </si>
  <si>
    <t>18</t>
  </si>
  <si>
    <t>18a</t>
  </si>
  <si>
    <t>Add Show Image Button to Required Sections</t>
  </si>
  <si>
    <t>20</t>
  </si>
  <si>
    <t>20b</t>
  </si>
  <si>
    <t>20c</t>
  </si>
  <si>
    <t>21</t>
  </si>
  <si>
    <t>21b</t>
  </si>
  <si>
    <t>Feature 1 - Adding Patient's Alerts to RIS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</si>
  <si>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</si>
  <si>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</si>
  <si>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</si>
  <si>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</si>
  <si>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17e</t>
  </si>
  <si>
    <t>Add ListView to Create/Modify Patients with Alert Options</t>
  </si>
  <si>
    <t>Add Final Doc User Functionallity</t>
  </si>
  <si>
    <t xml:space="preserve">Add Completed/Closed Orders Tables </t>
  </si>
  <si>
    <t xml:space="preserve">Add Query to Populate Completed/Closed Orders Tables 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</si>
  <si>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</si>
  <si>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</si>
  <si>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</si>
  <si>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</si>
  <si>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</si>
  <si>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Add Encryption to Create/Modify User Statements</t>
  </si>
  <si>
    <t>Add Encryption to Login Functionallity</t>
  </si>
  <si>
    <t>Add Encryption to User Info Page</t>
  </si>
  <si>
    <t>Create and Connect RIS to Remote Database</t>
  </si>
  <si>
    <t>Create Remote MySQL Datbase</t>
  </si>
  <si>
    <t xml:space="preserve">Connect Remote Datbase to local 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</si>
</sst>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0" fontId="0" fillId="0" borderId="1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569.5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59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66" zoomScaleNormal="100" zoomScalePageLayoutView="110" workbookViewId="0">
      <selection activeCell="N70" sqref="N70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711</v>
      </c>
      <c r="F2" s="13">
        <f ca="1">TODAY() -C3</f>
        <v>59</v>
      </c>
      <c r="G2" s="13">
        <f ca="1">D3-TODAY()</f>
        <v>12</v>
      </c>
      <c r="H2" s="10">
        <f>SUM(H3:H100)</f>
        <v>649.5</v>
      </c>
      <c r="I2" s="14">
        <f>SUM(I3:I100)</f>
        <v>569.5</v>
      </c>
      <c r="J2" s="14">
        <f>SUM(J3:J100)</f>
        <v>80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5">
      <c r="A50" s="1" t="s">
        <v>91</v>
      </c>
      <c r="B50" s="2" t="s">
        <v>175</v>
      </c>
      <c r="C50" s="22"/>
      <c r="D50" s="22"/>
      <c r="E50" s="9">
        <f t="shared" ref="E50:E57" si="3"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185</v>
      </c>
      <c r="B51" s="2" t="s">
        <v>176</v>
      </c>
      <c r="C51" s="22"/>
      <c r="D51" s="22"/>
      <c r="E51" s="9">
        <f t="shared" si="3"/>
        <v>0</v>
      </c>
      <c r="F51" s="9"/>
      <c r="G51" s="9"/>
      <c r="I51" s="4">
        <v>0</v>
      </c>
      <c r="J51" s="9">
        <f>H51-I51</f>
        <v>0</v>
      </c>
      <c r="N51" s="11" t="str">
        <f t="shared" si="4"/>
        <v>Complete</v>
      </c>
    </row>
    <row r="52" spans="1:14" x14ac:dyDescent="0.25">
      <c r="A52" s="1" t="s">
        <v>186</v>
      </c>
      <c r="B52" s="2" t="s">
        <v>177</v>
      </c>
      <c r="C52" s="22"/>
      <c r="D52" s="22"/>
      <c r="E52" s="9">
        <f t="shared" si="3"/>
        <v>0</v>
      </c>
      <c r="F52" s="9"/>
      <c r="G52" s="9"/>
      <c r="I52" s="4">
        <v>0</v>
      </c>
      <c r="J52" s="9">
        <f>H52-I52</f>
        <v>0</v>
      </c>
      <c r="N52" s="11" t="str">
        <f t="shared" si="4"/>
        <v>Complete</v>
      </c>
    </row>
    <row r="53" spans="1:14" x14ac:dyDescent="0.25">
      <c r="A53" s="1" t="s">
        <v>187</v>
      </c>
      <c r="B53" s="2" t="s">
        <v>178</v>
      </c>
      <c r="C53" s="22"/>
      <c r="D53" s="22"/>
      <c r="E53" s="9">
        <f t="shared" si="3"/>
        <v>0</v>
      </c>
      <c r="F53" s="9"/>
      <c r="G53" s="9"/>
      <c r="I53" s="4">
        <v>0</v>
      </c>
      <c r="J53" s="9">
        <f>H53-I53</f>
        <v>0</v>
      </c>
      <c r="N53" s="11" t="str">
        <f t="shared" si="4"/>
        <v>Complete</v>
      </c>
    </row>
    <row r="54" spans="1:14" x14ac:dyDescent="0.25">
      <c r="A54" s="1" t="s">
        <v>188</v>
      </c>
      <c r="B54" s="2" t="s">
        <v>215</v>
      </c>
      <c r="C54" s="22"/>
      <c r="D54" s="22"/>
      <c r="E54" s="9">
        <f t="shared" si="3"/>
        <v>0</v>
      </c>
      <c r="F54" s="9"/>
      <c r="G54" s="9"/>
      <c r="I54" s="4">
        <v>0</v>
      </c>
      <c r="J54" s="9">
        <f>H54-I54</f>
        <v>0</v>
      </c>
      <c r="M54" s="19" t="s">
        <v>145</v>
      </c>
      <c r="N54" s="11" t="str">
        <f t="shared" si="4"/>
        <v>Complete</v>
      </c>
    </row>
    <row r="55" spans="1:14" x14ac:dyDescent="0.25">
      <c r="A55" s="1" t="s">
        <v>189</v>
      </c>
      <c r="B55" s="2" t="s">
        <v>179</v>
      </c>
      <c r="E55" s="9">
        <f t="shared" si="3"/>
        <v>0</v>
      </c>
      <c r="F55" s="9"/>
      <c r="G55" s="9"/>
      <c r="H55" s="4">
        <v>2</v>
      </c>
      <c r="I55" s="4">
        <v>2</v>
      </c>
      <c r="J55" s="9">
        <f t="shared" si="0"/>
        <v>0</v>
      </c>
      <c r="M55" s="19" t="s">
        <v>180</v>
      </c>
      <c r="N55" s="11" t="str">
        <f t="shared" si="4"/>
        <v>Complete</v>
      </c>
    </row>
    <row r="56" spans="1:14" x14ac:dyDescent="0.25">
      <c r="A56" s="1" t="s">
        <v>201</v>
      </c>
      <c r="C56" s="22"/>
      <c r="D56" s="22"/>
      <c r="E56" s="9">
        <f t="shared" si="3"/>
        <v>0</v>
      </c>
      <c r="F56" s="9"/>
      <c r="G56" s="9"/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181</v>
      </c>
      <c r="B57" s="2" t="s">
        <v>192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182</v>
      </c>
      <c r="L57" s="19" t="s">
        <v>183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184</v>
      </c>
      <c r="B58" s="2" t="s">
        <v>193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194</v>
      </c>
      <c r="L58" s="19" t="s">
        <v>183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190</v>
      </c>
      <c r="B59" s="2" t="s">
        <v>195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182</v>
      </c>
      <c r="L59" s="19" t="s">
        <v>183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191</v>
      </c>
      <c r="B60" s="2" t="s">
        <v>196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182</v>
      </c>
      <c r="L60" s="19" t="s">
        <v>183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197</v>
      </c>
      <c r="B61" s="2" t="s">
        <v>198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182</v>
      </c>
      <c r="L61" s="19" t="s">
        <v>199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200</v>
      </c>
      <c r="B62" s="2" t="s">
        <v>202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182</v>
      </c>
      <c r="L62" s="19" t="s">
        <v>203</v>
      </c>
      <c r="M62" s="19" t="s">
        <v>144</v>
      </c>
      <c r="N62" s="11" t="str">
        <f t="shared" si="1"/>
        <v>Complete</v>
      </c>
    </row>
    <row r="63" spans="1:14" x14ac:dyDescent="0.25">
      <c r="C63" s="22"/>
      <c r="D63" s="22"/>
      <c r="E63" s="9">
        <f t="shared" si="2"/>
        <v>0</v>
      </c>
      <c r="F63" s="9"/>
      <c r="G63" s="9"/>
      <c r="J63" s="9">
        <f t="shared" si="0"/>
        <v>0</v>
      </c>
      <c r="N63" s="11" t="str">
        <f t="shared" si="1"/>
        <v/>
      </c>
    </row>
    <row r="64" spans="1:14" x14ac:dyDescent="0.25">
      <c r="A64" s="1" t="s">
        <v>205</v>
      </c>
      <c r="B64" s="2" t="s">
        <v>209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182</v>
      </c>
      <c r="L64" s="19" t="s">
        <v>204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206</v>
      </c>
      <c r="B65" s="2" t="s">
        <v>210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182</v>
      </c>
      <c r="L65" s="19" t="s">
        <v>204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207</v>
      </c>
      <c r="B66" s="2" t="s">
        <v>211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182</v>
      </c>
      <c r="L66" s="19" t="s">
        <v>204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208</v>
      </c>
      <c r="B67" s="2" t="s">
        <v>212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182</v>
      </c>
      <c r="L67" s="19" t="s">
        <v>204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225</v>
      </c>
      <c r="B68" s="2" t="s">
        <v>236</v>
      </c>
      <c r="C68" s="22">
        <v>44644</v>
      </c>
      <c r="D68" s="22">
        <v>44657</v>
      </c>
      <c r="E68" s="9">
        <f t="shared" ref="E68:E101" si="5">D68-C68</f>
        <v>13</v>
      </c>
      <c r="F68" s="9"/>
      <c r="G68" s="9"/>
      <c r="H68" s="4">
        <v>20</v>
      </c>
      <c r="I68" s="4">
        <v>0</v>
      </c>
      <c r="J68" s="9">
        <f t="shared" ref="J68:J101" si="6">H68-I68</f>
        <v>20</v>
      </c>
      <c r="N68" s="11" t="str">
        <f t="shared" ref="N68" si="7">IF(A68="","",IF(I68="","Not Started",IF(H68=I68,"Complete",IF(H68&gt;I68,"In Progress"))))</f>
        <v>In Progress</v>
      </c>
    </row>
    <row r="69" spans="1:15" x14ac:dyDescent="0.25">
      <c r="A69" s="1" t="s">
        <v>214</v>
      </c>
      <c r="B69" s="2" t="s">
        <v>237</v>
      </c>
      <c r="C69" s="22"/>
      <c r="D69" s="22"/>
      <c r="E69" s="9">
        <f t="shared" si="5"/>
        <v>0</v>
      </c>
      <c r="F69" s="9"/>
      <c r="G69" s="9"/>
      <c r="J69" s="9">
        <f t="shared" si="6"/>
        <v>0</v>
      </c>
      <c r="N69" s="11" t="str">
        <f>IF(A69="","",IF(I69="","Not Started",IF(H69=I69,"Complete",IF(H69&gt;I69,"In Progress"))))</f>
        <v>Not Started</v>
      </c>
    </row>
    <row r="70" spans="1:15" ht="30" x14ac:dyDescent="0.25">
      <c r="A70" s="1" t="s">
        <v>224</v>
      </c>
      <c r="B70" s="19" t="s">
        <v>238</v>
      </c>
      <c r="C70" s="22"/>
      <c r="D70" s="22"/>
      <c r="E70" s="9">
        <f t="shared" si="5"/>
        <v>0</v>
      </c>
      <c r="F70" s="9"/>
      <c r="G70" s="9"/>
      <c r="J70" s="9">
        <f t="shared" si="6"/>
        <v>0</v>
      </c>
      <c r="N70" s="11" t="str">
        <f>IF(A70="","",IF(I70="","Not Started",IF(H70=I70,"Complete",IF(H70&gt;I70,"In Progress"))))</f>
        <v>Not Started</v>
      </c>
    </row>
    <row r="71" spans="1:15" x14ac:dyDescent="0.25">
      <c r="A71" s="1" t="s">
        <v>226</v>
      </c>
      <c r="B71" s="2" t="s">
        <v>239</v>
      </c>
      <c r="C71" s="22"/>
      <c r="D71" s="22"/>
      <c r="E71" s="9">
        <f t="shared" si="5"/>
        <v>0</v>
      </c>
      <c r="F71" s="9"/>
      <c r="G71" s="9"/>
      <c r="J71" s="9">
        <f>H71-I71</f>
        <v>0</v>
      </c>
      <c r="N71" s="11" t="str">
        <f>IF(A71="","",IF(I71="","Not Started",IF(H71=I71,"Complete",IF(H71&gt;I71,"In Progress"))))</f>
        <v>Not Started</v>
      </c>
    </row>
    <row r="72" spans="1:15" x14ac:dyDescent="0.25">
      <c r="A72" s="1" t="s">
        <v>227</v>
      </c>
      <c r="B72" s="2" t="s">
        <v>240</v>
      </c>
      <c r="E72" s="9">
        <f t="shared" si="5"/>
        <v>0</v>
      </c>
      <c r="F72" s="9"/>
      <c r="G72" s="9"/>
      <c r="J72" s="9">
        <f>H72-I72</f>
        <v>0</v>
      </c>
      <c r="N72" s="11" t="str">
        <f>IF(A72="","",IF(I72="","Not Started",IF(H72=I72,"Complete",IF(H72&gt;I72,"In Progress"))))</f>
        <v>Not Started</v>
      </c>
    </row>
    <row r="73" spans="1:15" x14ac:dyDescent="0.25">
      <c r="A73" s="1" t="s">
        <v>241</v>
      </c>
      <c r="B73" s="2" t="s">
        <v>242</v>
      </c>
      <c r="E73" s="9">
        <f t="shared" si="5"/>
        <v>0</v>
      </c>
      <c r="F73" s="9"/>
      <c r="G73" s="9"/>
      <c r="J73" s="9">
        <f>H73-I73</f>
        <v>0</v>
      </c>
      <c r="N73" s="11" t="str">
        <f>IF(A73="","",IF(I73="","Not Started",IF(H73=I73,"Complete",IF(H73&gt;I73,"In Progress"))))</f>
        <v>Not Started</v>
      </c>
    </row>
    <row r="74" spans="1:15" x14ac:dyDescent="0.25">
      <c r="A74" s="1" t="s">
        <v>228</v>
      </c>
      <c r="B74" s="2" t="s">
        <v>243</v>
      </c>
      <c r="E74" s="9">
        <f t="shared" si="5"/>
        <v>0</v>
      </c>
      <c r="F74" s="9"/>
      <c r="G74" s="9"/>
      <c r="J74" s="9">
        <f>H74-I74</f>
        <v>0</v>
      </c>
      <c r="N74" s="11" t="str">
        <f>IF(A74="","",IF(I74="","Not Started",IF(H74=I74,"Complete",IF(H74&gt;I74,"In Progress"))))</f>
        <v>Not Started</v>
      </c>
    </row>
    <row r="75" spans="1:15" x14ac:dyDescent="0.25">
      <c r="A75" s="1" t="s">
        <v>229</v>
      </c>
      <c r="B75" s="2" t="s">
        <v>244</v>
      </c>
      <c r="E75" s="9">
        <f t="shared" si="5"/>
        <v>0</v>
      </c>
      <c r="F75" s="9"/>
      <c r="G75" s="9"/>
      <c r="J75" s="9">
        <f>H75-I75</f>
        <v>0</v>
      </c>
      <c r="N75" s="11" t="str">
        <f>IF(A75="","",IF(I75="","Not Started",IF(H75=I75,"Complete",IF(H75&gt;I75,"In Progress"))))</f>
        <v>Not Started</v>
      </c>
    </row>
    <row r="76" spans="1:15" x14ac:dyDescent="0.25">
      <c r="A76" s="1" t="s">
        <v>216</v>
      </c>
      <c r="B76" s="2" t="s">
        <v>245</v>
      </c>
      <c r="E76" s="9">
        <f t="shared" si="5"/>
        <v>0</v>
      </c>
      <c r="F76" s="9"/>
      <c r="G76" s="9"/>
      <c r="J76" s="9">
        <f t="shared" si="6"/>
        <v>0</v>
      </c>
      <c r="N76" s="11" t="str">
        <f>IF(A76="","",IF(I76="","Not Started",IF(H76=I76,"Complete",IF(H76&gt;I76,"In Progress"))))</f>
        <v>Not Started</v>
      </c>
    </row>
    <row r="77" spans="1:15" x14ac:dyDescent="0.25">
      <c r="A77" s="1" t="s">
        <v>217</v>
      </c>
      <c r="B77" s="2" t="s">
        <v>246</v>
      </c>
      <c r="E77" s="9">
        <f t="shared" si="5"/>
        <v>0</v>
      </c>
      <c r="F77" s="9"/>
      <c r="G77" s="9"/>
      <c r="J77" s="9">
        <f t="shared" si="6"/>
        <v>0</v>
      </c>
      <c r="N77" s="11" t="str">
        <f>IF(A77="","",IF(I77="","Not Started",IF(H77=I77,"Complete",IF(H77&gt;I77,"In Progress"))))</f>
        <v>Not Started</v>
      </c>
    </row>
    <row r="78" spans="1:15" x14ac:dyDescent="0.25">
      <c r="A78" s="1" t="s">
        <v>218</v>
      </c>
      <c r="B78" s="2" t="s">
        <v>247</v>
      </c>
      <c r="E78" s="9">
        <f t="shared" si="5"/>
        <v>0</v>
      </c>
      <c r="F78" s="9"/>
      <c r="G78" s="9"/>
      <c r="J78" s="9">
        <f t="shared" si="6"/>
        <v>0</v>
      </c>
      <c r="N78" s="11" t="str">
        <f>IF(A78="","",IF(I78="","Not Started",IF(H78=I78,"Complete",IF(H78&gt;I78,"In Progress"))))</f>
        <v>Not Started</v>
      </c>
    </row>
    <row r="79" spans="1:15" x14ac:dyDescent="0.25">
      <c r="A79" s="1" t="s">
        <v>219</v>
      </c>
      <c r="B79" s="2" t="s">
        <v>248</v>
      </c>
      <c r="E79" s="9">
        <f t="shared" si="5"/>
        <v>0</v>
      </c>
      <c r="F79" s="9"/>
      <c r="G79" s="9"/>
      <c r="J79" s="9">
        <f t="shared" si="6"/>
        <v>0</v>
      </c>
      <c r="N79" s="11" t="str">
        <f>IF(A79="","",IF(I79="","Not Started",IF(H79=I79,"Complete",IF(H79&gt;I79,"In Progress"))))</f>
        <v>Not Started</v>
      </c>
    </row>
    <row r="80" spans="1:15" ht="30" x14ac:dyDescent="0.25">
      <c r="A80" s="1" t="s">
        <v>220</v>
      </c>
      <c r="B80" s="19" t="s">
        <v>249</v>
      </c>
      <c r="E80" s="9">
        <f t="shared" si="5"/>
        <v>0</v>
      </c>
      <c r="F80" s="9"/>
      <c r="G80" s="9"/>
      <c r="J80" s="9">
        <f t="shared" si="6"/>
        <v>0</v>
      </c>
      <c r="N80" s="11" t="str">
        <f>IF(A80="","",IF(I80="","Not Started",IF(H80=I80,"Complete",IF(H80&gt;I80,"In Progress"))))</f>
        <v>Not Started</v>
      </c>
    </row>
    <row r="81" spans="1:14" x14ac:dyDescent="0.25">
      <c r="A81" s="1" t="s">
        <v>221</v>
      </c>
      <c r="B81" s="24" t="s">
        <v>230</v>
      </c>
      <c r="E81" s="9">
        <f t="shared" si="5"/>
        <v>0</v>
      </c>
      <c r="F81" s="9"/>
      <c r="G81" s="9"/>
      <c r="J81" s="9">
        <f t="shared" si="6"/>
        <v>0</v>
      </c>
      <c r="N81" s="11" t="str">
        <f>IF(A81="","",IF(I81="","Not Started",IF(H81=I81,"Complete",IF(H81&gt;I81,"In Progress"))))</f>
        <v>Not Started</v>
      </c>
    </row>
    <row r="82" spans="1:14" x14ac:dyDescent="0.25">
      <c r="A82" s="1" t="s">
        <v>231</v>
      </c>
      <c r="B82" s="2" t="s">
        <v>250</v>
      </c>
      <c r="E82" s="9">
        <f t="shared" si="5"/>
        <v>0</v>
      </c>
      <c r="F82" s="9"/>
      <c r="G82" s="9"/>
      <c r="J82" s="9">
        <f t="shared" si="6"/>
        <v>0</v>
      </c>
      <c r="N82" s="11" t="str">
        <f>IF(A82="","",IF(I82="","Not Started",IF(H82=I82,"Complete",IF(H82&gt;I82,"In Progress"))))</f>
        <v>Not Started</v>
      </c>
    </row>
    <row r="83" spans="1:14" x14ac:dyDescent="0.25">
      <c r="A83" s="1" t="s">
        <v>222</v>
      </c>
      <c r="B83" s="2" t="s">
        <v>251</v>
      </c>
      <c r="E83" s="9">
        <f t="shared" si="5"/>
        <v>0</v>
      </c>
      <c r="F83" s="9"/>
      <c r="G83" s="9"/>
      <c r="J83" s="9">
        <f t="shared" si="6"/>
        <v>0</v>
      </c>
      <c r="N83" s="11" t="str">
        <f>IF(A83="","",IF(I83="","Not Started",IF(H83=I83,"Complete",IF(H83&gt;I83,"In Progress"))))</f>
        <v>Not Started</v>
      </c>
    </row>
    <row r="84" spans="1:14" x14ac:dyDescent="0.25">
      <c r="A84" s="1" t="s">
        <v>232</v>
      </c>
      <c r="B84" s="2" t="s">
        <v>252</v>
      </c>
      <c r="E84" s="9">
        <f t="shared" si="5"/>
        <v>0</v>
      </c>
      <c r="F84" s="9"/>
      <c r="G84" s="9"/>
      <c r="J84" s="9">
        <f t="shared" si="6"/>
        <v>0</v>
      </c>
      <c r="N84" s="11" t="str">
        <f>IF(A84="","",IF(I84="","Not Started",IF(H84=I84,"Complete",IF(H84&gt;I84,"In Progress"))))</f>
        <v>Not Started</v>
      </c>
    </row>
    <row r="85" spans="1:14" x14ac:dyDescent="0.25">
      <c r="A85" s="1" t="s">
        <v>233</v>
      </c>
      <c r="B85" s="2" t="s">
        <v>253</v>
      </c>
      <c r="E85" s="9">
        <f t="shared" si="5"/>
        <v>0</v>
      </c>
      <c r="F85" s="9"/>
      <c r="G85" s="9"/>
      <c r="J85" s="9">
        <f t="shared" si="6"/>
        <v>0</v>
      </c>
      <c r="N85" s="11" t="str">
        <f>IF(A85="","",IF(I85="","Not Started",IF(H85=I85,"Complete",IF(H85&gt;I85,"In Progress"))))</f>
        <v>Not Started</v>
      </c>
    </row>
    <row r="86" spans="1:14" x14ac:dyDescent="0.25">
      <c r="A86" s="1" t="s">
        <v>234</v>
      </c>
      <c r="B86" s="2" t="s">
        <v>254</v>
      </c>
      <c r="E86" s="9">
        <f t="shared" si="5"/>
        <v>0</v>
      </c>
      <c r="F86" s="9"/>
      <c r="G86" s="9"/>
      <c r="J86" s="9">
        <f t="shared" si="6"/>
        <v>0</v>
      </c>
      <c r="N86" s="11" t="str">
        <f>IF(A86="","",IF(I86="","Not Started",IF(H86=I86,"Complete",IF(H86&gt;I86,"In Progress"))))</f>
        <v>Not Started</v>
      </c>
    </row>
    <row r="87" spans="1:14" x14ac:dyDescent="0.25">
      <c r="A87" s="1" t="s">
        <v>223</v>
      </c>
      <c r="B87" s="2" t="s">
        <v>255</v>
      </c>
      <c r="E87" s="9">
        <f t="shared" si="5"/>
        <v>0</v>
      </c>
      <c r="F87" s="9"/>
      <c r="G87" s="9"/>
      <c r="J87" s="9">
        <f t="shared" si="6"/>
        <v>0</v>
      </c>
      <c r="N87" s="11" t="str">
        <f>IF(A87="","",IF(I87="","Not Started",IF(H87=I87,"Complete",IF(H87&gt;I87,"In Progress"))))</f>
        <v>Not Started</v>
      </c>
    </row>
    <row r="88" spans="1:14" x14ac:dyDescent="0.25">
      <c r="A88" s="1" t="s">
        <v>235</v>
      </c>
      <c r="B88" s="2" t="s">
        <v>256</v>
      </c>
      <c r="E88" s="9">
        <f t="shared" si="5"/>
        <v>0</v>
      </c>
      <c r="F88" s="9"/>
      <c r="G88" s="9"/>
      <c r="J88" s="9">
        <f t="shared" si="6"/>
        <v>0</v>
      </c>
      <c r="N88" s="11" t="str">
        <f>IF(A88="","",IF(I88="","Not Started",IF(H88=I88,"Complete",IF(H88&gt;I88,"In Progress"))))</f>
        <v>Not Started</v>
      </c>
    </row>
    <row r="89" spans="1:14" x14ac:dyDescent="0.25">
      <c r="E89" s="9">
        <f t="shared" si="5"/>
        <v>0</v>
      </c>
      <c r="F89" s="9"/>
      <c r="G89" s="9"/>
      <c r="J89" s="9">
        <f t="shared" si="6"/>
        <v>0</v>
      </c>
      <c r="N89" s="11" t="str">
        <f>IF(A89="","",IF(I89="","Not Started",IF(H89=I89,"Complete",IF(H89&gt;I89,"In Progress"))))</f>
        <v/>
      </c>
    </row>
    <row r="90" spans="1:14" x14ac:dyDescent="0.25">
      <c r="E90" s="9">
        <f t="shared" si="5"/>
        <v>0</v>
      </c>
      <c r="F90" s="9"/>
      <c r="G90" s="9"/>
      <c r="J90" s="9">
        <f t="shared" si="6"/>
        <v>0</v>
      </c>
      <c r="N90" s="11" t="str">
        <f>IF(A90="","",IF(I90="","Not Started",IF(H90=I90,"Complete",IF(H90&gt;I90,"In Progress"))))</f>
        <v/>
      </c>
    </row>
    <row r="91" spans="1:14" x14ac:dyDescent="0.25">
      <c r="E91" s="9">
        <f t="shared" si="5"/>
        <v>0</v>
      </c>
      <c r="F91" s="9"/>
      <c r="G91" s="9"/>
      <c r="J91" s="9">
        <f t="shared" si="6"/>
        <v>0</v>
      </c>
      <c r="N91" s="11" t="str">
        <f>IF(A91="","",IF(I91="","Not Started",IF(H91=I91,"Complete",IF(H91&gt;I91,"In Progress"))))</f>
        <v/>
      </c>
    </row>
    <row r="92" spans="1:14" x14ac:dyDescent="0.25">
      <c r="E92" s="9">
        <f t="shared" si="5"/>
        <v>0</v>
      </c>
      <c r="F92" s="9"/>
      <c r="G92" s="9"/>
      <c r="J92" s="9">
        <f t="shared" si="6"/>
        <v>0</v>
      </c>
      <c r="N92" s="11" t="str">
        <f>IF(A92="","",IF(I92="","Not Started",IF(H92=I92,"Complete",IF(H92&gt;I92,"In Progress"))))</f>
        <v/>
      </c>
    </row>
    <row r="93" spans="1:14" x14ac:dyDescent="0.25">
      <c r="E93" s="9">
        <f t="shared" si="5"/>
        <v>0</v>
      </c>
      <c r="F93" s="9"/>
      <c r="G93" s="9"/>
      <c r="J93" s="9">
        <f t="shared" si="6"/>
        <v>0</v>
      </c>
      <c r="N93" s="11" t="str">
        <f>IF(A93="","",IF(I93="","Not Started",IF(H93=I93,"Complete",IF(H93&gt;I93,"In Progress"))))</f>
        <v/>
      </c>
    </row>
    <row r="94" spans="1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>IF(A94="","",IF(I94="","Not Started",IF(H94=I94,"Complete",IF(H94&gt;I94,"In Progress"))))</f>
        <v/>
      </c>
    </row>
    <row r="95" spans="1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>IF(A95="","",IF(I95="","Not Started",IF(H95=I95,"Complete",IF(H95&gt;I95,"In Progress"))))</f>
        <v/>
      </c>
    </row>
    <row r="96" spans="1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>IF(A96="","",IF(I96="","Not Started",IF(H96=I96,"Complete",IF(H96&gt;I96,"In Progress"))))</f>
        <v/>
      </c>
    </row>
    <row r="97" spans="2:14" x14ac:dyDescent="0.25">
      <c r="E97" s="9">
        <f t="shared" si="5"/>
        <v>0</v>
      </c>
      <c r="F97" s="9"/>
      <c r="G97" s="9"/>
      <c r="J97" s="9">
        <f t="shared" si="6"/>
        <v>0</v>
      </c>
      <c r="N97" s="11" t="str">
        <f>IF(A97="","",IF(I97="","Not Started",IF(H97=I97,"Complete",IF(H97&gt;I97,"In Progress"))))</f>
        <v/>
      </c>
    </row>
    <row r="98" spans="2:14" x14ac:dyDescent="0.25">
      <c r="E98" s="9">
        <f t="shared" si="5"/>
        <v>0</v>
      </c>
      <c r="F98" s="9"/>
      <c r="G98" s="9"/>
      <c r="J98" s="9">
        <f t="shared" si="6"/>
        <v>0</v>
      </c>
      <c r="N98" s="11" t="str">
        <f>IF(A98="","",IF(I98="","Not Started",IF(H98=I98,"Complete",IF(H98&gt;I98,"In Progress"))))</f>
        <v/>
      </c>
    </row>
    <row r="99" spans="2:14" x14ac:dyDescent="0.25">
      <c r="E99" s="9">
        <f t="shared" si="5"/>
        <v>0</v>
      </c>
      <c r="F99" s="9"/>
      <c r="G99" s="9"/>
      <c r="J99" s="9">
        <f t="shared" si="6"/>
        <v>0</v>
      </c>
      <c r="N99" s="11" t="str">
        <f>IF(A99="","",IF(I99="","Not Started",IF(H99=I99,"Complete",IF(H99&gt;I99,"In Progress"))))</f>
        <v/>
      </c>
    </row>
    <row r="100" spans="2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>IF(A100="","",IF(I100="","Not Started",IF(H100=I100,"Complete",IF(H100&gt;I100,"In Progress"))))</f>
        <v/>
      </c>
    </row>
    <row r="101" spans="2:14" x14ac:dyDescent="0.25">
      <c r="B101" s="2" t="s">
        <v>213</v>
      </c>
      <c r="C101" s="22">
        <v>44661</v>
      </c>
      <c r="D101" s="22">
        <v>44667</v>
      </c>
      <c r="E101" s="9">
        <f t="shared" si="5"/>
        <v>6</v>
      </c>
      <c r="F101" s="9"/>
      <c r="G101" s="9"/>
      <c r="J101" s="9">
        <f t="shared" si="6"/>
        <v>0</v>
      </c>
      <c r="N101" s="11" t="str">
        <f>IF(A101="","",IF(I101="","Not Started",IF(H101=I101,"Complete",IF(H101&gt;I101,"In Progress"))))</f>
        <v/>
      </c>
    </row>
  </sheetData>
  <sheetProtection selectLockedCells="1"/>
  <dataValidations count="1">
    <dataValidation type="list" allowBlank="1" showInputMessage="1" showErrorMessage="1" sqref="N3:N101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CDMANN0288</cp:lastModifiedBy>
  <cp:lastPrinted>2021-02-12T22:13:56Z</cp:lastPrinted>
  <dcterms:created xsi:type="dcterms:W3CDTF">2021-02-10T22:51:50Z</dcterms:created>
  <dcterms:modified xsi:type="dcterms:W3CDTF">2022-04-04T19:51:56Z</dcterms:modified>
</cp:coreProperties>
</file>