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D:\WB Tax Consultancy\PEFA scores\"/>
    </mc:Choice>
  </mc:AlternateContent>
  <xr:revisionPtr revIDLastSave="0" documentId="8_{604433B4-BBB7-4407-9160-9A1A13B76807}" xr6:coauthVersionLast="41" xr6:coauthVersionMax="41" xr10:uidLastSave="{00000000-0000-0000-0000-000000000000}"/>
  <bookViews>
    <workbookView xWindow="-96" yWindow="-96" windowWidth="23232" windowHeight="12552" tabRatio="894" activeTab="1" xr2:uid="{00000000-000D-0000-FFFF-FFFF00000000}"/>
  </bookViews>
  <sheets>
    <sheet name="Database Notes" sheetId="10" r:id="rId1"/>
    <sheet name="Master" sheetId="1" r:id="rId2"/>
    <sheet name="Numeric Values" sheetId="11" r:id="rId3"/>
    <sheet name="Region-GNI per Capita-all" sheetId="5" r:id="rId4"/>
  </sheets>
  <definedNames>
    <definedName name="OLE_LINK1" localSheetId="1">Master!#REF!</definedName>
    <definedName name="_xlnm.Print_Area" localSheetId="1">Master!$A$2:$BT$105</definedName>
    <definedName name="_xlnm.Print_Titles" localSheetId="1">Master!$2:$4</definedName>
    <definedName name="Z_26E70F05_A2A8_4AEC_8146_42C9AA7ADAF0_.wvu.Cols" localSheetId="1" hidden="1">Master!#REF!,Master!#REF!,Master!#REF!,Master!#REF!,Master!#REF!</definedName>
    <definedName name="Z_26E70F05_A2A8_4AEC_8146_42C9AA7ADAF0_.wvu.PrintArea" localSheetId="1" hidden="1">Master!$A$2:$AU$123</definedName>
    <definedName name="Z_26E70F05_A2A8_4AEC_8146_42C9AA7ADAF0_.wvu.PrintTitles" localSheetId="1" hidden="1">Master!$2:$4</definedName>
    <definedName name="Z_26E70F05_A2A8_4AEC_8146_42C9AA7ADAF0_.wvu.Rows" localSheetId="1" hidden="1">Master!#REF!</definedName>
    <definedName name="Z_BF0A632B_9979_4DC9_A2CC_C108427FF0B8_.wvu.Cols" localSheetId="1" hidden="1">Master!#REF!,Master!#REF!,Master!#REF!,Master!#REF!,Master!#REF!</definedName>
    <definedName name="Z_BF0A632B_9979_4DC9_A2CC_C108427FF0B8_.wvu.PrintArea" localSheetId="1" hidden="1">Master!$A$2:$AU$123</definedName>
    <definedName name="Z_BF0A632B_9979_4DC9_A2CC_C108427FF0B8_.wvu.PrintTitles" localSheetId="1" hidden="1">Master!$2:$4</definedName>
    <definedName name="Z_BF0A632B_9979_4DC9_A2CC_C108427FF0B8_.wvu.Rows" localSheetId="1" hidden="1">Master!#REF!</definedName>
    <definedName name="Z_D7BAB192_BF32_465B_A69F_5CA4D7714B8C_.wvu.PrintArea" localSheetId="1" hidden="1">Master!$A$2:$BT$105</definedName>
    <definedName name="Z_D7BAB192_BF32_465B_A69F_5CA4D7714B8C_.wvu.PrintTitles" localSheetId="1" hidden="1">Master!$2:$4</definedName>
    <definedName name="Z_FE18E7BA_AA4E_4483_A6DE_8594551110B7_.wvu.Cols" localSheetId="1" hidden="1">Master!#REF!,Master!#REF!,Master!#REF!,Master!#REF!,Master!#REF!</definedName>
    <definedName name="Z_FE18E7BA_AA4E_4483_A6DE_8594551110B7_.wvu.PrintArea" localSheetId="1" hidden="1">Master!$A$2:$AU$123</definedName>
    <definedName name="Z_FE18E7BA_AA4E_4483_A6DE_8594551110B7_.wvu.PrintTitles" localSheetId="1" hidden="1">Master!$2:$4</definedName>
    <definedName name="Z_FE18E7BA_AA4E_4483_A6DE_8594551110B7_.wvu.Rows" localSheetId="1" hidden="1">Master!#REF!</definedName>
  </definedNames>
  <calcPr calcId="181029"/>
  <customWorkbookViews>
    <customWorkbookView name="wb239567 - Personal View" guid="{D7BAB192-BF32-465B-A69F-5CA4D7714B8C}" mergeInterval="0" personalView="1" maximized="1" windowWidth="1020" windowHeight="543" activeSheetId="1"/>
    <customWorkbookView name="srana - Personal View" guid="{BF0A632B-9979-4DC9-A2CC-C108427FF0B8}" mergeInterval="0" personalView="1" maximized="1" windowWidth="1276" windowHeight="888" activeSheetId="1"/>
    <customWorkbookView name="wb240033 - Personal View" guid="{26E70F05-A2A8-4AEC-8146-42C9AA7ADAF0}" mergeInterval="0" personalView="1" maximized="1" windowWidth="1020" windowHeight="540" activeSheetId="1"/>
    <customWorkbookView name="wb266355 - Personal View" guid="{FE18E7BA-AA4E-4483-A6DE-8594551110B7}" mergeInterval="0" personalView="1" maximized="1" windowWidth="1020" windowHeight="540" activeSheetId="1"/>
  </customWorkbookViews>
</workbook>
</file>

<file path=xl/calcChain.xml><?xml version="1.0" encoding="utf-8"?>
<calcChain xmlns="http://schemas.openxmlformats.org/spreadsheetml/2006/main">
  <c r="AN130" i="5" l="1"/>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5" i="5"/>
  <c r="AN4" i="5"/>
  <c r="AN3" i="5"/>
  <c r="BP126" i="1" l="1"/>
  <c r="BP125" i="1"/>
  <c r="BP124" i="1"/>
  <c r="BP123" i="1"/>
  <c r="BP122" i="1"/>
  <c r="BP121" i="1"/>
  <c r="BP120" i="1"/>
  <c r="BP119" i="1"/>
  <c r="BP118" i="1"/>
  <c r="BP117" i="1"/>
  <c r="BP116" i="1"/>
  <c r="BP115" i="1"/>
  <c r="BP114" i="1"/>
  <c r="BP113" i="1"/>
  <c r="BP112" i="1"/>
  <c r="BP111" i="1"/>
  <c r="BP110" i="1"/>
  <c r="BP109" i="1"/>
  <c r="BP108" i="1"/>
  <c r="BP107" i="1"/>
  <c r="BP106" i="1"/>
  <c r="BP105" i="1"/>
  <c r="BP104" i="1"/>
  <c r="BP103" i="1"/>
  <c r="BP102" i="1"/>
  <c r="BP101" i="1"/>
  <c r="BP100" i="1"/>
  <c r="BP99" i="1"/>
  <c r="BP98" i="1"/>
  <c r="BP97" i="1"/>
  <c r="BP96" i="1"/>
  <c r="BP95" i="1"/>
  <c r="BP94" i="1"/>
  <c r="BP93" i="1"/>
  <c r="BP92" i="1"/>
  <c r="BP91" i="1"/>
  <c r="BP90" i="1"/>
  <c r="BP89" i="1"/>
  <c r="BP88" i="1"/>
  <c r="BP87" i="1"/>
  <c r="BP86" i="1"/>
  <c r="BP85" i="1"/>
  <c r="BP84" i="1"/>
  <c r="BP83" i="1"/>
  <c r="BP82" i="1"/>
  <c r="BP81" i="1"/>
  <c r="BP80" i="1"/>
  <c r="BP79" i="1"/>
  <c r="BP78" i="1"/>
  <c r="BP77" i="1"/>
  <c r="BR92" i="1"/>
  <c r="BR91" i="1"/>
  <c r="BR90" i="1"/>
  <c r="BR89" i="1"/>
  <c r="BR88" i="1"/>
  <c r="BR87" i="1"/>
  <c r="BR86" i="1"/>
  <c r="BR85" i="1"/>
  <c r="BR84" i="1"/>
  <c r="BR83" i="1"/>
  <c r="BR82" i="1"/>
  <c r="BR81" i="1"/>
  <c r="BR80" i="1"/>
  <c r="BR79" i="1"/>
  <c r="BR78" i="1"/>
  <c r="BR77" i="1"/>
  <c r="BR76" i="1"/>
  <c r="BP76" i="1"/>
  <c r="BR75" i="1"/>
  <c r="BP75" i="1"/>
  <c r="BR74" i="1"/>
  <c r="BP74" i="1"/>
  <c r="BR73" i="1"/>
  <c r="BP73" i="1"/>
  <c r="BR72" i="1"/>
  <c r="BP72" i="1"/>
  <c r="BR71" i="1"/>
  <c r="BP71" i="1"/>
  <c r="BR70" i="1"/>
  <c r="BP70" i="1"/>
  <c r="BR69" i="1"/>
  <c r="BP69" i="1"/>
  <c r="BR68" i="1"/>
  <c r="BP68" i="1"/>
  <c r="BR67" i="1"/>
  <c r="BP67" i="1"/>
  <c r="BR66" i="1"/>
  <c r="BP66" i="1"/>
  <c r="BR65" i="1"/>
  <c r="BP65" i="1"/>
  <c r="BR64" i="1"/>
  <c r="BP64" i="1"/>
  <c r="BR63" i="1"/>
  <c r="BP63" i="1"/>
  <c r="BR62" i="1"/>
  <c r="BP62" i="1"/>
  <c r="BR61" i="1"/>
  <c r="BP61" i="1"/>
  <c r="BR60" i="1"/>
  <c r="BP60" i="1"/>
  <c r="BR59" i="1"/>
  <c r="BP59" i="1"/>
  <c r="BR58" i="1"/>
  <c r="BP58" i="1"/>
  <c r="BR57" i="1"/>
  <c r="BP57" i="1"/>
  <c r="BR56" i="1"/>
  <c r="BP56" i="1"/>
  <c r="BR55" i="1"/>
  <c r="BP55" i="1"/>
  <c r="BR54" i="1"/>
  <c r="BP54" i="1"/>
  <c r="BR53" i="1"/>
  <c r="BP53" i="1"/>
  <c r="BR52" i="1"/>
  <c r="BP52" i="1"/>
  <c r="BR51" i="1"/>
  <c r="BP51" i="1"/>
  <c r="BR50" i="1"/>
  <c r="BP50" i="1"/>
  <c r="BR49" i="1"/>
  <c r="BP49" i="1"/>
  <c r="BR48" i="1"/>
  <c r="BP48" i="1"/>
  <c r="BR47" i="1"/>
  <c r="BP47" i="1"/>
  <c r="BR46" i="1"/>
  <c r="BP46" i="1"/>
  <c r="BR45" i="1"/>
  <c r="BP45" i="1"/>
  <c r="BR44" i="1"/>
  <c r="BP44" i="1"/>
  <c r="BR43" i="1"/>
  <c r="BP43" i="1"/>
  <c r="BR42" i="1"/>
  <c r="BP42" i="1"/>
  <c r="BR41" i="1"/>
  <c r="BP41" i="1"/>
  <c r="BR40" i="1"/>
  <c r="BP40" i="1"/>
  <c r="BR39" i="1"/>
  <c r="BP39" i="1"/>
  <c r="BR38" i="1"/>
  <c r="BP38" i="1"/>
  <c r="BR37" i="1"/>
  <c r="BP37" i="1"/>
  <c r="BR36" i="1"/>
  <c r="BP36" i="1"/>
  <c r="BR35" i="1"/>
  <c r="BP35" i="1"/>
  <c r="BR34" i="1"/>
  <c r="BP34" i="1"/>
  <c r="BR33" i="1"/>
  <c r="BP33" i="1"/>
  <c r="BR32" i="1"/>
  <c r="BP32" i="1"/>
  <c r="BR31" i="1"/>
  <c r="BP31" i="1"/>
  <c r="BR30" i="1"/>
  <c r="BP30" i="1"/>
  <c r="BR29" i="1"/>
  <c r="BP29" i="1"/>
  <c r="BR28" i="1"/>
  <c r="BP28" i="1"/>
  <c r="BR27" i="1"/>
  <c r="BP27" i="1"/>
  <c r="BR26" i="1"/>
  <c r="BP26" i="1"/>
  <c r="BR25" i="1"/>
  <c r="BP25" i="1"/>
  <c r="BR24" i="1"/>
  <c r="BP24" i="1"/>
  <c r="BR23" i="1"/>
  <c r="BP23" i="1"/>
  <c r="BR22" i="1"/>
  <c r="BP22" i="1"/>
  <c r="BR21" i="1"/>
  <c r="BP21" i="1"/>
  <c r="BR20" i="1"/>
  <c r="BP20" i="1"/>
  <c r="BR19" i="1"/>
  <c r="BP19" i="1"/>
  <c r="BR18" i="1"/>
  <c r="BP18" i="1"/>
  <c r="BR17" i="1"/>
  <c r="BP17" i="1"/>
  <c r="BR16" i="1"/>
  <c r="BP16" i="1"/>
  <c r="BR15" i="1"/>
  <c r="BP15" i="1"/>
  <c r="BR14" i="1"/>
  <c r="BP14" i="1"/>
  <c r="BR13" i="1"/>
  <c r="BP13" i="1"/>
  <c r="BR12" i="1"/>
  <c r="BP12" i="1"/>
  <c r="BR11" i="1"/>
  <c r="BP11" i="1"/>
  <c r="BR10" i="1"/>
  <c r="BP10" i="1"/>
  <c r="BR9" i="1"/>
  <c r="BP9" i="1"/>
  <c r="BR8" i="1"/>
  <c r="BP8" i="1"/>
  <c r="BR7" i="1"/>
  <c r="BP7" i="1"/>
  <c r="BP6" i="1"/>
  <c r="BR126" i="1"/>
  <c r="BN126" i="1"/>
  <c r="BL126" i="1"/>
  <c r="BJ126" i="1"/>
  <c r="BH126" i="1"/>
  <c r="BF126" i="1"/>
  <c r="BD126" i="1"/>
  <c r="BB126" i="1"/>
  <c r="AZ126" i="1"/>
  <c r="BR125" i="1"/>
  <c r="BN125" i="1"/>
  <c r="BL125" i="1"/>
  <c r="BJ125" i="1"/>
  <c r="BH125" i="1"/>
  <c r="BF125" i="1"/>
  <c r="BD125" i="1"/>
  <c r="BB125" i="1"/>
  <c r="AZ125" i="1"/>
  <c r="BR124" i="1"/>
  <c r="BN124" i="1"/>
  <c r="BL124" i="1"/>
  <c r="BJ124" i="1"/>
  <c r="BH124" i="1"/>
  <c r="BF124" i="1"/>
  <c r="BD124" i="1"/>
  <c r="BB124" i="1"/>
  <c r="AZ124" i="1"/>
  <c r="BR123" i="1"/>
  <c r="BN123" i="1"/>
  <c r="BL123" i="1"/>
  <c r="BJ123" i="1"/>
  <c r="BH123" i="1"/>
  <c r="BF123" i="1"/>
  <c r="BD123" i="1"/>
  <c r="BB123" i="1"/>
  <c r="AZ123" i="1"/>
  <c r="BR122" i="1"/>
  <c r="BN122" i="1"/>
  <c r="BL122" i="1"/>
  <c r="BJ122" i="1"/>
  <c r="BH122" i="1"/>
  <c r="BF122" i="1"/>
  <c r="BD122" i="1"/>
  <c r="BB122" i="1"/>
  <c r="AZ122" i="1"/>
  <c r="BR121" i="1"/>
  <c r="BN121" i="1"/>
  <c r="BL121" i="1"/>
  <c r="BJ121" i="1"/>
  <c r="BH121" i="1"/>
  <c r="BF121" i="1"/>
  <c r="BD121" i="1"/>
  <c r="BB121" i="1"/>
  <c r="AZ121" i="1"/>
  <c r="BR120" i="1"/>
  <c r="BN120" i="1"/>
  <c r="BL120" i="1"/>
  <c r="BJ120" i="1"/>
  <c r="BH120" i="1"/>
  <c r="BF120" i="1"/>
  <c r="BD120" i="1"/>
  <c r="BB120" i="1"/>
  <c r="AZ120" i="1"/>
  <c r="BR119" i="1"/>
  <c r="BN119" i="1"/>
  <c r="BL119" i="1"/>
  <c r="BJ119" i="1"/>
  <c r="BH119" i="1"/>
  <c r="BF119" i="1"/>
  <c r="BD119" i="1"/>
  <c r="BB119" i="1"/>
  <c r="AZ119" i="1"/>
  <c r="BR118" i="1"/>
  <c r="BN118" i="1"/>
  <c r="BL118" i="1"/>
  <c r="BJ118" i="1"/>
  <c r="BH118" i="1"/>
  <c r="BF118" i="1"/>
  <c r="BD118" i="1"/>
  <c r="BB118" i="1"/>
  <c r="AZ118" i="1"/>
  <c r="BR117" i="1"/>
  <c r="BN117" i="1"/>
  <c r="BL117" i="1"/>
  <c r="BJ117" i="1"/>
  <c r="BH117" i="1"/>
  <c r="BF117" i="1"/>
  <c r="BD117" i="1"/>
  <c r="BB117" i="1"/>
  <c r="AZ117" i="1"/>
  <c r="BR116" i="1"/>
  <c r="BN116" i="1"/>
  <c r="BL116" i="1"/>
  <c r="BJ116" i="1"/>
  <c r="BH116" i="1"/>
  <c r="BF116" i="1"/>
  <c r="BD116" i="1"/>
  <c r="BB116" i="1"/>
  <c r="AZ116" i="1"/>
  <c r="BR115" i="1"/>
  <c r="BN115" i="1"/>
  <c r="BL115" i="1"/>
  <c r="BJ115" i="1"/>
  <c r="BH115" i="1"/>
  <c r="BF115" i="1"/>
  <c r="BD115" i="1"/>
  <c r="BB115" i="1"/>
  <c r="AZ115" i="1"/>
  <c r="BR114" i="1"/>
  <c r="BN114" i="1"/>
  <c r="BL114" i="1"/>
  <c r="BJ114" i="1"/>
  <c r="BH114" i="1"/>
  <c r="BF114" i="1"/>
  <c r="BD114" i="1"/>
  <c r="BB114" i="1"/>
  <c r="AZ114" i="1"/>
  <c r="BR113" i="1"/>
  <c r="BN113" i="1"/>
  <c r="BL113" i="1"/>
  <c r="BJ113" i="1"/>
  <c r="BH113" i="1"/>
  <c r="BF113" i="1"/>
  <c r="BD113" i="1"/>
  <c r="BB113" i="1"/>
  <c r="AZ113" i="1"/>
  <c r="BR112" i="1"/>
  <c r="BN112" i="1"/>
  <c r="BL112" i="1"/>
  <c r="BJ112" i="1"/>
  <c r="BH112" i="1"/>
  <c r="BF112" i="1"/>
  <c r="BD112" i="1"/>
  <c r="BB112" i="1"/>
  <c r="AZ112" i="1"/>
  <c r="BR111" i="1"/>
  <c r="BN111" i="1"/>
  <c r="BL111" i="1"/>
  <c r="BJ111" i="1"/>
  <c r="BH111" i="1"/>
  <c r="BF111" i="1"/>
  <c r="BD111" i="1"/>
  <c r="BB111" i="1"/>
  <c r="AZ111" i="1"/>
  <c r="BR110" i="1"/>
  <c r="BN110" i="1"/>
  <c r="BL110" i="1"/>
  <c r="BJ110" i="1"/>
  <c r="BH110" i="1"/>
  <c r="BF110" i="1"/>
  <c r="BD110" i="1"/>
  <c r="BB110" i="1"/>
  <c r="AZ110" i="1"/>
  <c r="BR109" i="1"/>
  <c r="BN109" i="1"/>
  <c r="BL109" i="1"/>
  <c r="BJ109" i="1"/>
  <c r="BH109" i="1"/>
  <c r="BF109" i="1"/>
  <c r="BD109" i="1"/>
  <c r="BB109" i="1"/>
  <c r="AZ109" i="1"/>
  <c r="BR108" i="1"/>
  <c r="BN108" i="1"/>
  <c r="BL108" i="1"/>
  <c r="BJ108" i="1"/>
  <c r="BH108" i="1"/>
  <c r="BF108" i="1"/>
  <c r="BD108" i="1"/>
  <c r="BB108" i="1"/>
  <c r="AZ108" i="1"/>
  <c r="BR107" i="1"/>
  <c r="BN107" i="1"/>
  <c r="BL107" i="1"/>
  <c r="BJ107" i="1"/>
  <c r="BH107" i="1"/>
  <c r="BF107" i="1"/>
  <c r="BD107" i="1"/>
  <c r="BB107" i="1"/>
  <c r="AZ107" i="1"/>
  <c r="BR106" i="1"/>
  <c r="BN106" i="1"/>
  <c r="BL106" i="1"/>
  <c r="BJ106" i="1"/>
  <c r="BH106" i="1"/>
  <c r="BF106" i="1"/>
  <c r="BD106" i="1"/>
  <c r="BB106" i="1"/>
  <c r="AZ106" i="1"/>
  <c r="BR105" i="1"/>
  <c r="BN105" i="1"/>
  <c r="BL105" i="1"/>
  <c r="BJ105" i="1"/>
  <c r="BH105" i="1"/>
  <c r="BF105" i="1"/>
  <c r="BD105" i="1"/>
  <c r="BB105" i="1"/>
  <c r="AZ105" i="1"/>
  <c r="BR104" i="1"/>
  <c r="BN104" i="1"/>
  <c r="BL104" i="1"/>
  <c r="BJ104" i="1"/>
  <c r="BH104" i="1"/>
  <c r="BF104" i="1"/>
  <c r="BD104" i="1"/>
  <c r="BB104" i="1"/>
  <c r="AZ104" i="1"/>
  <c r="BR103" i="1"/>
  <c r="BN103" i="1"/>
  <c r="BL103" i="1"/>
  <c r="BJ103" i="1"/>
  <c r="BH103" i="1"/>
  <c r="BF103" i="1"/>
  <c r="BD103" i="1"/>
  <c r="BB103" i="1"/>
  <c r="AZ103" i="1"/>
  <c r="BR102" i="1"/>
  <c r="BN102" i="1"/>
  <c r="BL102" i="1"/>
  <c r="BJ102" i="1"/>
  <c r="BH102" i="1"/>
  <c r="BF102" i="1"/>
  <c r="BD102" i="1"/>
  <c r="BB102" i="1"/>
  <c r="AZ102" i="1"/>
  <c r="BR101" i="1"/>
  <c r="BN101" i="1"/>
  <c r="BL101" i="1"/>
  <c r="BJ101" i="1"/>
  <c r="BH101" i="1"/>
  <c r="BF101" i="1"/>
  <c r="BD101" i="1"/>
  <c r="BB101" i="1"/>
  <c r="AZ101" i="1"/>
  <c r="BR100" i="1"/>
  <c r="BN100" i="1"/>
  <c r="BL100" i="1"/>
  <c r="BJ100" i="1"/>
  <c r="BH100" i="1"/>
  <c r="BF100" i="1"/>
  <c r="BD100" i="1"/>
  <c r="BB100" i="1"/>
  <c r="AZ100" i="1"/>
  <c r="BR99" i="1"/>
  <c r="BN99" i="1"/>
  <c r="BL99" i="1"/>
  <c r="BJ99" i="1"/>
  <c r="BH99" i="1"/>
  <c r="BF99" i="1"/>
  <c r="BD99" i="1"/>
  <c r="BB99" i="1"/>
  <c r="AZ99" i="1"/>
  <c r="BR98" i="1"/>
  <c r="BN98" i="1"/>
  <c r="BL98" i="1"/>
  <c r="BJ98" i="1"/>
  <c r="BH98" i="1"/>
  <c r="BF98" i="1"/>
  <c r="BD98" i="1"/>
  <c r="BB98" i="1"/>
  <c r="AZ98" i="1"/>
  <c r="BR97" i="1"/>
  <c r="BN97" i="1"/>
  <c r="BL97" i="1"/>
  <c r="BJ97" i="1"/>
  <c r="BH97" i="1"/>
  <c r="BF97" i="1"/>
  <c r="BD97" i="1"/>
  <c r="BB97" i="1"/>
  <c r="AZ97" i="1"/>
  <c r="BR96" i="1"/>
  <c r="BN96" i="1"/>
  <c r="BL96" i="1"/>
  <c r="BJ96" i="1"/>
  <c r="BH96" i="1"/>
  <c r="BF96" i="1"/>
  <c r="BD96" i="1"/>
  <c r="BB96" i="1"/>
  <c r="AZ96" i="1"/>
  <c r="BR95" i="1"/>
  <c r="BN95" i="1"/>
  <c r="BL95" i="1"/>
  <c r="BJ95" i="1"/>
  <c r="BH95" i="1"/>
  <c r="BF95" i="1"/>
  <c r="BD95" i="1"/>
  <c r="BB95" i="1"/>
  <c r="AZ95" i="1"/>
  <c r="BR94" i="1"/>
  <c r="BN94" i="1"/>
  <c r="BL94" i="1"/>
  <c r="BJ94" i="1"/>
  <c r="BH94" i="1"/>
  <c r="BF94" i="1"/>
  <c r="BD94" i="1"/>
  <c r="BB94" i="1"/>
  <c r="AZ94" i="1"/>
  <c r="BR93" i="1"/>
  <c r="BN93" i="1"/>
  <c r="BL93" i="1"/>
  <c r="BJ93" i="1"/>
  <c r="BH93" i="1"/>
  <c r="BF93" i="1"/>
  <c r="BD93" i="1"/>
  <c r="BB93" i="1"/>
  <c r="AZ93" i="1"/>
  <c r="BN92" i="1"/>
  <c r="BL92" i="1"/>
  <c r="BJ92" i="1"/>
  <c r="BH92" i="1"/>
  <c r="BF92" i="1"/>
  <c r="BD92" i="1"/>
  <c r="BB92" i="1"/>
  <c r="AZ92" i="1"/>
  <c r="BN91" i="1"/>
  <c r="BL91" i="1"/>
  <c r="BJ91" i="1"/>
  <c r="BH91" i="1"/>
  <c r="BF91" i="1"/>
  <c r="BD91" i="1"/>
  <c r="BB91" i="1"/>
  <c r="AZ91" i="1"/>
  <c r="BN90" i="1"/>
  <c r="BL90" i="1"/>
  <c r="BJ90" i="1"/>
  <c r="BH90" i="1"/>
  <c r="BF90" i="1"/>
  <c r="BD90" i="1"/>
  <c r="BB90" i="1"/>
  <c r="AZ90" i="1"/>
  <c r="BN89" i="1"/>
  <c r="BL89" i="1"/>
  <c r="BJ89" i="1"/>
  <c r="BH89" i="1"/>
  <c r="BF89" i="1"/>
  <c r="BD89" i="1"/>
  <c r="BB89" i="1"/>
  <c r="AZ89" i="1"/>
  <c r="BN88" i="1"/>
  <c r="BL88" i="1"/>
  <c r="BJ88" i="1"/>
  <c r="BH88" i="1"/>
  <c r="BF88" i="1"/>
  <c r="BD88" i="1"/>
  <c r="BB88" i="1"/>
  <c r="AZ88" i="1"/>
  <c r="BN87" i="1"/>
  <c r="BL87" i="1"/>
  <c r="BJ87" i="1"/>
  <c r="BH87" i="1"/>
  <c r="BF87" i="1"/>
  <c r="BD87" i="1"/>
  <c r="BB87" i="1"/>
  <c r="AZ87" i="1"/>
  <c r="BN86" i="1"/>
  <c r="BL86" i="1"/>
  <c r="BJ86" i="1"/>
  <c r="BH86" i="1"/>
  <c r="BF86" i="1"/>
  <c r="BD86" i="1"/>
  <c r="BB86" i="1"/>
  <c r="AZ86" i="1"/>
  <c r="BN85" i="1"/>
  <c r="BL85" i="1"/>
  <c r="BJ85" i="1"/>
  <c r="BH85" i="1"/>
  <c r="BF85" i="1"/>
  <c r="BD85" i="1"/>
  <c r="BB85" i="1"/>
  <c r="AZ85" i="1"/>
  <c r="BN84" i="1"/>
  <c r="BL84" i="1"/>
  <c r="BJ84" i="1"/>
  <c r="BH84" i="1"/>
  <c r="BF84" i="1"/>
  <c r="BD84" i="1"/>
  <c r="BB84" i="1"/>
  <c r="AZ84" i="1"/>
  <c r="BN83" i="1"/>
  <c r="BL83" i="1"/>
  <c r="BJ83" i="1"/>
  <c r="BH83" i="1"/>
  <c r="BF83" i="1"/>
  <c r="BD83" i="1"/>
  <c r="BB83" i="1"/>
  <c r="AZ83" i="1"/>
  <c r="BN82" i="1"/>
  <c r="BL82" i="1"/>
  <c r="BJ82" i="1"/>
  <c r="BH82" i="1"/>
  <c r="BF82" i="1"/>
  <c r="BD82" i="1"/>
  <c r="BB82" i="1"/>
  <c r="AZ82" i="1"/>
  <c r="BN81" i="1"/>
  <c r="BL81" i="1"/>
  <c r="BJ81" i="1"/>
  <c r="BH81" i="1"/>
  <c r="BF81" i="1"/>
  <c r="BD81" i="1"/>
  <c r="BB81" i="1"/>
  <c r="AZ81" i="1"/>
  <c r="BN80" i="1"/>
  <c r="BL80" i="1"/>
  <c r="BJ80" i="1"/>
  <c r="BH80" i="1"/>
  <c r="BF80" i="1"/>
  <c r="BD80" i="1"/>
  <c r="BB80" i="1"/>
  <c r="AZ80" i="1"/>
  <c r="BN79" i="1"/>
  <c r="BL79" i="1"/>
  <c r="BJ79" i="1"/>
  <c r="BH79" i="1"/>
  <c r="BF79" i="1"/>
  <c r="BD79" i="1"/>
  <c r="BB79" i="1"/>
  <c r="AZ79" i="1"/>
  <c r="BN78" i="1"/>
  <c r="BL78" i="1"/>
  <c r="BJ78" i="1"/>
  <c r="BH78" i="1"/>
  <c r="BF78" i="1"/>
  <c r="BD78" i="1"/>
  <c r="BB78" i="1"/>
  <c r="AZ78" i="1"/>
  <c r="BN77" i="1"/>
  <c r="BL77" i="1"/>
  <c r="BJ77" i="1"/>
  <c r="BH77" i="1"/>
  <c r="BF77" i="1"/>
  <c r="BD77" i="1"/>
  <c r="BB77" i="1"/>
  <c r="AZ77" i="1"/>
  <c r="BN76" i="1"/>
  <c r="BL76" i="1"/>
  <c r="BJ76" i="1"/>
  <c r="BH76" i="1"/>
  <c r="BF76" i="1"/>
  <c r="BD76" i="1"/>
  <c r="BB76" i="1"/>
  <c r="AZ76" i="1"/>
  <c r="BN75" i="1"/>
  <c r="BL75" i="1"/>
  <c r="BJ75" i="1"/>
  <c r="BH75" i="1"/>
  <c r="BF75" i="1"/>
  <c r="BD75" i="1"/>
  <c r="BB75" i="1"/>
  <c r="AZ75" i="1"/>
  <c r="BN74" i="1"/>
  <c r="BL74" i="1"/>
  <c r="BJ74" i="1"/>
  <c r="BH74" i="1"/>
  <c r="BF74" i="1"/>
  <c r="BD74" i="1"/>
  <c r="BB74" i="1"/>
  <c r="AZ74" i="1"/>
  <c r="BN73" i="1"/>
  <c r="BL73" i="1"/>
  <c r="BJ73" i="1"/>
  <c r="BH73" i="1"/>
  <c r="BF73" i="1"/>
  <c r="BD73" i="1"/>
  <c r="BB73" i="1"/>
  <c r="AZ73" i="1"/>
  <c r="BN72" i="1"/>
  <c r="BL72" i="1"/>
  <c r="BJ72" i="1"/>
  <c r="BH72" i="1"/>
  <c r="BF72" i="1"/>
  <c r="BD72" i="1"/>
  <c r="BB72" i="1"/>
  <c r="AZ72" i="1"/>
  <c r="BN71" i="1"/>
  <c r="BL71" i="1"/>
  <c r="BJ71" i="1"/>
  <c r="BH71" i="1"/>
  <c r="BF71" i="1"/>
  <c r="BD71" i="1"/>
  <c r="BB71" i="1"/>
  <c r="AZ71" i="1"/>
  <c r="BN70" i="1"/>
  <c r="BL70" i="1"/>
  <c r="BJ70" i="1"/>
  <c r="BH70" i="1"/>
  <c r="BF70" i="1"/>
  <c r="BD70" i="1"/>
  <c r="BB70" i="1"/>
  <c r="AZ70" i="1"/>
  <c r="BN69" i="1"/>
  <c r="BL69" i="1"/>
  <c r="BJ69" i="1"/>
  <c r="BH69" i="1"/>
  <c r="BF69" i="1"/>
  <c r="BD69" i="1"/>
  <c r="BB69" i="1"/>
  <c r="AZ69" i="1"/>
  <c r="BN68" i="1"/>
  <c r="BL68" i="1"/>
  <c r="BJ68" i="1"/>
  <c r="BH68" i="1"/>
  <c r="BF68" i="1"/>
  <c r="BD68" i="1"/>
  <c r="BB68" i="1"/>
  <c r="AZ68" i="1"/>
  <c r="BN67" i="1"/>
  <c r="BL67" i="1"/>
  <c r="BJ67" i="1"/>
  <c r="BH67" i="1"/>
  <c r="BF67" i="1"/>
  <c r="BD67" i="1"/>
  <c r="BB67" i="1"/>
  <c r="AZ67" i="1"/>
  <c r="BN66" i="1"/>
  <c r="BL66" i="1"/>
  <c r="BJ66" i="1"/>
  <c r="BH66" i="1"/>
  <c r="BF66" i="1"/>
  <c r="BD66" i="1"/>
  <c r="BB66" i="1"/>
  <c r="AZ66" i="1"/>
  <c r="BN65" i="1"/>
  <c r="BL65" i="1"/>
  <c r="BJ65" i="1"/>
  <c r="BH65" i="1"/>
  <c r="BF65" i="1"/>
  <c r="BD65" i="1"/>
  <c r="BB65" i="1"/>
  <c r="AZ65" i="1"/>
  <c r="BN64" i="1"/>
  <c r="BL64" i="1"/>
  <c r="BJ64" i="1"/>
  <c r="BH64" i="1"/>
  <c r="BF64" i="1"/>
  <c r="BD64" i="1"/>
  <c r="BB64" i="1"/>
  <c r="AZ64" i="1"/>
  <c r="BN63" i="1"/>
  <c r="BL63" i="1"/>
  <c r="BJ63" i="1"/>
  <c r="BH63" i="1"/>
  <c r="BF63" i="1"/>
  <c r="BD63" i="1"/>
  <c r="BB63" i="1"/>
  <c r="AZ63" i="1"/>
  <c r="BN62" i="1"/>
  <c r="BL62" i="1"/>
  <c r="BJ62" i="1"/>
  <c r="BH62" i="1"/>
  <c r="BF62" i="1"/>
  <c r="BD62" i="1"/>
  <c r="BB62" i="1"/>
  <c r="AZ62" i="1"/>
  <c r="BN61" i="1"/>
  <c r="BL61" i="1"/>
  <c r="BJ61" i="1"/>
  <c r="BH61" i="1"/>
  <c r="BF61" i="1"/>
  <c r="BD61" i="1"/>
  <c r="BB61" i="1"/>
  <c r="AZ61" i="1"/>
  <c r="BN60" i="1"/>
  <c r="BL60" i="1"/>
  <c r="BJ60" i="1"/>
  <c r="BH60" i="1"/>
  <c r="BF60" i="1"/>
  <c r="BD60" i="1"/>
  <c r="BB60" i="1"/>
  <c r="AZ60" i="1"/>
  <c r="BN59" i="1"/>
  <c r="BL59" i="1"/>
  <c r="BJ59" i="1"/>
  <c r="BH59" i="1"/>
  <c r="BF59" i="1"/>
  <c r="BD59" i="1"/>
  <c r="BB59" i="1"/>
  <c r="AZ59" i="1"/>
  <c r="BN58" i="1"/>
  <c r="BL58" i="1"/>
  <c r="BJ58" i="1"/>
  <c r="BH58" i="1"/>
  <c r="BF58" i="1"/>
  <c r="BD58" i="1"/>
  <c r="BB58" i="1"/>
  <c r="AZ58" i="1"/>
  <c r="BN57" i="1"/>
  <c r="BL57" i="1"/>
  <c r="BJ57" i="1"/>
  <c r="BH57" i="1"/>
  <c r="BF57" i="1"/>
  <c r="BD57" i="1"/>
  <c r="BB57" i="1"/>
  <c r="AZ57" i="1"/>
  <c r="BN56" i="1"/>
  <c r="BL56" i="1"/>
  <c r="BJ56" i="1"/>
  <c r="BH56" i="1"/>
  <c r="BF56" i="1"/>
  <c r="BD56" i="1"/>
  <c r="BB56" i="1"/>
  <c r="AZ56" i="1"/>
  <c r="BN55" i="1"/>
  <c r="BL55" i="1"/>
  <c r="BJ55" i="1"/>
  <c r="BH55" i="1"/>
  <c r="BF55" i="1"/>
  <c r="BD55" i="1"/>
  <c r="BB55" i="1"/>
  <c r="AZ55" i="1"/>
  <c r="BN54" i="1"/>
  <c r="BL54" i="1"/>
  <c r="BJ54" i="1"/>
  <c r="BH54" i="1"/>
  <c r="BF54" i="1"/>
  <c r="BD54" i="1"/>
  <c r="BB54" i="1"/>
  <c r="AZ54" i="1"/>
  <c r="BN53" i="1"/>
  <c r="BL53" i="1"/>
  <c r="BJ53" i="1"/>
  <c r="BH53" i="1"/>
  <c r="BF53" i="1"/>
  <c r="BD53" i="1"/>
  <c r="BB53" i="1"/>
  <c r="AZ53" i="1"/>
  <c r="BN52" i="1"/>
  <c r="BL52" i="1"/>
  <c r="BJ52" i="1"/>
  <c r="BH52" i="1"/>
  <c r="BF52" i="1"/>
  <c r="BD52" i="1"/>
  <c r="BB52" i="1"/>
  <c r="AZ52" i="1"/>
  <c r="BN51" i="1"/>
  <c r="BL51" i="1"/>
  <c r="BJ51" i="1"/>
  <c r="BH51" i="1"/>
  <c r="BF51" i="1"/>
  <c r="BD51" i="1"/>
  <c r="BB51" i="1"/>
  <c r="AZ51" i="1"/>
  <c r="BN50" i="1"/>
  <c r="BL50" i="1"/>
  <c r="BJ50" i="1"/>
  <c r="BH50" i="1"/>
  <c r="BF50" i="1"/>
  <c r="BD50" i="1"/>
  <c r="BB50" i="1"/>
  <c r="AZ50" i="1"/>
  <c r="BN49" i="1"/>
  <c r="BL49" i="1"/>
  <c r="BJ49" i="1"/>
  <c r="BH49" i="1"/>
  <c r="BF49" i="1"/>
  <c r="BD49" i="1"/>
  <c r="BB49" i="1"/>
  <c r="AZ49" i="1"/>
  <c r="BN48" i="1"/>
  <c r="BL48" i="1"/>
  <c r="BJ48" i="1"/>
  <c r="BH48" i="1"/>
  <c r="BF48" i="1"/>
  <c r="BD48" i="1"/>
  <c r="BB48" i="1"/>
  <c r="AZ48" i="1"/>
  <c r="BN47" i="1"/>
  <c r="BL47" i="1"/>
  <c r="BJ47" i="1"/>
  <c r="BH47" i="1"/>
  <c r="BF47" i="1"/>
  <c r="BD47" i="1"/>
  <c r="BB47" i="1"/>
  <c r="AZ47" i="1"/>
  <c r="BN46" i="1"/>
  <c r="BL46" i="1"/>
  <c r="BJ46" i="1"/>
  <c r="BH46" i="1"/>
  <c r="BF46" i="1"/>
  <c r="BD46" i="1"/>
  <c r="BB46" i="1"/>
  <c r="AZ46" i="1"/>
  <c r="BN45" i="1"/>
  <c r="BL45" i="1"/>
  <c r="BJ45" i="1"/>
  <c r="BH45" i="1"/>
  <c r="BF45" i="1"/>
  <c r="BD45" i="1"/>
  <c r="BB45" i="1"/>
  <c r="AZ45" i="1"/>
  <c r="BN44" i="1"/>
  <c r="BL44" i="1"/>
  <c r="BJ44" i="1"/>
  <c r="BH44" i="1"/>
  <c r="BF44" i="1"/>
  <c r="BD44" i="1"/>
  <c r="BB44" i="1"/>
  <c r="AZ44" i="1"/>
  <c r="BN43" i="1"/>
  <c r="BL43" i="1"/>
  <c r="BJ43" i="1"/>
  <c r="BH43" i="1"/>
  <c r="BF43" i="1"/>
  <c r="BD43" i="1"/>
  <c r="BB43" i="1"/>
  <c r="AZ43" i="1"/>
  <c r="BN42" i="1"/>
  <c r="BL42" i="1"/>
  <c r="BJ42" i="1"/>
  <c r="BH42" i="1"/>
  <c r="BF42" i="1"/>
  <c r="BD42" i="1"/>
  <c r="BB42" i="1"/>
  <c r="AZ42" i="1"/>
  <c r="BN41" i="1"/>
  <c r="BL41" i="1"/>
  <c r="BJ41" i="1"/>
  <c r="BH41" i="1"/>
  <c r="BF41" i="1"/>
  <c r="BD41" i="1"/>
  <c r="BB41" i="1"/>
  <c r="AZ41" i="1"/>
  <c r="BN40" i="1"/>
  <c r="BL40" i="1"/>
  <c r="BJ40" i="1"/>
  <c r="BH40" i="1"/>
  <c r="BF40" i="1"/>
  <c r="BD40" i="1"/>
  <c r="BB40" i="1"/>
  <c r="AZ40" i="1"/>
  <c r="BN39" i="1"/>
  <c r="BL39" i="1"/>
  <c r="BJ39" i="1"/>
  <c r="BH39" i="1"/>
  <c r="BF39" i="1"/>
  <c r="BD39" i="1"/>
  <c r="BB39" i="1"/>
  <c r="AZ39" i="1"/>
  <c r="BN38" i="1"/>
  <c r="BL38" i="1"/>
  <c r="BJ38" i="1"/>
  <c r="BH38" i="1"/>
  <c r="BF38" i="1"/>
  <c r="BD38" i="1"/>
  <c r="BB38" i="1"/>
  <c r="AZ38" i="1"/>
  <c r="BN37" i="1"/>
  <c r="BL37" i="1"/>
  <c r="BJ37" i="1"/>
  <c r="BH37" i="1"/>
  <c r="BF37" i="1"/>
  <c r="BD37" i="1"/>
  <c r="BB37" i="1"/>
  <c r="AZ37" i="1"/>
  <c r="BN36" i="1"/>
  <c r="BL36" i="1"/>
  <c r="BJ36" i="1"/>
  <c r="BH36" i="1"/>
  <c r="BF36" i="1"/>
  <c r="BD36" i="1"/>
  <c r="BB36" i="1"/>
  <c r="AZ36" i="1"/>
  <c r="BN35" i="1"/>
  <c r="BL35" i="1"/>
  <c r="BJ35" i="1"/>
  <c r="BH35" i="1"/>
  <c r="BF35" i="1"/>
  <c r="BD35" i="1"/>
  <c r="BB35" i="1"/>
  <c r="AZ35" i="1"/>
  <c r="BN34" i="1"/>
  <c r="BL34" i="1"/>
  <c r="BJ34" i="1"/>
  <c r="BH34" i="1"/>
  <c r="BF34" i="1"/>
  <c r="BD34" i="1"/>
  <c r="BB34" i="1"/>
  <c r="AZ34" i="1"/>
  <c r="BN33" i="1"/>
  <c r="BL33" i="1"/>
  <c r="BJ33" i="1"/>
  <c r="BH33" i="1"/>
  <c r="BF33" i="1"/>
  <c r="BD33" i="1"/>
  <c r="BB33" i="1"/>
  <c r="AZ33" i="1"/>
  <c r="BN32" i="1"/>
  <c r="BL32" i="1"/>
  <c r="BJ32" i="1"/>
  <c r="BH32" i="1"/>
  <c r="BF32" i="1"/>
  <c r="BD32" i="1"/>
  <c r="BB32" i="1"/>
  <c r="AZ32" i="1"/>
  <c r="BN31" i="1"/>
  <c r="BL31" i="1"/>
  <c r="BJ31" i="1"/>
  <c r="BH31" i="1"/>
  <c r="BF31" i="1"/>
  <c r="BD31" i="1"/>
  <c r="BB31" i="1"/>
  <c r="AZ31" i="1"/>
  <c r="BN30" i="1"/>
  <c r="BL30" i="1"/>
  <c r="BJ30" i="1"/>
  <c r="BH30" i="1"/>
  <c r="BF30" i="1"/>
  <c r="BD30" i="1"/>
  <c r="BB30" i="1"/>
  <c r="AZ30" i="1"/>
  <c r="BN29" i="1"/>
  <c r="BL29" i="1"/>
  <c r="BJ29" i="1"/>
  <c r="BH29" i="1"/>
  <c r="BF29" i="1"/>
  <c r="BD29" i="1"/>
  <c r="BB29" i="1"/>
  <c r="AZ29" i="1"/>
  <c r="BN28" i="1"/>
  <c r="BL28" i="1"/>
  <c r="BJ28" i="1"/>
  <c r="BH28" i="1"/>
  <c r="BF28" i="1"/>
  <c r="BD28" i="1"/>
  <c r="BB28" i="1"/>
  <c r="AZ28" i="1"/>
  <c r="BN27" i="1"/>
  <c r="BL27" i="1"/>
  <c r="BJ27" i="1"/>
  <c r="BH27" i="1"/>
  <c r="BF27" i="1"/>
  <c r="BD27" i="1"/>
  <c r="BB27" i="1"/>
  <c r="AZ27" i="1"/>
  <c r="BN26" i="1"/>
  <c r="BL26" i="1"/>
  <c r="BJ26" i="1"/>
  <c r="BH26" i="1"/>
  <c r="BF26" i="1"/>
  <c r="BD26" i="1"/>
  <c r="BB26" i="1"/>
  <c r="AZ26" i="1"/>
  <c r="BN25" i="1"/>
  <c r="BL25" i="1"/>
  <c r="BJ25" i="1"/>
  <c r="BH25" i="1"/>
  <c r="BF25" i="1"/>
  <c r="BD25" i="1"/>
  <c r="BB25" i="1"/>
  <c r="AZ25" i="1"/>
  <c r="BT25" i="1" s="1"/>
  <c r="BO25" i="1" s="1"/>
  <c r="BN24" i="1"/>
  <c r="BL24" i="1"/>
  <c r="BJ24" i="1"/>
  <c r="BH24" i="1"/>
  <c r="BF24" i="1"/>
  <c r="BD24" i="1"/>
  <c r="BB24" i="1"/>
  <c r="AZ24" i="1"/>
  <c r="BN23" i="1"/>
  <c r="BL23" i="1"/>
  <c r="BJ23" i="1"/>
  <c r="BH23" i="1"/>
  <c r="BF23" i="1"/>
  <c r="BD23" i="1"/>
  <c r="BB23" i="1"/>
  <c r="AZ23" i="1"/>
  <c r="BN22" i="1"/>
  <c r="BL22" i="1"/>
  <c r="BJ22" i="1"/>
  <c r="BH22" i="1"/>
  <c r="BF22" i="1"/>
  <c r="BD22" i="1"/>
  <c r="BB22" i="1"/>
  <c r="AZ22" i="1"/>
  <c r="BN21" i="1"/>
  <c r="BL21" i="1"/>
  <c r="BJ21" i="1"/>
  <c r="BH21" i="1"/>
  <c r="BF21" i="1"/>
  <c r="BD21" i="1"/>
  <c r="BB21" i="1"/>
  <c r="AZ21" i="1"/>
  <c r="BN20" i="1"/>
  <c r="BL20" i="1"/>
  <c r="BJ20" i="1"/>
  <c r="BH20" i="1"/>
  <c r="BF20" i="1"/>
  <c r="BD20" i="1"/>
  <c r="BB20" i="1"/>
  <c r="AZ20" i="1"/>
  <c r="BN19" i="1"/>
  <c r="BL19" i="1"/>
  <c r="BJ19" i="1"/>
  <c r="BH19" i="1"/>
  <c r="BF19" i="1"/>
  <c r="BD19" i="1"/>
  <c r="BB19" i="1"/>
  <c r="AZ19" i="1"/>
  <c r="BN18" i="1"/>
  <c r="BL18" i="1"/>
  <c r="BJ18" i="1"/>
  <c r="BH18" i="1"/>
  <c r="BF18" i="1"/>
  <c r="BD18" i="1"/>
  <c r="BB18" i="1"/>
  <c r="AZ18" i="1"/>
  <c r="BN17" i="1"/>
  <c r="BL17" i="1"/>
  <c r="BJ17" i="1"/>
  <c r="BH17" i="1"/>
  <c r="BF17" i="1"/>
  <c r="BD17" i="1"/>
  <c r="BB17" i="1"/>
  <c r="AZ17" i="1"/>
  <c r="BN16" i="1"/>
  <c r="BL16" i="1"/>
  <c r="BJ16" i="1"/>
  <c r="BH16" i="1"/>
  <c r="BF16" i="1"/>
  <c r="BD16" i="1"/>
  <c r="BB16" i="1"/>
  <c r="AZ16" i="1"/>
  <c r="BN15" i="1"/>
  <c r="BL15" i="1"/>
  <c r="BJ15" i="1"/>
  <c r="BH15" i="1"/>
  <c r="BF15" i="1"/>
  <c r="BD15" i="1"/>
  <c r="BB15" i="1"/>
  <c r="AZ15" i="1"/>
  <c r="BN14" i="1"/>
  <c r="BL14" i="1"/>
  <c r="BJ14" i="1"/>
  <c r="BH14" i="1"/>
  <c r="BF14" i="1"/>
  <c r="BD14" i="1"/>
  <c r="BB14" i="1"/>
  <c r="AZ14" i="1"/>
  <c r="BN13" i="1"/>
  <c r="BL13" i="1"/>
  <c r="BJ13" i="1"/>
  <c r="BH13" i="1"/>
  <c r="BF13" i="1"/>
  <c r="BD13" i="1"/>
  <c r="BB13" i="1"/>
  <c r="AZ13" i="1"/>
  <c r="BN12" i="1"/>
  <c r="BL12" i="1"/>
  <c r="BJ12" i="1"/>
  <c r="BH12" i="1"/>
  <c r="BF12" i="1"/>
  <c r="BD12" i="1"/>
  <c r="BB12" i="1"/>
  <c r="AZ12" i="1"/>
  <c r="BN11" i="1"/>
  <c r="BL11" i="1"/>
  <c r="BJ11" i="1"/>
  <c r="BH11" i="1"/>
  <c r="BF11" i="1"/>
  <c r="BD11" i="1"/>
  <c r="BB11" i="1"/>
  <c r="AZ11" i="1"/>
  <c r="BN10" i="1"/>
  <c r="BL10" i="1"/>
  <c r="BJ10" i="1"/>
  <c r="BH10" i="1"/>
  <c r="BF10" i="1"/>
  <c r="BD10" i="1"/>
  <c r="BB10" i="1"/>
  <c r="AZ10" i="1"/>
  <c r="BN9" i="1"/>
  <c r="BL9" i="1"/>
  <c r="BJ9" i="1"/>
  <c r="BH9" i="1"/>
  <c r="BF9" i="1"/>
  <c r="BD9" i="1"/>
  <c r="BB9" i="1"/>
  <c r="AZ9" i="1"/>
  <c r="BN8" i="1"/>
  <c r="BL8" i="1"/>
  <c r="BJ8" i="1"/>
  <c r="BH8" i="1"/>
  <c r="BF8" i="1"/>
  <c r="BD8" i="1"/>
  <c r="BB8" i="1"/>
  <c r="AZ8" i="1"/>
  <c r="BN7" i="1"/>
  <c r="BL7" i="1"/>
  <c r="BJ7" i="1"/>
  <c r="BH7" i="1"/>
  <c r="BF7" i="1"/>
  <c r="BD7" i="1"/>
  <c r="BB7" i="1"/>
  <c r="AZ7" i="1"/>
  <c r="BR6" i="1"/>
  <c r="BN6" i="1"/>
  <c r="BL6" i="1"/>
  <c r="BJ6" i="1"/>
  <c r="BH6" i="1"/>
  <c r="BF6" i="1"/>
  <c r="BD6" i="1"/>
  <c r="BB6" i="1"/>
  <c r="AZ6" i="1"/>
  <c r="AC130" i="5"/>
  <c r="AC129" i="5"/>
  <c r="AC128" i="5"/>
  <c r="AC127" i="5"/>
  <c r="AC126" i="5"/>
  <c r="AC125" i="5"/>
  <c r="AC124" i="5"/>
  <c r="AC123" i="5"/>
  <c r="AC122" i="5"/>
  <c r="AC121" i="5"/>
  <c r="AC120" i="5"/>
  <c r="AC119" i="5"/>
  <c r="AC118" i="5"/>
  <c r="AC117" i="5"/>
  <c r="AC116" i="5"/>
  <c r="AC115" i="5"/>
  <c r="AC114" i="5"/>
  <c r="AC113" i="5"/>
  <c r="AC112" i="5"/>
  <c r="AC111" i="5"/>
  <c r="AC110" i="5"/>
  <c r="AC109" i="5"/>
  <c r="AC108" i="5"/>
  <c r="AC107" i="5"/>
  <c r="AC106" i="5"/>
  <c r="AC105" i="5"/>
  <c r="AC104" i="5"/>
  <c r="AC103" i="5"/>
  <c r="AC102" i="5"/>
  <c r="AC101" i="5"/>
  <c r="AC100" i="5"/>
  <c r="AC99" i="5"/>
  <c r="AC98" i="5"/>
  <c r="AC97" i="5"/>
  <c r="AC96" i="5"/>
  <c r="AC95" i="5"/>
  <c r="AC94" i="5"/>
  <c r="AC93" i="5"/>
  <c r="AC92" i="5"/>
  <c r="AC91" i="5"/>
  <c r="AC90" i="5"/>
  <c r="AC89" i="5"/>
  <c r="AC88" i="5"/>
  <c r="AC87" i="5"/>
  <c r="AC86" i="5"/>
  <c r="AC85" i="5"/>
  <c r="AC84" i="5"/>
  <c r="AC83" i="5"/>
  <c r="AC82" i="5"/>
  <c r="AC81" i="5"/>
  <c r="AC80" i="5"/>
  <c r="AC79" i="5"/>
  <c r="AC78" i="5"/>
  <c r="AC77" i="5"/>
  <c r="AC76" i="5"/>
  <c r="AC75" i="5"/>
  <c r="AC74" i="5"/>
  <c r="AC73" i="5"/>
  <c r="AC72" i="5"/>
  <c r="AC71" i="5"/>
  <c r="AC70" i="5"/>
  <c r="AC69"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C43" i="5"/>
  <c r="AC42" i="5"/>
  <c r="AC41" i="5"/>
  <c r="AC40" i="5"/>
  <c r="AC39" i="5"/>
  <c r="AC38" i="5"/>
  <c r="AC37" i="5"/>
  <c r="AC36" i="5"/>
  <c r="AC35" i="5"/>
  <c r="AC34" i="5"/>
  <c r="AC33" i="5"/>
  <c r="AC32" i="5"/>
  <c r="AC31" i="5"/>
  <c r="AC30" i="5"/>
  <c r="AC29" i="5"/>
  <c r="AC28" i="5"/>
  <c r="AC27" i="5"/>
  <c r="AC26" i="5"/>
  <c r="AC25" i="5"/>
  <c r="AC24" i="5"/>
  <c r="AC23" i="5"/>
  <c r="AC22" i="5"/>
  <c r="AC21" i="5"/>
  <c r="AC20" i="5"/>
  <c r="AC19" i="5"/>
  <c r="AC18" i="5"/>
  <c r="AC17" i="5"/>
  <c r="AC16" i="5"/>
  <c r="AC15" i="5"/>
  <c r="AC14" i="5"/>
  <c r="AC13" i="5"/>
  <c r="AC12" i="5"/>
  <c r="AC11" i="5"/>
  <c r="AC10" i="5"/>
  <c r="AC9" i="5"/>
  <c r="AC8" i="5"/>
  <c r="AC7" i="5"/>
  <c r="AC5" i="5"/>
  <c r="AC4" i="5"/>
  <c r="AC3"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AE7" i="5"/>
  <c r="AE5" i="5"/>
  <c r="AE4" i="5"/>
  <c r="AE3"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5" i="5"/>
  <c r="K4" i="5"/>
  <c r="K3" i="5"/>
  <c r="R130" i="5"/>
  <c r="R129" i="5"/>
  <c r="R128" i="5"/>
  <c r="R127" i="5"/>
  <c r="R126" i="5"/>
  <c r="R125" i="5"/>
  <c r="R124" i="5"/>
  <c r="R123" i="5"/>
  <c r="R122" i="5"/>
  <c r="R121" i="5"/>
  <c r="R120" i="5"/>
  <c r="R119" i="5"/>
  <c r="R118" i="5"/>
  <c r="R117" i="5"/>
  <c r="R116" i="5"/>
  <c r="R115" i="5"/>
  <c r="R114" i="5"/>
  <c r="R113" i="5"/>
  <c r="R112" i="5"/>
  <c r="R111" i="5"/>
  <c r="R110" i="5"/>
  <c r="R109" i="5"/>
  <c r="R108" i="5"/>
  <c r="R107" i="5"/>
  <c r="R106" i="5"/>
  <c r="R105" i="5"/>
  <c r="R104" i="5"/>
  <c r="R103" i="5"/>
  <c r="R102" i="5"/>
  <c r="R101" i="5"/>
  <c r="R100" i="5"/>
  <c r="R99" i="5"/>
  <c r="R98" i="5"/>
  <c r="R97" i="5"/>
  <c r="R96" i="5"/>
  <c r="R95" i="5"/>
  <c r="R94" i="5"/>
  <c r="R93" i="5"/>
  <c r="R92" i="5"/>
  <c r="R91" i="5"/>
  <c r="R90" i="5"/>
  <c r="R89" i="5"/>
  <c r="R88" i="5"/>
  <c r="R87" i="5"/>
  <c r="R86" i="5"/>
  <c r="R85" i="5"/>
  <c r="R84" i="5"/>
  <c r="R83" i="5"/>
  <c r="R82" i="5"/>
  <c r="R81" i="5"/>
  <c r="R80" i="5"/>
  <c r="R79" i="5"/>
  <c r="R78" i="5"/>
  <c r="R77" i="5"/>
  <c r="R76" i="5"/>
  <c r="R75" i="5"/>
  <c r="R74" i="5"/>
  <c r="R73" i="5"/>
  <c r="R72" i="5"/>
  <c r="R71" i="5"/>
  <c r="R70" i="5"/>
  <c r="R69" i="5"/>
  <c r="R68" i="5"/>
  <c r="R67" i="5"/>
  <c r="R66" i="5"/>
  <c r="R65" i="5"/>
  <c r="R64" i="5"/>
  <c r="R63" i="5"/>
  <c r="R62" i="5"/>
  <c r="R61" i="5"/>
  <c r="R60" i="5"/>
  <c r="R59" i="5"/>
  <c r="R58" i="5"/>
  <c r="R57" i="5"/>
  <c r="R56" i="5"/>
  <c r="R55" i="5"/>
  <c r="R54" i="5"/>
  <c r="R53" i="5"/>
  <c r="R52" i="5"/>
  <c r="R51" i="5"/>
  <c r="R50" i="5"/>
  <c r="R49" i="5"/>
  <c r="R48" i="5"/>
  <c r="R47" i="5"/>
  <c r="R46" i="5"/>
  <c r="R45" i="5"/>
  <c r="R44" i="5"/>
  <c r="R43" i="5"/>
  <c r="R42" i="5"/>
  <c r="R41" i="5"/>
  <c r="R40" i="5"/>
  <c r="R39" i="5"/>
  <c r="R38" i="5"/>
  <c r="R37" i="5"/>
  <c r="R36" i="5"/>
  <c r="R35" i="5"/>
  <c r="R34" i="5"/>
  <c r="R33" i="5"/>
  <c r="R32" i="5"/>
  <c r="R31" i="5"/>
  <c r="R30" i="5"/>
  <c r="R29" i="5"/>
  <c r="R28" i="5"/>
  <c r="R27" i="5"/>
  <c r="R26" i="5"/>
  <c r="R25" i="5"/>
  <c r="R24" i="5"/>
  <c r="R23" i="5"/>
  <c r="R22" i="5"/>
  <c r="R21" i="5"/>
  <c r="R20" i="5"/>
  <c r="R19" i="5"/>
  <c r="R18" i="5"/>
  <c r="R17" i="5"/>
  <c r="R16" i="5"/>
  <c r="R15" i="5"/>
  <c r="R14" i="5"/>
  <c r="R13" i="5"/>
  <c r="R12" i="5"/>
  <c r="R11" i="5"/>
  <c r="R10" i="5"/>
  <c r="R9" i="5"/>
  <c r="R8" i="5"/>
  <c r="R7" i="5"/>
  <c r="R5" i="5"/>
  <c r="R4" i="5"/>
  <c r="R3" i="5"/>
  <c r="AL7" i="5"/>
  <c r="AL130" i="5"/>
  <c r="AL129" i="5"/>
  <c r="AL128" i="5"/>
  <c r="AL127" i="5"/>
  <c r="AL126" i="5"/>
  <c r="AL125" i="5"/>
  <c r="AL124" i="5"/>
  <c r="AL123" i="5"/>
  <c r="AL122" i="5"/>
  <c r="AL121" i="5"/>
  <c r="AL120" i="5"/>
  <c r="AL119" i="5"/>
  <c r="AL118" i="5"/>
  <c r="AL117" i="5"/>
  <c r="AL116" i="5"/>
  <c r="AL115" i="5"/>
  <c r="AL114" i="5"/>
  <c r="AL113" i="5"/>
  <c r="AL112" i="5"/>
  <c r="AL111" i="5"/>
  <c r="AL110" i="5"/>
  <c r="AL109" i="5"/>
  <c r="AL108" i="5"/>
  <c r="AL107" i="5"/>
  <c r="AL106" i="5"/>
  <c r="AL105" i="5"/>
  <c r="AL104" i="5"/>
  <c r="AL103" i="5"/>
  <c r="AL102" i="5"/>
  <c r="AL101" i="5"/>
  <c r="AL100" i="5"/>
  <c r="AL99" i="5"/>
  <c r="AL98" i="5"/>
  <c r="AL97" i="5"/>
  <c r="AL96" i="5"/>
  <c r="AL95" i="5"/>
  <c r="AL94" i="5"/>
  <c r="AL93" i="5"/>
  <c r="AL92" i="5"/>
  <c r="AL91" i="5"/>
  <c r="AL90" i="5"/>
  <c r="AL89" i="5"/>
  <c r="AL88" i="5"/>
  <c r="AL87" i="5"/>
  <c r="AL86" i="5"/>
  <c r="AL85" i="5"/>
  <c r="AL84" i="5"/>
  <c r="AL83" i="5"/>
  <c r="AL82" i="5"/>
  <c r="AL81" i="5"/>
  <c r="AL80" i="5"/>
  <c r="AL79" i="5"/>
  <c r="AL78" i="5"/>
  <c r="AL77" i="5"/>
  <c r="AL76" i="5"/>
  <c r="AL75" i="5"/>
  <c r="AL74" i="5"/>
  <c r="AL73" i="5"/>
  <c r="AL72" i="5"/>
  <c r="AL71" i="5"/>
  <c r="AL70" i="5"/>
  <c r="AL69" i="5"/>
  <c r="AL68" i="5"/>
  <c r="AL67" i="5"/>
  <c r="AL66" i="5"/>
  <c r="AL65" i="5"/>
  <c r="AL64" i="5"/>
  <c r="AL63" i="5"/>
  <c r="AL62" i="5"/>
  <c r="AL61" i="5"/>
  <c r="AL60" i="5"/>
  <c r="AL59" i="5"/>
  <c r="AL58" i="5"/>
  <c r="AL57" i="5"/>
  <c r="AL56" i="5"/>
  <c r="AL55" i="5"/>
  <c r="AL54" i="5"/>
  <c r="AL53" i="5"/>
  <c r="AL52" i="5"/>
  <c r="AL51" i="5"/>
  <c r="AL50" i="5"/>
  <c r="AL49" i="5"/>
  <c r="AL48" i="5"/>
  <c r="AL47" i="5"/>
  <c r="AL46" i="5"/>
  <c r="AL45" i="5"/>
  <c r="AL44" i="5"/>
  <c r="AL43" i="5"/>
  <c r="AL42" i="5"/>
  <c r="AL41" i="5"/>
  <c r="AL40" i="5"/>
  <c r="AL39" i="5"/>
  <c r="AL38" i="5"/>
  <c r="AL37" i="5"/>
  <c r="AL36" i="5"/>
  <c r="AL35" i="5"/>
  <c r="AL34" i="5"/>
  <c r="AL33" i="5"/>
  <c r="AL32" i="5"/>
  <c r="AL31" i="5"/>
  <c r="AL30" i="5"/>
  <c r="AL29" i="5"/>
  <c r="AL28" i="5"/>
  <c r="AL27" i="5"/>
  <c r="AL26" i="5"/>
  <c r="AL25" i="5"/>
  <c r="AL24" i="5"/>
  <c r="AL23" i="5"/>
  <c r="AL22" i="5"/>
  <c r="AL21" i="5"/>
  <c r="AL20" i="5"/>
  <c r="AL19" i="5"/>
  <c r="AL18" i="5"/>
  <c r="AL17" i="5"/>
  <c r="AL16" i="5"/>
  <c r="AL15" i="5"/>
  <c r="AL14" i="5"/>
  <c r="AL13" i="5"/>
  <c r="AL12" i="5"/>
  <c r="AL11" i="5"/>
  <c r="AL10" i="5"/>
  <c r="AL9" i="5"/>
  <c r="AL8" i="5"/>
  <c r="AL5" i="5"/>
  <c r="AL4" i="5"/>
  <c r="AL3" i="5"/>
  <c r="Q130" i="5"/>
  <c r="Q129" i="5"/>
  <c r="Q128" i="5"/>
  <c r="Q127" i="5"/>
  <c r="Q126" i="5"/>
  <c r="Q125" i="5"/>
  <c r="Q124" i="5"/>
  <c r="Q123" i="5"/>
  <c r="Q122" i="5"/>
  <c r="Q121" i="5"/>
  <c r="Q120" i="5"/>
  <c r="Q119" i="5"/>
  <c r="Q118" i="5"/>
  <c r="Q117" i="5"/>
  <c r="Q116" i="5"/>
  <c r="Q115" i="5"/>
  <c r="Q114" i="5"/>
  <c r="Q113" i="5"/>
  <c r="Q112" i="5"/>
  <c r="Q111" i="5"/>
  <c r="Q110" i="5"/>
  <c r="Q109" i="5"/>
  <c r="Q108" i="5"/>
  <c r="Q107" i="5"/>
  <c r="Q106" i="5"/>
  <c r="Q105" i="5"/>
  <c r="Q104" i="5"/>
  <c r="Q103" i="5"/>
  <c r="Q102" i="5"/>
  <c r="Q101" i="5"/>
  <c r="Q100" i="5"/>
  <c r="Q99" i="5"/>
  <c r="Q98" i="5"/>
  <c r="Q97" i="5"/>
  <c r="Q96" i="5"/>
  <c r="Q95" i="5"/>
  <c r="Q94" i="5"/>
  <c r="Q93" i="5"/>
  <c r="Q92" i="5"/>
  <c r="Q91" i="5"/>
  <c r="Q90" i="5"/>
  <c r="Q89" i="5"/>
  <c r="Q88" i="5"/>
  <c r="Q87" i="5"/>
  <c r="Q86" i="5"/>
  <c r="Q85" i="5"/>
  <c r="Q84" i="5"/>
  <c r="Q83" i="5"/>
  <c r="Q82" i="5"/>
  <c r="Q81" i="5"/>
  <c r="Q80" i="5"/>
  <c r="Q79" i="5"/>
  <c r="Q78" i="5"/>
  <c r="Q77" i="5"/>
  <c r="Q76" i="5"/>
  <c r="Q75" i="5"/>
  <c r="Q74" i="5"/>
  <c r="Q73" i="5"/>
  <c r="Q72" i="5"/>
  <c r="Q71" i="5"/>
  <c r="Q70" i="5"/>
  <c r="Q69" i="5"/>
  <c r="Q68" i="5"/>
  <c r="Q67" i="5"/>
  <c r="Q66" i="5"/>
  <c r="Q65" i="5"/>
  <c r="Q64" i="5"/>
  <c r="Q63" i="5"/>
  <c r="Q62" i="5"/>
  <c r="Q61" i="5"/>
  <c r="Q60" i="5"/>
  <c r="Q59" i="5"/>
  <c r="Q58" i="5"/>
  <c r="Q57" i="5"/>
  <c r="Q56" i="5"/>
  <c r="Q55" i="5"/>
  <c r="Q54" i="5"/>
  <c r="Q53" i="5"/>
  <c r="Q52" i="5"/>
  <c r="Q51" i="5"/>
  <c r="Q50" i="5"/>
  <c r="Q49" i="5"/>
  <c r="Q48" i="5"/>
  <c r="Q47" i="5"/>
  <c r="Q46" i="5"/>
  <c r="Q45" i="5"/>
  <c r="Q44" i="5"/>
  <c r="Q43" i="5"/>
  <c r="Q42" i="5"/>
  <c r="Q41" i="5"/>
  <c r="Q40" i="5"/>
  <c r="Q39" i="5"/>
  <c r="Q38" i="5"/>
  <c r="Q37" i="5"/>
  <c r="Q36" i="5"/>
  <c r="Q35" i="5"/>
  <c r="Q34" i="5"/>
  <c r="Q33" i="5"/>
  <c r="Q32" i="5"/>
  <c r="Q31" i="5"/>
  <c r="Q30" i="5"/>
  <c r="Q29" i="5"/>
  <c r="Q28" i="5"/>
  <c r="Q27" i="5"/>
  <c r="Q26" i="5"/>
  <c r="Q25" i="5"/>
  <c r="Q24" i="5"/>
  <c r="Q23" i="5"/>
  <c r="Q22" i="5"/>
  <c r="Q21" i="5"/>
  <c r="Q20" i="5"/>
  <c r="Q19" i="5"/>
  <c r="Q18" i="5"/>
  <c r="Q17" i="5"/>
  <c r="Q16" i="5"/>
  <c r="Q15" i="5"/>
  <c r="Q14" i="5"/>
  <c r="Q13" i="5"/>
  <c r="Q12" i="5"/>
  <c r="Q11" i="5"/>
  <c r="Q10" i="5"/>
  <c r="Q9" i="5"/>
  <c r="Q8" i="5"/>
  <c r="Q7" i="5"/>
  <c r="Q5" i="5"/>
  <c r="Q4" i="5"/>
  <c r="Q3"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5" i="5"/>
  <c r="J4" i="5"/>
  <c r="J3" i="5"/>
  <c r="BT95" i="1" l="1"/>
  <c r="BI95" i="1" s="1"/>
  <c r="BT118" i="1"/>
  <c r="BS118" i="1" s="1"/>
  <c r="BT126" i="1"/>
  <c r="BS21" i="1"/>
  <c r="BT7" i="1"/>
  <c r="BQ7" i="1" s="1"/>
  <c r="BT10" i="1"/>
  <c r="BS10" i="1" s="1"/>
  <c r="BT11" i="1"/>
  <c r="BT14" i="1"/>
  <c r="BS14" i="1" s="1"/>
  <c r="BT15" i="1"/>
  <c r="BS15" i="1" s="1"/>
  <c r="BT18" i="1"/>
  <c r="BS18" i="1" s="1"/>
  <c r="BT21" i="1"/>
  <c r="BT24" i="1"/>
  <c r="BS24" i="1" s="1"/>
  <c r="BS126" i="1"/>
  <c r="BS25" i="1"/>
  <c r="BT32" i="1"/>
  <c r="BS32" i="1" s="1"/>
  <c r="BT48" i="1"/>
  <c r="BS48" i="1" s="1"/>
  <c r="BT53" i="1"/>
  <c r="BE53" i="1" s="1"/>
  <c r="BT56" i="1"/>
  <c r="BS56" i="1" s="1"/>
  <c r="BT60" i="1"/>
  <c r="BS60" i="1" s="1"/>
  <c r="BT61" i="1"/>
  <c r="BT68" i="1"/>
  <c r="BI68" i="1" s="1"/>
  <c r="BT72" i="1"/>
  <c r="BI72" i="1" s="1"/>
  <c r="BS53" i="1"/>
  <c r="BQ106" i="1"/>
  <c r="BC53" i="1"/>
  <c r="BT65" i="1"/>
  <c r="BT106" i="1"/>
  <c r="BS106" i="1" s="1"/>
  <c r="BT114" i="1"/>
  <c r="BQ114" i="1" s="1"/>
  <c r="BT122" i="1"/>
  <c r="BS122" i="1" s="1"/>
  <c r="BS7" i="1"/>
  <c r="BS11" i="1"/>
  <c r="BS61" i="1"/>
  <c r="BS65" i="1"/>
  <c r="BG61" i="1"/>
  <c r="BT73" i="1"/>
  <c r="BT74" i="1"/>
  <c r="BO74" i="1" s="1"/>
  <c r="BT76" i="1"/>
  <c r="BS76" i="1" s="1"/>
  <c r="BT77" i="1"/>
  <c r="BT80" i="1"/>
  <c r="BM80" i="1" s="1"/>
  <c r="BS73" i="1"/>
  <c r="BQ77" i="1"/>
  <c r="BM53" i="1"/>
  <c r="BT102" i="1"/>
  <c r="BM102" i="1" s="1"/>
  <c r="BQ126" i="1"/>
  <c r="BQ100" i="1"/>
  <c r="BI80" i="1"/>
  <c r="BT82" i="1"/>
  <c r="BS82" i="1" s="1"/>
  <c r="BT84" i="1"/>
  <c r="BK84" i="1" s="1"/>
  <c r="BT98" i="1"/>
  <c r="BE98" i="1" s="1"/>
  <c r="BT110" i="1"/>
  <c r="BG110" i="1" s="1"/>
  <c r="BT115" i="1"/>
  <c r="BQ115" i="1" s="1"/>
  <c r="BO118" i="1"/>
  <c r="BT121" i="1"/>
  <c r="BQ121" i="1" s="1"/>
  <c r="BM122" i="1"/>
  <c r="BC126" i="1"/>
  <c r="BI126" i="1"/>
  <c r="BO126" i="1"/>
  <c r="BT91" i="1"/>
  <c r="BI91" i="1" s="1"/>
  <c r="BT93" i="1"/>
  <c r="BG102" i="1"/>
  <c r="BI118" i="1"/>
  <c r="BS77" i="1"/>
  <c r="BS80" i="1"/>
  <c r="BG118" i="1"/>
  <c r="BT99" i="1"/>
  <c r="BG99" i="1" s="1"/>
  <c r="BA102" i="1"/>
  <c r="BT105" i="1"/>
  <c r="BQ105" i="1" s="1"/>
  <c r="BM106" i="1"/>
  <c r="BO110" i="1"/>
  <c r="BT113" i="1"/>
  <c r="BI113" i="1" s="1"/>
  <c r="BG126" i="1"/>
  <c r="BS45" i="1"/>
  <c r="BK25" i="1"/>
  <c r="BG74" i="1"/>
  <c r="BQ18" i="1"/>
  <c r="BC10" i="1"/>
  <c r="BK10" i="1"/>
  <c r="BC18" i="1"/>
  <c r="BK18" i="1"/>
  <c r="BG25" i="1"/>
  <c r="BM25" i="1"/>
  <c r="BT31" i="1"/>
  <c r="BI31" i="1" s="1"/>
  <c r="BT35" i="1"/>
  <c r="BQ35" i="1" s="1"/>
  <c r="BT54" i="1"/>
  <c r="BS54" i="1" s="1"/>
  <c r="BT66" i="1"/>
  <c r="BA66" i="1" s="1"/>
  <c r="BT70" i="1"/>
  <c r="BT78" i="1"/>
  <c r="BI78" i="1" s="1"/>
  <c r="BQ21" i="1"/>
  <c r="BQ25" i="1"/>
  <c r="BQ45" i="1"/>
  <c r="BQ53" i="1"/>
  <c r="BQ61" i="1"/>
  <c r="BQ65" i="1"/>
  <c r="BQ73" i="1"/>
  <c r="BC25" i="1"/>
  <c r="BI25" i="1"/>
  <c r="BT43" i="1"/>
  <c r="BS43" i="1" s="1"/>
  <c r="BQ24" i="1"/>
  <c r="BQ48" i="1"/>
  <c r="BQ56" i="1"/>
  <c r="BQ60" i="1"/>
  <c r="BQ64" i="1"/>
  <c r="BQ68" i="1"/>
  <c r="BQ72" i="1"/>
  <c r="BS74" i="1"/>
  <c r="BQ76" i="1"/>
  <c r="BA25" i="1"/>
  <c r="BQ10" i="1"/>
  <c r="BS68" i="1"/>
  <c r="BQ74" i="1"/>
  <c r="BG10" i="1"/>
  <c r="BG18" i="1"/>
  <c r="BE25" i="1"/>
  <c r="BT39" i="1"/>
  <c r="BO39" i="1" s="1"/>
  <c r="BT47" i="1"/>
  <c r="BI47" i="1" s="1"/>
  <c r="BT51" i="1"/>
  <c r="BS51" i="1" s="1"/>
  <c r="BG51" i="1"/>
  <c r="BT59" i="1"/>
  <c r="BS59" i="1" s="1"/>
  <c r="BM68" i="1"/>
  <c r="BA80" i="1"/>
  <c r="BQ11" i="1"/>
  <c r="BQ15" i="1"/>
  <c r="BQ19" i="1"/>
  <c r="BQ31" i="1"/>
  <c r="BQ43" i="1"/>
  <c r="BQ51" i="1"/>
  <c r="BT19" i="1"/>
  <c r="BS19" i="1" s="1"/>
  <c r="BM56" i="1"/>
  <c r="BE56" i="1"/>
  <c r="BO56" i="1"/>
  <c r="BK56" i="1"/>
  <c r="BG56" i="1"/>
  <c r="BC56" i="1"/>
  <c r="BI56" i="1"/>
  <c r="BA56" i="1"/>
  <c r="BM60" i="1"/>
  <c r="BI60" i="1"/>
  <c r="BE60" i="1"/>
  <c r="BA60" i="1"/>
  <c r="BO60" i="1"/>
  <c r="BK60" i="1"/>
  <c r="BG60" i="1"/>
  <c r="BC60" i="1"/>
  <c r="BO77" i="1"/>
  <c r="BK77" i="1"/>
  <c r="BG53" i="1"/>
  <c r="BO61" i="1"/>
  <c r="BM54" i="1"/>
  <c r="BI54" i="1"/>
  <c r="BE54" i="1"/>
  <c r="BO54" i="1"/>
  <c r="BK54" i="1"/>
  <c r="BC54" i="1"/>
  <c r="BO53" i="1"/>
  <c r="BI53" i="1"/>
  <c r="BK61" i="1"/>
  <c r="BC61" i="1"/>
  <c r="BI63" i="1"/>
  <c r="BO65" i="1"/>
  <c r="BK65" i="1"/>
  <c r="BG65" i="1"/>
  <c r="BO73" i="1"/>
  <c r="BT57" i="1"/>
  <c r="BO57" i="1" s="1"/>
  <c r="BI61" i="1"/>
  <c r="BI73" i="1"/>
  <c r="BO76" i="1"/>
  <c r="BK76" i="1"/>
  <c r="BG76" i="1"/>
  <c r="BC76" i="1"/>
  <c r="BE76" i="1"/>
  <c r="BC77" i="1"/>
  <c r="BT81" i="1"/>
  <c r="BI81" i="1" s="1"/>
  <c r="BS99" i="1"/>
  <c r="BO99" i="1"/>
  <c r="BK99" i="1"/>
  <c r="BA53" i="1"/>
  <c r="BT58" i="1"/>
  <c r="BS58" i="1" s="1"/>
  <c r="BE61" i="1"/>
  <c r="BO63" i="1"/>
  <c r="BT63" i="1"/>
  <c r="BS63" i="1" s="1"/>
  <c r="BC65" i="1"/>
  <c r="BI65" i="1"/>
  <c r="BO72" i="1"/>
  <c r="BK72" i="1"/>
  <c r="BG72" i="1"/>
  <c r="BC72" i="1"/>
  <c r="BE72" i="1"/>
  <c r="BC73" i="1"/>
  <c r="BK73" i="1"/>
  <c r="BC74" i="1"/>
  <c r="BA76" i="1"/>
  <c r="BE77" i="1"/>
  <c r="BM77" i="1"/>
  <c r="BI82" i="1"/>
  <c r="BT86" i="1"/>
  <c r="BS86" i="1" s="1"/>
  <c r="BM114" i="1"/>
  <c r="BM65" i="1"/>
  <c r="BM70" i="1"/>
  <c r="BI70" i="1"/>
  <c r="BE70" i="1"/>
  <c r="BA70" i="1"/>
  <c r="BK70" i="1"/>
  <c r="BT55" i="1"/>
  <c r="BQ55" i="1" s="1"/>
  <c r="BA61" i="1"/>
  <c r="BT62" i="1"/>
  <c r="BQ62" i="1" s="1"/>
  <c r="BT64" i="1"/>
  <c r="BS64" i="1" s="1"/>
  <c r="BE65" i="1"/>
  <c r="BO68" i="1"/>
  <c r="BK68" i="1"/>
  <c r="BG68" i="1"/>
  <c r="BC68" i="1"/>
  <c r="BE68" i="1"/>
  <c r="BC70" i="1"/>
  <c r="BE73" i="1"/>
  <c r="BM73" i="1"/>
  <c r="BM76" i="1"/>
  <c r="BG77" i="1"/>
  <c r="BA73" i="1"/>
  <c r="BM61" i="1"/>
  <c r="BA65" i="1"/>
  <c r="BG67" i="1"/>
  <c r="BA68" i="1"/>
  <c r="BT69" i="1"/>
  <c r="BQ69" i="1" s="1"/>
  <c r="BO70" i="1"/>
  <c r="BG73" i="1"/>
  <c r="BM74" i="1"/>
  <c r="BI74" i="1"/>
  <c r="BE74" i="1"/>
  <c r="BA74" i="1"/>
  <c r="BK74" i="1"/>
  <c r="BI76" i="1"/>
  <c r="BA77" i="1"/>
  <c r="BI77" i="1"/>
  <c r="BO80" i="1"/>
  <c r="BK80" i="1"/>
  <c r="BG80" i="1"/>
  <c r="BC80" i="1"/>
  <c r="BE80" i="1"/>
  <c r="BT85" i="1"/>
  <c r="BS85" i="1" s="1"/>
  <c r="BT87" i="1"/>
  <c r="BQ87" i="1" s="1"/>
  <c r="BT88" i="1"/>
  <c r="BS88" i="1" s="1"/>
  <c r="BE92" i="1"/>
  <c r="BT92" i="1"/>
  <c r="BM92" i="1" s="1"/>
  <c r="BT89" i="1"/>
  <c r="BS89" i="1" s="1"/>
  <c r="BT90" i="1"/>
  <c r="BQ90" i="1" s="1"/>
  <c r="BM91" i="1"/>
  <c r="BO92" i="1"/>
  <c r="BM93" i="1"/>
  <c r="BK93" i="1"/>
  <c r="BC94" i="1"/>
  <c r="BT96" i="1"/>
  <c r="BC96" i="1" s="1"/>
  <c r="BS98" i="1"/>
  <c r="BO98" i="1"/>
  <c r="BK98" i="1"/>
  <c r="BI98" i="1"/>
  <c r="BM98" i="1"/>
  <c r="BA98" i="1"/>
  <c r="BC99" i="1"/>
  <c r="BT111" i="1"/>
  <c r="BI111" i="1" s="1"/>
  <c r="BT67" i="1"/>
  <c r="BK67" i="1" s="1"/>
  <c r="BT71" i="1"/>
  <c r="BQ71" i="1" s="1"/>
  <c r="BT75" i="1"/>
  <c r="BS75" i="1" s="1"/>
  <c r="BT79" i="1"/>
  <c r="BG79" i="1" s="1"/>
  <c r="BT83" i="1"/>
  <c r="BA83" i="1" s="1"/>
  <c r="BM88" i="1"/>
  <c r="BK90" i="1"/>
  <c r="BE95" i="1"/>
  <c r="BT119" i="1"/>
  <c r="BA119" i="1" s="1"/>
  <c r="BM90" i="1"/>
  <c r="BO91" i="1"/>
  <c r="BK91" i="1"/>
  <c r="BG91" i="1"/>
  <c r="BC91" i="1"/>
  <c r="BE91" i="1"/>
  <c r="BG94" i="1"/>
  <c r="BI100" i="1"/>
  <c r="BT103" i="1"/>
  <c r="BE103" i="1" s="1"/>
  <c r="BM105" i="1"/>
  <c r="BA105" i="1"/>
  <c r="BS115" i="1"/>
  <c r="BO115" i="1"/>
  <c r="BK115" i="1"/>
  <c r="BG115" i="1"/>
  <c r="BC115" i="1"/>
  <c r="BG98" i="1"/>
  <c r="BE99" i="1"/>
  <c r="BM99" i="1"/>
  <c r="BT101" i="1"/>
  <c r="BK101" i="1" s="1"/>
  <c r="BC102" i="1"/>
  <c r="BK105" i="1"/>
  <c r="BS105" i="1"/>
  <c r="BI106" i="1"/>
  <c r="BO106" i="1"/>
  <c r="BE110" i="1"/>
  <c r="BK110" i="1"/>
  <c r="BO113" i="1"/>
  <c r="BE115" i="1"/>
  <c r="BM115" i="1"/>
  <c r="BT117" i="1"/>
  <c r="BC117" i="1" s="1"/>
  <c r="BC118" i="1"/>
  <c r="BM118" i="1"/>
  <c r="BI122" i="1"/>
  <c r="BO122" i="1"/>
  <c r="BK126" i="1"/>
  <c r="BT94" i="1"/>
  <c r="BI94" i="1" s="1"/>
  <c r="BC98" i="1"/>
  <c r="BE106" i="1"/>
  <c r="BK106" i="1"/>
  <c r="BM113" i="1"/>
  <c r="BE113" i="1"/>
  <c r="BA113" i="1"/>
  <c r="BS117" i="1"/>
  <c r="BE122" i="1"/>
  <c r="BK122" i="1"/>
  <c r="BA99" i="1"/>
  <c r="BI99" i="1"/>
  <c r="BS102" i="1"/>
  <c r="BO102" i="1"/>
  <c r="BE102" i="1"/>
  <c r="BK102" i="1"/>
  <c r="BG105" i="1"/>
  <c r="BO105" i="1"/>
  <c r="BA106" i="1"/>
  <c r="BG106" i="1"/>
  <c r="BT107" i="1"/>
  <c r="BQ107" i="1" s="1"/>
  <c r="BT109" i="1"/>
  <c r="BC109" i="1" s="1"/>
  <c r="BC113" i="1"/>
  <c r="BK113" i="1"/>
  <c r="BS113" i="1"/>
  <c r="BA115" i="1"/>
  <c r="BI115" i="1"/>
  <c r="BE118" i="1"/>
  <c r="BK118" i="1"/>
  <c r="BO121" i="1"/>
  <c r="BA122" i="1"/>
  <c r="BG122" i="1"/>
  <c r="BT123" i="1"/>
  <c r="BQ123" i="1" s="1"/>
  <c r="BT125" i="1"/>
  <c r="BC125" i="1" s="1"/>
  <c r="BT100" i="1"/>
  <c r="BA100" i="1" s="1"/>
  <c r="BT104" i="1"/>
  <c r="BI104" i="1" s="1"/>
  <c r="BT108" i="1"/>
  <c r="BM108" i="1" s="1"/>
  <c r="BT112" i="1"/>
  <c r="BM112" i="1" s="1"/>
  <c r="BT116" i="1"/>
  <c r="BI116" i="1" s="1"/>
  <c r="BT120" i="1"/>
  <c r="BA120" i="1" s="1"/>
  <c r="BT124" i="1"/>
  <c r="BA124" i="1" s="1"/>
  <c r="BT97" i="1"/>
  <c r="BO97" i="1" s="1"/>
  <c r="BG7" i="1"/>
  <c r="BO7" i="1"/>
  <c r="BG11" i="1"/>
  <c r="BG15" i="1"/>
  <c r="BG19" i="1"/>
  <c r="BO19" i="1"/>
  <c r="BG21" i="1"/>
  <c r="BO21" i="1"/>
  <c r="BI7" i="1"/>
  <c r="BO11" i="1"/>
  <c r="BI11" i="1"/>
  <c r="BO15" i="1"/>
  <c r="BI15" i="1"/>
  <c r="BC21" i="1"/>
  <c r="BK21" i="1"/>
  <c r="BC7" i="1"/>
  <c r="BK7" i="1"/>
  <c r="BC11" i="1"/>
  <c r="BK11" i="1"/>
  <c r="BC15" i="1"/>
  <c r="BK15" i="1"/>
  <c r="BE7" i="1"/>
  <c r="BM7" i="1"/>
  <c r="BM10" i="1"/>
  <c r="BI10" i="1"/>
  <c r="BE10" i="1"/>
  <c r="BA10" i="1"/>
  <c r="BO10" i="1"/>
  <c r="BE11" i="1"/>
  <c r="BM11" i="1"/>
  <c r="BE15" i="1"/>
  <c r="BM15" i="1"/>
  <c r="BM18" i="1"/>
  <c r="BI18" i="1"/>
  <c r="BE18" i="1"/>
  <c r="BA18" i="1"/>
  <c r="BO18" i="1"/>
  <c r="BC24" i="1"/>
  <c r="BG24" i="1"/>
  <c r="BK24" i="1"/>
  <c r="BO24" i="1"/>
  <c r="BA7" i="1"/>
  <c r="BT8" i="1"/>
  <c r="BS8" i="1" s="1"/>
  <c r="BA11" i="1"/>
  <c r="BT12" i="1"/>
  <c r="BA15" i="1"/>
  <c r="BT16" i="1"/>
  <c r="BS16" i="1" s="1"/>
  <c r="BT20" i="1"/>
  <c r="BE21" i="1"/>
  <c r="BT23" i="1"/>
  <c r="BE23" i="1" s="1"/>
  <c r="BE24" i="1"/>
  <c r="BG32" i="1"/>
  <c r="BO48" i="1"/>
  <c r="BK48" i="1"/>
  <c r="BG48" i="1"/>
  <c r="BT9" i="1"/>
  <c r="BS9" i="1" s="1"/>
  <c r="BT13" i="1"/>
  <c r="BA13" i="1" s="1"/>
  <c r="BT17" i="1"/>
  <c r="BQ17" i="1" s="1"/>
  <c r="BA21" i="1"/>
  <c r="BT22" i="1"/>
  <c r="BQ22" i="1" s="1"/>
  <c r="BA24" i="1"/>
  <c r="BM21" i="1"/>
  <c r="BG23" i="1"/>
  <c r="BM24" i="1"/>
  <c r="BI21" i="1"/>
  <c r="BI24" i="1"/>
  <c r="BE31" i="1"/>
  <c r="BK31" i="1"/>
  <c r="BT36" i="1"/>
  <c r="BS36" i="1" s="1"/>
  <c r="BK47" i="1"/>
  <c r="BC48" i="1"/>
  <c r="BT52" i="1"/>
  <c r="BS52" i="1" s="1"/>
  <c r="BT26" i="1"/>
  <c r="BS26" i="1" s="1"/>
  <c r="BT27" i="1"/>
  <c r="BS27" i="1" s="1"/>
  <c r="BA31" i="1"/>
  <c r="BG31" i="1"/>
  <c r="BK43" i="1"/>
  <c r="BG47" i="1"/>
  <c r="BE48" i="1"/>
  <c r="BM48" i="1"/>
  <c r="BT28" i="1"/>
  <c r="BS28" i="1" s="1"/>
  <c r="BT30" i="1"/>
  <c r="BS30" i="1" s="1"/>
  <c r="BC31" i="1"/>
  <c r="BM31" i="1"/>
  <c r="BI35" i="1"/>
  <c r="BO35" i="1"/>
  <c r="BA36" i="1"/>
  <c r="BK39" i="1"/>
  <c r="BA43" i="1"/>
  <c r="BG43" i="1"/>
  <c r="BT44" i="1"/>
  <c r="BS44" i="1" s="1"/>
  <c r="BC47" i="1"/>
  <c r="BI51" i="1"/>
  <c r="BO51" i="1"/>
  <c r="BI52" i="1"/>
  <c r="BK30" i="1"/>
  <c r="BO31" i="1"/>
  <c r="BA32" i="1"/>
  <c r="BK35" i="1"/>
  <c r="BT40" i="1"/>
  <c r="BC43" i="1"/>
  <c r="BO47" i="1"/>
  <c r="BA48" i="1"/>
  <c r="BI48" i="1"/>
  <c r="BK51" i="1"/>
  <c r="BC52" i="1"/>
  <c r="BT29" i="1"/>
  <c r="BI29" i="1" s="1"/>
  <c r="BT33" i="1"/>
  <c r="BE33" i="1" s="1"/>
  <c r="BT37" i="1"/>
  <c r="BQ37" i="1" s="1"/>
  <c r="BT41" i="1"/>
  <c r="BS41" i="1" s="1"/>
  <c r="BT45" i="1"/>
  <c r="BT49" i="1"/>
  <c r="BS49" i="1" s="1"/>
  <c r="BT34" i="1"/>
  <c r="BQ34" i="1" s="1"/>
  <c r="BT38" i="1"/>
  <c r="BS38" i="1" s="1"/>
  <c r="BT42" i="1"/>
  <c r="BT46" i="1"/>
  <c r="BT50" i="1"/>
  <c r="BQ50" i="1" s="1"/>
  <c r="BI32" i="1" l="1"/>
  <c r="BC32" i="1"/>
  <c r="BO114" i="1"/>
  <c r="BE112" i="1"/>
  <c r="BE116" i="1"/>
  <c r="BK114" i="1"/>
  <c r="BA114" i="1"/>
  <c r="BS83" i="1"/>
  <c r="BA95" i="1"/>
  <c r="BQ116" i="1"/>
  <c r="BC23" i="1"/>
  <c r="BK32" i="1"/>
  <c r="BO14" i="1"/>
  <c r="BG121" i="1"/>
  <c r="BS121" i="1"/>
  <c r="BA121" i="1"/>
  <c r="BC95" i="1"/>
  <c r="BC59" i="1"/>
  <c r="BI114" i="1"/>
  <c r="BK66" i="1"/>
  <c r="BK59" i="1"/>
  <c r="BQ29" i="1"/>
  <c r="BS67" i="1"/>
  <c r="BQ84" i="1"/>
  <c r="BQ80" i="1"/>
  <c r="BK53" i="1"/>
  <c r="BM32" i="1"/>
  <c r="BE52" i="1"/>
  <c r="BO32" i="1"/>
  <c r="BA14" i="1"/>
  <c r="BI103" i="1"/>
  <c r="BK121" i="1"/>
  <c r="BG114" i="1"/>
  <c r="BC92" i="1"/>
  <c r="BE121" i="1"/>
  <c r="BG95" i="1"/>
  <c r="BS114" i="1"/>
  <c r="BE66" i="1"/>
  <c r="BE59" i="1"/>
  <c r="BG14" i="1"/>
  <c r="BQ66" i="1"/>
  <c r="BC51" i="1"/>
  <c r="BS31" i="1"/>
  <c r="BA118" i="1"/>
  <c r="BQ99" i="1"/>
  <c r="BA72" i="1"/>
  <c r="BE32" i="1"/>
  <c r="BE14" i="1"/>
  <c r="BC114" i="1"/>
  <c r="BC121" i="1"/>
  <c r="BI121" i="1"/>
  <c r="BK95" i="1"/>
  <c r="BE84" i="1"/>
  <c r="BM66" i="1"/>
  <c r="BK14" i="1"/>
  <c r="BQ14" i="1"/>
  <c r="BM95" i="1"/>
  <c r="BS72" i="1"/>
  <c r="BA27" i="1"/>
  <c r="BI14" i="1"/>
  <c r="BM116" i="1"/>
  <c r="BM121" i="1"/>
  <c r="BO95" i="1"/>
  <c r="BM85" i="1"/>
  <c r="BC84" i="1"/>
  <c r="BI85" i="1"/>
  <c r="BM59" i="1"/>
  <c r="BC14" i="1"/>
  <c r="BQ32" i="1"/>
  <c r="BQ13" i="1"/>
  <c r="BQ98" i="1"/>
  <c r="BQ118" i="1"/>
  <c r="BC27" i="1"/>
  <c r="BA52" i="1"/>
  <c r="BG52" i="1"/>
  <c r="BO23" i="1"/>
  <c r="BM14" i="1"/>
  <c r="BE107" i="1"/>
  <c r="BS95" i="1"/>
  <c r="BO84" i="1"/>
  <c r="BG59" i="1"/>
  <c r="BO59" i="1"/>
  <c r="BI59" i="1"/>
  <c r="BQ67" i="1"/>
  <c r="BA91" i="1"/>
  <c r="BC122" i="1"/>
  <c r="BS91" i="1"/>
  <c r="BC106" i="1"/>
  <c r="BQ102" i="1"/>
  <c r="BQ122" i="1"/>
  <c r="BQ95" i="1"/>
  <c r="BM72" i="1"/>
  <c r="BK27" i="1"/>
  <c r="BA107" i="1"/>
  <c r="BA92" i="1"/>
  <c r="BA96" i="1"/>
  <c r="BK79" i="1"/>
  <c r="BE114" i="1"/>
  <c r="BA59" i="1"/>
  <c r="BQ59" i="1"/>
  <c r="BQ16" i="1"/>
  <c r="BQ101" i="1"/>
  <c r="BE126" i="1"/>
  <c r="BA126" i="1"/>
  <c r="BM126" i="1"/>
  <c r="BI102" i="1"/>
  <c r="BQ85" i="1"/>
  <c r="BG93" i="1"/>
  <c r="BO93" i="1"/>
  <c r="BS93" i="1"/>
  <c r="BC93" i="1"/>
  <c r="BQ82" i="1"/>
  <c r="BQ103" i="1"/>
  <c r="BK117" i="1"/>
  <c r="BE111" i="1"/>
  <c r="BA103" i="1"/>
  <c r="BA97" i="1"/>
  <c r="BG113" i="1"/>
  <c r="BC105" i="1"/>
  <c r="BE105" i="1"/>
  <c r="BM103" i="1"/>
  <c r="BM119" i="1"/>
  <c r="BA108" i="1"/>
  <c r="BM94" i="1"/>
  <c r="BA93" i="1"/>
  <c r="BG117" i="1"/>
  <c r="BE85" i="1"/>
  <c r="BA94" i="1"/>
  <c r="BG84" i="1"/>
  <c r="BA78" i="1"/>
  <c r="BK82" i="1"/>
  <c r="BM82" i="1"/>
  <c r="BG96" i="1"/>
  <c r="BO82" i="1"/>
  <c r="BC110" i="1"/>
  <c r="BQ94" i="1"/>
  <c r="BQ78" i="1"/>
  <c r="BQ113" i="1"/>
  <c r="BQ97" i="1"/>
  <c r="BQ81" i="1"/>
  <c r="BQ83" i="1"/>
  <c r="BQ112" i="1"/>
  <c r="BQ96" i="1"/>
  <c r="BQ91" i="1"/>
  <c r="BQ117" i="1"/>
  <c r="BI119" i="1"/>
  <c r="BI105" i="1"/>
  <c r="BE119" i="1"/>
  <c r="BK96" i="1"/>
  <c r="BK125" i="1"/>
  <c r="BS94" i="1"/>
  <c r="BE93" i="1"/>
  <c r="BE87" i="1"/>
  <c r="BA84" i="1"/>
  <c r="BK85" i="1"/>
  <c r="BA82" i="1"/>
  <c r="BG85" i="1"/>
  <c r="BC82" i="1"/>
  <c r="BG82" i="1"/>
  <c r="BQ125" i="1"/>
  <c r="BQ109" i="1"/>
  <c r="BQ93" i="1"/>
  <c r="BQ119" i="1"/>
  <c r="BQ124" i="1"/>
  <c r="BQ108" i="1"/>
  <c r="BQ92" i="1"/>
  <c r="BC97" i="1"/>
  <c r="BI93" i="1"/>
  <c r="BE82" i="1"/>
  <c r="BS110" i="1"/>
  <c r="BI110" i="1"/>
  <c r="BM110" i="1"/>
  <c r="BA110" i="1"/>
  <c r="BI84" i="1"/>
  <c r="BS84" i="1"/>
  <c r="BM84" i="1"/>
  <c r="BQ110" i="1"/>
  <c r="BQ86" i="1"/>
  <c r="BQ89" i="1"/>
  <c r="BQ111" i="1"/>
  <c r="BQ120" i="1"/>
  <c r="BQ104" i="1"/>
  <c r="BQ88" i="1"/>
  <c r="BQ79" i="1"/>
  <c r="BG46" i="1"/>
  <c r="BS46" i="1"/>
  <c r="BC40" i="1"/>
  <c r="BS40" i="1"/>
  <c r="BG57" i="1"/>
  <c r="BO78" i="1"/>
  <c r="BC78" i="1"/>
  <c r="BS78" i="1"/>
  <c r="BE35" i="1"/>
  <c r="BA35" i="1"/>
  <c r="BM35" i="1"/>
  <c r="BQ30" i="1"/>
  <c r="BS79" i="1"/>
  <c r="BS37" i="1"/>
  <c r="BS57" i="1"/>
  <c r="BS71" i="1"/>
  <c r="BC42" i="1"/>
  <c r="BS42" i="1"/>
  <c r="BM40" i="1"/>
  <c r="BC30" i="1"/>
  <c r="BI36" i="1"/>
  <c r="BG27" i="1"/>
  <c r="BE43" i="1"/>
  <c r="BE47" i="1"/>
  <c r="BK23" i="1"/>
  <c r="BE12" i="1"/>
  <c r="BS12" i="1"/>
  <c r="BK92" i="1"/>
  <c r="BO86" i="1"/>
  <c r="BI92" i="1"/>
  <c r="BG92" i="1"/>
  <c r="BC81" i="1"/>
  <c r="BI71" i="1"/>
  <c r="BE69" i="1"/>
  <c r="BG63" i="1"/>
  <c r="BC85" i="1"/>
  <c r="BK78" i="1"/>
  <c r="BM78" i="1"/>
  <c r="BC63" i="1"/>
  <c r="BI87" i="1"/>
  <c r="BA85" i="1"/>
  <c r="BE81" i="1"/>
  <c r="BK71" i="1"/>
  <c r="BO62" i="1"/>
  <c r="BG54" i="1"/>
  <c r="BA54" i="1"/>
  <c r="BC62" i="1"/>
  <c r="BO55" i="1"/>
  <c r="BS92" i="1"/>
  <c r="BQ63" i="1"/>
  <c r="BQ47" i="1"/>
  <c r="BG39" i="1"/>
  <c r="BQ44" i="1"/>
  <c r="BQ28" i="1"/>
  <c r="BQ12" i="1"/>
  <c r="BO43" i="1"/>
  <c r="BQ54" i="1"/>
  <c r="BQ57" i="1"/>
  <c r="BQ41" i="1"/>
  <c r="BQ9" i="1"/>
  <c r="BG70" i="1"/>
  <c r="BS70" i="1"/>
  <c r="BQ70" i="1"/>
  <c r="BS55" i="1"/>
  <c r="BS35" i="1"/>
  <c r="BS69" i="1"/>
  <c r="BS29" i="1"/>
  <c r="BS17" i="1"/>
  <c r="BE40" i="1"/>
  <c r="BK22" i="1"/>
  <c r="BS22" i="1"/>
  <c r="BA71" i="1"/>
  <c r="BG71" i="1"/>
  <c r="BA87" i="1"/>
  <c r="BC71" i="1"/>
  <c r="BK57" i="1"/>
  <c r="BQ75" i="1"/>
  <c r="BQ27" i="1"/>
  <c r="BE39" i="1"/>
  <c r="BA39" i="1"/>
  <c r="BM39" i="1"/>
  <c r="BI39" i="1"/>
  <c r="BQ40" i="1"/>
  <c r="BQ8" i="1"/>
  <c r="BM43" i="1"/>
  <c r="BI43" i="1"/>
  <c r="BQ38" i="1"/>
  <c r="BO66" i="1"/>
  <c r="BC66" i="1"/>
  <c r="BS66" i="1"/>
  <c r="BG66" i="1"/>
  <c r="BC39" i="1"/>
  <c r="BQ58" i="1"/>
  <c r="BS33" i="1"/>
  <c r="BS87" i="1"/>
  <c r="BS13" i="1"/>
  <c r="BE20" i="1"/>
  <c r="BS20" i="1"/>
  <c r="BK50" i="1"/>
  <c r="BS50" i="1"/>
  <c r="BC34" i="1"/>
  <c r="BS34" i="1"/>
  <c r="BC36" i="1"/>
  <c r="BM47" i="1"/>
  <c r="BA47" i="1"/>
  <c r="BE36" i="1"/>
  <c r="BO90" i="1"/>
  <c r="BS90" i="1"/>
  <c r="BM87" i="1"/>
  <c r="BG78" i="1"/>
  <c r="BG90" i="1"/>
  <c r="BA81" i="1"/>
  <c r="BE78" i="1"/>
  <c r="BG62" i="1"/>
  <c r="BS62" i="1"/>
  <c r="BG81" i="1"/>
  <c r="BE71" i="1"/>
  <c r="BI66" i="1"/>
  <c r="BC57" i="1"/>
  <c r="BI57" i="1"/>
  <c r="BQ39" i="1"/>
  <c r="BQ23" i="1"/>
  <c r="BE51" i="1"/>
  <c r="BM51" i="1"/>
  <c r="BA51" i="1"/>
  <c r="BC35" i="1"/>
  <c r="BQ42" i="1"/>
  <c r="BQ52" i="1"/>
  <c r="BQ36" i="1"/>
  <c r="BQ20" i="1"/>
  <c r="BQ26" i="1"/>
  <c r="BQ49" i="1"/>
  <c r="BQ33" i="1"/>
  <c r="BG35" i="1"/>
  <c r="BQ46" i="1"/>
  <c r="BS47" i="1"/>
  <c r="BS39" i="1"/>
  <c r="BS81" i="1"/>
  <c r="BS23" i="1"/>
  <c r="BC19" i="1"/>
  <c r="BA19" i="1"/>
  <c r="BM19" i="1"/>
  <c r="BE19" i="1"/>
  <c r="BK19" i="1"/>
  <c r="BI19" i="1"/>
  <c r="BS123" i="1"/>
  <c r="BO123" i="1"/>
  <c r="BK123" i="1"/>
  <c r="BG123" i="1"/>
  <c r="BC123" i="1"/>
  <c r="BM101" i="1"/>
  <c r="BI101" i="1"/>
  <c r="BE101" i="1"/>
  <c r="BA101" i="1"/>
  <c r="BK109" i="1"/>
  <c r="BM75" i="1"/>
  <c r="BI75" i="1"/>
  <c r="BO101" i="1"/>
  <c r="BM89" i="1"/>
  <c r="BI89" i="1"/>
  <c r="BE89" i="1"/>
  <c r="BA89" i="1"/>
  <c r="BO89" i="1"/>
  <c r="BC89" i="1"/>
  <c r="BG89" i="1"/>
  <c r="BK89" i="1"/>
  <c r="BG88" i="1"/>
  <c r="BO88" i="1"/>
  <c r="BO64" i="1"/>
  <c r="BK64" i="1"/>
  <c r="BG64" i="1"/>
  <c r="BC64" i="1"/>
  <c r="BK88" i="1"/>
  <c r="BO75" i="1"/>
  <c r="BM58" i="1"/>
  <c r="BI58" i="1"/>
  <c r="BE58" i="1"/>
  <c r="BA58" i="1"/>
  <c r="BO58" i="1"/>
  <c r="BK58" i="1"/>
  <c r="BG58" i="1"/>
  <c r="BC58" i="1"/>
  <c r="BI83" i="1"/>
  <c r="BE64" i="1"/>
  <c r="BI64" i="1"/>
  <c r="BG116" i="1"/>
  <c r="BK116" i="1"/>
  <c r="BO116" i="1"/>
  <c r="BC116" i="1"/>
  <c r="BS116" i="1"/>
  <c r="BM100" i="1"/>
  <c r="BG100" i="1"/>
  <c r="BK100" i="1"/>
  <c r="BO100" i="1"/>
  <c r="BS100" i="1"/>
  <c r="BC100" i="1"/>
  <c r="BM123" i="1"/>
  <c r="BE108" i="1"/>
  <c r="BO125" i="1"/>
  <c r="BA116" i="1"/>
  <c r="BM111" i="1"/>
  <c r="BI108" i="1"/>
  <c r="BC101" i="1"/>
  <c r="BI123" i="1"/>
  <c r="BE100" i="1"/>
  <c r="BS103" i="1"/>
  <c r="BO103" i="1"/>
  <c r="BK103" i="1"/>
  <c r="BG103" i="1"/>
  <c r="BC103" i="1"/>
  <c r="BO94" i="1"/>
  <c r="BE90" i="1"/>
  <c r="BS119" i="1"/>
  <c r="BO119" i="1"/>
  <c r="BK119" i="1"/>
  <c r="BG119" i="1"/>
  <c r="BC119" i="1"/>
  <c r="BE94" i="1"/>
  <c r="BM71" i="1"/>
  <c r="BG101" i="1"/>
  <c r="BK94" i="1"/>
  <c r="BI90" i="1"/>
  <c r="BO87" i="1"/>
  <c r="BK87" i="1"/>
  <c r="BG87" i="1"/>
  <c r="BC87" i="1"/>
  <c r="BO85" i="1"/>
  <c r="BC79" i="1"/>
  <c r="BO71" i="1"/>
  <c r="BK69" i="1"/>
  <c r="BE67" i="1"/>
  <c r="BK63" i="1"/>
  <c r="BG69" i="1"/>
  <c r="BC88" i="1"/>
  <c r="BM86" i="1"/>
  <c r="BI86" i="1"/>
  <c r="BE86" i="1"/>
  <c r="BA86" i="1"/>
  <c r="BC86" i="1"/>
  <c r="BG86" i="1"/>
  <c r="BK86" i="1"/>
  <c r="BG75" i="1"/>
  <c r="BO79" i="1"/>
  <c r="BK55" i="1"/>
  <c r="BA57" i="1"/>
  <c r="BE57" i="1"/>
  <c r="BG55" i="1"/>
  <c r="BM57" i="1"/>
  <c r="BS120" i="1"/>
  <c r="BC120" i="1"/>
  <c r="BG120" i="1"/>
  <c r="BK120" i="1"/>
  <c r="BO120" i="1"/>
  <c r="BM109" i="1"/>
  <c r="BI109" i="1"/>
  <c r="BE109" i="1"/>
  <c r="BA109" i="1"/>
  <c r="BM125" i="1"/>
  <c r="BI125" i="1"/>
  <c r="BE125" i="1"/>
  <c r="BA125" i="1"/>
  <c r="BM120" i="1"/>
  <c r="BA123" i="1"/>
  <c r="BI88" i="1"/>
  <c r="BM83" i="1"/>
  <c r="BM67" i="1"/>
  <c r="BI67" i="1"/>
  <c r="BS111" i="1"/>
  <c r="BO111" i="1"/>
  <c r="BK111" i="1"/>
  <c r="BG111" i="1"/>
  <c r="BC111" i="1"/>
  <c r="BA88" i="1"/>
  <c r="BO83" i="1"/>
  <c r="BK75" i="1"/>
  <c r="BO69" i="1"/>
  <c r="BE88" i="1"/>
  <c r="BA75" i="1"/>
  <c r="BC69" i="1"/>
  <c r="BM62" i="1"/>
  <c r="BI62" i="1"/>
  <c r="BE62" i="1"/>
  <c r="BA62" i="1"/>
  <c r="BA67" i="1"/>
  <c r="BK83" i="1"/>
  <c r="BI69" i="1"/>
  <c r="BC67" i="1"/>
  <c r="BO81" i="1"/>
  <c r="BK81" i="1"/>
  <c r="BE75" i="1"/>
  <c r="BC55" i="1"/>
  <c r="BI55" i="1"/>
  <c r="BM55" i="1"/>
  <c r="BA64" i="1"/>
  <c r="BM104" i="1"/>
  <c r="BS104" i="1"/>
  <c r="BC104" i="1"/>
  <c r="BG104" i="1"/>
  <c r="BK104" i="1"/>
  <c r="BO104" i="1"/>
  <c r="BI120" i="1"/>
  <c r="BG109" i="1"/>
  <c r="BM97" i="1"/>
  <c r="BI97" i="1"/>
  <c r="BE97" i="1"/>
  <c r="BK112" i="1"/>
  <c r="BO112" i="1"/>
  <c r="BS112" i="1"/>
  <c r="BC112" i="1"/>
  <c r="BG112" i="1"/>
  <c r="BE123" i="1"/>
  <c r="BS107" i="1"/>
  <c r="BO107" i="1"/>
  <c r="BK107" i="1"/>
  <c r="BG107" i="1"/>
  <c r="BC107" i="1"/>
  <c r="BS97" i="1"/>
  <c r="BG125" i="1"/>
  <c r="BI112" i="1"/>
  <c r="BA104" i="1"/>
  <c r="BG97" i="1"/>
  <c r="BO124" i="1"/>
  <c r="BS124" i="1"/>
  <c r="BC124" i="1"/>
  <c r="BG124" i="1"/>
  <c r="BK124" i="1"/>
  <c r="BO108" i="1"/>
  <c r="BS108" i="1"/>
  <c r="BC108" i="1"/>
  <c r="BG108" i="1"/>
  <c r="BK108" i="1"/>
  <c r="BE124" i="1"/>
  <c r="BA112" i="1"/>
  <c r="BM107" i="1"/>
  <c r="BK97" i="1"/>
  <c r="BI124" i="1"/>
  <c r="BO109" i="1"/>
  <c r="BS101" i="1"/>
  <c r="BM124" i="1"/>
  <c r="BM117" i="1"/>
  <c r="BI117" i="1"/>
  <c r="BE117" i="1"/>
  <c r="BA117" i="1"/>
  <c r="BI107" i="1"/>
  <c r="BS109" i="1"/>
  <c r="BE104" i="1"/>
  <c r="BC90" i="1"/>
  <c r="BM79" i="1"/>
  <c r="BI79" i="1"/>
  <c r="BS125" i="1"/>
  <c r="BE120" i="1"/>
  <c r="BA111" i="1"/>
  <c r="BM96" i="1"/>
  <c r="BO96" i="1"/>
  <c r="BS96" i="1"/>
  <c r="BI96" i="1"/>
  <c r="BE96" i="1"/>
  <c r="BA90" i="1"/>
  <c r="BO117" i="1"/>
  <c r="BG83" i="1"/>
  <c r="BE79" i="1"/>
  <c r="BC75" i="1"/>
  <c r="BM69" i="1"/>
  <c r="BO67" i="1"/>
  <c r="BE83" i="1"/>
  <c r="BC83" i="1"/>
  <c r="BA79" i="1"/>
  <c r="BA69" i="1"/>
  <c r="BE63" i="1"/>
  <c r="BM63" i="1"/>
  <c r="BM81" i="1"/>
  <c r="BM64" i="1"/>
  <c r="BA63" i="1"/>
  <c r="BA55" i="1"/>
  <c r="BE55" i="1"/>
  <c r="BK62" i="1"/>
  <c r="BM38" i="1"/>
  <c r="BI38" i="1"/>
  <c r="BE38" i="1"/>
  <c r="BC37" i="1"/>
  <c r="BG37" i="1"/>
  <c r="BK37" i="1"/>
  <c r="BO37" i="1"/>
  <c r="BE50" i="1"/>
  <c r="BC46" i="1"/>
  <c r="BI37" i="1"/>
  <c r="BA29" i="1"/>
  <c r="BE45" i="1"/>
  <c r="BG42" i="1"/>
  <c r="BM37" i="1"/>
  <c r="BO28" i="1"/>
  <c r="BK28" i="1"/>
  <c r="BG28" i="1"/>
  <c r="BC28" i="1"/>
  <c r="BO46" i="1"/>
  <c r="BI40" i="1"/>
  <c r="BC38" i="1"/>
  <c r="BK42" i="1"/>
  <c r="BA38" i="1"/>
  <c r="BI28" i="1"/>
  <c r="BO16" i="1"/>
  <c r="BK16" i="1"/>
  <c r="BG16" i="1"/>
  <c r="BC16" i="1"/>
  <c r="BM16" i="1"/>
  <c r="BO8" i="1"/>
  <c r="BK8" i="1"/>
  <c r="BG8" i="1"/>
  <c r="BC8" i="1"/>
  <c r="BM8" i="1"/>
  <c r="BA20" i="1"/>
  <c r="BI16" i="1"/>
  <c r="BI12" i="1"/>
  <c r="BE9" i="1"/>
  <c r="BC9" i="1"/>
  <c r="BI23" i="1"/>
  <c r="BI17" i="1"/>
  <c r="BE8" i="1"/>
  <c r="BO9" i="1"/>
  <c r="BM50" i="1"/>
  <c r="BI50" i="1"/>
  <c r="BM34" i="1"/>
  <c r="BI34" i="1"/>
  <c r="BE34" i="1"/>
  <c r="BG49" i="1"/>
  <c r="BK49" i="1"/>
  <c r="BO49" i="1"/>
  <c r="BC49" i="1"/>
  <c r="BG33" i="1"/>
  <c r="BK33" i="1"/>
  <c r="BO33" i="1"/>
  <c r="BC33" i="1"/>
  <c r="BM49" i="1"/>
  <c r="BA42" i="1"/>
  <c r="BC50" i="1"/>
  <c r="BO44" i="1"/>
  <c r="BK44" i="1"/>
  <c r="BG44" i="1"/>
  <c r="BI41" i="1"/>
  <c r="BM28" i="1"/>
  <c r="BA50" i="1"/>
  <c r="BA40" i="1"/>
  <c r="BO50" i="1"/>
  <c r="BI44" i="1"/>
  <c r="BE37" i="1"/>
  <c r="BO34" i="1"/>
  <c r="BA28" i="1"/>
  <c r="BM22" i="1"/>
  <c r="BI22" i="1"/>
  <c r="BE22" i="1"/>
  <c r="BA22" i="1"/>
  <c r="BM13" i="1"/>
  <c r="BA16" i="1"/>
  <c r="BA12" i="1"/>
  <c r="BI8" i="1"/>
  <c r="BO22" i="1"/>
  <c r="BK17" i="1"/>
  <c r="BA23" i="1"/>
  <c r="BA17" i="1"/>
  <c r="BC22" i="1"/>
  <c r="BO13" i="1"/>
  <c r="BG9" i="1"/>
  <c r="BM46" i="1"/>
  <c r="BI46" i="1"/>
  <c r="BE46" i="1"/>
  <c r="BK45" i="1"/>
  <c r="BO45" i="1"/>
  <c r="BC45" i="1"/>
  <c r="BG45" i="1"/>
  <c r="BK29" i="1"/>
  <c r="BO29" i="1"/>
  <c r="BC29" i="1"/>
  <c r="BG29" i="1"/>
  <c r="BA45" i="1"/>
  <c r="BE41" i="1"/>
  <c r="BO38" i="1"/>
  <c r="BM44" i="1"/>
  <c r="BA33" i="1"/>
  <c r="BM30" i="1"/>
  <c r="BI30" i="1"/>
  <c r="BE30" i="1"/>
  <c r="BA30" i="1"/>
  <c r="BE28" i="1"/>
  <c r="BE49" i="1"/>
  <c r="BI45" i="1"/>
  <c r="BM41" i="1"/>
  <c r="BA37" i="1"/>
  <c r="BO30" i="1"/>
  <c r="BM27" i="1"/>
  <c r="BE27" i="1"/>
  <c r="BI27" i="1"/>
  <c r="BO52" i="1"/>
  <c r="BK52" i="1"/>
  <c r="BG50" i="1"/>
  <c r="BA44" i="1"/>
  <c r="BO36" i="1"/>
  <c r="BK36" i="1"/>
  <c r="BG36" i="1"/>
  <c r="BG34" i="1"/>
  <c r="BM29" i="1"/>
  <c r="BO27" i="1"/>
  <c r="BO20" i="1"/>
  <c r="BK20" i="1"/>
  <c r="BG20" i="1"/>
  <c r="BC20" i="1"/>
  <c r="BM20" i="1"/>
  <c r="BI20" i="1"/>
  <c r="BO12" i="1"/>
  <c r="BK12" i="1"/>
  <c r="BG12" i="1"/>
  <c r="BC12" i="1"/>
  <c r="BM12" i="1"/>
  <c r="BM17" i="1"/>
  <c r="BA8" i="1"/>
  <c r="BG22" i="1"/>
  <c r="BC17" i="1"/>
  <c r="BK13" i="1"/>
  <c r="BE16" i="1"/>
  <c r="BI9" i="1"/>
  <c r="BO17" i="1"/>
  <c r="BG13" i="1"/>
  <c r="BM42" i="1"/>
  <c r="BI42" i="1"/>
  <c r="BE42" i="1"/>
  <c r="BO41" i="1"/>
  <c r="BC41" i="1"/>
  <c r="BG41" i="1"/>
  <c r="BK41" i="1"/>
  <c r="BK46" i="1"/>
  <c r="BO40" i="1"/>
  <c r="BK40" i="1"/>
  <c r="BG40" i="1"/>
  <c r="BG38" i="1"/>
  <c r="BM33" i="1"/>
  <c r="BA49" i="1"/>
  <c r="BA46" i="1"/>
  <c r="BE44" i="1"/>
  <c r="BO42" i="1"/>
  <c r="BK34" i="1"/>
  <c r="BE29" i="1"/>
  <c r="BC44" i="1"/>
  <c r="BK38" i="1"/>
  <c r="BA34" i="1"/>
  <c r="BG30" i="1"/>
  <c r="BM26" i="1"/>
  <c r="BI26" i="1"/>
  <c r="BE26" i="1"/>
  <c r="BA26" i="1"/>
  <c r="BO26" i="1"/>
  <c r="BC26" i="1"/>
  <c r="BG26" i="1"/>
  <c r="BK26" i="1"/>
  <c r="BM52" i="1"/>
  <c r="BI49" i="1"/>
  <c r="BM45" i="1"/>
  <c r="BA41" i="1"/>
  <c r="BM36" i="1"/>
  <c r="BI33" i="1"/>
  <c r="BM23" i="1"/>
  <c r="BE17" i="1"/>
  <c r="BE13" i="1"/>
  <c r="BM9" i="1"/>
  <c r="BC13" i="1"/>
  <c r="BK9" i="1"/>
  <c r="BI13" i="1"/>
  <c r="BA9" i="1"/>
  <c r="BG17" i="1"/>
  <c r="M130" i="5" l="1"/>
  <c r="M129" i="5"/>
  <c r="M128" i="5"/>
  <c r="M5" i="5"/>
  <c r="M4" i="5"/>
  <c r="M3" i="5"/>
  <c r="AW130" i="5" l="1"/>
  <c r="AW129" i="5"/>
  <c r="AW128" i="5"/>
  <c r="AW127" i="5"/>
  <c r="AW126" i="5"/>
  <c r="AW125" i="5"/>
  <c r="AW124" i="5"/>
  <c r="AW123" i="5"/>
  <c r="AW122" i="5"/>
  <c r="AW121" i="5"/>
  <c r="AW120" i="5"/>
  <c r="AW119" i="5"/>
  <c r="AW118" i="5"/>
  <c r="AW117" i="5"/>
  <c r="AW116" i="5"/>
  <c r="AW115" i="5"/>
  <c r="AW114" i="5"/>
  <c r="AW113" i="5"/>
  <c r="AW112" i="5"/>
  <c r="AW111" i="5"/>
  <c r="AW110" i="5"/>
  <c r="AW109" i="5"/>
  <c r="AW108" i="5"/>
  <c r="AW107" i="5"/>
  <c r="AW106" i="5"/>
  <c r="AW105" i="5"/>
  <c r="AW104" i="5"/>
  <c r="AW103" i="5"/>
  <c r="AW102" i="5"/>
  <c r="AW101" i="5"/>
  <c r="AW100" i="5"/>
  <c r="AW99" i="5"/>
  <c r="AW98" i="5"/>
  <c r="AW97" i="5"/>
  <c r="AW96" i="5"/>
  <c r="AW95" i="5"/>
  <c r="AW94" i="5"/>
  <c r="AW93" i="5"/>
  <c r="AW92" i="5"/>
  <c r="AW91" i="5"/>
  <c r="AW90" i="5"/>
  <c r="AW89" i="5"/>
  <c r="AW88" i="5"/>
  <c r="AW87" i="5"/>
  <c r="AW86" i="5"/>
  <c r="AW85" i="5"/>
  <c r="AW84" i="5"/>
  <c r="AW83" i="5"/>
  <c r="AW82" i="5"/>
  <c r="AW81" i="5"/>
  <c r="AW80" i="5"/>
  <c r="AW79" i="5"/>
  <c r="AW78" i="5"/>
  <c r="AW77" i="5"/>
  <c r="AW76" i="5"/>
  <c r="AW75" i="5"/>
  <c r="AW74" i="5"/>
  <c r="AW73" i="5"/>
  <c r="AW72" i="5"/>
  <c r="AW71" i="5"/>
  <c r="AW70" i="5"/>
  <c r="AW69" i="5"/>
  <c r="AW68" i="5"/>
  <c r="AW67" i="5"/>
  <c r="AW66" i="5"/>
  <c r="AW65" i="5"/>
  <c r="AW64" i="5"/>
  <c r="AW63" i="5"/>
  <c r="AW62" i="5"/>
  <c r="AW61" i="5"/>
  <c r="AW60" i="5"/>
  <c r="AW59" i="5"/>
  <c r="AW58" i="5"/>
  <c r="AW57" i="5"/>
  <c r="AW56" i="5"/>
  <c r="AW55" i="5"/>
  <c r="AW54" i="5"/>
  <c r="AW53" i="5"/>
  <c r="AW52" i="5"/>
  <c r="AW51" i="5"/>
  <c r="AW50" i="5"/>
  <c r="AW49" i="5"/>
  <c r="AW48" i="5"/>
  <c r="AW47" i="5"/>
  <c r="AW46" i="5"/>
  <c r="AW45" i="5"/>
  <c r="AW44" i="5"/>
  <c r="AW43" i="5"/>
  <c r="AW42" i="5"/>
  <c r="AW41" i="5"/>
  <c r="AW40" i="5"/>
  <c r="AW39" i="5"/>
  <c r="AW38" i="5"/>
  <c r="AW37" i="5"/>
  <c r="AW36" i="5"/>
  <c r="AW35" i="5"/>
  <c r="AW34" i="5"/>
  <c r="AW33" i="5"/>
  <c r="AW32" i="5"/>
  <c r="AW31" i="5"/>
  <c r="AW30" i="5"/>
  <c r="AW29" i="5"/>
  <c r="AW28" i="5"/>
  <c r="AW27" i="5"/>
  <c r="AW26" i="5"/>
  <c r="AW25" i="5"/>
  <c r="AW24" i="5"/>
  <c r="AW23" i="5"/>
  <c r="AW22" i="5"/>
  <c r="AW21" i="5"/>
  <c r="AW20" i="5"/>
  <c r="AW19" i="5"/>
  <c r="AW18" i="5"/>
  <c r="AW17" i="5"/>
  <c r="AW16" i="5"/>
  <c r="AW15" i="5"/>
  <c r="AW14" i="5"/>
  <c r="AW13" i="5"/>
  <c r="AW12" i="5"/>
  <c r="AW11" i="5"/>
  <c r="AW10" i="5"/>
  <c r="AW9" i="5"/>
  <c r="AW8" i="5"/>
  <c r="AW7" i="5"/>
  <c r="Z130" i="5" l="1"/>
  <c r="Z129" i="5"/>
  <c r="Z128" i="5"/>
  <c r="Z127" i="5"/>
  <c r="Z126" i="5"/>
  <c r="Z125" i="5"/>
  <c r="Z124" i="5"/>
  <c r="Z123" i="5"/>
  <c r="Z122" i="5"/>
  <c r="Z121" i="5"/>
  <c r="Z120" i="5"/>
  <c r="Z119" i="5"/>
  <c r="Z118" i="5"/>
  <c r="Z117" i="5"/>
  <c r="Z116" i="5"/>
  <c r="Z115" i="5"/>
  <c r="Z114" i="5"/>
  <c r="Z113" i="5"/>
  <c r="Z112" i="5"/>
  <c r="Z111" i="5"/>
  <c r="Z110" i="5"/>
  <c r="Z109" i="5"/>
  <c r="Z108" i="5"/>
  <c r="Z107" i="5"/>
  <c r="Z106" i="5"/>
  <c r="Z105" i="5"/>
  <c r="Z104" i="5"/>
  <c r="Z103" i="5"/>
  <c r="Z102" i="5"/>
  <c r="Z101" i="5"/>
  <c r="Z100" i="5"/>
  <c r="Z99" i="5"/>
  <c r="Z98" i="5"/>
  <c r="Z97" i="5"/>
  <c r="Z96" i="5"/>
  <c r="Z95" i="5"/>
  <c r="Z94" i="5"/>
  <c r="Z93" i="5"/>
  <c r="Z92" i="5"/>
  <c r="Z91" i="5"/>
  <c r="Z90" i="5"/>
  <c r="Z89" i="5"/>
  <c r="Z88" i="5"/>
  <c r="Z87" i="5"/>
  <c r="Z86" i="5"/>
  <c r="Z85" i="5"/>
  <c r="Z84" i="5"/>
  <c r="Z83" i="5"/>
  <c r="Z82" i="5"/>
  <c r="Z81" i="5"/>
  <c r="Z80" i="5"/>
  <c r="Z79" i="5"/>
  <c r="Z78" i="5"/>
  <c r="Z77" i="5"/>
  <c r="Z76" i="5"/>
  <c r="Z75" i="5"/>
  <c r="Z74" i="5"/>
  <c r="Z73" i="5"/>
  <c r="Z72" i="5"/>
  <c r="Z71" i="5"/>
  <c r="Z70" i="5"/>
  <c r="Z69" i="5"/>
  <c r="Z68" i="5"/>
  <c r="Z67" i="5"/>
  <c r="Z66" i="5"/>
  <c r="Z65" i="5"/>
  <c r="Z64" i="5"/>
  <c r="Z63" i="5"/>
  <c r="Z62" i="5"/>
  <c r="Z61" i="5"/>
  <c r="Z60" i="5"/>
  <c r="Z59" i="5"/>
  <c r="Z58" i="5"/>
  <c r="Z57" i="5"/>
  <c r="Z56"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5" i="5"/>
  <c r="Z4" i="5"/>
  <c r="Z3"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5" i="5"/>
  <c r="E4" i="5"/>
  <c r="E3" i="5"/>
  <c r="O130" i="5"/>
  <c r="O129" i="5"/>
  <c r="O128" i="5"/>
  <c r="O127" i="5"/>
  <c r="O126" i="5"/>
  <c r="O125" i="5"/>
  <c r="O124" i="5"/>
  <c r="O123" i="5"/>
  <c r="O122" i="5"/>
  <c r="O121" i="5"/>
  <c r="O120" i="5"/>
  <c r="O119" i="5"/>
  <c r="O118" i="5"/>
  <c r="O117" i="5"/>
  <c r="O116" i="5"/>
  <c r="O115" i="5"/>
  <c r="O114" i="5"/>
  <c r="O113" i="5"/>
  <c r="O112" i="5"/>
  <c r="O111" i="5"/>
  <c r="O110" i="5"/>
  <c r="O109" i="5"/>
  <c r="O108" i="5"/>
  <c r="O107" i="5"/>
  <c r="O106" i="5"/>
  <c r="O105" i="5"/>
  <c r="O104" i="5"/>
  <c r="O103" i="5"/>
  <c r="O102" i="5"/>
  <c r="O101" i="5"/>
  <c r="O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5" i="5"/>
  <c r="O4" i="5"/>
  <c r="O3"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5" i="5"/>
  <c r="F4" i="5"/>
  <c r="F3" i="5"/>
  <c r="AA130" i="5"/>
  <c r="AA129" i="5"/>
  <c r="AA128" i="5"/>
  <c r="AA127" i="5"/>
  <c r="AA126" i="5"/>
  <c r="AA125" i="5"/>
  <c r="AA124" i="5"/>
  <c r="AA123" i="5"/>
  <c r="AA122" i="5"/>
  <c r="AA121" i="5"/>
  <c r="AA120" i="5"/>
  <c r="AA119" i="5"/>
  <c r="AA118" i="5"/>
  <c r="AA117" i="5"/>
  <c r="AA116" i="5"/>
  <c r="AA115" i="5"/>
  <c r="AA114" i="5"/>
  <c r="AA113" i="5"/>
  <c r="AA112" i="5"/>
  <c r="AA111" i="5"/>
  <c r="AA110" i="5"/>
  <c r="AA109" i="5"/>
  <c r="AA108" i="5"/>
  <c r="AA107" i="5"/>
  <c r="AA106" i="5"/>
  <c r="AA105" i="5"/>
  <c r="AA104" i="5"/>
  <c r="AA103" i="5"/>
  <c r="AA102" i="5"/>
  <c r="AA101" i="5"/>
  <c r="AA100" i="5"/>
  <c r="AA99" i="5"/>
  <c r="AA98" i="5"/>
  <c r="AA97" i="5"/>
  <c r="AA96" i="5"/>
  <c r="AA95" i="5"/>
  <c r="AA94" i="5"/>
  <c r="AA93" i="5"/>
  <c r="AA92" i="5"/>
  <c r="AA91" i="5"/>
  <c r="AA90" i="5"/>
  <c r="AA89" i="5"/>
  <c r="AA88" i="5"/>
  <c r="AA87" i="5"/>
  <c r="AA86" i="5"/>
  <c r="AA85"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5" i="5"/>
  <c r="AA4" i="5"/>
  <c r="AA3"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5" i="5"/>
  <c r="C4" i="5"/>
  <c r="C3" i="5"/>
  <c r="AW5" i="5"/>
  <c r="AW4" i="5"/>
  <c r="AW3" i="5"/>
  <c r="I130" i="5" l="1"/>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5" i="5"/>
  <c r="I4" i="5"/>
  <c r="I3" i="5"/>
  <c r="AT130" i="5" l="1"/>
  <c r="AT129" i="5"/>
  <c r="AT128" i="5"/>
  <c r="AT127" i="5"/>
  <c r="AT126" i="5"/>
  <c r="AT125" i="5"/>
  <c r="AT124" i="5"/>
  <c r="AT123" i="5"/>
  <c r="AT122" i="5"/>
  <c r="AT121" i="5"/>
  <c r="AT120" i="5"/>
  <c r="AT119" i="5"/>
  <c r="AT118" i="5"/>
  <c r="AT117" i="5"/>
  <c r="AT116" i="5"/>
  <c r="AT115" i="5"/>
  <c r="AT114" i="5"/>
  <c r="AT113" i="5"/>
  <c r="AT112" i="5"/>
  <c r="AT111" i="5"/>
  <c r="AT110" i="5"/>
  <c r="AT109" i="5"/>
  <c r="AT108" i="5"/>
  <c r="AT107" i="5"/>
  <c r="AT106" i="5"/>
  <c r="AT105" i="5"/>
  <c r="AT104" i="5"/>
  <c r="AT103" i="5"/>
  <c r="AT102" i="5"/>
  <c r="AT101" i="5"/>
  <c r="AT100" i="5"/>
  <c r="AT99" i="5"/>
  <c r="AT98" i="5"/>
  <c r="AT97" i="5"/>
  <c r="AT96" i="5"/>
  <c r="AT95" i="5"/>
  <c r="AT94" i="5"/>
  <c r="AT93" i="5"/>
  <c r="AT92" i="5"/>
  <c r="AT91" i="5"/>
  <c r="AT90" i="5"/>
  <c r="AT89" i="5"/>
  <c r="AT88" i="5"/>
  <c r="AT87" i="5"/>
  <c r="AT86" i="5"/>
  <c r="AT85" i="5"/>
  <c r="AT84" i="5"/>
  <c r="AT83" i="5"/>
  <c r="AT82" i="5"/>
  <c r="AT81" i="5"/>
  <c r="AT80" i="5"/>
  <c r="AT79" i="5"/>
  <c r="AT78" i="5"/>
  <c r="AT77" i="5"/>
  <c r="AT76" i="5"/>
  <c r="AT75" i="5"/>
  <c r="AT74" i="5"/>
  <c r="AT73" i="5"/>
  <c r="AT72" i="5"/>
  <c r="AT71" i="5"/>
  <c r="AT70" i="5"/>
  <c r="AT69" i="5"/>
  <c r="AT68" i="5"/>
  <c r="AT67" i="5"/>
  <c r="AT66" i="5"/>
  <c r="AT65" i="5"/>
  <c r="AT64" i="5"/>
  <c r="AT63" i="5"/>
  <c r="AT62" i="5"/>
  <c r="AT61" i="5"/>
  <c r="AT60" i="5"/>
  <c r="AT59" i="5"/>
  <c r="AT58" i="5"/>
  <c r="AT57" i="5"/>
  <c r="AT56" i="5"/>
  <c r="AT55" i="5"/>
  <c r="AT54" i="5"/>
  <c r="AT53" i="5"/>
  <c r="AT52" i="5"/>
  <c r="AT51" i="5"/>
  <c r="AT50" i="5"/>
  <c r="AT49" i="5"/>
  <c r="AT48" i="5"/>
  <c r="AT47" i="5"/>
  <c r="AT46" i="5"/>
  <c r="AT45" i="5"/>
  <c r="AT44" i="5"/>
  <c r="AT43" i="5"/>
  <c r="AT42" i="5"/>
  <c r="AT41" i="5"/>
  <c r="AT40" i="5"/>
  <c r="AT39" i="5"/>
  <c r="AT38" i="5"/>
  <c r="AT37" i="5"/>
  <c r="AT36" i="5"/>
  <c r="AT35" i="5"/>
  <c r="AT34" i="5"/>
  <c r="AT33" i="5"/>
  <c r="AT32" i="5"/>
  <c r="AT31" i="5"/>
  <c r="AT30" i="5"/>
  <c r="AT29" i="5"/>
  <c r="AT28" i="5"/>
  <c r="AT27" i="5"/>
  <c r="AT26" i="5"/>
  <c r="AT25" i="5"/>
  <c r="AT24" i="5"/>
  <c r="AT23" i="5"/>
  <c r="AT22" i="5"/>
  <c r="AT21" i="5"/>
  <c r="AT20" i="5"/>
  <c r="AT19" i="5"/>
  <c r="AT18" i="5"/>
  <c r="AT17" i="5"/>
  <c r="AT16" i="5"/>
  <c r="AT15" i="5"/>
  <c r="AT14" i="5"/>
  <c r="AT13" i="5"/>
  <c r="AT12" i="5"/>
  <c r="AT11" i="5"/>
  <c r="AT10" i="5"/>
  <c r="AT9" i="5"/>
  <c r="AT8" i="5"/>
  <c r="AT7" i="5"/>
  <c r="AT5" i="5"/>
  <c r="AT4" i="5"/>
  <c r="AT3" i="5"/>
  <c r="AU3" i="5"/>
  <c r="AU4" i="5"/>
  <c r="AU5" i="5"/>
  <c r="AU7" i="5"/>
  <c r="AU8" i="5"/>
  <c r="AU9" i="5"/>
  <c r="AU10" i="5"/>
  <c r="AU11" i="5"/>
  <c r="AU12" i="5"/>
  <c r="AU13" i="5"/>
  <c r="AU14" i="5"/>
  <c r="AU15" i="5"/>
  <c r="AU16" i="5"/>
  <c r="AU17" i="5"/>
  <c r="AU18" i="5"/>
  <c r="AU19" i="5"/>
  <c r="AU20" i="5"/>
  <c r="AU21" i="5"/>
  <c r="AU22" i="5"/>
  <c r="AU23" i="5"/>
  <c r="AU24" i="5"/>
  <c r="AU25" i="5"/>
  <c r="AU26" i="5"/>
  <c r="AU27" i="5"/>
  <c r="AU28" i="5"/>
  <c r="AU29" i="5"/>
  <c r="AU30" i="5"/>
  <c r="AU31" i="5"/>
  <c r="AU32" i="5"/>
  <c r="AU33" i="5"/>
  <c r="AU34" i="5"/>
  <c r="AU35" i="5"/>
  <c r="AU36" i="5"/>
  <c r="AU37" i="5"/>
  <c r="AU38" i="5"/>
  <c r="AU39" i="5"/>
  <c r="AU40" i="5"/>
  <c r="AU41" i="5"/>
  <c r="AU42" i="5"/>
  <c r="AU43" i="5"/>
  <c r="AU44" i="5"/>
  <c r="AU45" i="5"/>
  <c r="AU46" i="5"/>
  <c r="AU47" i="5"/>
  <c r="AU48" i="5"/>
  <c r="AU49" i="5"/>
  <c r="AU50" i="5"/>
  <c r="AU51" i="5"/>
  <c r="AU52" i="5"/>
  <c r="AU53" i="5"/>
  <c r="AU54" i="5"/>
  <c r="AU55" i="5"/>
  <c r="AU56" i="5"/>
  <c r="AU57" i="5"/>
  <c r="AU58" i="5"/>
  <c r="AU59" i="5"/>
  <c r="AU60" i="5"/>
  <c r="AU61" i="5"/>
  <c r="AU62" i="5"/>
  <c r="AU63" i="5"/>
  <c r="AU64" i="5"/>
  <c r="AU65" i="5"/>
  <c r="AU66" i="5"/>
  <c r="AU67" i="5"/>
  <c r="AU68" i="5"/>
  <c r="AU69" i="5"/>
  <c r="AU70" i="5"/>
  <c r="AU71" i="5"/>
  <c r="AU72" i="5"/>
  <c r="AU73" i="5"/>
  <c r="AU74" i="5"/>
  <c r="AU75" i="5"/>
  <c r="AU76" i="5"/>
  <c r="AU77" i="5"/>
  <c r="AU78" i="5"/>
  <c r="AU79" i="5"/>
  <c r="AU80" i="5"/>
  <c r="AU81" i="5"/>
  <c r="AU82" i="5"/>
  <c r="AU83" i="5"/>
  <c r="AU84" i="5"/>
  <c r="AU85" i="5"/>
  <c r="AU86" i="5"/>
  <c r="AU87" i="5"/>
  <c r="AU88" i="5"/>
  <c r="AU89" i="5"/>
  <c r="AU90" i="5"/>
  <c r="AU91" i="5"/>
  <c r="AU92" i="5"/>
  <c r="AU93" i="5"/>
  <c r="AU94" i="5"/>
  <c r="AU95" i="5"/>
  <c r="AU96" i="5"/>
  <c r="AU97" i="5"/>
  <c r="AU98" i="5"/>
  <c r="AU99" i="5"/>
  <c r="AU100" i="5"/>
  <c r="AU101" i="5"/>
  <c r="AU102" i="5"/>
  <c r="AU103" i="5"/>
  <c r="AU104" i="5"/>
  <c r="AU105" i="5"/>
  <c r="AU106" i="5"/>
  <c r="AU107" i="5"/>
  <c r="AU108" i="5"/>
  <c r="AU109" i="5"/>
  <c r="AU110" i="5"/>
  <c r="AU111" i="5"/>
  <c r="AU112" i="5"/>
  <c r="AU113" i="5"/>
  <c r="AU114" i="5"/>
  <c r="AU115" i="5"/>
  <c r="AU116" i="5"/>
  <c r="AU117" i="5"/>
  <c r="AU118" i="5"/>
  <c r="AU119" i="5"/>
  <c r="AU120" i="5"/>
  <c r="AU121" i="5"/>
  <c r="AU122" i="5"/>
  <c r="AU123" i="5"/>
  <c r="AU124" i="5"/>
  <c r="AU125" i="5"/>
  <c r="AU126" i="5"/>
  <c r="AU127" i="5"/>
  <c r="AU128" i="5"/>
  <c r="AU129" i="5"/>
  <c r="AU130"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5" i="5"/>
  <c r="AR4" i="5"/>
  <c r="AR3" i="5"/>
  <c r="AG130" i="5"/>
  <c r="AG129" i="5"/>
  <c r="AG128" i="5"/>
  <c r="AG127" i="5"/>
  <c r="AG126" i="5"/>
  <c r="AG125" i="5"/>
  <c r="AG124" i="5"/>
  <c r="AG123" i="5"/>
  <c r="AG122" i="5"/>
  <c r="AG121" i="5"/>
  <c r="AG120" i="5"/>
  <c r="AG119" i="5"/>
  <c r="AG118" i="5"/>
  <c r="AG117" i="5"/>
  <c r="AG116" i="5"/>
  <c r="AG115" i="5"/>
  <c r="AG114" i="5"/>
  <c r="AG113" i="5"/>
  <c r="AG112" i="5"/>
  <c r="AG111" i="5"/>
  <c r="AG110" i="5"/>
  <c r="AG109" i="5"/>
  <c r="AG108" i="5"/>
  <c r="AG107" i="5"/>
  <c r="AG106" i="5"/>
  <c r="AG105" i="5"/>
  <c r="AG104" i="5"/>
  <c r="AG103" i="5"/>
  <c r="AG102" i="5"/>
  <c r="AG101" i="5"/>
  <c r="AG100" i="5"/>
  <c r="AG99" i="5"/>
  <c r="AG98" i="5"/>
  <c r="AG97" i="5"/>
  <c r="AG96" i="5"/>
  <c r="AG95" i="5"/>
  <c r="AG94" i="5"/>
  <c r="AG93" i="5"/>
  <c r="AG92" i="5"/>
  <c r="AG91" i="5"/>
  <c r="AG90" i="5"/>
  <c r="AG89" i="5"/>
  <c r="AG88" i="5"/>
  <c r="AG87" i="5"/>
  <c r="AG86" i="5"/>
  <c r="AG85" i="5"/>
  <c r="AG84" i="5"/>
  <c r="AG83" i="5"/>
  <c r="AG82" i="5"/>
  <c r="AG81" i="5"/>
  <c r="AG80" i="5"/>
  <c r="AG79" i="5"/>
  <c r="AG78" i="5"/>
  <c r="AG77" i="5"/>
  <c r="AG76" i="5"/>
  <c r="AG75" i="5"/>
  <c r="AG74" i="5"/>
  <c r="AG73" i="5"/>
  <c r="AG72" i="5"/>
  <c r="AG71" i="5"/>
  <c r="AG70" i="5"/>
  <c r="AG69" i="5"/>
  <c r="AG68" i="5"/>
  <c r="AG67" i="5"/>
  <c r="AG66" i="5"/>
  <c r="AG65" i="5"/>
  <c r="AG64" i="5"/>
  <c r="AG63" i="5"/>
  <c r="AG62" i="5"/>
  <c r="AG61" i="5"/>
  <c r="AG60" i="5"/>
  <c r="AG59" i="5"/>
  <c r="AG58" i="5"/>
  <c r="AG57" i="5"/>
  <c r="AG56" i="5"/>
  <c r="AG55" i="5"/>
  <c r="AG54" i="5"/>
  <c r="AG53" i="5"/>
  <c r="AG52" i="5"/>
  <c r="AG51" i="5"/>
  <c r="AG50" i="5"/>
  <c r="AG49" i="5"/>
  <c r="AG48" i="5"/>
  <c r="AG47" i="5"/>
  <c r="AG46" i="5"/>
  <c r="AG45" i="5"/>
  <c r="AG44" i="5"/>
  <c r="AG43" i="5"/>
  <c r="AG42" i="5"/>
  <c r="AG41" i="5"/>
  <c r="AG40" i="5"/>
  <c r="AG39" i="5"/>
  <c r="AG38" i="5"/>
  <c r="AG37" i="5"/>
  <c r="AG36" i="5"/>
  <c r="AG35" i="5"/>
  <c r="AG34" i="5"/>
  <c r="AG33" i="5"/>
  <c r="AG32" i="5"/>
  <c r="AG31" i="5"/>
  <c r="AG30" i="5"/>
  <c r="AG29" i="5"/>
  <c r="AG28" i="5"/>
  <c r="AG27" i="5"/>
  <c r="AG26" i="5"/>
  <c r="AG25" i="5"/>
  <c r="AG24" i="5"/>
  <c r="AG23" i="5"/>
  <c r="AG22" i="5"/>
  <c r="AG21" i="5"/>
  <c r="AG20" i="5"/>
  <c r="AG19" i="5"/>
  <c r="AG18" i="5"/>
  <c r="AG17" i="5"/>
  <c r="AG16" i="5"/>
  <c r="AG15" i="5"/>
  <c r="AG14" i="5"/>
  <c r="AG13" i="5"/>
  <c r="AG12" i="5"/>
  <c r="AG11" i="5"/>
  <c r="AG10" i="5"/>
  <c r="AG9" i="5"/>
  <c r="AG8" i="5"/>
  <c r="AG7" i="5"/>
  <c r="AG5" i="5"/>
  <c r="AG4" i="5"/>
  <c r="AG3" i="5"/>
  <c r="N130" i="5" l="1"/>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5" i="5"/>
  <c r="N4" i="5"/>
  <c r="N3" i="5"/>
  <c r="AQ130" i="5"/>
  <c r="AQ129" i="5"/>
  <c r="AQ128" i="5"/>
  <c r="AQ127" i="5"/>
  <c r="AQ126" i="5"/>
  <c r="AQ125" i="5"/>
  <c r="AQ124" i="5"/>
  <c r="AQ123" i="5"/>
  <c r="AQ122" i="5"/>
  <c r="AQ121" i="5"/>
  <c r="AQ120" i="5"/>
  <c r="AQ119" i="5"/>
  <c r="AQ118" i="5"/>
  <c r="AQ117" i="5"/>
  <c r="AQ116" i="5"/>
  <c r="AQ115" i="5"/>
  <c r="AQ114" i="5"/>
  <c r="AQ113" i="5"/>
  <c r="AQ112" i="5"/>
  <c r="AQ111" i="5"/>
  <c r="AQ110" i="5"/>
  <c r="AQ109" i="5"/>
  <c r="AQ108" i="5"/>
  <c r="AQ107" i="5"/>
  <c r="AQ106" i="5"/>
  <c r="AQ105" i="5"/>
  <c r="AQ104" i="5"/>
  <c r="AQ103" i="5"/>
  <c r="AQ102" i="5"/>
  <c r="AQ101" i="5"/>
  <c r="AQ100" i="5"/>
  <c r="AQ99" i="5"/>
  <c r="AQ98" i="5"/>
  <c r="AQ97" i="5"/>
  <c r="AQ96" i="5"/>
  <c r="AQ95" i="5"/>
  <c r="AQ94" i="5"/>
  <c r="AQ93" i="5"/>
  <c r="AQ92" i="5"/>
  <c r="AQ91" i="5"/>
  <c r="AQ90" i="5"/>
  <c r="AQ89" i="5"/>
  <c r="AQ88" i="5"/>
  <c r="AQ87" i="5"/>
  <c r="AQ86" i="5"/>
  <c r="AQ85" i="5"/>
  <c r="AQ84" i="5"/>
  <c r="AQ83" i="5"/>
  <c r="AQ82" i="5"/>
  <c r="AQ81" i="5"/>
  <c r="AQ80" i="5"/>
  <c r="AQ79" i="5"/>
  <c r="AQ78" i="5"/>
  <c r="AQ77" i="5"/>
  <c r="AQ76" i="5"/>
  <c r="AQ75" i="5"/>
  <c r="AQ74" i="5"/>
  <c r="AQ73" i="5"/>
  <c r="AQ72" i="5"/>
  <c r="AQ71" i="5"/>
  <c r="AQ70" i="5"/>
  <c r="AQ69" i="5"/>
  <c r="AQ68" i="5"/>
  <c r="AQ67" i="5"/>
  <c r="AQ66" i="5"/>
  <c r="AQ65" i="5"/>
  <c r="AQ64" i="5"/>
  <c r="AQ63" i="5"/>
  <c r="AQ62" i="5"/>
  <c r="AQ61" i="5"/>
  <c r="AQ60" i="5"/>
  <c r="AQ59" i="5"/>
  <c r="AQ58" i="5"/>
  <c r="AQ57" i="5"/>
  <c r="AQ56" i="5"/>
  <c r="AQ55" i="5"/>
  <c r="AQ54" i="5"/>
  <c r="AQ53" i="5"/>
  <c r="AQ52" i="5"/>
  <c r="AQ51" i="5"/>
  <c r="AQ50" i="5"/>
  <c r="AQ49" i="5"/>
  <c r="AQ48" i="5"/>
  <c r="AQ47" i="5"/>
  <c r="AQ46" i="5"/>
  <c r="AQ45" i="5"/>
  <c r="AQ44" i="5"/>
  <c r="AQ43" i="5"/>
  <c r="AQ42" i="5"/>
  <c r="AQ41" i="5"/>
  <c r="AQ40" i="5"/>
  <c r="AQ39" i="5"/>
  <c r="AQ38" i="5"/>
  <c r="AQ37" i="5"/>
  <c r="AQ36" i="5"/>
  <c r="AQ35" i="5"/>
  <c r="AQ34" i="5"/>
  <c r="AQ33" i="5"/>
  <c r="AQ32" i="5"/>
  <c r="AQ31" i="5"/>
  <c r="AQ30" i="5"/>
  <c r="AQ29" i="5"/>
  <c r="AQ28" i="5"/>
  <c r="AQ27" i="5"/>
  <c r="AQ26" i="5"/>
  <c r="AQ25" i="5"/>
  <c r="AQ24" i="5"/>
  <c r="AQ23" i="5"/>
  <c r="AQ22" i="5"/>
  <c r="AQ21" i="5"/>
  <c r="AQ20" i="5"/>
  <c r="AQ19" i="5"/>
  <c r="AQ18" i="5"/>
  <c r="AQ17" i="5"/>
  <c r="AQ16" i="5"/>
  <c r="AQ15" i="5"/>
  <c r="AQ14" i="5"/>
  <c r="AQ13" i="5"/>
  <c r="AQ12" i="5"/>
  <c r="AQ11" i="5"/>
  <c r="AQ10" i="5"/>
  <c r="AQ9" i="5"/>
  <c r="AQ8" i="5"/>
  <c r="AQ7" i="5"/>
  <c r="AQ5" i="5"/>
  <c r="AQ4" i="5"/>
  <c r="AQ3" i="5"/>
  <c r="AD130" i="5"/>
  <c r="AD129" i="5"/>
  <c r="AD128" i="5"/>
  <c r="AD127" i="5"/>
  <c r="AD126" i="5"/>
  <c r="AD125" i="5"/>
  <c r="AD124" i="5"/>
  <c r="AD123" i="5"/>
  <c r="AD122" i="5"/>
  <c r="AD121" i="5"/>
  <c r="AD120" i="5"/>
  <c r="AD119" i="5"/>
  <c r="AD118" i="5"/>
  <c r="AD117" i="5"/>
  <c r="AD116" i="5"/>
  <c r="AD115" i="5"/>
  <c r="AD114" i="5"/>
  <c r="AD113" i="5"/>
  <c r="AD112" i="5"/>
  <c r="AD111" i="5"/>
  <c r="AD110" i="5"/>
  <c r="AD109" i="5"/>
  <c r="AD108" i="5"/>
  <c r="AD107" i="5"/>
  <c r="AD106" i="5"/>
  <c r="AD105" i="5"/>
  <c r="AD104" i="5"/>
  <c r="AD103" i="5"/>
  <c r="AD102" i="5"/>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5" i="5"/>
  <c r="AD4" i="5"/>
  <c r="AD3" i="5"/>
  <c r="AH3" i="5" l="1"/>
  <c r="AF3" i="5"/>
  <c r="X130" i="5"/>
  <c r="X129" i="5"/>
  <c r="X128" i="5"/>
  <c r="X127" i="5"/>
  <c r="X126" i="5"/>
  <c r="X125" i="5"/>
  <c r="X124" i="5"/>
  <c r="X123" i="5"/>
  <c r="X122" i="5"/>
  <c r="X121" i="5"/>
  <c r="X120" i="5"/>
  <c r="X119" i="5"/>
  <c r="X118" i="5"/>
  <c r="X117" i="5"/>
  <c r="X116" i="5"/>
  <c r="X115" i="5"/>
  <c r="X114" i="5"/>
  <c r="X113" i="5"/>
  <c r="X112" i="5"/>
  <c r="X111" i="5"/>
  <c r="X110" i="5"/>
  <c r="X109" i="5"/>
  <c r="X108" i="5"/>
  <c r="X107" i="5"/>
  <c r="X106" i="5"/>
  <c r="X105" i="5"/>
  <c r="X104" i="5"/>
  <c r="X103" i="5"/>
  <c r="X102" i="5"/>
  <c r="X101" i="5"/>
  <c r="X100" i="5"/>
  <c r="X99" i="5"/>
  <c r="X98" i="5"/>
  <c r="X97" i="5"/>
  <c r="X96" i="5"/>
  <c r="X95" i="5"/>
  <c r="X94" i="5"/>
  <c r="X93" i="5"/>
  <c r="X92" i="5"/>
  <c r="X91" i="5"/>
  <c r="X90" i="5"/>
  <c r="X89" i="5"/>
  <c r="X88" i="5"/>
  <c r="X87" i="5"/>
  <c r="X86" i="5"/>
  <c r="X85" i="5"/>
  <c r="X84" i="5"/>
  <c r="X83" i="5"/>
  <c r="X82" i="5"/>
  <c r="X81" i="5"/>
  <c r="X80" i="5"/>
  <c r="X79" i="5"/>
  <c r="X78" i="5"/>
  <c r="X77" i="5"/>
  <c r="X76" i="5"/>
  <c r="X75" i="5"/>
  <c r="X74" i="5"/>
  <c r="X73" i="5"/>
  <c r="X72" i="5"/>
  <c r="X71" i="5"/>
  <c r="X70" i="5"/>
  <c r="X69" i="5"/>
  <c r="X68" i="5"/>
  <c r="X67" i="5"/>
  <c r="X66" i="5"/>
  <c r="X65" i="5"/>
  <c r="X64" i="5"/>
  <c r="X63" i="5"/>
  <c r="X62" i="5"/>
  <c r="X61" i="5"/>
  <c r="X60" i="5"/>
  <c r="X59" i="5"/>
  <c r="X58" i="5"/>
  <c r="X57" i="5"/>
  <c r="X56" i="5"/>
  <c r="X55" i="5"/>
  <c r="X54" i="5"/>
  <c r="X53" i="5"/>
  <c r="X52" i="5"/>
  <c r="X51" i="5"/>
  <c r="X50" i="5"/>
  <c r="X49" i="5"/>
  <c r="X48" i="5"/>
  <c r="X47" i="5"/>
  <c r="X46" i="5"/>
  <c r="X45" i="5"/>
  <c r="X44" i="5"/>
  <c r="X43" i="5"/>
  <c r="X42" i="5"/>
  <c r="X41" i="5"/>
  <c r="X40" i="5"/>
  <c r="X39" i="5"/>
  <c r="X38" i="5"/>
  <c r="X37" i="5"/>
  <c r="X36" i="5"/>
  <c r="X35" i="5"/>
  <c r="X34" i="5"/>
  <c r="X33" i="5"/>
  <c r="X32" i="5"/>
  <c r="X31" i="5"/>
  <c r="X30" i="5"/>
  <c r="X29" i="5"/>
  <c r="X28" i="5"/>
  <c r="X27" i="5"/>
  <c r="X26" i="5"/>
  <c r="X25" i="5"/>
  <c r="X24" i="5"/>
  <c r="X23" i="5"/>
  <c r="X22" i="5"/>
  <c r="X21" i="5"/>
  <c r="X20" i="5"/>
  <c r="X19" i="5"/>
  <c r="X18" i="5"/>
  <c r="X17" i="5"/>
  <c r="X16" i="5"/>
  <c r="X15" i="5"/>
  <c r="X14" i="5"/>
  <c r="X13" i="5"/>
  <c r="X12" i="5"/>
  <c r="X11" i="5"/>
  <c r="X10" i="5"/>
  <c r="X9" i="5"/>
  <c r="X8" i="5"/>
  <c r="X7" i="5"/>
  <c r="X5" i="5"/>
  <c r="X4" i="5"/>
  <c r="X3" i="5"/>
  <c r="G130" i="5" l="1"/>
  <c r="D130" i="5"/>
  <c r="G129" i="5"/>
  <c r="D129" i="5"/>
  <c r="G128" i="5"/>
  <c r="D128" i="5"/>
  <c r="G127" i="5"/>
  <c r="D127" i="5"/>
  <c r="G126" i="5"/>
  <c r="D126" i="5"/>
  <c r="G125" i="5"/>
  <c r="D125" i="5"/>
  <c r="G124" i="5"/>
  <c r="D124" i="5"/>
  <c r="G123" i="5"/>
  <c r="D123" i="5"/>
  <c r="G122" i="5"/>
  <c r="D122" i="5"/>
  <c r="G121" i="5"/>
  <c r="D121" i="5"/>
  <c r="G120" i="5"/>
  <c r="D120" i="5"/>
  <c r="G119" i="5"/>
  <c r="D119" i="5"/>
  <c r="G118" i="5"/>
  <c r="D118" i="5"/>
  <c r="G117" i="5"/>
  <c r="D117" i="5"/>
  <c r="G116" i="5"/>
  <c r="D116" i="5"/>
  <c r="G115" i="5"/>
  <c r="D115" i="5"/>
  <c r="G114" i="5"/>
  <c r="D114" i="5"/>
  <c r="G113" i="5"/>
  <c r="D113" i="5"/>
  <c r="G112" i="5"/>
  <c r="D112" i="5"/>
  <c r="G111" i="5"/>
  <c r="D111" i="5"/>
  <c r="G110" i="5"/>
  <c r="D110" i="5"/>
  <c r="G109" i="5"/>
  <c r="D109" i="5"/>
  <c r="G108" i="5"/>
  <c r="D108" i="5"/>
  <c r="G107" i="5"/>
  <c r="D107" i="5"/>
  <c r="G106" i="5"/>
  <c r="D106" i="5"/>
  <c r="G105" i="5"/>
  <c r="D105" i="5"/>
  <c r="G104" i="5"/>
  <c r="D104" i="5"/>
  <c r="G103" i="5"/>
  <c r="D103" i="5"/>
  <c r="G102" i="5"/>
  <c r="D102" i="5"/>
  <c r="G101" i="5"/>
  <c r="D101" i="5"/>
  <c r="G100" i="5"/>
  <c r="D100" i="5"/>
  <c r="G99" i="5"/>
  <c r="D99" i="5"/>
  <c r="G98" i="5"/>
  <c r="D98" i="5"/>
  <c r="G97" i="5"/>
  <c r="D97" i="5"/>
  <c r="G96" i="5"/>
  <c r="D96" i="5"/>
  <c r="G95" i="5"/>
  <c r="D95" i="5"/>
  <c r="G94" i="5"/>
  <c r="D94" i="5"/>
  <c r="G93" i="5"/>
  <c r="D93" i="5"/>
  <c r="G92" i="5"/>
  <c r="D92" i="5"/>
  <c r="G91" i="5"/>
  <c r="D91" i="5"/>
  <c r="G90" i="5"/>
  <c r="D90" i="5"/>
  <c r="G89" i="5"/>
  <c r="D89" i="5"/>
  <c r="G88" i="5"/>
  <c r="D88" i="5"/>
  <c r="G87" i="5"/>
  <c r="D87" i="5"/>
  <c r="G86" i="5"/>
  <c r="D86" i="5"/>
  <c r="G85" i="5"/>
  <c r="D85" i="5"/>
  <c r="G84" i="5"/>
  <c r="D84" i="5"/>
  <c r="G83" i="5"/>
  <c r="D83" i="5"/>
  <c r="G82" i="5"/>
  <c r="D82" i="5"/>
  <c r="G81" i="5"/>
  <c r="D81" i="5"/>
  <c r="G80" i="5"/>
  <c r="D80" i="5"/>
  <c r="G79" i="5"/>
  <c r="D79" i="5"/>
  <c r="G78" i="5"/>
  <c r="D78" i="5"/>
  <c r="G77" i="5"/>
  <c r="D77" i="5"/>
  <c r="G76" i="5"/>
  <c r="D76" i="5"/>
  <c r="G75" i="5"/>
  <c r="D75" i="5"/>
  <c r="G74" i="5"/>
  <c r="D74" i="5"/>
  <c r="G73" i="5"/>
  <c r="D73" i="5"/>
  <c r="G72" i="5"/>
  <c r="D72" i="5"/>
  <c r="G71" i="5"/>
  <c r="D71" i="5"/>
  <c r="G70" i="5"/>
  <c r="D70" i="5"/>
  <c r="G69" i="5"/>
  <c r="D69" i="5"/>
  <c r="G68" i="5"/>
  <c r="D68" i="5"/>
  <c r="G67" i="5"/>
  <c r="D67" i="5"/>
  <c r="G66" i="5"/>
  <c r="D66" i="5"/>
  <c r="G65" i="5"/>
  <c r="D65" i="5"/>
  <c r="G64" i="5"/>
  <c r="D64" i="5"/>
  <c r="G63" i="5"/>
  <c r="D63" i="5"/>
  <c r="G62" i="5"/>
  <c r="D62" i="5"/>
  <c r="G61" i="5"/>
  <c r="D61" i="5"/>
  <c r="G60" i="5"/>
  <c r="D60" i="5"/>
  <c r="G59" i="5"/>
  <c r="D59" i="5"/>
  <c r="G58" i="5"/>
  <c r="D58" i="5"/>
  <c r="G57" i="5"/>
  <c r="D57" i="5"/>
  <c r="G56" i="5"/>
  <c r="D56" i="5"/>
  <c r="G55" i="5"/>
  <c r="D55" i="5"/>
  <c r="G54" i="5"/>
  <c r="D54" i="5"/>
  <c r="G53" i="5"/>
  <c r="D53" i="5"/>
  <c r="G52" i="5"/>
  <c r="D52" i="5"/>
  <c r="G51" i="5"/>
  <c r="D51" i="5"/>
  <c r="G50" i="5"/>
  <c r="D50" i="5"/>
  <c r="G49" i="5"/>
  <c r="D49" i="5"/>
  <c r="G48" i="5"/>
  <c r="D48" i="5"/>
  <c r="G47" i="5"/>
  <c r="D47" i="5"/>
  <c r="G46" i="5"/>
  <c r="D46" i="5"/>
  <c r="G45" i="5"/>
  <c r="D45" i="5"/>
  <c r="G44" i="5"/>
  <c r="D44" i="5"/>
  <c r="G43" i="5"/>
  <c r="D43" i="5"/>
  <c r="G42" i="5"/>
  <c r="D42" i="5"/>
  <c r="G41" i="5"/>
  <c r="D41" i="5"/>
  <c r="G40" i="5"/>
  <c r="D40" i="5"/>
  <c r="G39" i="5"/>
  <c r="D39" i="5"/>
  <c r="G38" i="5"/>
  <c r="D38" i="5"/>
  <c r="G37" i="5"/>
  <c r="D37" i="5"/>
  <c r="G36" i="5"/>
  <c r="D36" i="5"/>
  <c r="G35" i="5"/>
  <c r="D35" i="5"/>
  <c r="G34" i="5"/>
  <c r="D34" i="5"/>
  <c r="G33" i="5"/>
  <c r="D33" i="5"/>
  <c r="G32" i="5"/>
  <c r="D32" i="5"/>
  <c r="G31" i="5"/>
  <c r="D31" i="5"/>
  <c r="G30" i="5"/>
  <c r="D30" i="5"/>
  <c r="G29" i="5"/>
  <c r="D29" i="5"/>
  <c r="G28" i="5"/>
  <c r="D28" i="5"/>
  <c r="G27" i="5"/>
  <c r="D27" i="5"/>
  <c r="G26" i="5"/>
  <c r="D26" i="5"/>
  <c r="G25" i="5"/>
  <c r="D25" i="5"/>
  <c r="G24" i="5"/>
  <c r="D24" i="5"/>
  <c r="G23" i="5"/>
  <c r="D23" i="5"/>
  <c r="G22" i="5"/>
  <c r="D22" i="5"/>
  <c r="G21" i="5"/>
  <c r="D21" i="5"/>
  <c r="G20" i="5"/>
  <c r="D20" i="5"/>
  <c r="G19" i="5"/>
  <c r="D19" i="5"/>
  <c r="G18" i="5"/>
  <c r="D18" i="5"/>
  <c r="G17" i="5"/>
  <c r="D17" i="5"/>
  <c r="G16" i="5"/>
  <c r="D16" i="5"/>
  <c r="G15" i="5"/>
  <c r="D15" i="5"/>
  <c r="G14" i="5"/>
  <c r="D14" i="5"/>
  <c r="G13" i="5"/>
  <c r="D13" i="5"/>
  <c r="G12" i="5"/>
  <c r="D12" i="5"/>
  <c r="G11" i="5"/>
  <c r="D11" i="5"/>
  <c r="G10" i="5"/>
  <c r="D10" i="5"/>
  <c r="G9" i="5"/>
  <c r="D9" i="5"/>
  <c r="G8" i="5"/>
  <c r="D8" i="5"/>
  <c r="G7" i="5"/>
  <c r="D7" i="5"/>
  <c r="D5" i="5"/>
  <c r="D4" i="5"/>
  <c r="D3" i="5"/>
  <c r="G5" i="5"/>
  <c r="G4" i="5"/>
  <c r="G3" i="5"/>
  <c r="H119" i="5" l="1"/>
  <c r="P122"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5" i="5"/>
  <c r="S4" i="5"/>
  <c r="S3" i="5"/>
  <c r="T130" i="5" l="1"/>
  <c r="T129" i="5"/>
  <c r="T128" i="5"/>
  <c r="T127" i="5"/>
  <c r="T126" i="5"/>
  <c r="T125" i="5"/>
  <c r="T124" i="5"/>
  <c r="T123" i="5"/>
  <c r="T122" i="5"/>
  <c r="T121" i="5"/>
  <c r="T120" i="5"/>
  <c r="T119" i="5"/>
  <c r="T118" i="5"/>
  <c r="T117" i="5"/>
  <c r="T116" i="5"/>
  <c r="T115" i="5"/>
  <c r="T114" i="5"/>
  <c r="T113" i="5"/>
  <c r="T112" i="5"/>
  <c r="T111" i="5"/>
  <c r="T110" i="5"/>
  <c r="T109" i="5"/>
  <c r="T108" i="5"/>
  <c r="T107" i="5"/>
  <c r="T106" i="5"/>
  <c r="T105" i="5"/>
  <c r="T104" i="5"/>
  <c r="T103" i="5"/>
  <c r="T102" i="5"/>
  <c r="T101" i="5"/>
  <c r="T100" i="5"/>
  <c r="T99" i="5"/>
  <c r="T98" i="5"/>
  <c r="T97" i="5"/>
  <c r="T96" i="5"/>
  <c r="T95" i="5"/>
  <c r="T94" i="5"/>
  <c r="T93" i="5"/>
  <c r="T92" i="5"/>
  <c r="T91" i="5"/>
  <c r="T90" i="5"/>
  <c r="T89" i="5"/>
  <c r="T88" i="5"/>
  <c r="T87" i="5"/>
  <c r="T86" i="5"/>
  <c r="T85" i="5"/>
  <c r="T84" i="5"/>
  <c r="T83" i="5"/>
  <c r="T82" i="5"/>
  <c r="T81" i="5"/>
  <c r="T80" i="5"/>
  <c r="T79" i="5"/>
  <c r="T78" i="5"/>
  <c r="T77" i="5"/>
  <c r="T76" i="5"/>
  <c r="T75" i="5"/>
  <c r="T74" i="5"/>
  <c r="T73" i="5"/>
  <c r="T72" i="5"/>
  <c r="T71" i="5"/>
  <c r="T70" i="5"/>
  <c r="T69" i="5"/>
  <c r="T68" i="5"/>
  <c r="T67" i="5"/>
  <c r="T66" i="5"/>
  <c r="T65" i="5"/>
  <c r="T64" i="5"/>
  <c r="T63" i="5"/>
  <c r="T62" i="5"/>
  <c r="T61" i="5"/>
  <c r="T60" i="5"/>
  <c r="T59" i="5"/>
  <c r="T58" i="5"/>
  <c r="T57" i="5"/>
  <c r="T56" i="5"/>
  <c r="T55" i="5"/>
  <c r="T54" i="5"/>
  <c r="T53" i="5"/>
  <c r="T52" i="5"/>
  <c r="T51" i="5"/>
  <c r="T50" i="5"/>
  <c r="T49" i="5"/>
  <c r="T48" i="5"/>
  <c r="T47" i="5"/>
  <c r="T46" i="5"/>
  <c r="T45" i="5"/>
  <c r="T44" i="5"/>
  <c r="T43" i="5"/>
  <c r="T42" i="5"/>
  <c r="T41" i="5"/>
  <c r="T40" i="5"/>
  <c r="T39" i="5"/>
  <c r="T38" i="5"/>
  <c r="T37" i="5"/>
  <c r="T36" i="5"/>
  <c r="T35" i="5"/>
  <c r="T34" i="5"/>
  <c r="T33" i="5"/>
  <c r="T32" i="5"/>
  <c r="T31" i="5"/>
  <c r="T30" i="5"/>
  <c r="T29" i="5"/>
  <c r="T28" i="5"/>
  <c r="T27" i="5"/>
  <c r="T26" i="5"/>
  <c r="T25" i="5"/>
  <c r="T24" i="5"/>
  <c r="T23" i="5"/>
  <c r="T22" i="5"/>
  <c r="T21" i="5"/>
  <c r="T20" i="5"/>
  <c r="T19" i="5"/>
  <c r="T18" i="5"/>
  <c r="T17" i="5"/>
  <c r="T16" i="5"/>
  <c r="T15" i="5"/>
  <c r="T14" i="5"/>
  <c r="T13" i="5"/>
  <c r="T12" i="5"/>
  <c r="T11" i="5"/>
  <c r="T10" i="5"/>
  <c r="T9" i="5"/>
  <c r="T8" i="5"/>
  <c r="T7" i="5"/>
  <c r="T5" i="5"/>
  <c r="T4" i="5"/>
  <c r="T3" i="5"/>
  <c r="H130" i="5"/>
  <c r="H129" i="5"/>
  <c r="H128" i="5"/>
  <c r="H127" i="5"/>
  <c r="H126" i="5"/>
  <c r="H125" i="5"/>
  <c r="H124" i="5"/>
  <c r="H123" i="5"/>
  <c r="H122" i="5"/>
  <c r="H121" i="5"/>
  <c r="H120"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5" i="5"/>
  <c r="H4" i="5"/>
  <c r="H3" i="5"/>
  <c r="P130" i="5"/>
  <c r="P129" i="5"/>
  <c r="P128" i="5"/>
  <c r="P127" i="5"/>
  <c r="P126" i="5"/>
  <c r="P125" i="5"/>
  <c r="P124" i="5"/>
  <c r="P123"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5" i="5"/>
  <c r="P4" i="5"/>
  <c r="P3" i="5"/>
  <c r="AV130" i="5" l="1"/>
  <c r="AV129" i="5"/>
  <c r="AV128" i="5"/>
  <c r="AV127" i="5"/>
  <c r="AV126" i="5"/>
  <c r="AV125" i="5"/>
  <c r="AV124" i="5"/>
  <c r="AV123" i="5"/>
  <c r="AV122" i="5"/>
  <c r="AV121" i="5"/>
  <c r="AV120" i="5"/>
  <c r="AV119" i="5"/>
  <c r="AV118" i="5"/>
  <c r="AV117" i="5"/>
  <c r="AV116" i="5"/>
  <c r="AV115" i="5"/>
  <c r="AV114" i="5"/>
  <c r="AV113" i="5"/>
  <c r="AV112" i="5"/>
  <c r="AV111" i="5"/>
  <c r="AV110" i="5"/>
  <c r="AV109" i="5"/>
  <c r="AV108" i="5"/>
  <c r="AV107" i="5"/>
  <c r="AV106" i="5"/>
  <c r="AV105" i="5"/>
  <c r="AV104" i="5"/>
  <c r="AV103" i="5"/>
  <c r="AV102" i="5"/>
  <c r="AV101" i="5"/>
  <c r="AV100" i="5"/>
  <c r="AV99" i="5"/>
  <c r="AV98" i="5"/>
  <c r="AV97" i="5"/>
  <c r="AV96" i="5"/>
  <c r="AV95" i="5"/>
  <c r="AV94" i="5"/>
  <c r="AV93" i="5"/>
  <c r="AV92" i="5"/>
  <c r="AV91" i="5"/>
  <c r="AV90" i="5"/>
  <c r="AV89" i="5"/>
  <c r="AV88" i="5"/>
  <c r="AV87" i="5"/>
  <c r="AV86" i="5"/>
  <c r="AV85" i="5"/>
  <c r="AV84" i="5"/>
  <c r="AV83" i="5"/>
  <c r="AV82" i="5"/>
  <c r="AV81" i="5"/>
  <c r="AV80" i="5"/>
  <c r="AV79" i="5"/>
  <c r="AV78" i="5"/>
  <c r="AV77" i="5"/>
  <c r="AV76" i="5"/>
  <c r="AV75" i="5"/>
  <c r="AV74" i="5"/>
  <c r="AV73" i="5"/>
  <c r="AV72" i="5"/>
  <c r="AV71" i="5"/>
  <c r="AV70" i="5"/>
  <c r="AV69" i="5"/>
  <c r="AV68" i="5"/>
  <c r="AV67" i="5"/>
  <c r="AV66" i="5"/>
  <c r="AV65" i="5"/>
  <c r="AV64" i="5"/>
  <c r="AV63" i="5"/>
  <c r="AV62" i="5"/>
  <c r="AV61" i="5"/>
  <c r="AV60" i="5"/>
  <c r="AV59" i="5"/>
  <c r="AV58" i="5"/>
  <c r="AV57" i="5"/>
  <c r="AV56" i="5"/>
  <c r="AV55" i="5"/>
  <c r="AV54" i="5"/>
  <c r="AV53" i="5"/>
  <c r="AV52" i="5"/>
  <c r="AV51" i="5"/>
  <c r="AV50" i="5"/>
  <c r="AV49" i="5"/>
  <c r="AV48" i="5"/>
  <c r="AV47" i="5"/>
  <c r="AV46" i="5"/>
  <c r="AV45" i="5"/>
  <c r="AV44" i="5"/>
  <c r="AV43" i="5"/>
  <c r="AV42" i="5"/>
  <c r="AV41" i="5"/>
  <c r="AV40" i="5"/>
  <c r="AV39" i="5"/>
  <c r="AV38" i="5"/>
  <c r="AV37" i="5"/>
  <c r="AV36" i="5"/>
  <c r="AV35" i="5"/>
  <c r="AV34" i="5"/>
  <c r="AV33" i="5"/>
  <c r="AV32" i="5"/>
  <c r="AV31" i="5"/>
  <c r="AV30" i="5"/>
  <c r="AV29" i="5"/>
  <c r="AV28" i="5"/>
  <c r="AV27" i="5"/>
  <c r="AV26" i="5"/>
  <c r="AV25" i="5"/>
  <c r="AV24" i="5"/>
  <c r="AV23" i="5"/>
  <c r="AV22" i="5"/>
  <c r="AV21" i="5"/>
  <c r="AV20" i="5"/>
  <c r="AV19" i="5"/>
  <c r="AV18" i="5"/>
  <c r="AV17" i="5"/>
  <c r="AV16" i="5"/>
  <c r="AV15" i="5"/>
  <c r="AV14" i="5"/>
  <c r="AV13" i="5"/>
  <c r="AV12" i="5"/>
  <c r="AV11" i="5"/>
  <c r="AV10" i="5"/>
  <c r="AV9" i="5"/>
  <c r="AV8" i="5"/>
  <c r="AV7" i="5"/>
  <c r="AV5" i="5"/>
  <c r="AV4" i="5"/>
  <c r="AV3" i="5"/>
  <c r="AX3" i="5"/>
  <c r="AF130" i="5" l="1"/>
  <c r="AF129" i="5"/>
  <c r="AF128" i="5"/>
  <c r="AF127" i="5"/>
  <c r="AF126" i="5"/>
  <c r="AF125" i="5"/>
  <c r="AF124" i="5"/>
  <c r="AF123" i="5"/>
  <c r="AF122" i="5"/>
  <c r="AF121" i="5"/>
  <c r="AF120" i="5"/>
  <c r="AF119" i="5"/>
  <c r="AF118" i="5"/>
  <c r="AF117" i="5"/>
  <c r="AF116" i="5"/>
  <c r="AF115" i="5"/>
  <c r="AF114" i="5"/>
  <c r="AF113" i="5"/>
  <c r="AF112" i="5"/>
  <c r="AF111" i="5"/>
  <c r="AF110" i="5"/>
  <c r="AF109" i="5"/>
  <c r="AF108" i="5"/>
  <c r="AF107" i="5"/>
  <c r="AF106" i="5"/>
  <c r="AF105" i="5"/>
  <c r="AF104" i="5"/>
  <c r="AF103" i="5"/>
  <c r="AF102" i="5"/>
  <c r="AF101" i="5"/>
  <c r="AF100" i="5"/>
  <c r="AF99" i="5"/>
  <c r="AF98" i="5"/>
  <c r="AF97" i="5"/>
  <c r="AF96" i="5"/>
  <c r="AF95" i="5"/>
  <c r="AF94" i="5"/>
  <c r="AF93" i="5"/>
  <c r="AF92" i="5"/>
  <c r="AF91" i="5"/>
  <c r="AF90" i="5"/>
  <c r="AF89" i="5"/>
  <c r="AF88" i="5"/>
  <c r="AF87" i="5"/>
  <c r="AF86" i="5"/>
  <c r="AF85" i="5"/>
  <c r="AF84" i="5"/>
  <c r="AF83" i="5"/>
  <c r="AF82" i="5"/>
  <c r="AF81" i="5"/>
  <c r="AF80" i="5"/>
  <c r="AF79" i="5"/>
  <c r="AF78" i="5"/>
  <c r="AF77" i="5"/>
  <c r="AF76" i="5"/>
  <c r="AF75" i="5"/>
  <c r="AF74" i="5"/>
  <c r="AF73" i="5"/>
  <c r="AF72" i="5"/>
  <c r="AF71" i="5"/>
  <c r="AF70" i="5"/>
  <c r="AF69" i="5"/>
  <c r="AF68" i="5"/>
  <c r="AF67" i="5"/>
  <c r="AF66" i="5"/>
  <c r="AF65" i="5"/>
  <c r="AF64" i="5"/>
  <c r="AF63" i="5"/>
  <c r="AF62" i="5"/>
  <c r="AF61" i="5"/>
  <c r="AF60" i="5"/>
  <c r="AF59" i="5"/>
  <c r="AF58" i="5"/>
  <c r="AF57" i="5"/>
  <c r="AF56" i="5"/>
  <c r="AF55" i="5"/>
  <c r="AF54" i="5"/>
  <c r="AF53" i="5"/>
  <c r="AF52" i="5"/>
  <c r="AF51" i="5"/>
  <c r="AF50" i="5"/>
  <c r="AF49" i="5"/>
  <c r="AF48" i="5"/>
  <c r="AF47" i="5"/>
  <c r="AF46" i="5"/>
  <c r="AF45" i="5"/>
  <c r="AF44" i="5"/>
  <c r="AF43" i="5"/>
  <c r="AF42" i="5"/>
  <c r="AF41" i="5"/>
  <c r="AF40" i="5"/>
  <c r="AF39" i="5"/>
  <c r="AF38" i="5"/>
  <c r="AF37" i="5"/>
  <c r="AF36" i="5"/>
  <c r="AF35" i="5"/>
  <c r="AF34" i="5"/>
  <c r="AF33" i="5"/>
  <c r="AF32" i="5"/>
  <c r="AF31" i="5"/>
  <c r="AF30" i="5"/>
  <c r="AF29" i="5"/>
  <c r="AF28" i="5"/>
  <c r="AF27" i="5"/>
  <c r="AF26" i="5"/>
  <c r="AF25" i="5"/>
  <c r="AF24" i="5"/>
  <c r="AF23" i="5"/>
  <c r="AF22" i="5"/>
  <c r="AF21" i="5"/>
  <c r="AF20" i="5"/>
  <c r="AF19" i="5"/>
  <c r="AF18" i="5"/>
  <c r="AF17" i="5"/>
  <c r="AF16" i="5"/>
  <c r="AF15" i="5"/>
  <c r="AF14" i="5"/>
  <c r="AF13" i="5"/>
  <c r="AF12" i="5"/>
  <c r="AF11" i="5"/>
  <c r="AF10" i="5"/>
  <c r="AF9" i="5"/>
  <c r="AF8" i="5"/>
  <c r="AF7" i="5"/>
  <c r="AF5" i="5"/>
  <c r="AF4" i="5"/>
  <c r="W130" i="5"/>
  <c r="W129" i="5"/>
  <c r="W128" i="5"/>
  <c r="W127" i="5"/>
  <c r="W126" i="5"/>
  <c r="W125" i="5"/>
  <c r="W124" i="5"/>
  <c r="W123" i="5"/>
  <c r="W122" i="5"/>
  <c r="W121" i="5"/>
  <c r="W120" i="5"/>
  <c r="W119" i="5"/>
  <c r="W118" i="5"/>
  <c r="W117" i="5"/>
  <c r="W116" i="5"/>
  <c r="W115" i="5"/>
  <c r="W114" i="5"/>
  <c r="W113" i="5"/>
  <c r="W112" i="5"/>
  <c r="W111" i="5"/>
  <c r="W110" i="5"/>
  <c r="W109" i="5"/>
  <c r="W108" i="5"/>
  <c r="W107" i="5"/>
  <c r="W106" i="5"/>
  <c r="W105" i="5"/>
  <c r="W104" i="5"/>
  <c r="W103" i="5"/>
  <c r="W102" i="5"/>
  <c r="W101" i="5"/>
  <c r="W100" i="5"/>
  <c r="W99" i="5"/>
  <c r="W98" i="5"/>
  <c r="W97" i="5"/>
  <c r="W96" i="5"/>
  <c r="W95" i="5"/>
  <c r="W94"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50" i="5"/>
  <c r="W49" i="5"/>
  <c r="W48" i="5"/>
  <c r="W47" i="5"/>
  <c r="W46" i="5"/>
  <c r="W45" i="5"/>
  <c r="W44" i="5"/>
  <c r="W43" i="5"/>
  <c r="W42" i="5"/>
  <c r="W41" i="5"/>
  <c r="W40" i="5"/>
  <c r="W39" i="5"/>
  <c r="W38" i="5"/>
  <c r="W37" i="5"/>
  <c r="W36" i="5"/>
  <c r="W35" i="5"/>
  <c r="W34" i="5"/>
  <c r="W33" i="5"/>
  <c r="W32" i="5"/>
  <c r="W31" i="5"/>
  <c r="W30" i="5"/>
  <c r="W29" i="5"/>
  <c r="W28" i="5"/>
  <c r="W27" i="5"/>
  <c r="W26" i="5"/>
  <c r="W25" i="5"/>
  <c r="W24" i="5"/>
  <c r="W23" i="5"/>
  <c r="W22" i="5"/>
  <c r="W21" i="5"/>
  <c r="W20" i="5"/>
  <c r="W19" i="5"/>
  <c r="W18" i="5"/>
  <c r="W17" i="5"/>
  <c r="W16" i="5"/>
  <c r="W15" i="5"/>
  <c r="W14" i="5"/>
  <c r="W13" i="5"/>
  <c r="W12" i="5"/>
  <c r="W11" i="5"/>
  <c r="W10" i="5"/>
  <c r="W9" i="5"/>
  <c r="W8" i="5"/>
  <c r="W7" i="5"/>
  <c r="W5" i="5"/>
  <c r="W4" i="5"/>
  <c r="W3" i="5"/>
  <c r="U130" i="5"/>
  <c r="U129" i="5"/>
  <c r="U128" i="5"/>
  <c r="U127" i="5"/>
  <c r="U126" i="5"/>
  <c r="U125" i="5"/>
  <c r="U124" i="5"/>
  <c r="U123" i="5"/>
  <c r="U122" i="5"/>
  <c r="U121" i="5"/>
  <c r="U120" i="5"/>
  <c r="U119" i="5"/>
  <c r="U118" i="5"/>
  <c r="U117" i="5"/>
  <c r="U116" i="5"/>
  <c r="U115" i="5"/>
  <c r="U114" i="5"/>
  <c r="U113" i="5"/>
  <c r="U112" i="5"/>
  <c r="U111" i="5"/>
  <c r="U110" i="5"/>
  <c r="U109" i="5"/>
  <c r="U108" i="5"/>
  <c r="U107" i="5"/>
  <c r="U106" i="5"/>
  <c r="U105" i="5"/>
  <c r="U104" i="5"/>
  <c r="U103" i="5"/>
  <c r="U102" i="5"/>
  <c r="U101" i="5"/>
  <c r="U100" i="5"/>
  <c r="U99" i="5"/>
  <c r="U98" i="5"/>
  <c r="U97" i="5"/>
  <c r="U96" i="5"/>
  <c r="U95" i="5"/>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5" i="5"/>
  <c r="U4" i="5"/>
  <c r="U3" i="5"/>
  <c r="AB130" i="5" l="1"/>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5" i="5"/>
  <c r="AB4" i="5"/>
  <c r="AB3" i="5"/>
  <c r="V130" i="5"/>
  <c r="V129" i="5"/>
  <c r="V128" i="5"/>
  <c r="V127" i="5"/>
  <c r="V126" i="5"/>
  <c r="V125" i="5"/>
  <c r="V124" i="5"/>
  <c r="V123" i="5"/>
  <c r="V122" i="5"/>
  <c r="V121" i="5"/>
  <c r="V120" i="5"/>
  <c r="V119" i="5"/>
  <c r="V118" i="5"/>
  <c r="V117" i="5"/>
  <c r="V116" i="5"/>
  <c r="V115" i="5"/>
  <c r="V114" i="5"/>
  <c r="V113" i="5"/>
  <c r="V112" i="5"/>
  <c r="V111" i="5"/>
  <c r="V110" i="5"/>
  <c r="V109" i="5"/>
  <c r="V108" i="5"/>
  <c r="V107" i="5"/>
  <c r="V106" i="5"/>
  <c r="V105" i="5"/>
  <c r="V104" i="5"/>
  <c r="V103" i="5"/>
  <c r="V102" i="5"/>
  <c r="V101" i="5"/>
  <c r="V100" i="5"/>
  <c r="V99" i="5"/>
  <c r="V98" i="5"/>
  <c r="V97" i="5"/>
  <c r="V96" i="5"/>
  <c r="V95" i="5"/>
  <c r="V94" i="5"/>
  <c r="V93" i="5"/>
  <c r="V92" i="5"/>
  <c r="V91" i="5"/>
  <c r="V90" i="5"/>
  <c r="V89" i="5"/>
  <c r="V88" i="5"/>
  <c r="V87" i="5"/>
  <c r="V86" i="5"/>
  <c r="V85" i="5"/>
  <c r="V84" i="5"/>
  <c r="V83" i="5"/>
  <c r="V82" i="5"/>
  <c r="V81" i="5"/>
  <c r="V80" i="5"/>
  <c r="V79" i="5"/>
  <c r="V78" i="5"/>
  <c r="V77" i="5"/>
  <c r="V76" i="5"/>
  <c r="V75" i="5"/>
  <c r="V74" i="5"/>
  <c r="V73" i="5"/>
  <c r="V72" i="5"/>
  <c r="V71" i="5"/>
  <c r="V70" i="5"/>
  <c r="V69" i="5"/>
  <c r="V68" i="5"/>
  <c r="V67" i="5"/>
  <c r="V66" i="5"/>
  <c r="V65" i="5"/>
  <c r="V64" i="5"/>
  <c r="V63" i="5"/>
  <c r="V62" i="5"/>
  <c r="V61" i="5"/>
  <c r="V60" i="5"/>
  <c r="V59" i="5"/>
  <c r="V58" i="5"/>
  <c r="V57" i="5"/>
  <c r="V56" i="5"/>
  <c r="V55" i="5"/>
  <c r="V54" i="5"/>
  <c r="V53" i="5"/>
  <c r="V52" i="5"/>
  <c r="V51" i="5"/>
  <c r="V50" i="5"/>
  <c r="V49" i="5"/>
  <c r="V48" i="5"/>
  <c r="V47" i="5"/>
  <c r="V46" i="5"/>
  <c r="V45" i="5"/>
  <c r="V44" i="5"/>
  <c r="V43" i="5"/>
  <c r="V42" i="5"/>
  <c r="V41" i="5"/>
  <c r="V40" i="5"/>
  <c r="V39" i="5"/>
  <c r="V38" i="5"/>
  <c r="V37" i="5"/>
  <c r="V36" i="5"/>
  <c r="V35" i="5"/>
  <c r="V34" i="5"/>
  <c r="V33" i="5"/>
  <c r="V32" i="5"/>
  <c r="V31" i="5"/>
  <c r="V30" i="5"/>
  <c r="V29" i="5"/>
  <c r="V28" i="5"/>
  <c r="V27" i="5"/>
  <c r="V26" i="5"/>
  <c r="V25" i="5"/>
  <c r="V24" i="5"/>
  <c r="V23" i="5"/>
  <c r="V22" i="5"/>
  <c r="V21" i="5"/>
  <c r="V20" i="5"/>
  <c r="V19" i="5"/>
  <c r="V18" i="5"/>
  <c r="V17" i="5"/>
  <c r="V16" i="5"/>
  <c r="V15" i="5"/>
  <c r="V14" i="5"/>
  <c r="V13" i="5"/>
  <c r="V12" i="5"/>
  <c r="V11" i="5"/>
  <c r="V10" i="5"/>
  <c r="V9" i="5"/>
  <c r="V8" i="5"/>
  <c r="V7" i="5"/>
  <c r="V5" i="5"/>
  <c r="V4" i="5"/>
  <c r="V3"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5" i="5"/>
  <c r="L4" i="5"/>
  <c r="L3" i="5"/>
  <c r="AO130" i="5"/>
  <c r="AO129" i="5"/>
  <c r="AO128" i="5"/>
  <c r="AO127" i="5"/>
  <c r="AO126" i="5"/>
  <c r="AO125" i="5"/>
  <c r="AO124" i="5"/>
  <c r="AO123" i="5"/>
  <c r="AO122" i="5"/>
  <c r="AO121" i="5"/>
  <c r="AO120" i="5"/>
  <c r="AO119" i="5"/>
  <c r="AO118" i="5"/>
  <c r="AO117" i="5"/>
  <c r="AO116" i="5"/>
  <c r="AO115" i="5"/>
  <c r="AO114" i="5"/>
  <c r="AO113" i="5"/>
  <c r="AO112" i="5"/>
  <c r="AO111" i="5"/>
  <c r="AO110" i="5"/>
  <c r="AO109" i="5"/>
  <c r="AO108" i="5"/>
  <c r="AO107" i="5"/>
  <c r="AO106" i="5"/>
  <c r="AO105" i="5"/>
  <c r="AO104" i="5"/>
  <c r="AO103" i="5"/>
  <c r="AO102" i="5"/>
  <c r="AO101" i="5"/>
  <c r="AO100" i="5"/>
  <c r="AO99" i="5"/>
  <c r="AO98" i="5"/>
  <c r="AO97" i="5"/>
  <c r="AO96" i="5"/>
  <c r="AO95" i="5"/>
  <c r="AO94" i="5"/>
  <c r="AO93" i="5"/>
  <c r="AO92" i="5"/>
  <c r="AO91" i="5"/>
  <c r="AO90" i="5"/>
  <c r="AO89" i="5"/>
  <c r="AO88" i="5"/>
  <c r="AO87" i="5"/>
  <c r="AO86" i="5"/>
  <c r="AO85" i="5"/>
  <c r="AO84" i="5"/>
  <c r="AO83" i="5"/>
  <c r="AO82" i="5"/>
  <c r="AO81" i="5"/>
  <c r="AO80" i="5"/>
  <c r="AO79" i="5"/>
  <c r="AO78" i="5"/>
  <c r="AO77" i="5"/>
  <c r="AO76" i="5"/>
  <c r="AO75" i="5"/>
  <c r="AO74" i="5"/>
  <c r="AO73" i="5"/>
  <c r="AO72" i="5"/>
  <c r="AO71" i="5"/>
  <c r="AO70" i="5"/>
  <c r="AO69" i="5"/>
  <c r="AO68" i="5"/>
  <c r="AO67" i="5"/>
  <c r="AO66" i="5"/>
  <c r="AO65" i="5"/>
  <c r="AO64" i="5"/>
  <c r="AO63" i="5"/>
  <c r="AO62" i="5"/>
  <c r="AO61" i="5"/>
  <c r="AO60" i="5"/>
  <c r="AO59" i="5"/>
  <c r="AO58" i="5"/>
  <c r="AO57" i="5"/>
  <c r="AO56" i="5"/>
  <c r="AO55" i="5"/>
  <c r="AO54" i="5"/>
  <c r="AO53" i="5"/>
  <c r="AO52" i="5"/>
  <c r="AO51" i="5"/>
  <c r="AO50" i="5"/>
  <c r="AO49" i="5"/>
  <c r="AO48" i="5"/>
  <c r="AO47" i="5"/>
  <c r="AO46" i="5"/>
  <c r="AO45" i="5"/>
  <c r="AO44" i="5"/>
  <c r="AO43" i="5"/>
  <c r="AO42" i="5"/>
  <c r="AO41" i="5"/>
  <c r="AO40" i="5"/>
  <c r="AO39" i="5"/>
  <c r="AO38" i="5"/>
  <c r="AO37" i="5"/>
  <c r="AO36" i="5"/>
  <c r="AO35" i="5"/>
  <c r="AO34" i="5"/>
  <c r="AO33" i="5"/>
  <c r="AO32" i="5"/>
  <c r="AO31" i="5"/>
  <c r="AO30" i="5"/>
  <c r="AO29" i="5"/>
  <c r="AO28" i="5"/>
  <c r="AO27" i="5"/>
  <c r="AO26" i="5"/>
  <c r="AO25" i="5"/>
  <c r="AO24" i="5"/>
  <c r="AO23" i="5"/>
  <c r="AO22" i="5"/>
  <c r="AO21" i="5"/>
  <c r="AO20" i="5"/>
  <c r="AO19" i="5"/>
  <c r="AO18" i="5"/>
  <c r="AO17" i="5"/>
  <c r="AO16" i="5"/>
  <c r="AO15" i="5"/>
  <c r="AO14" i="5"/>
  <c r="AO13" i="5"/>
  <c r="AO12" i="5"/>
  <c r="AO11" i="5"/>
  <c r="AO10" i="5"/>
  <c r="AO9" i="5"/>
  <c r="AO8" i="5"/>
  <c r="AO7" i="5"/>
  <c r="AO5" i="5"/>
  <c r="AO4" i="5"/>
  <c r="AO3"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2"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5" i="5"/>
  <c r="AM4" i="5"/>
  <c r="AM3" i="5"/>
  <c r="AJ130" i="5"/>
  <c r="AJ129" i="5"/>
  <c r="AJ128" i="5"/>
  <c r="AJ127" i="5"/>
  <c r="AJ126" i="5"/>
  <c r="AJ125" i="5"/>
  <c r="AJ124" i="5"/>
  <c r="AJ123" i="5"/>
  <c r="AJ122" i="5"/>
  <c r="AJ121" i="5"/>
  <c r="AJ120" i="5"/>
  <c r="AJ119" i="5"/>
  <c r="AJ118" i="5"/>
  <c r="AJ117" i="5"/>
  <c r="AJ116" i="5"/>
  <c r="AJ115" i="5"/>
  <c r="AJ114" i="5"/>
  <c r="AJ113" i="5"/>
  <c r="AJ112" i="5"/>
  <c r="AJ111" i="5"/>
  <c r="AJ110" i="5"/>
  <c r="AJ109" i="5"/>
  <c r="AJ108" i="5"/>
  <c r="AJ107" i="5"/>
  <c r="AJ106" i="5"/>
  <c r="AJ105" i="5"/>
  <c r="AJ104" i="5"/>
  <c r="AJ103" i="5"/>
  <c r="AJ102" i="5"/>
  <c r="AJ101" i="5"/>
  <c r="AJ100" i="5"/>
  <c r="AJ99" i="5"/>
  <c r="AJ98" i="5"/>
  <c r="AJ97" i="5"/>
  <c r="AJ96" i="5"/>
  <c r="AJ95" i="5"/>
  <c r="AJ94" i="5"/>
  <c r="AJ93" i="5"/>
  <c r="AJ92" i="5"/>
  <c r="AJ91" i="5"/>
  <c r="AJ90" i="5"/>
  <c r="AJ89" i="5"/>
  <c r="AJ88" i="5"/>
  <c r="AJ87" i="5"/>
  <c r="AJ86" i="5"/>
  <c r="AJ85" i="5"/>
  <c r="AJ84" i="5"/>
  <c r="AJ83" i="5"/>
  <c r="AJ82" i="5"/>
  <c r="AJ81" i="5"/>
  <c r="AJ80" i="5"/>
  <c r="AJ79" i="5"/>
  <c r="AJ78" i="5"/>
  <c r="AJ77" i="5"/>
  <c r="AJ76" i="5"/>
  <c r="AJ75" i="5"/>
  <c r="AJ74" i="5"/>
  <c r="AJ73" i="5"/>
  <c r="AJ72" i="5"/>
  <c r="AJ71" i="5"/>
  <c r="AJ70" i="5"/>
  <c r="AJ69" i="5"/>
  <c r="AJ68" i="5"/>
  <c r="AJ67" i="5"/>
  <c r="AJ66" i="5"/>
  <c r="AJ65" i="5"/>
  <c r="AJ64" i="5"/>
  <c r="AJ63" i="5"/>
  <c r="AJ62" i="5"/>
  <c r="AJ61" i="5"/>
  <c r="AJ60" i="5"/>
  <c r="AJ59" i="5"/>
  <c r="AJ58" i="5"/>
  <c r="AJ57" i="5"/>
  <c r="AJ56" i="5"/>
  <c r="AJ55" i="5"/>
  <c r="AJ54" i="5"/>
  <c r="AJ53" i="5"/>
  <c r="AJ52" i="5"/>
  <c r="AJ51" i="5"/>
  <c r="AJ50" i="5"/>
  <c r="AJ49" i="5"/>
  <c r="AJ48" i="5"/>
  <c r="AJ47" i="5"/>
  <c r="AJ46" i="5"/>
  <c r="AJ45" i="5"/>
  <c r="AJ44" i="5"/>
  <c r="AJ43" i="5"/>
  <c r="AJ42" i="5"/>
  <c r="AJ41" i="5"/>
  <c r="AJ40" i="5"/>
  <c r="AJ39" i="5"/>
  <c r="AJ38" i="5"/>
  <c r="AJ37" i="5"/>
  <c r="AJ36" i="5"/>
  <c r="AJ35" i="5"/>
  <c r="AJ34" i="5"/>
  <c r="AJ33" i="5"/>
  <c r="AJ32" i="5"/>
  <c r="AJ31" i="5"/>
  <c r="AJ30" i="5"/>
  <c r="AJ29" i="5"/>
  <c r="AJ28" i="5"/>
  <c r="AJ27" i="5"/>
  <c r="AJ26" i="5"/>
  <c r="AJ25" i="5"/>
  <c r="AJ24" i="5"/>
  <c r="AJ23" i="5"/>
  <c r="AJ22" i="5"/>
  <c r="AJ21" i="5"/>
  <c r="AJ20" i="5"/>
  <c r="AJ19" i="5"/>
  <c r="AJ18" i="5"/>
  <c r="AJ17" i="5"/>
  <c r="AJ16" i="5"/>
  <c r="AJ15" i="5"/>
  <c r="AJ14" i="5"/>
  <c r="AJ13" i="5"/>
  <c r="AJ12" i="5"/>
  <c r="AJ11" i="5"/>
  <c r="AJ10" i="5"/>
  <c r="AJ9" i="5"/>
  <c r="AJ8" i="5"/>
  <c r="AJ7" i="5"/>
  <c r="AJ5" i="5"/>
  <c r="AJ4" i="5"/>
  <c r="AJ3" i="5"/>
  <c r="AI130" i="5"/>
  <c r="AI129" i="5"/>
  <c r="AI128" i="5"/>
  <c r="AI127" i="5"/>
  <c r="AI126" i="5"/>
  <c r="AI125" i="5"/>
  <c r="AI124" i="5"/>
  <c r="AI123" i="5"/>
  <c r="AI122" i="5"/>
  <c r="AI121" i="5"/>
  <c r="AI120" i="5"/>
  <c r="AI119" i="5"/>
  <c r="AI118" i="5"/>
  <c r="AI117" i="5"/>
  <c r="AI116" i="5"/>
  <c r="AI115" i="5"/>
  <c r="AI114" i="5"/>
  <c r="AI113" i="5"/>
  <c r="AI112" i="5"/>
  <c r="AI111" i="5"/>
  <c r="AI110" i="5"/>
  <c r="AI109" i="5"/>
  <c r="AI108" i="5"/>
  <c r="AI107" i="5"/>
  <c r="AI106" i="5"/>
  <c r="AI105" i="5"/>
  <c r="AI104" i="5"/>
  <c r="AI103" i="5"/>
  <c r="AI102" i="5"/>
  <c r="AI101" i="5"/>
  <c r="AI100" i="5"/>
  <c r="AI99" i="5"/>
  <c r="AI98" i="5"/>
  <c r="AI97" i="5"/>
  <c r="AI96" i="5"/>
  <c r="AI95" i="5"/>
  <c r="AI94" i="5"/>
  <c r="AI93" i="5"/>
  <c r="AI92" i="5"/>
  <c r="AI91" i="5"/>
  <c r="AI90" i="5"/>
  <c r="AI89" i="5"/>
  <c r="AI88" i="5"/>
  <c r="AI87" i="5"/>
  <c r="AI86" i="5"/>
  <c r="AI85" i="5"/>
  <c r="AI84" i="5"/>
  <c r="AI83" i="5"/>
  <c r="AI82" i="5"/>
  <c r="AI81" i="5"/>
  <c r="AI80" i="5"/>
  <c r="AI79" i="5"/>
  <c r="AI78" i="5"/>
  <c r="AI77" i="5"/>
  <c r="AI76" i="5"/>
  <c r="AI75" i="5"/>
  <c r="AI74" i="5"/>
  <c r="AI73" i="5"/>
  <c r="AI72" i="5"/>
  <c r="AI71" i="5"/>
  <c r="AI70" i="5"/>
  <c r="AI69"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I43" i="5"/>
  <c r="AI42" i="5"/>
  <c r="AI41" i="5"/>
  <c r="AI40" i="5"/>
  <c r="AI39" i="5"/>
  <c r="AI38" i="5"/>
  <c r="AI37" i="5"/>
  <c r="AI36" i="5"/>
  <c r="AI35" i="5"/>
  <c r="AI34" i="5"/>
  <c r="AI33" i="5"/>
  <c r="AI32" i="5"/>
  <c r="AI31" i="5"/>
  <c r="AI30" i="5"/>
  <c r="AI29" i="5"/>
  <c r="AI28" i="5"/>
  <c r="AI27" i="5"/>
  <c r="AI26" i="5"/>
  <c r="AI25" i="5"/>
  <c r="AI24" i="5"/>
  <c r="AI23" i="5"/>
  <c r="AI22" i="5"/>
  <c r="AI21" i="5"/>
  <c r="AI20" i="5"/>
  <c r="AI19" i="5"/>
  <c r="AI18" i="5"/>
  <c r="AI17" i="5"/>
  <c r="AI16" i="5"/>
  <c r="AI15" i="5"/>
  <c r="AI14" i="5"/>
  <c r="AI13" i="5"/>
  <c r="AI12" i="5"/>
  <c r="AI11" i="5"/>
  <c r="AI10" i="5"/>
  <c r="AI9" i="5"/>
  <c r="AI8" i="5"/>
  <c r="AI7" i="5"/>
  <c r="AI5" i="5"/>
  <c r="AI4" i="5"/>
  <c r="AI3" i="5"/>
  <c r="BT6" i="1" l="1"/>
  <c r="BA6" i="1" s="1"/>
  <c r="BO6" i="1" l="1"/>
  <c r="BI6" i="1"/>
  <c r="BC6" i="1"/>
  <c r="BM6" i="1"/>
  <c r="BG6" i="1"/>
  <c r="BK6" i="1"/>
  <c r="BS6" i="1"/>
  <c r="BE6" i="1"/>
  <c r="BQ6" i="1"/>
  <c r="Y7" i="5" l="1"/>
  <c r="AH130" i="5" l="1"/>
  <c r="AH129" i="5"/>
  <c r="AH128" i="5"/>
  <c r="AY127" i="5"/>
  <c r="AX127" i="5"/>
  <c r="AS127" i="5"/>
  <c r="AP127" i="5"/>
  <c r="AK127" i="5"/>
  <c r="AH127" i="5"/>
  <c r="Y127" i="5"/>
  <c r="AY126" i="5"/>
  <c r="AX126" i="5"/>
  <c r="AS126" i="5"/>
  <c r="AP126" i="5"/>
  <c r="AK126" i="5"/>
  <c r="AH126" i="5"/>
  <c r="Y126" i="5"/>
  <c r="AY125" i="5"/>
  <c r="AX125" i="5"/>
  <c r="AS125" i="5"/>
  <c r="AP125" i="5"/>
  <c r="AK125" i="5"/>
  <c r="AH125" i="5"/>
  <c r="Y125" i="5"/>
  <c r="AY124" i="5"/>
  <c r="AX124" i="5"/>
  <c r="AS124" i="5"/>
  <c r="AP124" i="5"/>
  <c r="AK124" i="5"/>
  <c r="AH124" i="5"/>
  <c r="Y124" i="5"/>
  <c r="AY123" i="5"/>
  <c r="AX123" i="5"/>
  <c r="AS123" i="5"/>
  <c r="AP123" i="5"/>
  <c r="AK123" i="5"/>
  <c r="AH123" i="5"/>
  <c r="Y123" i="5"/>
  <c r="AY122" i="5"/>
  <c r="AX122" i="5"/>
  <c r="AS122" i="5"/>
  <c r="AP122" i="5"/>
  <c r="AK122" i="5"/>
  <c r="AH122" i="5"/>
  <c r="Y122" i="5"/>
  <c r="AY121" i="5"/>
  <c r="AX121" i="5"/>
  <c r="AS121" i="5"/>
  <c r="AP121" i="5"/>
  <c r="AK121" i="5"/>
  <c r="AH121" i="5"/>
  <c r="Y121" i="5"/>
  <c r="AY120" i="5"/>
  <c r="AX120" i="5"/>
  <c r="AS120" i="5"/>
  <c r="AP120" i="5"/>
  <c r="AK120" i="5"/>
  <c r="AH120" i="5"/>
  <c r="Y120" i="5"/>
  <c r="AY119" i="5"/>
  <c r="AX119" i="5"/>
  <c r="AS119" i="5"/>
  <c r="AP119" i="5"/>
  <c r="AK119" i="5"/>
  <c r="AH119" i="5"/>
  <c r="Y119" i="5"/>
  <c r="AY118" i="5"/>
  <c r="AX118" i="5"/>
  <c r="AS118" i="5"/>
  <c r="AP118" i="5"/>
  <c r="AK118" i="5"/>
  <c r="AH118" i="5"/>
  <c r="Y118" i="5"/>
  <c r="AY117" i="5"/>
  <c r="AX117" i="5"/>
  <c r="AS117" i="5"/>
  <c r="AP117" i="5"/>
  <c r="AK117" i="5"/>
  <c r="AH117" i="5"/>
  <c r="Y117" i="5"/>
  <c r="AY116" i="5"/>
  <c r="AX116" i="5"/>
  <c r="AS116" i="5"/>
  <c r="AP116" i="5"/>
  <c r="AK116" i="5"/>
  <c r="AH116" i="5"/>
  <c r="Y116" i="5"/>
  <c r="AY115" i="5"/>
  <c r="AX115" i="5"/>
  <c r="AS115" i="5"/>
  <c r="AP115" i="5"/>
  <c r="AK115" i="5"/>
  <c r="AH115" i="5"/>
  <c r="Y115" i="5"/>
  <c r="AY114" i="5"/>
  <c r="AX114" i="5"/>
  <c r="AS114" i="5"/>
  <c r="AP114" i="5"/>
  <c r="AK114" i="5"/>
  <c r="AH114" i="5"/>
  <c r="Y114" i="5"/>
  <c r="AY113" i="5"/>
  <c r="AX113" i="5"/>
  <c r="AS113" i="5"/>
  <c r="AP113" i="5"/>
  <c r="AK113" i="5"/>
  <c r="AH113" i="5"/>
  <c r="Y113" i="5"/>
  <c r="AY112" i="5"/>
  <c r="AX112" i="5"/>
  <c r="AS112" i="5"/>
  <c r="AP112" i="5"/>
  <c r="AK112" i="5"/>
  <c r="AH112" i="5"/>
  <c r="Y112" i="5"/>
  <c r="AY111" i="5"/>
  <c r="AX111" i="5"/>
  <c r="AS111" i="5"/>
  <c r="AP111" i="5"/>
  <c r="AK111" i="5"/>
  <c r="AH111" i="5"/>
  <c r="Y111" i="5"/>
  <c r="AY110" i="5"/>
  <c r="AX110" i="5"/>
  <c r="AS110" i="5"/>
  <c r="AP110" i="5"/>
  <c r="AK110" i="5"/>
  <c r="AH110" i="5"/>
  <c r="Y110" i="5"/>
  <c r="AY109" i="5"/>
  <c r="AX109" i="5"/>
  <c r="AS109" i="5"/>
  <c r="AP109" i="5"/>
  <c r="AK109" i="5"/>
  <c r="AH109" i="5"/>
  <c r="Y109" i="5"/>
  <c r="AY108" i="5"/>
  <c r="AX108" i="5"/>
  <c r="AS108" i="5"/>
  <c r="AP108" i="5"/>
  <c r="AK108" i="5"/>
  <c r="AH108" i="5"/>
  <c r="Y108" i="5"/>
  <c r="AY107" i="5"/>
  <c r="AX107" i="5"/>
  <c r="AS107" i="5"/>
  <c r="AP107" i="5"/>
  <c r="AK107" i="5"/>
  <c r="AH107" i="5"/>
  <c r="Y107" i="5"/>
  <c r="AY106" i="5"/>
  <c r="AX106" i="5"/>
  <c r="AS106" i="5"/>
  <c r="AP106" i="5"/>
  <c r="AK106" i="5"/>
  <c r="AH106" i="5"/>
  <c r="Y106" i="5"/>
  <c r="AY105" i="5"/>
  <c r="AX105" i="5"/>
  <c r="AS105" i="5"/>
  <c r="AP105" i="5"/>
  <c r="AK105" i="5"/>
  <c r="AH105" i="5"/>
  <c r="Y105" i="5"/>
  <c r="AY104" i="5"/>
  <c r="AX104" i="5"/>
  <c r="AS104" i="5"/>
  <c r="AP104" i="5"/>
  <c r="AK104" i="5"/>
  <c r="AH104" i="5"/>
  <c r="Y104" i="5"/>
  <c r="AY103" i="5"/>
  <c r="AX103" i="5"/>
  <c r="AS103" i="5"/>
  <c r="AP103" i="5"/>
  <c r="AK103" i="5"/>
  <c r="AH103" i="5"/>
  <c r="Y103" i="5"/>
  <c r="AY102" i="5"/>
  <c r="AX102" i="5"/>
  <c r="AS102" i="5"/>
  <c r="AP102" i="5"/>
  <c r="AK102" i="5"/>
  <c r="AH102" i="5"/>
  <c r="Y102" i="5"/>
  <c r="AY101" i="5"/>
  <c r="AX101" i="5"/>
  <c r="AS101" i="5"/>
  <c r="AP101" i="5"/>
  <c r="AK101" i="5"/>
  <c r="AH101" i="5"/>
  <c r="Y101" i="5"/>
  <c r="AY100" i="5"/>
  <c r="AX100" i="5"/>
  <c r="AS100" i="5"/>
  <c r="AP100" i="5"/>
  <c r="AK100" i="5"/>
  <c r="AH100" i="5"/>
  <c r="Y100" i="5"/>
  <c r="AY99" i="5"/>
  <c r="AX99" i="5"/>
  <c r="AS99" i="5"/>
  <c r="AP99" i="5"/>
  <c r="AK99" i="5"/>
  <c r="AH99" i="5"/>
  <c r="Y99" i="5"/>
  <c r="AY98" i="5"/>
  <c r="AX98" i="5"/>
  <c r="AS98" i="5"/>
  <c r="AP98" i="5"/>
  <c r="AK98" i="5"/>
  <c r="AH98" i="5"/>
  <c r="Y98" i="5"/>
  <c r="AY97" i="5"/>
  <c r="AX97" i="5"/>
  <c r="AS97" i="5"/>
  <c r="AP97" i="5"/>
  <c r="AK97" i="5"/>
  <c r="AH97" i="5"/>
  <c r="Y97" i="5"/>
  <c r="AY96" i="5"/>
  <c r="AX96" i="5"/>
  <c r="AS96" i="5"/>
  <c r="AP96" i="5"/>
  <c r="AK96" i="5"/>
  <c r="AH96" i="5"/>
  <c r="Y96" i="5"/>
  <c r="AY95" i="5"/>
  <c r="AX95" i="5"/>
  <c r="AS95" i="5"/>
  <c r="AP95" i="5"/>
  <c r="AK95" i="5"/>
  <c r="AH95" i="5"/>
  <c r="Y95" i="5"/>
  <c r="AY94" i="5"/>
  <c r="AX94" i="5"/>
  <c r="AS94" i="5"/>
  <c r="AP94" i="5"/>
  <c r="AK94" i="5"/>
  <c r="AH94" i="5"/>
  <c r="Y94" i="5"/>
  <c r="AY93" i="5"/>
  <c r="AX93" i="5"/>
  <c r="AS93" i="5"/>
  <c r="AP93" i="5"/>
  <c r="AK93" i="5"/>
  <c r="AH93" i="5"/>
  <c r="Y93" i="5"/>
  <c r="AY92" i="5"/>
  <c r="AX92" i="5"/>
  <c r="AS92" i="5"/>
  <c r="AP92" i="5"/>
  <c r="AK92" i="5"/>
  <c r="AH92" i="5"/>
  <c r="Y92" i="5"/>
  <c r="AY91" i="5"/>
  <c r="AX91" i="5"/>
  <c r="AS91" i="5"/>
  <c r="AP91" i="5"/>
  <c r="AK91" i="5"/>
  <c r="AH91" i="5"/>
  <c r="Y91" i="5"/>
  <c r="AY90" i="5"/>
  <c r="AX90" i="5"/>
  <c r="AS90" i="5"/>
  <c r="AP90" i="5"/>
  <c r="AK90" i="5"/>
  <c r="AH90" i="5"/>
  <c r="Y90" i="5"/>
  <c r="AY89" i="5"/>
  <c r="AX89" i="5"/>
  <c r="AS89" i="5"/>
  <c r="AP89" i="5"/>
  <c r="AK89" i="5"/>
  <c r="AH89" i="5"/>
  <c r="Y89" i="5"/>
  <c r="AY88" i="5"/>
  <c r="AX88" i="5"/>
  <c r="AS88" i="5"/>
  <c r="AP88" i="5"/>
  <c r="AK88" i="5"/>
  <c r="AH88" i="5"/>
  <c r="Y88" i="5"/>
  <c r="AY87" i="5"/>
  <c r="AX87" i="5"/>
  <c r="AS87" i="5"/>
  <c r="AP87" i="5"/>
  <c r="AK87" i="5"/>
  <c r="AH87" i="5"/>
  <c r="Y87" i="5"/>
  <c r="AY86" i="5"/>
  <c r="AX86" i="5"/>
  <c r="AS86" i="5"/>
  <c r="AP86" i="5"/>
  <c r="AK86" i="5"/>
  <c r="AH86" i="5"/>
  <c r="Y86" i="5"/>
  <c r="AY85" i="5"/>
  <c r="AX85" i="5"/>
  <c r="AS85" i="5"/>
  <c r="AP85" i="5"/>
  <c r="AK85" i="5"/>
  <c r="AH85" i="5"/>
  <c r="Y85" i="5"/>
  <c r="AY84" i="5"/>
  <c r="AX84" i="5"/>
  <c r="AS84" i="5"/>
  <c r="AP84" i="5"/>
  <c r="AK84" i="5"/>
  <c r="AH84" i="5"/>
  <c r="Y84" i="5"/>
  <c r="AY83" i="5"/>
  <c r="AX83" i="5"/>
  <c r="AS83" i="5"/>
  <c r="AP83" i="5"/>
  <c r="AK83" i="5"/>
  <c r="AH83" i="5"/>
  <c r="Y83" i="5"/>
  <c r="AY82" i="5"/>
  <c r="AX82" i="5"/>
  <c r="AS82" i="5"/>
  <c r="AP82" i="5"/>
  <c r="AK82" i="5"/>
  <c r="AH82" i="5"/>
  <c r="Y82" i="5"/>
  <c r="AY81" i="5"/>
  <c r="AX81" i="5"/>
  <c r="AS81" i="5"/>
  <c r="AP81" i="5"/>
  <c r="AK81" i="5"/>
  <c r="AH81" i="5"/>
  <c r="Y81" i="5"/>
  <c r="AY80" i="5"/>
  <c r="AX80" i="5"/>
  <c r="AS80" i="5"/>
  <c r="AP80" i="5"/>
  <c r="AK80" i="5"/>
  <c r="AH80" i="5"/>
  <c r="Y80" i="5"/>
  <c r="AY79" i="5"/>
  <c r="AX79" i="5"/>
  <c r="AS79" i="5"/>
  <c r="AP79" i="5"/>
  <c r="AK79" i="5"/>
  <c r="AH79" i="5"/>
  <c r="Y79" i="5"/>
  <c r="AY78" i="5"/>
  <c r="AX78" i="5"/>
  <c r="AS78" i="5"/>
  <c r="AP78" i="5"/>
  <c r="AK78" i="5"/>
  <c r="AH78" i="5"/>
  <c r="Y78" i="5"/>
  <c r="AY77" i="5"/>
  <c r="AX77" i="5"/>
  <c r="AS77" i="5"/>
  <c r="AP77" i="5"/>
  <c r="AK77" i="5"/>
  <c r="AH77" i="5"/>
  <c r="Y77" i="5"/>
  <c r="AY76" i="5"/>
  <c r="AX76" i="5"/>
  <c r="AS76" i="5"/>
  <c r="AP76" i="5"/>
  <c r="AK76" i="5"/>
  <c r="AH76" i="5"/>
  <c r="Y76" i="5"/>
  <c r="AY75" i="5"/>
  <c r="AX75" i="5"/>
  <c r="AS75" i="5"/>
  <c r="AP75" i="5"/>
  <c r="AK75" i="5"/>
  <c r="AH75" i="5"/>
  <c r="Y75" i="5"/>
  <c r="AY74" i="5"/>
  <c r="AX74" i="5"/>
  <c r="AS74" i="5"/>
  <c r="AP74" i="5"/>
  <c r="AK74" i="5"/>
  <c r="AH74" i="5"/>
  <c r="Y74" i="5"/>
  <c r="AY73" i="5"/>
  <c r="AX73" i="5"/>
  <c r="AS73" i="5"/>
  <c r="AP73" i="5"/>
  <c r="AK73" i="5"/>
  <c r="AH73" i="5"/>
  <c r="Y73" i="5"/>
  <c r="AY72" i="5"/>
  <c r="AX72" i="5"/>
  <c r="AS72" i="5"/>
  <c r="AP72" i="5"/>
  <c r="AK72" i="5"/>
  <c r="AH72" i="5"/>
  <c r="Y72" i="5"/>
  <c r="AY71" i="5"/>
  <c r="AX71" i="5"/>
  <c r="AS71" i="5"/>
  <c r="AP71" i="5"/>
  <c r="AK71" i="5"/>
  <c r="AH71" i="5"/>
  <c r="Y71" i="5"/>
  <c r="AY70" i="5"/>
  <c r="AX70" i="5"/>
  <c r="AS70" i="5"/>
  <c r="AP70" i="5"/>
  <c r="AK70" i="5"/>
  <c r="AH70" i="5"/>
  <c r="Y70" i="5"/>
  <c r="AY69" i="5"/>
  <c r="AX69" i="5"/>
  <c r="AS69" i="5"/>
  <c r="AP69" i="5"/>
  <c r="AK69" i="5"/>
  <c r="AH69" i="5"/>
  <c r="Y69" i="5"/>
  <c r="AY68" i="5"/>
  <c r="AX68" i="5"/>
  <c r="AS68" i="5"/>
  <c r="AP68" i="5"/>
  <c r="AK68" i="5"/>
  <c r="AH68" i="5"/>
  <c r="Y68" i="5"/>
  <c r="AY67" i="5"/>
  <c r="AX67" i="5"/>
  <c r="AS67" i="5"/>
  <c r="AP67" i="5"/>
  <c r="AK67" i="5"/>
  <c r="AH67" i="5"/>
  <c r="Y67" i="5"/>
  <c r="AY66" i="5"/>
  <c r="AX66" i="5"/>
  <c r="AS66" i="5"/>
  <c r="AP66" i="5"/>
  <c r="AK66" i="5"/>
  <c r="AH66" i="5"/>
  <c r="Y66" i="5"/>
  <c r="AY65" i="5"/>
  <c r="AX65" i="5"/>
  <c r="AS65" i="5"/>
  <c r="AP65" i="5"/>
  <c r="AK65" i="5"/>
  <c r="AH65" i="5"/>
  <c r="Y65" i="5"/>
  <c r="AY64" i="5"/>
  <c r="AX64" i="5"/>
  <c r="AS64" i="5"/>
  <c r="AP64" i="5"/>
  <c r="AK64" i="5"/>
  <c r="AH64" i="5"/>
  <c r="Y64" i="5"/>
  <c r="AY63" i="5"/>
  <c r="AX63" i="5"/>
  <c r="AS63" i="5"/>
  <c r="AP63" i="5"/>
  <c r="AK63" i="5"/>
  <c r="AH63" i="5"/>
  <c r="Y63" i="5"/>
  <c r="AY62" i="5"/>
  <c r="AX62" i="5"/>
  <c r="AS62" i="5"/>
  <c r="AP62" i="5"/>
  <c r="AK62" i="5"/>
  <c r="AH62" i="5"/>
  <c r="Y62" i="5"/>
  <c r="AY61" i="5"/>
  <c r="AX61" i="5"/>
  <c r="AS61" i="5"/>
  <c r="AP61" i="5"/>
  <c r="AK61" i="5"/>
  <c r="AH61" i="5"/>
  <c r="Y61" i="5"/>
  <c r="AY60" i="5"/>
  <c r="AX60" i="5"/>
  <c r="AS60" i="5"/>
  <c r="AP60" i="5"/>
  <c r="AK60" i="5"/>
  <c r="AH60" i="5"/>
  <c r="Y60" i="5"/>
  <c r="AY59" i="5"/>
  <c r="AX59" i="5"/>
  <c r="AS59" i="5"/>
  <c r="AP59" i="5"/>
  <c r="AK59" i="5"/>
  <c r="AH59" i="5"/>
  <c r="Y59" i="5"/>
  <c r="AY58" i="5"/>
  <c r="AX58" i="5"/>
  <c r="AS58" i="5"/>
  <c r="AP58" i="5"/>
  <c r="AK58" i="5"/>
  <c r="AH58" i="5"/>
  <c r="Y58" i="5"/>
  <c r="AY57" i="5"/>
  <c r="AX57" i="5"/>
  <c r="AS57" i="5"/>
  <c r="AP57" i="5"/>
  <c r="AK57" i="5"/>
  <c r="AH57" i="5"/>
  <c r="Y57" i="5"/>
  <c r="AY56" i="5"/>
  <c r="AX56" i="5"/>
  <c r="AS56" i="5"/>
  <c r="AP56" i="5"/>
  <c r="AK56" i="5"/>
  <c r="AH56" i="5"/>
  <c r="Y56" i="5"/>
  <c r="AY55" i="5"/>
  <c r="AX55" i="5"/>
  <c r="AS55" i="5"/>
  <c r="AP55" i="5"/>
  <c r="AK55" i="5"/>
  <c r="AH55" i="5"/>
  <c r="Y55" i="5"/>
  <c r="AY54" i="5"/>
  <c r="AX54" i="5"/>
  <c r="AS54" i="5"/>
  <c r="AP54" i="5"/>
  <c r="AK54" i="5"/>
  <c r="AH54" i="5"/>
  <c r="Y54" i="5"/>
  <c r="AY53" i="5"/>
  <c r="AX53" i="5"/>
  <c r="AS53" i="5"/>
  <c r="AP53" i="5"/>
  <c r="AK53" i="5"/>
  <c r="AH53" i="5"/>
  <c r="Y53" i="5"/>
  <c r="AY52" i="5"/>
  <c r="AX52" i="5"/>
  <c r="AS52" i="5"/>
  <c r="AP52" i="5"/>
  <c r="AK52" i="5"/>
  <c r="AH52" i="5"/>
  <c r="Y52" i="5"/>
  <c r="AY51" i="5"/>
  <c r="AX51" i="5"/>
  <c r="AS51" i="5"/>
  <c r="AP51" i="5"/>
  <c r="AK51" i="5"/>
  <c r="AH51" i="5"/>
  <c r="Y51" i="5"/>
  <c r="AY50" i="5"/>
  <c r="AX50" i="5"/>
  <c r="AS50" i="5"/>
  <c r="AP50" i="5"/>
  <c r="AK50" i="5"/>
  <c r="AH50" i="5"/>
  <c r="Y50" i="5"/>
  <c r="AY49" i="5"/>
  <c r="AX49" i="5"/>
  <c r="AS49" i="5"/>
  <c r="AP49" i="5"/>
  <c r="AK49" i="5"/>
  <c r="AH49" i="5"/>
  <c r="Y49" i="5"/>
  <c r="AY48" i="5"/>
  <c r="AX48" i="5"/>
  <c r="AS48" i="5"/>
  <c r="AP48" i="5"/>
  <c r="AK48" i="5"/>
  <c r="AH48" i="5"/>
  <c r="Y48" i="5"/>
  <c r="AY47" i="5"/>
  <c r="AX47" i="5"/>
  <c r="AS47" i="5"/>
  <c r="AP47" i="5"/>
  <c r="AK47" i="5"/>
  <c r="AH47" i="5"/>
  <c r="Y47" i="5"/>
  <c r="AY46" i="5"/>
  <c r="AX46" i="5"/>
  <c r="AS46" i="5"/>
  <c r="AP46" i="5"/>
  <c r="AK46" i="5"/>
  <c r="AH46" i="5"/>
  <c r="Y46" i="5"/>
  <c r="AY45" i="5"/>
  <c r="AX45" i="5"/>
  <c r="AS45" i="5"/>
  <c r="AP45" i="5"/>
  <c r="AK45" i="5"/>
  <c r="AH45" i="5"/>
  <c r="Y45" i="5"/>
  <c r="AY44" i="5"/>
  <c r="AX44" i="5"/>
  <c r="AS44" i="5"/>
  <c r="AP44" i="5"/>
  <c r="AK44" i="5"/>
  <c r="AH44" i="5"/>
  <c r="Y44" i="5"/>
  <c r="AY43" i="5"/>
  <c r="AX43" i="5"/>
  <c r="AS43" i="5"/>
  <c r="AP43" i="5"/>
  <c r="AK43" i="5"/>
  <c r="AH43" i="5"/>
  <c r="Y43" i="5"/>
  <c r="AY42" i="5"/>
  <c r="AX42" i="5"/>
  <c r="AS42" i="5"/>
  <c r="AP42" i="5"/>
  <c r="AK42" i="5"/>
  <c r="AH42" i="5"/>
  <c r="Y42" i="5"/>
  <c r="AY41" i="5"/>
  <c r="AX41" i="5"/>
  <c r="AS41" i="5"/>
  <c r="AP41" i="5"/>
  <c r="AK41" i="5"/>
  <c r="AH41" i="5"/>
  <c r="Y41" i="5"/>
  <c r="AY40" i="5"/>
  <c r="AX40" i="5"/>
  <c r="AS40" i="5"/>
  <c r="AP40" i="5"/>
  <c r="AK40" i="5"/>
  <c r="AH40" i="5"/>
  <c r="Y40" i="5"/>
  <c r="AY39" i="5"/>
  <c r="AX39" i="5"/>
  <c r="AS39" i="5"/>
  <c r="AP39" i="5"/>
  <c r="AK39" i="5"/>
  <c r="AH39" i="5"/>
  <c r="Y39" i="5"/>
  <c r="AY38" i="5"/>
  <c r="AX38" i="5"/>
  <c r="AS38" i="5"/>
  <c r="AP38" i="5"/>
  <c r="AK38" i="5"/>
  <c r="AH38" i="5"/>
  <c r="Y38" i="5"/>
  <c r="AY37" i="5"/>
  <c r="AX37" i="5"/>
  <c r="AS37" i="5"/>
  <c r="AP37" i="5"/>
  <c r="AK37" i="5"/>
  <c r="AH37" i="5"/>
  <c r="Y37" i="5"/>
  <c r="AY36" i="5"/>
  <c r="AX36" i="5"/>
  <c r="AS36" i="5"/>
  <c r="AP36" i="5"/>
  <c r="AK36" i="5"/>
  <c r="AH36" i="5"/>
  <c r="Y36" i="5"/>
  <c r="AY35" i="5"/>
  <c r="AX35" i="5"/>
  <c r="AS35" i="5"/>
  <c r="AP35" i="5"/>
  <c r="AK35" i="5"/>
  <c r="AH35" i="5"/>
  <c r="Y35" i="5"/>
  <c r="AY34" i="5"/>
  <c r="AX34" i="5"/>
  <c r="AS34" i="5"/>
  <c r="AP34" i="5"/>
  <c r="AK34" i="5"/>
  <c r="AH34" i="5"/>
  <c r="Y34" i="5"/>
  <c r="AY33" i="5"/>
  <c r="AX33" i="5"/>
  <c r="AS33" i="5"/>
  <c r="AP33" i="5"/>
  <c r="AK33" i="5"/>
  <c r="AH33" i="5"/>
  <c r="Y33" i="5"/>
  <c r="AY32" i="5"/>
  <c r="AX32" i="5"/>
  <c r="AS32" i="5"/>
  <c r="AP32" i="5"/>
  <c r="AK32" i="5"/>
  <c r="AH32" i="5"/>
  <c r="Y32" i="5"/>
  <c r="AY31" i="5"/>
  <c r="AX31" i="5"/>
  <c r="AS31" i="5"/>
  <c r="AP31" i="5"/>
  <c r="AK31" i="5"/>
  <c r="AH31" i="5"/>
  <c r="Y31" i="5"/>
  <c r="AY30" i="5"/>
  <c r="AX30" i="5"/>
  <c r="AS30" i="5"/>
  <c r="AP30" i="5"/>
  <c r="AK30" i="5"/>
  <c r="AH30" i="5"/>
  <c r="Y30" i="5"/>
  <c r="AY29" i="5"/>
  <c r="AX29" i="5"/>
  <c r="AS29" i="5"/>
  <c r="AP29" i="5"/>
  <c r="AK29" i="5"/>
  <c r="AH29" i="5"/>
  <c r="Y29" i="5"/>
  <c r="AY28" i="5"/>
  <c r="AX28" i="5"/>
  <c r="AS28" i="5"/>
  <c r="AP28" i="5"/>
  <c r="AK28" i="5"/>
  <c r="AH28" i="5"/>
  <c r="Y28" i="5"/>
  <c r="AY27" i="5"/>
  <c r="AX27" i="5"/>
  <c r="AS27" i="5"/>
  <c r="AP27" i="5"/>
  <c r="AK27" i="5"/>
  <c r="AH27" i="5"/>
  <c r="Y27" i="5"/>
  <c r="AY26" i="5"/>
  <c r="AX26" i="5"/>
  <c r="AS26" i="5"/>
  <c r="AP26" i="5"/>
  <c r="AK26" i="5"/>
  <c r="AH26" i="5"/>
  <c r="Y26" i="5"/>
  <c r="AY25" i="5"/>
  <c r="AX25" i="5"/>
  <c r="AS25" i="5"/>
  <c r="AP25" i="5"/>
  <c r="AK25" i="5"/>
  <c r="AH25" i="5"/>
  <c r="Y25" i="5"/>
  <c r="AY24" i="5"/>
  <c r="AX24" i="5"/>
  <c r="AS24" i="5"/>
  <c r="AP24" i="5"/>
  <c r="AK24" i="5"/>
  <c r="AH24" i="5"/>
  <c r="Y24" i="5"/>
  <c r="AY23" i="5"/>
  <c r="AX23" i="5"/>
  <c r="AS23" i="5"/>
  <c r="AP23" i="5"/>
  <c r="AK23" i="5"/>
  <c r="AH23" i="5"/>
  <c r="Y23" i="5"/>
  <c r="AY22" i="5"/>
  <c r="AX22" i="5"/>
  <c r="AS22" i="5"/>
  <c r="AP22" i="5"/>
  <c r="AK22" i="5"/>
  <c r="AH22" i="5"/>
  <c r="Y22" i="5"/>
  <c r="AY21" i="5"/>
  <c r="AX21" i="5"/>
  <c r="AS21" i="5"/>
  <c r="AP21" i="5"/>
  <c r="AK21" i="5"/>
  <c r="AH21" i="5"/>
  <c r="Y21" i="5"/>
  <c r="AY20" i="5"/>
  <c r="AX20" i="5"/>
  <c r="AS20" i="5"/>
  <c r="AP20" i="5"/>
  <c r="AK20" i="5"/>
  <c r="AH20" i="5"/>
  <c r="Y20" i="5"/>
  <c r="AY19" i="5"/>
  <c r="AX19" i="5"/>
  <c r="AS19" i="5"/>
  <c r="AP19" i="5"/>
  <c r="AK19" i="5"/>
  <c r="AH19" i="5"/>
  <c r="Y19" i="5"/>
  <c r="AY18" i="5"/>
  <c r="AX18" i="5"/>
  <c r="AS18" i="5"/>
  <c r="AP18" i="5"/>
  <c r="AK18" i="5"/>
  <c r="AH18" i="5"/>
  <c r="Y18" i="5"/>
  <c r="AY17" i="5"/>
  <c r="AX17" i="5"/>
  <c r="AS17" i="5"/>
  <c r="AP17" i="5"/>
  <c r="AK17" i="5"/>
  <c r="AH17" i="5"/>
  <c r="Y17" i="5"/>
  <c r="AY16" i="5"/>
  <c r="AX16" i="5"/>
  <c r="AS16" i="5"/>
  <c r="AP16" i="5"/>
  <c r="AK16" i="5"/>
  <c r="AH16" i="5"/>
  <c r="Y16" i="5"/>
  <c r="AY15" i="5"/>
  <c r="AX15" i="5"/>
  <c r="AS15" i="5"/>
  <c r="AP15" i="5"/>
  <c r="AK15" i="5"/>
  <c r="AH15" i="5"/>
  <c r="Y15" i="5"/>
  <c r="AY14" i="5"/>
  <c r="AX14" i="5"/>
  <c r="AS14" i="5"/>
  <c r="AP14" i="5"/>
  <c r="AK14" i="5"/>
  <c r="AH14" i="5"/>
  <c r="Y14" i="5"/>
  <c r="AY13" i="5"/>
  <c r="AX13" i="5"/>
  <c r="AS13" i="5"/>
  <c r="AP13" i="5"/>
  <c r="AK13" i="5"/>
  <c r="AH13" i="5"/>
  <c r="Y13" i="5"/>
  <c r="AY12" i="5"/>
  <c r="AX12" i="5"/>
  <c r="AS12" i="5"/>
  <c r="AP12" i="5"/>
  <c r="AK12" i="5"/>
  <c r="AH12" i="5"/>
  <c r="Y12" i="5"/>
  <c r="AY11" i="5"/>
  <c r="AX11" i="5"/>
  <c r="AS11" i="5"/>
  <c r="AP11" i="5"/>
  <c r="AK11" i="5"/>
  <c r="AH11" i="5"/>
  <c r="Y11" i="5"/>
  <c r="AY10" i="5"/>
  <c r="AX10" i="5"/>
  <c r="AS10" i="5"/>
  <c r="AP10" i="5"/>
  <c r="AK10" i="5"/>
  <c r="AH10" i="5"/>
  <c r="Y10" i="5"/>
  <c r="AY9" i="5"/>
  <c r="AX9" i="5"/>
  <c r="AS9" i="5"/>
  <c r="AP9" i="5"/>
  <c r="AK9" i="5"/>
  <c r="AH9" i="5"/>
  <c r="Y9" i="5"/>
  <c r="AY8" i="5"/>
  <c r="AX8" i="5"/>
  <c r="AS8" i="5"/>
  <c r="AP8" i="5"/>
  <c r="AK8" i="5"/>
  <c r="AH8" i="5"/>
  <c r="Y8" i="5"/>
  <c r="AY7" i="5"/>
  <c r="AX7" i="5"/>
  <c r="AS7" i="5"/>
  <c r="AP7" i="5"/>
  <c r="AK7" i="5"/>
  <c r="AH7" i="5"/>
  <c r="AK130" i="5"/>
  <c r="AP5" i="5"/>
  <c r="AP4" i="5"/>
  <c r="AP3" i="5"/>
  <c r="AH5" i="5"/>
  <c r="AH4" i="5"/>
  <c r="AX5" i="5"/>
  <c r="AX4" i="5"/>
  <c r="BN7" i="5" l="1"/>
  <c r="BB7" i="5"/>
  <c r="BD7" i="5"/>
  <c r="BJ15" i="5"/>
  <c r="BP15" i="5"/>
  <c r="BN15" i="5"/>
  <c r="BF15" i="5"/>
  <c r="BD15" i="5"/>
  <c r="BB15" i="5"/>
  <c r="AZ15" i="5"/>
  <c r="BL15" i="5"/>
  <c r="BH15" i="5"/>
  <c r="BR15" i="5"/>
  <c r="BH27" i="5"/>
  <c r="BF27" i="5"/>
  <c r="BD27" i="5"/>
  <c r="BL27" i="5"/>
  <c r="BB27" i="5"/>
  <c r="BR27" i="5"/>
  <c r="BP27" i="5"/>
  <c r="BJ27" i="5"/>
  <c r="AZ27" i="5"/>
  <c r="BN27" i="5"/>
  <c r="BL35" i="5"/>
  <c r="BB35" i="5"/>
  <c r="BJ35" i="5"/>
  <c r="BD35" i="5"/>
  <c r="BR35" i="5"/>
  <c r="BF35" i="5"/>
  <c r="BP35" i="5"/>
  <c r="BH35" i="5"/>
  <c r="BN35" i="5"/>
  <c r="AZ35" i="5"/>
  <c r="BH47" i="5"/>
  <c r="AZ47" i="5"/>
  <c r="BF47" i="5"/>
  <c r="BL47" i="5"/>
  <c r="BR47" i="5"/>
  <c r="BP47" i="5"/>
  <c r="BD47" i="5"/>
  <c r="BJ47" i="5"/>
  <c r="BN47" i="5"/>
  <c r="BB47" i="5"/>
  <c r="BL51" i="5"/>
  <c r="BH51" i="5"/>
  <c r="BR51" i="5"/>
  <c r="BJ51" i="5"/>
  <c r="AZ51" i="5"/>
  <c r="BF51" i="5"/>
  <c r="BP51" i="5"/>
  <c r="BB51" i="5"/>
  <c r="BD51" i="5"/>
  <c r="BN51" i="5"/>
  <c r="BJ59" i="5"/>
  <c r="BD59" i="5"/>
  <c r="BB59" i="5"/>
  <c r="BR59" i="5"/>
  <c r="AZ59" i="5"/>
  <c r="BF59" i="5"/>
  <c r="BH59" i="5"/>
  <c r="BN59" i="5"/>
  <c r="BP59" i="5"/>
  <c r="BL59" i="5"/>
  <c r="BP67" i="5"/>
  <c r="BF67" i="5"/>
  <c r="BN67" i="5"/>
  <c r="BH67" i="5"/>
  <c r="BR67" i="5"/>
  <c r="BJ67" i="5"/>
  <c r="BD67" i="5"/>
  <c r="BL67" i="5"/>
  <c r="BB67" i="5"/>
  <c r="AZ67" i="5"/>
  <c r="AZ79" i="5"/>
  <c r="BB79" i="5"/>
  <c r="BN79" i="5"/>
  <c r="BP79" i="5"/>
  <c r="BR79" i="5"/>
  <c r="BD79" i="5"/>
  <c r="BL79" i="5"/>
  <c r="BJ79" i="5"/>
  <c r="BF79" i="5"/>
  <c r="BH79" i="5"/>
  <c r="BL87" i="5"/>
  <c r="BJ87" i="5"/>
  <c r="AZ87" i="5"/>
  <c r="BF87" i="5"/>
  <c r="BH87" i="5"/>
  <c r="BR87" i="5"/>
  <c r="BP87" i="5"/>
  <c r="BN87" i="5"/>
  <c r="BB87" i="5"/>
  <c r="BD87" i="5"/>
  <c r="BR99" i="5"/>
  <c r="BF99" i="5"/>
  <c r="BL99" i="5"/>
  <c r="BJ99" i="5"/>
  <c r="BD99" i="5"/>
  <c r="BB99" i="5"/>
  <c r="AZ99" i="5"/>
  <c r="BH99" i="5"/>
  <c r="BP99" i="5"/>
  <c r="BN99" i="5"/>
  <c r="BN107" i="5"/>
  <c r="BR107" i="5"/>
  <c r="AZ107" i="5"/>
  <c r="BH107" i="5"/>
  <c r="BD107" i="5"/>
  <c r="BL107" i="5"/>
  <c r="BB107" i="5"/>
  <c r="BJ107" i="5"/>
  <c r="BF107" i="5"/>
  <c r="BP107" i="5"/>
  <c r="BH115" i="5"/>
  <c r="BN115" i="5"/>
  <c r="BD115" i="5"/>
  <c r="BJ115" i="5"/>
  <c r="BF115" i="5"/>
  <c r="BL115" i="5"/>
  <c r="BP115" i="5"/>
  <c r="AZ115" i="5"/>
  <c r="BR115" i="5"/>
  <c r="BB115" i="5"/>
  <c r="BJ123" i="5"/>
  <c r="BN123" i="5"/>
  <c r="BF123" i="5"/>
  <c r="BR123" i="5"/>
  <c r="BH123" i="5"/>
  <c r="BL123" i="5"/>
  <c r="BB123" i="5"/>
  <c r="AZ123" i="5"/>
  <c r="BP123" i="5"/>
  <c r="BD123" i="5"/>
  <c r="BJ7" i="5"/>
  <c r="BL14" i="5"/>
  <c r="BJ14" i="5"/>
  <c r="BB14" i="5"/>
  <c r="BF14" i="5"/>
  <c r="AZ14" i="5"/>
  <c r="BN14" i="5"/>
  <c r="BR14" i="5"/>
  <c r="BH14" i="5"/>
  <c r="BD14" i="5"/>
  <c r="BP14" i="5"/>
  <c r="AZ22" i="5"/>
  <c r="BD22" i="5"/>
  <c r="BL22" i="5"/>
  <c r="BP22" i="5"/>
  <c r="BH22" i="5"/>
  <c r="BF22" i="5"/>
  <c r="BJ22" i="5"/>
  <c r="BN22" i="5"/>
  <c r="BB22" i="5"/>
  <c r="BR22" i="5"/>
  <c r="BH26" i="5"/>
  <c r="BD26" i="5"/>
  <c r="BP26" i="5"/>
  <c r="BB26" i="5"/>
  <c r="BF26" i="5"/>
  <c r="BR26" i="5"/>
  <c r="BN26" i="5"/>
  <c r="BJ26" i="5"/>
  <c r="AZ26" i="5"/>
  <c r="BL26" i="5"/>
  <c r="AZ34" i="5"/>
  <c r="BF34" i="5"/>
  <c r="BJ34" i="5"/>
  <c r="BR34" i="5"/>
  <c r="BB34" i="5"/>
  <c r="BH34" i="5"/>
  <c r="BN34" i="5"/>
  <c r="BP34" i="5"/>
  <c r="BD34" i="5"/>
  <c r="BL34" i="5"/>
  <c r="AZ42" i="5"/>
  <c r="BN42" i="5"/>
  <c r="BH42" i="5"/>
  <c r="BL42" i="5"/>
  <c r="BP42" i="5"/>
  <c r="BB42" i="5"/>
  <c r="BF42" i="5"/>
  <c r="BR42" i="5"/>
  <c r="BJ42" i="5"/>
  <c r="BD42" i="5"/>
  <c r="BL46" i="5"/>
  <c r="BN46" i="5"/>
  <c r="BD46" i="5"/>
  <c r="BP46" i="5"/>
  <c r="BH46" i="5"/>
  <c r="AZ46" i="5"/>
  <c r="BJ46" i="5"/>
  <c r="BB46" i="5"/>
  <c r="BF46" i="5"/>
  <c r="BR46" i="5"/>
  <c r="BL54" i="5"/>
  <c r="BR54" i="5"/>
  <c r="BD54" i="5"/>
  <c r="BF54" i="5"/>
  <c r="AZ54" i="5"/>
  <c r="BP54" i="5"/>
  <c r="BH54" i="5"/>
  <c r="BJ54" i="5"/>
  <c r="BN54" i="5"/>
  <c r="BB54" i="5"/>
  <c r="BJ62" i="5"/>
  <c r="BB62" i="5"/>
  <c r="BN62" i="5"/>
  <c r="BD62" i="5"/>
  <c r="BF62" i="5"/>
  <c r="AZ62" i="5"/>
  <c r="BP62" i="5"/>
  <c r="BR62" i="5"/>
  <c r="BH62" i="5"/>
  <c r="BL62" i="5"/>
  <c r="BF66" i="5"/>
  <c r="BP66" i="5"/>
  <c r="BN66" i="5"/>
  <c r="BD66" i="5"/>
  <c r="BB66" i="5"/>
  <c r="BJ66" i="5"/>
  <c r="AZ66" i="5"/>
  <c r="BR66" i="5"/>
  <c r="BL66" i="5"/>
  <c r="BH66" i="5"/>
  <c r="BR70" i="5"/>
  <c r="BN70" i="5"/>
  <c r="BD70" i="5"/>
  <c r="BL70" i="5"/>
  <c r="BJ70" i="5"/>
  <c r="AZ70" i="5"/>
  <c r="BP70" i="5"/>
  <c r="BF70" i="5"/>
  <c r="BH70" i="5"/>
  <c r="BB70" i="5"/>
  <c r="BL78" i="5"/>
  <c r="BN78" i="5"/>
  <c r="BP78" i="5"/>
  <c r="AZ78" i="5"/>
  <c r="BB78" i="5"/>
  <c r="BD78" i="5"/>
  <c r="BF78" i="5"/>
  <c r="BR78" i="5"/>
  <c r="BJ78" i="5"/>
  <c r="BH78" i="5"/>
  <c r="BF82" i="5"/>
  <c r="BN82" i="5"/>
  <c r="AZ82" i="5"/>
  <c r="BB82" i="5"/>
  <c r="BH82" i="5"/>
  <c r="BJ82" i="5"/>
  <c r="BL82" i="5"/>
  <c r="BR82" i="5"/>
  <c r="BP82" i="5"/>
  <c r="BD82" i="5"/>
  <c r="BR86" i="5"/>
  <c r="BF86" i="5"/>
  <c r="BH86" i="5"/>
  <c r="BP86" i="5"/>
  <c r="BB86" i="5"/>
  <c r="BD86" i="5"/>
  <c r="BL86" i="5"/>
  <c r="BJ86" i="5"/>
  <c r="AZ86" i="5"/>
  <c r="BH90" i="5"/>
  <c r="AZ90" i="5"/>
  <c r="BB90" i="5"/>
  <c r="BP90" i="5"/>
  <c r="BD90" i="5"/>
  <c r="BJ90" i="5"/>
  <c r="BN90" i="5"/>
  <c r="BL90" i="5"/>
  <c r="BF90" i="5"/>
  <c r="BR90" i="5"/>
  <c r="BR94" i="5"/>
  <c r="BD94" i="5"/>
  <c r="BH94" i="5"/>
  <c r="BP94" i="5"/>
  <c r="AZ94" i="5"/>
  <c r="BJ94" i="5"/>
  <c r="BB94" i="5"/>
  <c r="BL94" i="5"/>
  <c r="BF94" i="5"/>
  <c r="BN94" i="5"/>
  <c r="BL98" i="5"/>
  <c r="BB98" i="5"/>
  <c r="BH98" i="5"/>
  <c r="BF98" i="5"/>
  <c r="AZ98" i="5"/>
  <c r="BD98" i="5"/>
  <c r="BN98" i="5"/>
  <c r="BR98" i="5"/>
  <c r="BP98" i="5"/>
  <c r="BJ98" i="5"/>
  <c r="BJ102" i="5"/>
  <c r="BD102" i="5"/>
  <c r="AZ102" i="5"/>
  <c r="BL102" i="5"/>
  <c r="BF102" i="5"/>
  <c r="BN102" i="5"/>
  <c r="BR102" i="5"/>
  <c r="BB102" i="5"/>
  <c r="BP102" i="5"/>
  <c r="BH102" i="5"/>
  <c r="BH106" i="5"/>
  <c r="BJ106" i="5"/>
  <c r="BD106" i="5"/>
  <c r="BN106" i="5"/>
  <c r="BF106" i="5"/>
  <c r="BR106" i="5"/>
  <c r="BB106" i="5"/>
  <c r="BL106" i="5"/>
  <c r="AZ106" i="5"/>
  <c r="BP106" i="5"/>
  <c r="BR114" i="5"/>
  <c r="BD114" i="5"/>
  <c r="BJ114" i="5"/>
  <c r="AZ114" i="5"/>
  <c r="BL114" i="5"/>
  <c r="BB114" i="5"/>
  <c r="BF114" i="5"/>
  <c r="BN114" i="5"/>
  <c r="BH114" i="5"/>
  <c r="BP114" i="5"/>
  <c r="BJ122" i="5"/>
  <c r="BB122" i="5"/>
  <c r="BL122" i="5"/>
  <c r="BP122" i="5"/>
  <c r="BH122" i="5"/>
  <c r="BN122" i="5"/>
  <c r="BF122" i="5"/>
  <c r="AZ122" i="5"/>
  <c r="BD122" i="5"/>
  <c r="BR122" i="5"/>
  <c r="BR126" i="5"/>
  <c r="BD126" i="5"/>
  <c r="AZ126" i="5"/>
  <c r="BN126" i="5"/>
  <c r="BL126" i="5"/>
  <c r="BF126" i="5"/>
  <c r="BB126" i="5"/>
  <c r="BH126" i="5"/>
  <c r="BP126" i="5"/>
  <c r="BJ126" i="5"/>
  <c r="AZ7" i="5"/>
  <c r="AZ9" i="5"/>
  <c r="BL9" i="5"/>
  <c r="BJ9" i="5"/>
  <c r="BD9" i="5"/>
  <c r="BR9" i="5"/>
  <c r="BB9" i="5"/>
  <c r="BN9" i="5"/>
  <c r="BF9" i="5"/>
  <c r="BH9" i="5"/>
  <c r="BP9" i="5"/>
  <c r="AZ13" i="5"/>
  <c r="BN13" i="5"/>
  <c r="BR13" i="5"/>
  <c r="BF13" i="5"/>
  <c r="BL13" i="5"/>
  <c r="BP13" i="5"/>
  <c r="BH13" i="5"/>
  <c r="BJ13" i="5"/>
  <c r="BD13" i="5"/>
  <c r="BB13" i="5"/>
  <c r="BJ17" i="5"/>
  <c r="BH17" i="5"/>
  <c r="BL17" i="5"/>
  <c r="BF17" i="5"/>
  <c r="AZ17" i="5"/>
  <c r="BN17" i="5"/>
  <c r="BB17" i="5"/>
  <c r="BP17" i="5"/>
  <c r="BD17" i="5"/>
  <c r="BR17" i="5"/>
  <c r="BR21" i="5"/>
  <c r="BD21" i="5"/>
  <c r="BB21" i="5"/>
  <c r="BL21" i="5"/>
  <c r="AZ21" i="5"/>
  <c r="BH21" i="5"/>
  <c r="BP21" i="5"/>
  <c r="BJ21" i="5"/>
  <c r="BF21" i="5"/>
  <c r="BN21" i="5"/>
  <c r="BB25" i="5"/>
  <c r="BD25" i="5"/>
  <c r="AZ25" i="5"/>
  <c r="BJ25" i="5"/>
  <c r="BL25" i="5"/>
  <c r="BF25" i="5"/>
  <c r="BN25" i="5"/>
  <c r="BH25" i="5"/>
  <c r="BP25" i="5"/>
  <c r="BR25" i="5"/>
  <c r="BR29" i="5"/>
  <c r="AZ29" i="5"/>
  <c r="BD29" i="5"/>
  <c r="BL29" i="5"/>
  <c r="BF29" i="5"/>
  <c r="BN29" i="5"/>
  <c r="BH29" i="5"/>
  <c r="BB29" i="5"/>
  <c r="BJ29" i="5"/>
  <c r="BP29" i="5"/>
  <c r="BR33" i="5"/>
  <c r="AZ33" i="5"/>
  <c r="BH33" i="5"/>
  <c r="BD33" i="5"/>
  <c r="BL33" i="5"/>
  <c r="BJ33" i="5"/>
  <c r="BN33" i="5"/>
  <c r="BB33" i="5"/>
  <c r="BP33" i="5"/>
  <c r="BF33" i="5"/>
  <c r="BN37" i="5"/>
  <c r="BL37" i="5"/>
  <c r="BH37" i="5"/>
  <c r="BB37" i="5"/>
  <c r="AZ37" i="5"/>
  <c r="BR37" i="5"/>
  <c r="BP37" i="5"/>
  <c r="BF37" i="5"/>
  <c r="BD37" i="5"/>
  <c r="BJ37" i="5"/>
  <c r="BB41" i="5"/>
  <c r="BP41" i="5"/>
  <c r="AZ41" i="5"/>
  <c r="BD41" i="5"/>
  <c r="BL41" i="5"/>
  <c r="BF41" i="5"/>
  <c r="BN41" i="5"/>
  <c r="BH41" i="5"/>
  <c r="BR41" i="5"/>
  <c r="BJ41" i="5"/>
  <c r="BR45" i="5"/>
  <c r="AZ45" i="5"/>
  <c r="BN45" i="5"/>
  <c r="BB45" i="5"/>
  <c r="BP45" i="5"/>
  <c r="BD45" i="5"/>
  <c r="BF45" i="5"/>
  <c r="BH45" i="5"/>
  <c r="BL45" i="5"/>
  <c r="BJ45" i="5"/>
  <c r="BR49" i="5"/>
  <c r="BJ49" i="5"/>
  <c r="AZ49" i="5"/>
  <c r="BP49" i="5"/>
  <c r="BF49" i="5"/>
  <c r="BL49" i="5"/>
  <c r="BD49" i="5"/>
  <c r="BB49" i="5"/>
  <c r="BH49" i="5"/>
  <c r="BN49" i="5"/>
  <c r="BN53" i="5"/>
  <c r="BL53" i="5"/>
  <c r="BF53" i="5"/>
  <c r="BD53" i="5"/>
  <c r="BR53" i="5"/>
  <c r="AZ53" i="5"/>
  <c r="BJ53" i="5"/>
  <c r="BP53" i="5"/>
  <c r="BH53" i="5"/>
  <c r="BB53" i="5"/>
  <c r="BF57" i="5"/>
  <c r="BN57" i="5"/>
  <c r="AZ57" i="5"/>
  <c r="BB57" i="5"/>
  <c r="BH57" i="5"/>
  <c r="BP57" i="5"/>
  <c r="BL57" i="5"/>
  <c r="BJ57" i="5"/>
  <c r="BD57" i="5"/>
  <c r="BR57" i="5"/>
  <c r="BJ61" i="5"/>
  <c r="BB61" i="5"/>
  <c r="BL61" i="5"/>
  <c r="BF61" i="5"/>
  <c r="BP61" i="5"/>
  <c r="BD61" i="5"/>
  <c r="BN61" i="5"/>
  <c r="AZ61" i="5"/>
  <c r="BR61" i="5"/>
  <c r="BH61" i="5"/>
  <c r="BJ65" i="5"/>
  <c r="BF65" i="5"/>
  <c r="BR65" i="5"/>
  <c r="AZ65" i="5"/>
  <c r="BN65" i="5"/>
  <c r="BL65" i="5"/>
  <c r="BH65" i="5"/>
  <c r="BD65" i="5"/>
  <c r="BB65" i="5"/>
  <c r="BP65" i="5"/>
  <c r="BL69" i="5"/>
  <c r="BP69" i="5"/>
  <c r="BR69" i="5"/>
  <c r="BD69" i="5"/>
  <c r="BN69" i="5"/>
  <c r="AZ69" i="5"/>
  <c r="BF69" i="5"/>
  <c r="BJ69" i="5"/>
  <c r="BH69" i="5"/>
  <c r="BB69" i="5"/>
  <c r="BD73" i="5"/>
  <c r="BH73" i="5"/>
  <c r="BN73" i="5"/>
  <c r="BJ73" i="5"/>
  <c r="BL73" i="5"/>
  <c r="AZ73" i="5"/>
  <c r="BR73" i="5"/>
  <c r="BP73" i="5"/>
  <c r="BF73" i="5"/>
  <c r="BB73" i="5"/>
  <c r="BF77" i="5"/>
  <c r="BJ77" i="5"/>
  <c r="BH77" i="5"/>
  <c r="BP77" i="5"/>
  <c r="BR77" i="5"/>
  <c r="BD77" i="5"/>
  <c r="BL77" i="5"/>
  <c r="BN77" i="5"/>
  <c r="AZ77" i="5"/>
  <c r="BB77" i="5"/>
  <c r="BD81" i="5"/>
  <c r="BB81" i="5"/>
  <c r="BN81" i="5"/>
  <c r="BH81" i="5"/>
  <c r="AZ81" i="5"/>
  <c r="BJ81" i="5"/>
  <c r="BF81" i="5"/>
  <c r="BR81" i="5"/>
  <c r="BP81" i="5"/>
  <c r="BL81" i="5"/>
  <c r="BB85" i="5"/>
  <c r="BN85" i="5"/>
  <c r="BR85" i="5"/>
  <c r="BF85" i="5"/>
  <c r="BL85" i="5"/>
  <c r="BJ85" i="5"/>
  <c r="BD85" i="5"/>
  <c r="BH85" i="5"/>
  <c r="BP85" i="5"/>
  <c r="AZ85" i="5"/>
  <c r="BJ89" i="5"/>
  <c r="BL89" i="5"/>
  <c r="BR89" i="5"/>
  <c r="BH89" i="5"/>
  <c r="AZ89" i="5"/>
  <c r="BD89" i="5"/>
  <c r="BB89" i="5"/>
  <c r="BN89" i="5"/>
  <c r="BP89" i="5"/>
  <c r="BF89" i="5"/>
  <c r="BJ93" i="5"/>
  <c r="BP93" i="5"/>
  <c r="BF93" i="5"/>
  <c r="BN93" i="5"/>
  <c r="AZ93" i="5"/>
  <c r="BH93" i="5"/>
  <c r="BR93" i="5"/>
  <c r="BD93" i="5"/>
  <c r="BL93" i="5"/>
  <c r="BB93" i="5"/>
  <c r="BF97" i="5"/>
  <c r="BL97" i="5"/>
  <c r="BH97" i="5"/>
  <c r="BP97" i="5"/>
  <c r="BB97" i="5"/>
  <c r="BD97" i="5"/>
  <c r="AZ97" i="5"/>
  <c r="BN97" i="5"/>
  <c r="BR97" i="5"/>
  <c r="BJ97" i="5"/>
  <c r="BL101" i="5"/>
  <c r="BR101" i="5"/>
  <c r="BF101" i="5"/>
  <c r="BP101" i="5"/>
  <c r="BH101" i="5"/>
  <c r="BN101" i="5"/>
  <c r="BJ101" i="5"/>
  <c r="BB101" i="5"/>
  <c r="BD101" i="5"/>
  <c r="AZ101" i="5"/>
  <c r="BB105" i="5"/>
  <c r="BH105" i="5"/>
  <c r="BF105" i="5"/>
  <c r="BL105" i="5"/>
  <c r="BD105" i="5"/>
  <c r="BN105" i="5"/>
  <c r="AZ105" i="5"/>
  <c r="BR105" i="5"/>
  <c r="BJ105" i="5"/>
  <c r="BP105" i="5"/>
  <c r="BF109" i="5"/>
  <c r="BN109" i="5"/>
  <c r="BH109" i="5"/>
  <c r="AZ109" i="5"/>
  <c r="BD109" i="5"/>
  <c r="BL109" i="5"/>
  <c r="BB109" i="5"/>
  <c r="BP109" i="5"/>
  <c r="BR109" i="5"/>
  <c r="BJ109" i="5"/>
  <c r="BB113" i="5"/>
  <c r="BR113" i="5"/>
  <c r="BL113" i="5"/>
  <c r="BD113" i="5"/>
  <c r="BP113" i="5"/>
  <c r="BN113" i="5"/>
  <c r="BJ113" i="5"/>
  <c r="BF113" i="5"/>
  <c r="BH113" i="5"/>
  <c r="AZ113" i="5"/>
  <c r="BF117" i="5"/>
  <c r="BL117" i="5"/>
  <c r="BP117" i="5"/>
  <c r="BN117" i="5"/>
  <c r="AZ117" i="5"/>
  <c r="BJ117" i="5"/>
  <c r="BD117" i="5"/>
  <c r="BH117" i="5"/>
  <c r="BB117" i="5"/>
  <c r="BR117" i="5"/>
  <c r="BD121" i="5"/>
  <c r="BF121" i="5"/>
  <c r="BN121" i="5"/>
  <c r="BL121" i="5"/>
  <c r="AZ121" i="5"/>
  <c r="BR121" i="5"/>
  <c r="BJ121" i="5"/>
  <c r="BB121" i="5"/>
  <c r="BH121" i="5"/>
  <c r="BP121" i="5"/>
  <c r="BH125" i="5"/>
  <c r="AZ125" i="5"/>
  <c r="BP125" i="5"/>
  <c r="BB125" i="5"/>
  <c r="BJ125" i="5"/>
  <c r="BD125" i="5"/>
  <c r="BR125" i="5"/>
  <c r="BN125" i="5"/>
  <c r="BF125" i="5"/>
  <c r="BL125" i="5"/>
  <c r="BL7" i="5"/>
  <c r="BR7" i="5"/>
  <c r="BP7" i="5"/>
  <c r="BB11" i="5"/>
  <c r="BP11" i="5"/>
  <c r="BR11" i="5"/>
  <c r="BH11" i="5"/>
  <c r="BD11" i="5"/>
  <c r="BL11" i="5"/>
  <c r="BF11" i="5"/>
  <c r="BJ11" i="5"/>
  <c r="AZ11" i="5"/>
  <c r="BN11" i="5"/>
  <c r="BR19" i="5"/>
  <c r="BF19" i="5"/>
  <c r="BB19" i="5"/>
  <c r="BP19" i="5"/>
  <c r="BL19" i="5"/>
  <c r="BD19" i="5"/>
  <c r="AZ19" i="5"/>
  <c r="BH19" i="5"/>
  <c r="BJ19" i="5"/>
  <c r="BN19" i="5"/>
  <c r="BL23" i="5"/>
  <c r="BF23" i="5"/>
  <c r="BH23" i="5"/>
  <c r="AZ23" i="5"/>
  <c r="BB23" i="5"/>
  <c r="BP23" i="5"/>
  <c r="BN23" i="5"/>
  <c r="BJ23" i="5"/>
  <c r="BD23" i="5"/>
  <c r="BR23" i="5"/>
  <c r="BH31" i="5"/>
  <c r="BN31" i="5"/>
  <c r="BP31" i="5"/>
  <c r="BR31" i="5"/>
  <c r="AZ31" i="5"/>
  <c r="BL31" i="5"/>
  <c r="BF31" i="5"/>
  <c r="BD31" i="5"/>
  <c r="BJ31" i="5"/>
  <c r="BB31" i="5"/>
  <c r="BN39" i="5"/>
  <c r="BP39" i="5"/>
  <c r="BJ39" i="5"/>
  <c r="BD39" i="5"/>
  <c r="BF39" i="5"/>
  <c r="AZ39" i="5"/>
  <c r="BL39" i="5"/>
  <c r="BB39" i="5"/>
  <c r="BH39" i="5"/>
  <c r="BR39" i="5"/>
  <c r="BH43" i="5"/>
  <c r="BD43" i="5"/>
  <c r="BB43" i="5"/>
  <c r="BL43" i="5"/>
  <c r="BN43" i="5"/>
  <c r="BF43" i="5"/>
  <c r="BP43" i="5"/>
  <c r="BR43" i="5"/>
  <c r="BJ43" i="5"/>
  <c r="AZ43" i="5"/>
  <c r="BL55" i="5"/>
  <c r="BD55" i="5"/>
  <c r="BN55" i="5"/>
  <c r="BP55" i="5"/>
  <c r="BJ55" i="5"/>
  <c r="BR55" i="5"/>
  <c r="BB55" i="5"/>
  <c r="AZ55" i="5"/>
  <c r="BF55" i="5"/>
  <c r="BH55" i="5"/>
  <c r="BL63" i="5"/>
  <c r="BJ63" i="5"/>
  <c r="BB63" i="5"/>
  <c r="BH63" i="5"/>
  <c r="BP63" i="5"/>
  <c r="AZ63" i="5"/>
  <c r="BR63" i="5"/>
  <c r="BD63" i="5"/>
  <c r="BF63" i="5"/>
  <c r="BN63" i="5"/>
  <c r="BH71" i="5"/>
  <c r="BL71" i="5"/>
  <c r="BJ71" i="5"/>
  <c r="BB71" i="5"/>
  <c r="BP71" i="5"/>
  <c r="AZ71" i="5"/>
  <c r="BR71" i="5"/>
  <c r="BD71" i="5"/>
  <c r="BF71" i="5"/>
  <c r="BN71" i="5"/>
  <c r="BD75" i="5"/>
  <c r="BH75" i="5"/>
  <c r="BL75" i="5"/>
  <c r="BF75" i="5"/>
  <c r="BB75" i="5"/>
  <c r="BJ75" i="5"/>
  <c r="BN75" i="5"/>
  <c r="AZ75" i="5"/>
  <c r="BP75" i="5"/>
  <c r="BR75" i="5"/>
  <c r="AZ83" i="5"/>
  <c r="BP83" i="5"/>
  <c r="BB83" i="5"/>
  <c r="BJ83" i="5"/>
  <c r="BH83" i="5"/>
  <c r="BL83" i="5"/>
  <c r="BR83" i="5"/>
  <c r="BD83" i="5"/>
  <c r="BN83" i="5"/>
  <c r="BF83" i="5"/>
  <c r="BL91" i="5"/>
  <c r="BD91" i="5"/>
  <c r="BH91" i="5"/>
  <c r="AZ91" i="5"/>
  <c r="BB91" i="5"/>
  <c r="BN91" i="5"/>
  <c r="BR91" i="5"/>
  <c r="BP91" i="5"/>
  <c r="BF91" i="5"/>
  <c r="BJ91" i="5"/>
  <c r="BB95" i="5"/>
  <c r="BL95" i="5"/>
  <c r="BR95" i="5"/>
  <c r="AZ95" i="5"/>
  <c r="BD95" i="5"/>
  <c r="BP95" i="5"/>
  <c r="BH95" i="5"/>
  <c r="BF95" i="5"/>
  <c r="BJ95" i="5"/>
  <c r="BN95" i="5"/>
  <c r="BH103" i="5"/>
  <c r="BB103" i="5"/>
  <c r="AZ103" i="5"/>
  <c r="BF103" i="5"/>
  <c r="BR103" i="5"/>
  <c r="BP103" i="5"/>
  <c r="BL103" i="5"/>
  <c r="BD103" i="5"/>
  <c r="BJ103" i="5"/>
  <c r="BN103" i="5"/>
  <c r="BF111" i="5"/>
  <c r="BP111" i="5"/>
  <c r="BD111" i="5"/>
  <c r="BB111" i="5"/>
  <c r="BL111" i="5"/>
  <c r="BJ111" i="5"/>
  <c r="BN111" i="5"/>
  <c r="AZ111" i="5"/>
  <c r="BR111" i="5"/>
  <c r="BH111" i="5"/>
  <c r="AZ119" i="5"/>
  <c r="BP119" i="5"/>
  <c r="BL119" i="5"/>
  <c r="BF119" i="5"/>
  <c r="BB119" i="5"/>
  <c r="BH119" i="5"/>
  <c r="BR119" i="5"/>
  <c r="BJ119" i="5"/>
  <c r="BN119" i="5"/>
  <c r="BD119" i="5"/>
  <c r="BP127" i="5"/>
  <c r="BL127" i="5"/>
  <c r="BD127" i="5"/>
  <c r="BN127" i="5"/>
  <c r="BJ127" i="5"/>
  <c r="BH127" i="5"/>
  <c r="BB127" i="5"/>
  <c r="BF127" i="5"/>
  <c r="AZ127" i="5"/>
  <c r="BR127" i="5"/>
  <c r="BR10" i="5"/>
  <c r="AZ10" i="5"/>
  <c r="BN10" i="5"/>
  <c r="BF10" i="5"/>
  <c r="BB10" i="5"/>
  <c r="BH10" i="5"/>
  <c r="BL10" i="5"/>
  <c r="BJ10" i="5"/>
  <c r="BP10" i="5"/>
  <c r="BD10" i="5"/>
  <c r="BJ18" i="5"/>
  <c r="BL18" i="5"/>
  <c r="BR18" i="5"/>
  <c r="BN18" i="5"/>
  <c r="AZ18" i="5"/>
  <c r="BD18" i="5"/>
  <c r="BP18" i="5"/>
  <c r="BB18" i="5"/>
  <c r="BF18" i="5"/>
  <c r="BH18" i="5"/>
  <c r="BP30" i="5"/>
  <c r="BH30" i="5"/>
  <c r="BD30" i="5"/>
  <c r="AZ30" i="5"/>
  <c r="BN30" i="5"/>
  <c r="BB30" i="5"/>
  <c r="BF30" i="5"/>
  <c r="BJ30" i="5"/>
  <c r="BR30" i="5"/>
  <c r="BL30" i="5"/>
  <c r="AZ38" i="5"/>
  <c r="BF38" i="5"/>
  <c r="BH38" i="5"/>
  <c r="BL38" i="5"/>
  <c r="BB38" i="5"/>
  <c r="BD38" i="5"/>
  <c r="BR38" i="5"/>
  <c r="BJ38" i="5"/>
  <c r="BN38" i="5"/>
  <c r="BP38" i="5"/>
  <c r="BN50" i="5"/>
  <c r="BP50" i="5"/>
  <c r="BB50" i="5"/>
  <c r="BL50" i="5"/>
  <c r="BD50" i="5"/>
  <c r="BH50" i="5"/>
  <c r="AZ50" i="5"/>
  <c r="BR50" i="5"/>
  <c r="BJ50" i="5"/>
  <c r="BF50" i="5"/>
  <c r="BD58" i="5"/>
  <c r="BJ58" i="5"/>
  <c r="BH58" i="5"/>
  <c r="BR58" i="5"/>
  <c r="BN58" i="5"/>
  <c r="BF58" i="5"/>
  <c r="AZ58" i="5"/>
  <c r="BB58" i="5"/>
  <c r="BP58" i="5"/>
  <c r="BL58" i="5"/>
  <c r="BJ74" i="5"/>
  <c r="BH74" i="5"/>
  <c r="BB74" i="5"/>
  <c r="BL74" i="5"/>
  <c r="BP74" i="5"/>
  <c r="BR74" i="5"/>
  <c r="BF74" i="5"/>
  <c r="BN74" i="5"/>
  <c r="BD74" i="5"/>
  <c r="AZ74" i="5"/>
  <c r="BN110" i="5"/>
  <c r="BR110" i="5"/>
  <c r="BP110" i="5"/>
  <c r="BH110" i="5"/>
  <c r="BB110" i="5"/>
  <c r="BF110" i="5"/>
  <c r="BD110" i="5"/>
  <c r="AZ110" i="5"/>
  <c r="BJ110" i="5"/>
  <c r="BL110" i="5"/>
  <c r="BL118" i="5"/>
  <c r="BP118" i="5"/>
  <c r="BR118" i="5"/>
  <c r="BF118" i="5"/>
  <c r="BJ118" i="5"/>
  <c r="BD118" i="5"/>
  <c r="BB118" i="5"/>
  <c r="AZ118" i="5"/>
  <c r="BN118" i="5"/>
  <c r="BH118" i="5"/>
  <c r="BJ8" i="5"/>
  <c r="BP8" i="5"/>
  <c r="BB8" i="5"/>
  <c r="BL8" i="5"/>
  <c r="AZ8" i="5"/>
  <c r="BR8" i="5"/>
  <c r="BN8" i="5"/>
  <c r="BD8" i="5"/>
  <c r="BF8" i="5"/>
  <c r="BH8" i="5"/>
  <c r="AZ12" i="5"/>
  <c r="BN12" i="5"/>
  <c r="BJ12" i="5"/>
  <c r="BR12" i="5"/>
  <c r="BF12" i="5"/>
  <c r="BL12" i="5"/>
  <c r="BP12" i="5"/>
  <c r="BH12" i="5"/>
  <c r="BD12" i="5"/>
  <c r="BB12" i="5"/>
  <c r="BN16" i="5"/>
  <c r="BB16" i="5"/>
  <c r="BH16" i="5"/>
  <c r="BD16" i="5"/>
  <c r="BF16" i="5"/>
  <c r="BJ16" i="5"/>
  <c r="BL16" i="5"/>
  <c r="BR16" i="5"/>
  <c r="BP16" i="5"/>
  <c r="AZ16" i="5"/>
  <c r="BL20" i="5"/>
  <c r="BP20" i="5"/>
  <c r="BD20" i="5"/>
  <c r="BB20" i="5"/>
  <c r="AZ20" i="5"/>
  <c r="BH20" i="5"/>
  <c r="BJ20" i="5"/>
  <c r="BR20" i="5"/>
  <c r="BF20" i="5"/>
  <c r="BN20" i="5"/>
  <c r="BL24" i="5"/>
  <c r="BH24" i="5"/>
  <c r="BN24" i="5"/>
  <c r="BP24" i="5"/>
  <c r="AZ24" i="5"/>
  <c r="BD24" i="5"/>
  <c r="BJ24" i="5"/>
  <c r="BB24" i="5"/>
  <c r="BF24" i="5"/>
  <c r="BR24" i="5"/>
  <c r="AZ28" i="5"/>
  <c r="BJ28" i="5"/>
  <c r="BF28" i="5"/>
  <c r="BL28" i="5"/>
  <c r="BB28" i="5"/>
  <c r="BR28" i="5"/>
  <c r="BP28" i="5"/>
  <c r="BH28" i="5"/>
  <c r="BD28" i="5"/>
  <c r="BN28" i="5"/>
  <c r="BD32" i="5"/>
  <c r="BR32" i="5"/>
  <c r="BH32" i="5"/>
  <c r="BJ32" i="5"/>
  <c r="BF32" i="5"/>
  <c r="AZ32" i="5"/>
  <c r="BL32" i="5"/>
  <c r="BB32" i="5"/>
  <c r="BP32" i="5"/>
  <c r="BN32" i="5"/>
  <c r="AZ36" i="5"/>
  <c r="BJ36" i="5"/>
  <c r="BH36" i="5"/>
  <c r="BD36" i="5"/>
  <c r="BP36" i="5"/>
  <c r="BL36" i="5"/>
  <c r="BF36" i="5"/>
  <c r="BN36" i="5"/>
  <c r="BR36" i="5"/>
  <c r="BB36" i="5"/>
  <c r="BL40" i="5"/>
  <c r="BR40" i="5"/>
  <c r="AZ40" i="5"/>
  <c r="BJ40" i="5"/>
  <c r="BB40" i="5"/>
  <c r="BP40" i="5"/>
  <c r="BF40" i="5"/>
  <c r="BH40" i="5"/>
  <c r="BD40" i="5"/>
  <c r="BN40" i="5"/>
  <c r="AZ44" i="5"/>
  <c r="BN44" i="5"/>
  <c r="BB44" i="5"/>
  <c r="BL44" i="5"/>
  <c r="BF44" i="5"/>
  <c r="BR44" i="5"/>
  <c r="BP44" i="5"/>
  <c r="BJ44" i="5"/>
  <c r="BD44" i="5"/>
  <c r="BH44" i="5"/>
  <c r="BR48" i="5"/>
  <c r="BL48" i="5"/>
  <c r="BD48" i="5"/>
  <c r="BJ48" i="5"/>
  <c r="BF48" i="5"/>
  <c r="BB48" i="5"/>
  <c r="BN48" i="5"/>
  <c r="BP48" i="5"/>
  <c r="AZ48" i="5"/>
  <c r="BH48" i="5"/>
  <c r="AZ52" i="5"/>
  <c r="BJ52" i="5"/>
  <c r="BR52" i="5"/>
  <c r="BD52" i="5"/>
  <c r="BF52" i="5"/>
  <c r="BB52" i="5"/>
  <c r="BN52" i="5"/>
  <c r="BH52" i="5"/>
  <c r="BP52" i="5"/>
  <c r="BL52" i="5"/>
  <c r="BN56" i="5"/>
  <c r="BJ56" i="5"/>
  <c r="BH56" i="5"/>
  <c r="BD56" i="5"/>
  <c r="BB56" i="5"/>
  <c r="BP56" i="5"/>
  <c r="BL56" i="5"/>
  <c r="AZ56" i="5"/>
  <c r="BF56" i="5"/>
  <c r="BR56" i="5"/>
  <c r="BR60" i="5"/>
  <c r="BJ60" i="5"/>
  <c r="BN60" i="5"/>
  <c r="BD60" i="5"/>
  <c r="BL60" i="5"/>
  <c r="BF60" i="5"/>
  <c r="BB60" i="5"/>
  <c r="AZ60" i="5"/>
  <c r="BH60" i="5"/>
  <c r="BP60" i="5"/>
  <c r="BN64" i="5"/>
  <c r="BP64" i="5"/>
  <c r="AZ64" i="5"/>
  <c r="BD64" i="5"/>
  <c r="BJ64" i="5"/>
  <c r="BF64" i="5"/>
  <c r="BB64" i="5"/>
  <c r="BL64" i="5"/>
  <c r="BH64" i="5"/>
  <c r="BR64" i="5"/>
  <c r="BR68" i="5"/>
  <c r="AZ68" i="5"/>
  <c r="BD68" i="5"/>
  <c r="BF68" i="5"/>
  <c r="BN68" i="5"/>
  <c r="BP68" i="5"/>
  <c r="BL68" i="5"/>
  <c r="BB68" i="5"/>
  <c r="BJ68" i="5"/>
  <c r="BH68" i="5"/>
  <c r="BP72" i="5"/>
  <c r="AZ72" i="5"/>
  <c r="BD72" i="5"/>
  <c r="BL72" i="5"/>
  <c r="BR72" i="5"/>
  <c r="BF72" i="5"/>
  <c r="BN72" i="5"/>
  <c r="BJ72" i="5"/>
  <c r="BB72" i="5"/>
  <c r="BH72" i="5"/>
  <c r="BR76" i="5"/>
  <c r="BL76" i="5"/>
  <c r="BN76" i="5"/>
  <c r="BH76" i="5"/>
  <c r="BJ76" i="5"/>
  <c r="AZ76" i="5"/>
  <c r="BF76" i="5"/>
  <c r="BB76" i="5"/>
  <c r="BD76" i="5"/>
  <c r="BP76" i="5"/>
  <c r="BR84" i="5"/>
  <c r="BJ84" i="5"/>
  <c r="BF84" i="5"/>
  <c r="AZ84" i="5"/>
  <c r="BD84" i="5"/>
  <c r="BP84" i="5"/>
  <c r="BL84" i="5"/>
  <c r="BB84" i="5"/>
  <c r="BH84" i="5"/>
  <c r="BN84" i="5"/>
  <c r="BN86" i="5"/>
  <c r="BD88" i="5"/>
  <c r="BL88" i="5"/>
  <c r="BJ88" i="5"/>
  <c r="AZ88" i="5"/>
  <c r="BP88" i="5"/>
  <c r="BF88" i="5"/>
  <c r="BH88" i="5"/>
  <c r="BN88" i="5"/>
  <c r="BR88" i="5"/>
  <c r="BB88" i="5"/>
  <c r="BB92" i="5"/>
  <c r="BN92" i="5"/>
  <c r="BJ92" i="5"/>
  <c r="BF92" i="5"/>
  <c r="AZ92" i="5"/>
  <c r="BD92" i="5"/>
  <c r="BH92" i="5"/>
  <c r="BP92" i="5"/>
  <c r="BL92" i="5"/>
  <c r="BR92" i="5"/>
  <c r="BR96" i="5"/>
  <c r="BF96" i="5"/>
  <c r="BP96" i="5"/>
  <c r="BB96" i="5"/>
  <c r="BN96" i="5"/>
  <c r="BD96" i="5"/>
  <c r="AZ96" i="5"/>
  <c r="BL96" i="5"/>
  <c r="BH96" i="5"/>
  <c r="BJ96" i="5"/>
  <c r="BR100" i="5"/>
  <c r="BB100" i="5"/>
  <c r="AZ100" i="5"/>
  <c r="BD100" i="5"/>
  <c r="BF100" i="5"/>
  <c r="BP100" i="5"/>
  <c r="BN100" i="5"/>
  <c r="BH100" i="5"/>
  <c r="BL100" i="5"/>
  <c r="BJ100" i="5"/>
  <c r="BJ104" i="5"/>
  <c r="BP104" i="5"/>
  <c r="BN104" i="5"/>
  <c r="BH104" i="5"/>
  <c r="AZ104" i="5"/>
  <c r="BL104" i="5"/>
  <c r="BB104" i="5"/>
  <c r="BD104" i="5"/>
  <c r="BR104" i="5"/>
  <c r="BF104" i="5"/>
  <c r="BR108" i="5"/>
  <c r="BH108" i="5"/>
  <c r="BL108" i="5"/>
  <c r="BD108" i="5"/>
  <c r="BB108" i="5"/>
  <c r="AZ108" i="5"/>
  <c r="BF108" i="5"/>
  <c r="BN108" i="5"/>
  <c r="BP108" i="5"/>
  <c r="BJ108" i="5"/>
  <c r="BR112" i="5"/>
  <c r="AZ112" i="5"/>
  <c r="BL112" i="5"/>
  <c r="BF112" i="5"/>
  <c r="BD112" i="5"/>
  <c r="BH112" i="5"/>
  <c r="BN112" i="5"/>
  <c r="BP112" i="5"/>
  <c r="BJ112" i="5"/>
  <c r="BB112" i="5"/>
  <c r="BR116" i="5"/>
  <c r="BF116" i="5"/>
  <c r="BN116" i="5"/>
  <c r="AZ116" i="5"/>
  <c r="BB116" i="5"/>
  <c r="BL116" i="5"/>
  <c r="BJ116" i="5"/>
  <c r="BH116" i="5"/>
  <c r="BD116" i="5"/>
  <c r="BP116" i="5"/>
  <c r="BP120" i="5"/>
  <c r="BF120" i="5"/>
  <c r="BD120" i="5"/>
  <c r="BN120" i="5"/>
  <c r="BJ120" i="5"/>
  <c r="BL120" i="5"/>
  <c r="BB120" i="5"/>
  <c r="BR120" i="5"/>
  <c r="AZ120" i="5"/>
  <c r="BH120" i="5"/>
  <c r="BL124" i="5"/>
  <c r="BD124" i="5"/>
  <c r="BF124" i="5"/>
  <c r="BP124" i="5"/>
  <c r="BN124" i="5"/>
  <c r="AZ124" i="5"/>
  <c r="BR124" i="5"/>
  <c r="BB124" i="5"/>
  <c r="BH124" i="5"/>
  <c r="BJ124" i="5"/>
  <c r="BH7" i="5"/>
  <c r="BF7" i="5"/>
  <c r="AY128" i="5"/>
  <c r="AP128" i="5"/>
  <c r="AS128" i="5"/>
  <c r="AP129" i="5"/>
  <c r="AX128" i="5"/>
  <c r="Y128" i="5"/>
  <c r="AK128" i="5"/>
  <c r="AK129" i="5"/>
  <c r="AS130" i="5"/>
  <c r="AY5" i="5"/>
  <c r="AY4" i="5"/>
  <c r="AY3" i="5"/>
  <c r="AS5" i="5"/>
  <c r="AS4" i="5"/>
  <c r="AS3" i="5"/>
  <c r="AK5" i="5"/>
  <c r="AK4" i="5"/>
  <c r="AK3" i="5"/>
  <c r="Y5" i="5"/>
  <c r="Y4" i="5"/>
  <c r="Y3" i="5"/>
  <c r="BT116" i="5" l="1"/>
  <c r="BA116" i="5" s="1"/>
  <c r="BT112" i="5"/>
  <c r="BA112" i="5" s="1"/>
  <c r="BT8" i="5"/>
  <c r="BA8" i="5"/>
  <c r="BT18" i="5"/>
  <c r="BG18" i="5" s="1"/>
  <c r="BT127" i="5"/>
  <c r="BE127" i="5" s="1"/>
  <c r="BT103" i="5"/>
  <c r="BE103" i="5" s="1"/>
  <c r="BT125" i="5"/>
  <c r="BM125" i="5" s="1"/>
  <c r="BT101" i="5"/>
  <c r="BA101" i="5" s="1"/>
  <c r="BS101" i="5"/>
  <c r="BT65" i="5"/>
  <c r="BI65" i="5" s="1"/>
  <c r="BT53" i="5"/>
  <c r="BK53" i="5" s="1"/>
  <c r="BA53" i="5"/>
  <c r="BT45" i="5"/>
  <c r="BT29" i="5"/>
  <c r="BT98" i="5"/>
  <c r="BT99" i="5"/>
  <c r="BK116" i="5"/>
  <c r="BS112" i="5"/>
  <c r="BT104" i="5"/>
  <c r="BA104" i="5" s="1"/>
  <c r="BT100" i="5"/>
  <c r="BI100" i="5" s="1"/>
  <c r="BT84" i="5"/>
  <c r="BI84" i="5" s="1"/>
  <c r="BT76" i="5"/>
  <c r="BO76" i="5" s="1"/>
  <c r="BT56" i="5"/>
  <c r="BE8" i="5"/>
  <c r="BT110" i="5"/>
  <c r="BC110" i="5" s="1"/>
  <c r="BT74" i="5"/>
  <c r="BT10" i="5"/>
  <c r="BS10" i="5" s="1"/>
  <c r="BT23" i="5"/>
  <c r="BE23" i="5" s="1"/>
  <c r="BG125" i="5"/>
  <c r="BI125" i="5"/>
  <c r="BT117" i="5"/>
  <c r="BE117" i="5" s="1"/>
  <c r="BI101" i="5"/>
  <c r="BT97" i="5"/>
  <c r="BQ97" i="5" s="1"/>
  <c r="BA97" i="5"/>
  <c r="BT93" i="5"/>
  <c r="BA93" i="5" s="1"/>
  <c r="BT77" i="5"/>
  <c r="BQ77" i="5" s="1"/>
  <c r="BT57" i="5"/>
  <c r="BT41" i="5"/>
  <c r="BE41" i="5" s="1"/>
  <c r="BT37" i="5"/>
  <c r="BG37" i="5" s="1"/>
  <c r="BA37" i="5"/>
  <c r="BT25" i="5"/>
  <c r="BA25" i="5" s="1"/>
  <c r="BT21" i="5"/>
  <c r="BK21" i="5" s="1"/>
  <c r="BT13" i="5"/>
  <c r="BC13" i="5" s="1"/>
  <c r="BT122" i="5"/>
  <c r="BA122" i="5" s="1"/>
  <c r="BT54" i="5"/>
  <c r="BI54" i="5" s="1"/>
  <c r="BT26" i="5"/>
  <c r="BS26" i="5" s="1"/>
  <c r="BA26" i="5"/>
  <c r="BT14" i="5"/>
  <c r="BT123" i="5"/>
  <c r="BQ123" i="5" s="1"/>
  <c r="BT47" i="5"/>
  <c r="BA47" i="5" s="1"/>
  <c r="BT124" i="5"/>
  <c r="BS124" i="5" s="1"/>
  <c r="BQ116" i="5"/>
  <c r="BM116" i="5"/>
  <c r="BG116" i="5"/>
  <c r="BQ112" i="5"/>
  <c r="BG112" i="5"/>
  <c r="BT108" i="5"/>
  <c r="BI108" i="5" s="1"/>
  <c r="BK100" i="5"/>
  <c r="BT88" i="5"/>
  <c r="BQ88" i="5" s="1"/>
  <c r="BK76" i="5"/>
  <c r="BS76" i="5"/>
  <c r="BT64" i="5"/>
  <c r="BT52" i="5"/>
  <c r="BT44" i="5"/>
  <c r="BG44" i="5" s="1"/>
  <c r="BT40" i="5"/>
  <c r="BA40" i="5" s="1"/>
  <c r="BT36" i="5"/>
  <c r="BK36" i="5" s="1"/>
  <c r="BT28" i="5"/>
  <c r="BT20" i="5"/>
  <c r="BE20" i="5" s="1"/>
  <c r="BT12" i="5"/>
  <c r="BG12" i="5" s="1"/>
  <c r="BA12" i="5"/>
  <c r="BO8" i="5"/>
  <c r="BC8" i="5"/>
  <c r="BT58" i="5"/>
  <c r="BI58" i="5" s="1"/>
  <c r="BT119" i="5"/>
  <c r="BE119" i="5" s="1"/>
  <c r="BA119" i="5"/>
  <c r="BK103" i="5"/>
  <c r="BT31" i="5"/>
  <c r="BO31" i="5" s="1"/>
  <c r="BO23" i="5"/>
  <c r="BI23" i="5"/>
  <c r="BO125" i="5"/>
  <c r="BC125" i="5"/>
  <c r="BI117" i="5"/>
  <c r="BT113" i="5"/>
  <c r="BK113" i="5" s="1"/>
  <c r="BT109" i="5"/>
  <c r="BS109" i="5" s="1"/>
  <c r="BC101" i="5"/>
  <c r="BQ101" i="5"/>
  <c r="BK97" i="5"/>
  <c r="BE97" i="5"/>
  <c r="BO77" i="5"/>
  <c r="BT73" i="5"/>
  <c r="BQ73" i="5" s="1"/>
  <c r="BT61" i="5"/>
  <c r="BM61" i="5" s="1"/>
  <c r="BQ53" i="5"/>
  <c r="BE53" i="5"/>
  <c r="BT33" i="5"/>
  <c r="BM33" i="5" s="1"/>
  <c r="BS25" i="5"/>
  <c r="BM21" i="5"/>
  <c r="BK13" i="5"/>
  <c r="BT94" i="5"/>
  <c r="BE94" i="5" s="1"/>
  <c r="BT78" i="5"/>
  <c r="BT70" i="5"/>
  <c r="BI70" i="5" s="1"/>
  <c r="BT62" i="5"/>
  <c r="BC62" i="5" s="1"/>
  <c r="BK54" i="5"/>
  <c r="BG54" i="5"/>
  <c r="BT46" i="5"/>
  <c r="BA46" i="5" s="1"/>
  <c r="BK26" i="5"/>
  <c r="BT107" i="5"/>
  <c r="BQ107" i="5" s="1"/>
  <c r="BA107" i="5"/>
  <c r="BT87" i="5"/>
  <c r="BO87" i="5" s="1"/>
  <c r="BG79" i="5"/>
  <c r="BT79" i="5"/>
  <c r="BO79" i="5" s="1"/>
  <c r="BA79" i="5"/>
  <c r="BT59" i="5"/>
  <c r="BC59" i="5" s="1"/>
  <c r="BT27" i="5"/>
  <c r="BO27" i="5" s="1"/>
  <c r="BT15" i="5"/>
  <c r="BS15" i="5" s="1"/>
  <c r="BI116" i="5"/>
  <c r="BI112" i="5"/>
  <c r="BO108" i="5"/>
  <c r="BE100" i="5"/>
  <c r="BT48" i="5"/>
  <c r="BT24" i="5"/>
  <c r="BE24" i="5" s="1"/>
  <c r="BK20" i="5"/>
  <c r="BQ12" i="5"/>
  <c r="BG8" i="5"/>
  <c r="BK8" i="5"/>
  <c r="BT50" i="5"/>
  <c r="BC50" i="5" s="1"/>
  <c r="BA50" i="5"/>
  <c r="BT38" i="5"/>
  <c r="BI38" i="5" s="1"/>
  <c r="BK18" i="5"/>
  <c r="BM119" i="5"/>
  <c r="BM103" i="5"/>
  <c r="BT83" i="5"/>
  <c r="BC83" i="5" s="1"/>
  <c r="BC23" i="5"/>
  <c r="BT19" i="5"/>
  <c r="BG19" i="5" s="1"/>
  <c r="BT11" i="5"/>
  <c r="BK11" i="5" s="1"/>
  <c r="BE125" i="5"/>
  <c r="BK109" i="5"/>
  <c r="BO101" i="5"/>
  <c r="BO97" i="5"/>
  <c r="BT85" i="5"/>
  <c r="BA85" i="5" s="1"/>
  <c r="BK77" i="5"/>
  <c r="BK73" i="5"/>
  <c r="BT69" i="5"/>
  <c r="BQ69" i="5" s="1"/>
  <c r="BE61" i="5"/>
  <c r="BC53" i="5"/>
  <c r="BM53" i="5"/>
  <c r="BK37" i="5"/>
  <c r="BI25" i="5"/>
  <c r="BE21" i="5"/>
  <c r="BT7" i="5"/>
  <c r="BS7" i="5" s="1"/>
  <c r="BT126" i="5"/>
  <c r="BG126" i="5" s="1"/>
  <c r="BT106" i="5"/>
  <c r="BE106" i="5" s="1"/>
  <c r="BT102" i="5"/>
  <c r="BO102" i="5" s="1"/>
  <c r="BQ98" i="5"/>
  <c r="BM70" i="5"/>
  <c r="BC54" i="5"/>
  <c r="BS54" i="5"/>
  <c r="BM26" i="5"/>
  <c r="BE26" i="5"/>
  <c r="BI123" i="5"/>
  <c r="BO107" i="5"/>
  <c r="BM79" i="5"/>
  <c r="BT51" i="5"/>
  <c r="BM51" i="5" s="1"/>
  <c r="BA51" i="5"/>
  <c r="BE47" i="5"/>
  <c r="BI15" i="5"/>
  <c r="BT120" i="5"/>
  <c r="BG120" i="5" s="1"/>
  <c r="BO116" i="5"/>
  <c r="BE112" i="5"/>
  <c r="BO100" i="5"/>
  <c r="BC84" i="5"/>
  <c r="BQ76" i="5"/>
  <c r="BT68" i="5"/>
  <c r="BC68" i="5" s="1"/>
  <c r="BA68" i="5"/>
  <c r="BI44" i="5"/>
  <c r="BC12" i="5"/>
  <c r="BM12" i="5"/>
  <c r="BM8" i="5"/>
  <c r="BI50" i="5"/>
  <c r="BI119" i="5"/>
  <c r="BT111" i="5"/>
  <c r="BK111" i="5" s="1"/>
  <c r="BO103" i="5"/>
  <c r="BC103" i="5"/>
  <c r="BT95" i="5"/>
  <c r="BE83" i="5"/>
  <c r="BT63" i="5"/>
  <c r="BI63" i="5" s="1"/>
  <c r="BT55" i="5"/>
  <c r="BS55" i="5" s="1"/>
  <c r="BT43" i="5"/>
  <c r="BM43" i="5" s="1"/>
  <c r="BM31" i="5"/>
  <c r="BK23" i="5"/>
  <c r="BK125" i="5"/>
  <c r="BT105" i="5"/>
  <c r="BS105" i="5" s="1"/>
  <c r="BA105" i="5"/>
  <c r="BE101" i="5"/>
  <c r="BM101" i="5"/>
  <c r="BI97" i="5"/>
  <c r="BS77" i="5"/>
  <c r="BS73" i="5"/>
  <c r="BI69" i="5"/>
  <c r="BM69" i="5"/>
  <c r="BQ61" i="5"/>
  <c r="BI53" i="5"/>
  <c r="BO53" i="5"/>
  <c r="BT49" i="5"/>
  <c r="BG49" i="5" s="1"/>
  <c r="BQ45" i="5"/>
  <c r="BG29" i="5"/>
  <c r="BO25" i="5"/>
  <c r="BG21" i="5"/>
  <c r="BS21" i="5"/>
  <c r="BE126" i="5"/>
  <c r="BG98" i="5"/>
  <c r="BK94" i="5"/>
  <c r="BT86" i="5"/>
  <c r="BQ86" i="5" s="1"/>
  <c r="BS86" i="5"/>
  <c r="BT82" i="5"/>
  <c r="BG82" i="5" s="1"/>
  <c r="BC78" i="5"/>
  <c r="BQ70" i="5"/>
  <c r="BO54" i="5"/>
  <c r="BM54" i="5"/>
  <c r="BE46" i="5"/>
  <c r="BT42" i="5"/>
  <c r="BM42" i="5" s="1"/>
  <c r="BG26" i="5"/>
  <c r="BE14" i="5"/>
  <c r="BS123" i="5"/>
  <c r="BE79" i="5"/>
  <c r="BK51" i="5"/>
  <c r="BM15" i="5"/>
  <c r="BE124" i="5"/>
  <c r="BE116" i="5"/>
  <c r="BC116" i="5"/>
  <c r="BS116" i="5"/>
  <c r="BO112" i="5"/>
  <c r="BM112" i="5"/>
  <c r="BS108" i="5"/>
  <c r="BM100" i="5"/>
  <c r="BG100" i="5"/>
  <c r="BT96" i="5"/>
  <c r="BT92" i="5"/>
  <c r="BA92" i="5"/>
  <c r="BI88" i="5"/>
  <c r="BQ84" i="5"/>
  <c r="BI76" i="5"/>
  <c r="BT72" i="5"/>
  <c r="BQ72" i="5" s="1"/>
  <c r="BA72" i="5"/>
  <c r="BG68" i="5"/>
  <c r="BT60" i="5"/>
  <c r="BG60" i="5" s="1"/>
  <c r="BS56" i="5"/>
  <c r="BC48" i="5"/>
  <c r="BM48" i="5"/>
  <c r="BO36" i="5"/>
  <c r="BT32" i="5"/>
  <c r="BG32" i="5" s="1"/>
  <c r="BI28" i="5"/>
  <c r="BM28" i="5"/>
  <c r="BS24" i="5"/>
  <c r="BT16" i="5"/>
  <c r="BG16" i="5" s="1"/>
  <c r="BI12" i="5"/>
  <c r="BS12" i="5"/>
  <c r="BI8" i="5"/>
  <c r="BS8" i="5"/>
  <c r="BQ8" i="5"/>
  <c r="BT118" i="5"/>
  <c r="BI118" i="5" s="1"/>
  <c r="BK58" i="5"/>
  <c r="BS50" i="5"/>
  <c r="BM50" i="5"/>
  <c r="BG38" i="5"/>
  <c r="BT30" i="5"/>
  <c r="BG30" i="5" s="1"/>
  <c r="BM18" i="5"/>
  <c r="BK119" i="5"/>
  <c r="BG119" i="5"/>
  <c r="BQ111" i="5"/>
  <c r="BO95" i="5"/>
  <c r="BQ95" i="5"/>
  <c r="BM95" i="5"/>
  <c r="BT91" i="5"/>
  <c r="BA91" i="5" s="1"/>
  <c r="BG83" i="5"/>
  <c r="BT75" i="5"/>
  <c r="BT71" i="5"/>
  <c r="BC71" i="5" s="1"/>
  <c r="BI55" i="5"/>
  <c r="BE55" i="5"/>
  <c r="BT39" i="5"/>
  <c r="BS39" i="5" s="1"/>
  <c r="BS31" i="5"/>
  <c r="BS23" i="5"/>
  <c r="BQ23" i="5"/>
  <c r="BG23" i="5"/>
  <c r="BI19" i="5"/>
  <c r="BO11" i="5"/>
  <c r="BM7" i="5"/>
  <c r="BS125" i="5"/>
  <c r="BQ125" i="5"/>
  <c r="BT121" i="5"/>
  <c r="BM121" i="5" s="1"/>
  <c r="BA121" i="5"/>
  <c r="BQ117" i="5"/>
  <c r="BI113" i="5"/>
  <c r="BI109" i="5"/>
  <c r="BK105" i="5"/>
  <c r="BE105" i="5"/>
  <c r="BC105" i="5"/>
  <c r="BK101" i="5"/>
  <c r="BG101" i="5"/>
  <c r="BS97" i="5"/>
  <c r="BC97" i="5"/>
  <c r="BG97" i="5"/>
  <c r="BT89" i="5"/>
  <c r="BM89" i="5" s="1"/>
  <c r="BS85" i="5"/>
  <c r="BT81" i="5"/>
  <c r="BO81" i="5" s="1"/>
  <c r="BE81" i="5"/>
  <c r="BM77" i="5"/>
  <c r="BI77" i="5"/>
  <c r="BM73" i="5"/>
  <c r="BG69" i="5"/>
  <c r="BS69" i="5"/>
  <c r="BO65" i="5"/>
  <c r="BI57" i="5"/>
  <c r="BG53" i="5"/>
  <c r="BS49" i="5"/>
  <c r="BO45" i="5"/>
  <c r="BS41" i="5"/>
  <c r="BQ37" i="5"/>
  <c r="BI37" i="5"/>
  <c r="BI29" i="5"/>
  <c r="BC25" i="5"/>
  <c r="BQ21" i="5"/>
  <c r="BC21" i="5"/>
  <c r="BT17" i="5"/>
  <c r="BC17" i="5" s="1"/>
  <c r="BA17" i="5"/>
  <c r="BS13" i="5"/>
  <c r="BI9" i="5"/>
  <c r="BT9" i="5"/>
  <c r="BA9" i="5"/>
  <c r="BI126" i="5"/>
  <c r="BS122" i="5"/>
  <c r="BT114" i="5"/>
  <c r="BA114" i="5" s="1"/>
  <c r="BC98" i="5"/>
  <c r="BM94" i="5"/>
  <c r="BT90" i="5"/>
  <c r="BS90" i="5" s="1"/>
  <c r="BA90" i="5"/>
  <c r="BM86" i="5"/>
  <c r="BI86" i="5"/>
  <c r="BG78" i="5"/>
  <c r="BQ78" i="5"/>
  <c r="BK70" i="5"/>
  <c r="BS70" i="5"/>
  <c r="BT66" i="5"/>
  <c r="BQ66" i="5" s="1"/>
  <c r="BI62" i="5"/>
  <c r="BE54" i="5"/>
  <c r="BG46" i="5"/>
  <c r="BI46" i="5"/>
  <c r="BM46" i="5"/>
  <c r="BI42" i="5"/>
  <c r="BT34" i="5"/>
  <c r="BA34" i="5" s="1"/>
  <c r="BO26" i="5"/>
  <c r="BQ26" i="5"/>
  <c r="BT22" i="5"/>
  <c r="BA22" i="5" s="1"/>
  <c r="BO123" i="5"/>
  <c r="BT115" i="5"/>
  <c r="BC115" i="5" s="1"/>
  <c r="BM107" i="5"/>
  <c r="BS107" i="5"/>
  <c r="BK99" i="5"/>
  <c r="BS87" i="5"/>
  <c r="BK79" i="5"/>
  <c r="BQ79" i="5"/>
  <c r="BT67" i="5"/>
  <c r="BA67" i="5" s="1"/>
  <c r="BS59" i="5"/>
  <c r="BO51" i="5"/>
  <c r="BG51" i="5"/>
  <c r="BI51" i="5"/>
  <c r="BT35" i="5"/>
  <c r="BG35" i="5" s="1"/>
  <c r="BC15" i="5"/>
  <c r="AZ128" i="5"/>
  <c r="AY130" i="5"/>
  <c r="BE87" i="5" l="1"/>
  <c r="BE31" i="5"/>
  <c r="BO124" i="5"/>
  <c r="BG87" i="5"/>
  <c r="BS58" i="5"/>
  <c r="BI87" i="5"/>
  <c r="BQ13" i="5"/>
  <c r="BE65" i="5"/>
  <c r="BS117" i="5"/>
  <c r="BG122" i="5"/>
  <c r="BK41" i="5"/>
  <c r="BI103" i="5"/>
  <c r="BQ18" i="5"/>
  <c r="BG84" i="5"/>
  <c r="BC18" i="5"/>
  <c r="BM124" i="5"/>
  <c r="BQ122" i="5"/>
  <c r="BC117" i="5"/>
  <c r="BM122" i="5"/>
  <c r="BG41" i="5"/>
  <c r="BS18" i="5"/>
  <c r="BC122" i="5"/>
  <c r="BC41" i="5"/>
  <c r="BO61" i="5"/>
  <c r="BG73" i="5"/>
  <c r="BC109" i="5"/>
  <c r="BQ11" i="5"/>
  <c r="BG10" i="5"/>
  <c r="BO84" i="5"/>
  <c r="BO122" i="5"/>
  <c r="BM41" i="5"/>
  <c r="BK65" i="5"/>
  <c r="BM11" i="5"/>
  <c r="BK10" i="5"/>
  <c r="BK88" i="5"/>
  <c r="BI124" i="5"/>
  <c r="BM13" i="5"/>
  <c r="BG124" i="5"/>
  <c r="BO10" i="5"/>
  <c r="BG13" i="5"/>
  <c r="BM97" i="5"/>
  <c r="BO117" i="5"/>
  <c r="BS103" i="5"/>
  <c r="BA58" i="5"/>
  <c r="BM84" i="5"/>
  <c r="BA41" i="5"/>
  <c r="BA18" i="5"/>
  <c r="BK124" i="5"/>
  <c r="BG103" i="5"/>
  <c r="BI18" i="5"/>
  <c r="BM58" i="5"/>
  <c r="BM44" i="5"/>
  <c r="BS65" i="5"/>
  <c r="BI20" i="5"/>
  <c r="BI122" i="5"/>
  <c r="BI41" i="5"/>
  <c r="BC44" i="5"/>
  <c r="BG65" i="5"/>
  <c r="BA21" i="5"/>
  <c r="BA77" i="5"/>
  <c r="BC65" i="5"/>
  <c r="BG58" i="5"/>
  <c r="BQ124" i="5"/>
  <c r="BC102" i="5"/>
  <c r="BA30" i="5"/>
  <c r="BM110" i="5"/>
  <c r="BC20" i="5"/>
  <c r="BK44" i="5"/>
  <c r="BA55" i="5"/>
  <c r="BQ24" i="5"/>
  <c r="BQ46" i="5"/>
  <c r="BQ31" i="5"/>
  <c r="BM65" i="5"/>
  <c r="BC10" i="5"/>
  <c r="BA125" i="5"/>
  <c r="BE18" i="5"/>
  <c r="BM102" i="5"/>
  <c r="BK47" i="5"/>
  <c r="BK87" i="5"/>
  <c r="BQ106" i="5"/>
  <c r="BE73" i="5"/>
  <c r="BI24" i="5"/>
  <c r="BK84" i="5"/>
  <c r="BE120" i="5"/>
  <c r="BE59" i="5"/>
  <c r="BO41" i="5"/>
  <c r="BG117" i="5"/>
  <c r="BO18" i="5"/>
  <c r="BO44" i="5"/>
  <c r="BA7" i="5"/>
  <c r="BO58" i="5"/>
  <c r="BE84" i="5"/>
  <c r="BS47" i="5"/>
  <c r="BC26" i="5"/>
  <c r="BQ41" i="5"/>
  <c r="BQ65" i="5"/>
  <c r="BA109" i="5"/>
  <c r="BQ10" i="5"/>
  <c r="BI26" i="5"/>
  <c r="BQ103" i="5"/>
  <c r="BA84" i="5"/>
  <c r="BI105" i="5"/>
  <c r="BK46" i="5"/>
  <c r="BG118" i="5"/>
  <c r="BC73" i="5"/>
  <c r="BK31" i="5"/>
  <c r="BC31" i="5"/>
  <c r="BC24" i="5"/>
  <c r="BC112" i="5"/>
  <c r="BA71" i="5"/>
  <c r="BA118" i="5"/>
  <c r="BI72" i="5"/>
  <c r="BA86" i="5"/>
  <c r="BA102" i="5"/>
  <c r="BA126" i="5"/>
  <c r="BA19" i="5"/>
  <c r="BO46" i="5"/>
  <c r="BA94" i="5"/>
  <c r="BA61" i="5"/>
  <c r="BI31" i="5"/>
  <c r="BA20" i="5"/>
  <c r="BA123" i="5"/>
  <c r="BC86" i="5"/>
  <c r="BG31" i="5"/>
  <c r="BG24" i="5"/>
  <c r="BO66" i="5"/>
  <c r="BA69" i="5"/>
  <c r="BA24" i="5"/>
  <c r="BK7" i="5"/>
  <c r="BA70" i="5"/>
  <c r="BM126" i="5"/>
  <c r="BI73" i="5"/>
  <c r="BA31" i="5"/>
  <c r="BQ30" i="5"/>
  <c r="BA44" i="5"/>
  <c r="BA124" i="5"/>
  <c r="BA117" i="5"/>
  <c r="BA23" i="5"/>
  <c r="BA10" i="5"/>
  <c r="BA76" i="5"/>
  <c r="BA100" i="5"/>
  <c r="BK112" i="5"/>
  <c r="BA65" i="5"/>
  <c r="BA103" i="5"/>
  <c r="BK75" i="5"/>
  <c r="BO75" i="5"/>
  <c r="BI96" i="5"/>
  <c r="BC96" i="5"/>
  <c r="BE96" i="5"/>
  <c r="BA96" i="5"/>
  <c r="BG96" i="5"/>
  <c r="BS96" i="5"/>
  <c r="BM82" i="5"/>
  <c r="BA82" i="5"/>
  <c r="BK82" i="5"/>
  <c r="BC82" i="5"/>
  <c r="BO82" i="5"/>
  <c r="BK14" i="5"/>
  <c r="BA14" i="5"/>
  <c r="BQ14" i="5"/>
  <c r="BI14" i="5"/>
  <c r="BO14" i="5"/>
  <c r="BG14" i="5"/>
  <c r="BG74" i="5"/>
  <c r="BA74" i="5"/>
  <c r="BQ74" i="5"/>
  <c r="BS74" i="5"/>
  <c r="BI74" i="5"/>
  <c r="BK74" i="5"/>
  <c r="BG56" i="5"/>
  <c r="BA56" i="5"/>
  <c r="BE56" i="5"/>
  <c r="BM56" i="5"/>
  <c r="BC56" i="5"/>
  <c r="BI56" i="5"/>
  <c r="BA99" i="5"/>
  <c r="BS99" i="5"/>
  <c r="BM99" i="5"/>
  <c r="BO99" i="5"/>
  <c r="BQ99" i="5"/>
  <c r="BM29" i="5"/>
  <c r="BA29" i="5"/>
  <c r="BC29" i="5"/>
  <c r="BO29" i="5"/>
  <c r="BQ29" i="5"/>
  <c r="BK29" i="5"/>
  <c r="BI99" i="5"/>
  <c r="BM22" i="5"/>
  <c r="BO22" i="5"/>
  <c r="BG22" i="5"/>
  <c r="BK22" i="5"/>
  <c r="BI82" i="5"/>
  <c r="BM114" i="5"/>
  <c r="BK114" i="5"/>
  <c r="BI114" i="5"/>
  <c r="BS33" i="5"/>
  <c r="BG99" i="5"/>
  <c r="BG95" i="5"/>
  <c r="BE95" i="5"/>
  <c r="BI95" i="5"/>
  <c r="BA95" i="5"/>
  <c r="BS95" i="5"/>
  <c r="BE32" i="5"/>
  <c r="BE78" i="5"/>
  <c r="BK78" i="5"/>
  <c r="BA78" i="5"/>
  <c r="BI78" i="5"/>
  <c r="BO78" i="5"/>
  <c r="BG88" i="5"/>
  <c r="BS88" i="5"/>
  <c r="BA88" i="5"/>
  <c r="BE88" i="5"/>
  <c r="BC88" i="5"/>
  <c r="BO88" i="5"/>
  <c r="BM88" i="5"/>
  <c r="BC99" i="5"/>
  <c r="BM45" i="5"/>
  <c r="BA45" i="5"/>
  <c r="BS45" i="5"/>
  <c r="BI45" i="5"/>
  <c r="BE111" i="5"/>
  <c r="BO111" i="5"/>
  <c r="BA111" i="5"/>
  <c r="BS111" i="5"/>
  <c r="BK35" i="5"/>
  <c r="BO64" i="5"/>
  <c r="BA64" i="5"/>
  <c r="BI64" i="5"/>
  <c r="BE64" i="5"/>
  <c r="BC14" i="5"/>
  <c r="BI22" i="5"/>
  <c r="BQ82" i="5"/>
  <c r="BA81" i="5"/>
  <c r="BG81" i="5"/>
  <c r="BM81" i="5"/>
  <c r="BI81" i="5"/>
  <c r="BE121" i="5"/>
  <c r="BG121" i="5"/>
  <c r="BI111" i="5"/>
  <c r="BM74" i="5"/>
  <c r="BK56" i="5"/>
  <c r="BQ64" i="5"/>
  <c r="BS92" i="5"/>
  <c r="BC92" i="5"/>
  <c r="BO92" i="5"/>
  <c r="BO106" i="5"/>
  <c r="BM106" i="5"/>
  <c r="BA106" i="5"/>
  <c r="BG106" i="5"/>
  <c r="BM111" i="5"/>
  <c r="BC74" i="5"/>
  <c r="BO59" i="5"/>
  <c r="BA59" i="5"/>
  <c r="BM59" i="5"/>
  <c r="BK59" i="5"/>
  <c r="BE75" i="5"/>
  <c r="BC28" i="5"/>
  <c r="BA28" i="5"/>
  <c r="BG28" i="5"/>
  <c r="BO28" i="5"/>
  <c r="BK28" i="5"/>
  <c r="BS28" i="5"/>
  <c r="BE28" i="5"/>
  <c r="BM96" i="5"/>
  <c r="BS29" i="5"/>
  <c r="BI98" i="5"/>
  <c r="BS98" i="5"/>
  <c r="BO98" i="5"/>
  <c r="BG92" i="5"/>
  <c r="BO35" i="5"/>
  <c r="BS35" i="5"/>
  <c r="BI35" i="5"/>
  <c r="BO43" i="5"/>
  <c r="BA43" i="5"/>
  <c r="BK43" i="5"/>
  <c r="BI33" i="5"/>
  <c r="BA33" i="5"/>
  <c r="BE33" i="5"/>
  <c r="BC33" i="5"/>
  <c r="BG33" i="5"/>
  <c r="BK33" i="5"/>
  <c r="BA35" i="5"/>
  <c r="BS14" i="5"/>
  <c r="BC22" i="5"/>
  <c r="BS34" i="5"/>
  <c r="BG34" i="5"/>
  <c r="BA66" i="5"/>
  <c r="BC66" i="5"/>
  <c r="BS66" i="5"/>
  <c r="BQ9" i="5"/>
  <c r="BK9" i="5"/>
  <c r="BG9" i="5"/>
  <c r="BE17" i="5"/>
  <c r="BS17" i="5"/>
  <c r="BQ17" i="5"/>
  <c r="BE29" i="5"/>
  <c r="BQ33" i="5"/>
  <c r="BI121" i="5"/>
  <c r="BA75" i="5"/>
  <c r="BS91" i="5"/>
  <c r="BE91" i="5"/>
  <c r="BO91" i="5"/>
  <c r="BM91" i="5"/>
  <c r="BK30" i="5"/>
  <c r="BI30" i="5"/>
  <c r="BO30" i="5"/>
  <c r="BO74" i="5"/>
  <c r="BS118" i="5"/>
  <c r="BC118" i="5"/>
  <c r="BK118" i="5"/>
  <c r="BM118" i="5"/>
  <c r="BA32" i="5"/>
  <c r="BQ56" i="5"/>
  <c r="BQ96" i="5"/>
  <c r="BM14" i="5"/>
  <c r="BI49" i="5"/>
  <c r="BE49" i="5"/>
  <c r="BK49" i="5"/>
  <c r="BA49" i="5"/>
  <c r="BM63" i="5"/>
  <c r="BQ63" i="5"/>
  <c r="BA63" i="5"/>
  <c r="BK63" i="5"/>
  <c r="BS63" i="5"/>
  <c r="BM30" i="5"/>
  <c r="BG11" i="5"/>
  <c r="BE11" i="5"/>
  <c r="BA11" i="5"/>
  <c r="BC11" i="5"/>
  <c r="BQ48" i="5"/>
  <c r="BE48" i="5"/>
  <c r="BA48" i="5"/>
  <c r="BI48" i="5"/>
  <c r="BS48" i="5"/>
  <c r="BK48" i="5"/>
  <c r="BG48" i="5"/>
  <c r="BE99" i="5"/>
  <c r="BS22" i="5"/>
  <c r="BS113" i="5"/>
  <c r="BO113" i="5"/>
  <c r="BG113" i="5"/>
  <c r="BM113" i="5"/>
  <c r="BE74" i="5"/>
  <c r="BA52" i="5"/>
  <c r="BM52" i="5"/>
  <c r="BO52" i="5"/>
  <c r="BQ114" i="5"/>
  <c r="BA57" i="5"/>
  <c r="BS57" i="5"/>
  <c r="BC111" i="5"/>
  <c r="BC30" i="5"/>
  <c r="BI59" i="5"/>
  <c r="BE9" i="5"/>
  <c r="BG7" i="5"/>
  <c r="BK69" i="5"/>
  <c r="BO68" i="5"/>
  <c r="BO94" i="5"/>
  <c r="BK61" i="5"/>
  <c r="BE19" i="5"/>
  <c r="BC58" i="5"/>
  <c r="BM87" i="5"/>
  <c r="BE107" i="5"/>
  <c r="BK55" i="5"/>
  <c r="BE58" i="5"/>
  <c r="BQ87" i="5"/>
  <c r="BS46" i="5"/>
  <c r="BC70" i="5"/>
  <c r="BS19" i="5"/>
  <c r="BO55" i="5"/>
  <c r="BC119" i="5"/>
  <c r="BO50" i="5"/>
  <c r="BK24" i="5"/>
  <c r="BE44" i="5"/>
  <c r="BO86" i="5"/>
  <c r="BO73" i="5"/>
  <c r="BC87" i="5"/>
  <c r="BG86" i="5"/>
  <c r="BI21" i="5"/>
  <c r="BC69" i="5"/>
  <c r="BQ58" i="5"/>
  <c r="BK12" i="5"/>
  <c r="BS72" i="5"/>
  <c r="BQ7" i="5"/>
  <c r="BI7" i="5"/>
  <c r="BE86" i="5"/>
  <c r="BS79" i="5"/>
  <c r="BO70" i="5"/>
  <c r="BK86" i="5"/>
  <c r="BK102" i="5"/>
  <c r="BG61" i="5"/>
  <c r="BO119" i="5"/>
  <c r="BE12" i="5"/>
  <c r="BC79" i="5"/>
  <c r="BG77" i="5"/>
  <c r="BG105" i="5"/>
  <c r="BO12" i="5"/>
  <c r="BE51" i="5"/>
  <c r="BC94" i="5"/>
  <c r="BC126" i="5"/>
  <c r="BI61" i="5"/>
  <c r="BE77" i="5"/>
  <c r="BM109" i="5"/>
  <c r="BS119" i="5"/>
  <c r="BM24" i="5"/>
  <c r="BS84" i="5"/>
  <c r="BC124" i="5"/>
  <c r="BM115" i="5"/>
  <c r="BS89" i="5"/>
  <c r="BS16" i="5"/>
  <c r="BO39" i="5"/>
  <c r="BS42" i="5"/>
  <c r="BS83" i="5"/>
  <c r="BS38" i="5"/>
  <c r="BO62" i="5"/>
  <c r="BC36" i="5"/>
  <c r="BQ27" i="5"/>
  <c r="BE62" i="5"/>
  <c r="BK85" i="5"/>
  <c r="BK110" i="5"/>
  <c r="BI36" i="5"/>
  <c r="BC60" i="5"/>
  <c r="BM104" i="5"/>
  <c r="BI120" i="5"/>
  <c r="BM27" i="5"/>
  <c r="BG42" i="5"/>
  <c r="BM25" i="5"/>
  <c r="BC108" i="5"/>
  <c r="BC120" i="5"/>
  <c r="BM17" i="5"/>
  <c r="BK93" i="5"/>
  <c r="BO127" i="5"/>
  <c r="BC32" i="5"/>
  <c r="BQ34" i="5"/>
  <c r="BI89" i="5"/>
  <c r="BC43" i="5"/>
  <c r="BO83" i="5"/>
  <c r="BM68" i="5"/>
  <c r="BO47" i="5"/>
  <c r="BA62" i="5"/>
  <c r="BC90" i="5"/>
  <c r="BG85" i="5"/>
  <c r="BC75" i="5"/>
  <c r="BI32" i="5"/>
  <c r="BG40" i="5"/>
  <c r="BI104" i="5"/>
  <c r="BC47" i="5"/>
  <c r="BI107" i="5"/>
  <c r="BQ85" i="5"/>
  <c r="BC39" i="5"/>
  <c r="BM38" i="5"/>
  <c r="BE16" i="5"/>
  <c r="BI40" i="5"/>
  <c r="BQ68" i="5"/>
  <c r="BM108" i="5"/>
  <c r="BK120" i="5"/>
  <c r="BE115" i="5"/>
  <c r="BE42" i="5"/>
  <c r="BO89" i="5"/>
  <c r="BE113" i="5"/>
  <c r="BC19" i="5"/>
  <c r="BG39" i="5"/>
  <c r="BC63" i="5"/>
  <c r="BI83" i="5"/>
  <c r="BM10" i="5"/>
  <c r="BO16" i="5"/>
  <c r="BM40" i="5"/>
  <c r="BS52" i="5"/>
  <c r="BK64" i="5"/>
  <c r="BE108" i="5"/>
  <c r="BK115" i="5"/>
  <c r="BE98" i="5"/>
  <c r="BK89" i="5"/>
  <c r="BC113" i="5"/>
  <c r="BQ39" i="5"/>
  <c r="BS43" i="5"/>
  <c r="BE63" i="5"/>
  <c r="BO71" i="5"/>
  <c r="BQ83" i="5"/>
  <c r="BI127" i="5"/>
  <c r="BQ38" i="5"/>
  <c r="BS110" i="5"/>
  <c r="BK16" i="5"/>
  <c r="BS20" i="5"/>
  <c r="BO32" i="5"/>
  <c r="BQ40" i="5"/>
  <c r="BI52" i="5"/>
  <c r="BE60" i="5"/>
  <c r="BG64" i="5"/>
  <c r="BC76" i="5"/>
  <c r="BO104" i="5"/>
  <c r="BQ108" i="5"/>
  <c r="BQ47" i="5"/>
  <c r="BM67" i="5"/>
  <c r="BK34" i="5"/>
  <c r="BG66" i="5"/>
  <c r="BE114" i="5"/>
  <c r="BK126" i="5"/>
  <c r="BO37" i="5"/>
  <c r="BM57" i="5"/>
  <c r="BC85" i="5"/>
  <c r="BE39" i="5"/>
  <c r="BI75" i="5"/>
  <c r="BI10" i="5"/>
  <c r="BK38" i="5"/>
  <c r="BI110" i="5"/>
  <c r="BM36" i="5"/>
  <c r="BQ60" i="5"/>
  <c r="BI68" i="5"/>
  <c r="BS104" i="5"/>
  <c r="BQ120" i="5"/>
  <c r="BM35" i="5"/>
  <c r="BG107" i="5"/>
  <c r="BQ22" i="5"/>
  <c r="BC42" i="5"/>
  <c r="BS62" i="5"/>
  <c r="BI94" i="5"/>
  <c r="BG114" i="5"/>
  <c r="BG17" i="5"/>
  <c r="BE45" i="5"/>
  <c r="BK57" i="5"/>
  <c r="BO85" i="5"/>
  <c r="BQ93" i="5"/>
  <c r="BM105" i="5"/>
  <c r="BM55" i="5"/>
  <c r="BM75" i="5"/>
  <c r="BC95" i="5"/>
  <c r="BE30" i="5"/>
  <c r="BO110" i="5"/>
  <c r="BG36" i="5"/>
  <c r="BO60" i="5"/>
  <c r="BC72" i="5"/>
  <c r="BQ104" i="5"/>
  <c r="BO15" i="5"/>
  <c r="BC27" i="5"/>
  <c r="BQ35" i="5"/>
  <c r="BS51" i="5"/>
  <c r="BC107" i="5"/>
  <c r="BG123" i="5"/>
  <c r="BM34" i="5"/>
  <c r="BM62" i="5"/>
  <c r="BE82" i="5"/>
  <c r="BO90" i="5"/>
  <c r="BG94" i="5"/>
  <c r="BG102" i="5"/>
  <c r="BS114" i="5"/>
  <c r="BM9" i="5"/>
  <c r="BI17" i="5"/>
  <c r="BE25" i="5"/>
  <c r="BC37" i="5"/>
  <c r="BM49" i="5"/>
  <c r="BO57" i="5"/>
  <c r="BC81" i="5"/>
  <c r="BI85" i="5"/>
  <c r="BO93" i="5"/>
  <c r="BO105" i="5"/>
  <c r="BQ109" i="5"/>
  <c r="BA113" i="5"/>
  <c r="BS121" i="5"/>
  <c r="BK19" i="5"/>
  <c r="BM39" i="5"/>
  <c r="BC55" i="5"/>
  <c r="BK71" i="5"/>
  <c r="BQ75" i="5"/>
  <c r="BC91" i="5"/>
  <c r="BC127" i="5"/>
  <c r="BS30" i="5"/>
  <c r="BE50" i="5"/>
  <c r="BQ110" i="5"/>
  <c r="BO118" i="5"/>
  <c r="BM16" i="5"/>
  <c r="BG20" i="5"/>
  <c r="BM32" i="5"/>
  <c r="BS36" i="5"/>
  <c r="BO48" i="5"/>
  <c r="BQ52" i="5"/>
  <c r="BM60" i="5"/>
  <c r="BC64" i="5"/>
  <c r="BE72" i="5"/>
  <c r="BE76" i="5"/>
  <c r="BE92" i="5"/>
  <c r="BC100" i="5"/>
  <c r="BE104" i="5"/>
  <c r="BK108" i="5"/>
  <c r="BE35" i="5"/>
  <c r="BC51" i="5"/>
  <c r="BI79" i="5"/>
  <c r="BO115" i="5"/>
  <c r="BE70" i="5"/>
  <c r="BQ90" i="5"/>
  <c r="BE102" i="5"/>
  <c r="BA13" i="5"/>
  <c r="BS53" i="5"/>
  <c r="BS61" i="5"/>
  <c r="BC89" i="5"/>
  <c r="BG109" i="5"/>
  <c r="BI11" i="5"/>
  <c r="BG43" i="5"/>
  <c r="BE71" i="5"/>
  <c r="BK91" i="5"/>
  <c r="BQ119" i="5"/>
  <c r="BE10" i="5"/>
  <c r="BQ50" i="5"/>
  <c r="BE118" i="5"/>
  <c r="BQ20" i="5"/>
  <c r="BK32" i="5"/>
  <c r="BS44" i="5"/>
  <c r="BM72" i="5"/>
  <c r="BI92" i="5"/>
  <c r="BK104" i="5"/>
  <c r="BG47" i="5"/>
  <c r="BS67" i="5"/>
  <c r="BK123" i="5"/>
  <c r="BC46" i="5"/>
  <c r="BI66" i="5"/>
  <c r="BI90" i="5"/>
  <c r="BA98" i="5"/>
  <c r="BK122" i="5"/>
  <c r="BO13" i="5"/>
  <c r="BS37" i="5"/>
  <c r="BK45" i="5"/>
  <c r="BC57" i="5"/>
  <c r="BC77" i="5"/>
  <c r="BI93" i="5"/>
  <c r="BM117" i="5"/>
  <c r="BM23" i="5"/>
  <c r="BI39" i="5"/>
  <c r="BI71" i="5"/>
  <c r="BI91" i="5"/>
  <c r="BQ127" i="5"/>
  <c r="BC38" i="5"/>
  <c r="BQ16" i="5"/>
  <c r="BQ28" i="5"/>
  <c r="BE40" i="5"/>
  <c r="BO56" i="5"/>
  <c r="BE68" i="5"/>
  <c r="BK96" i="5"/>
  <c r="BK25" i="5"/>
  <c r="BQ67" i="5"/>
  <c r="BO67" i="5"/>
  <c r="BG115" i="5"/>
  <c r="BE89" i="5"/>
  <c r="BS120" i="5"/>
  <c r="BG27" i="5"/>
  <c r="BI67" i="5"/>
  <c r="BK42" i="5"/>
  <c r="BK83" i="5"/>
  <c r="BC52" i="5"/>
  <c r="BO42" i="5"/>
  <c r="BG67" i="5"/>
  <c r="BE57" i="5"/>
  <c r="BE85" i="5"/>
  <c r="BQ89" i="5"/>
  <c r="BM127" i="5"/>
  <c r="BE38" i="5"/>
  <c r="BC16" i="5"/>
  <c r="BS40" i="5"/>
  <c r="BE52" i="5"/>
  <c r="BO120" i="5"/>
  <c r="BQ42" i="5"/>
  <c r="BQ62" i="5"/>
  <c r="BK60" i="5"/>
  <c r="BE27" i="5"/>
  <c r="BC67" i="5"/>
  <c r="BE90" i="5"/>
  <c r="BQ71" i="5"/>
  <c r="BO38" i="5"/>
  <c r="BQ32" i="5"/>
  <c r="BI27" i="5"/>
  <c r="BE67" i="5"/>
  <c r="BS115" i="5"/>
  <c r="BI34" i="5"/>
  <c r="BC106" i="5"/>
  <c r="BQ126" i="5"/>
  <c r="BG89" i="5"/>
  <c r="BM19" i="5"/>
  <c r="BK39" i="5"/>
  <c r="BG63" i="5"/>
  <c r="BI16" i="5"/>
  <c r="BQ36" i="5"/>
  <c r="BG52" i="5"/>
  <c r="BS60" i="5"/>
  <c r="BK68" i="5"/>
  <c r="BA108" i="5"/>
  <c r="BS27" i="5"/>
  <c r="BM93" i="5"/>
  <c r="BO63" i="5"/>
  <c r="BA110" i="5"/>
  <c r="BK27" i="5"/>
  <c r="BK67" i="5"/>
  <c r="BM123" i="5"/>
  <c r="BC34" i="5"/>
  <c r="BK62" i="5"/>
  <c r="BK90" i="5"/>
  <c r="BK106" i="5"/>
  <c r="BI13" i="5"/>
  <c r="BQ25" i="5"/>
  <c r="BG45" i="5"/>
  <c r="BG93" i="5"/>
  <c r="BQ15" i="5"/>
  <c r="BC35" i="5"/>
  <c r="BM47" i="5"/>
  <c r="BA115" i="5"/>
  <c r="BE123" i="5"/>
  <c r="BE34" i="5"/>
  <c r="BG62" i="5"/>
  <c r="BQ94" i="5"/>
  <c r="BK98" i="5"/>
  <c r="BS106" i="5"/>
  <c r="BO114" i="5"/>
  <c r="BO126" i="5"/>
  <c r="BS9" i="5"/>
  <c r="BK17" i="5"/>
  <c r="BG57" i="5"/>
  <c r="BQ81" i="5"/>
  <c r="BA89" i="5"/>
  <c r="BS93" i="5"/>
  <c r="BQ113" i="5"/>
  <c r="BQ19" i="5"/>
  <c r="BA39" i="5"/>
  <c r="BM71" i="5"/>
  <c r="BG75" i="5"/>
  <c r="BM83" i="5"/>
  <c r="BQ91" i="5"/>
  <c r="BS127" i="5"/>
  <c r="BG110" i="5"/>
  <c r="BA16" i="5"/>
  <c r="BS32" i="5"/>
  <c r="BE36" i="5"/>
  <c r="BO40" i="5"/>
  <c r="BA60" i="5"/>
  <c r="BS64" i="5"/>
  <c r="BG72" i="5"/>
  <c r="BM92" i="5"/>
  <c r="BS100" i="5"/>
  <c r="BC104" i="5"/>
  <c r="BK107" i="5"/>
  <c r="BA42" i="5"/>
  <c r="BM66" i="5"/>
  <c r="BM90" i="5"/>
  <c r="BC114" i="5"/>
  <c r="BO9" i="5"/>
  <c r="BE37" i="5"/>
  <c r="BM85" i="5"/>
  <c r="BE109" i="5"/>
  <c r="BK121" i="5"/>
  <c r="BO19" i="5"/>
  <c r="BE43" i="5"/>
  <c r="BS75" i="5"/>
  <c r="BQ118" i="5"/>
  <c r="BK40" i="5"/>
  <c r="BK52" i="5"/>
  <c r="BM64" i="5"/>
  <c r="BK72" i="5"/>
  <c r="BK92" i="5"/>
  <c r="BG108" i="5"/>
  <c r="BA120" i="5"/>
  <c r="BK15" i="5"/>
  <c r="BQ115" i="5"/>
  <c r="BK66" i="5"/>
  <c r="BS82" i="5"/>
  <c r="BM98" i="5"/>
  <c r="BI106" i="5"/>
  <c r="BO7" i="5"/>
  <c r="BE7" i="5"/>
  <c r="BC7" i="5"/>
  <c r="BM37" i="5"/>
  <c r="BQ49" i="5"/>
  <c r="BC93" i="5"/>
  <c r="BO109" i="5"/>
  <c r="BC121" i="5"/>
  <c r="BG55" i="5"/>
  <c r="BA83" i="5"/>
  <c r="BK95" i="5"/>
  <c r="BK127" i="5"/>
  <c r="BA38" i="5"/>
  <c r="BC40" i="5"/>
  <c r="BG76" i="5"/>
  <c r="BQ92" i="5"/>
  <c r="BG104" i="5"/>
  <c r="BM120" i="5"/>
  <c r="BA15" i="5"/>
  <c r="BA27" i="5"/>
  <c r="BI47" i="5"/>
  <c r="BQ51" i="5"/>
  <c r="BQ59" i="5"/>
  <c r="BA87" i="5"/>
  <c r="BI115" i="5"/>
  <c r="BC123" i="5"/>
  <c r="BE22" i="5"/>
  <c r="BE66" i="5"/>
  <c r="BS78" i="5"/>
  <c r="BS94" i="5"/>
  <c r="BQ102" i="5"/>
  <c r="BS126" i="5"/>
  <c r="BC9" i="5"/>
  <c r="BO17" i="5"/>
  <c r="BG25" i="5"/>
  <c r="BC45" i="5"/>
  <c r="BO49" i="5"/>
  <c r="BQ57" i="5"/>
  <c r="BE69" i="5"/>
  <c r="BA73" i="5"/>
  <c r="BK81" i="5"/>
  <c r="BE93" i="5"/>
  <c r="BQ105" i="5"/>
  <c r="BQ121" i="5"/>
  <c r="BS11" i="5"/>
  <c r="BI43" i="5"/>
  <c r="BS71" i="5"/>
  <c r="BG91" i="5"/>
  <c r="BK50" i="5"/>
  <c r="BE110" i="5"/>
  <c r="BM20" i="5"/>
  <c r="BO24" i="5"/>
  <c r="BA36" i="5"/>
  <c r="BI60" i="5"/>
  <c r="BS68" i="5"/>
  <c r="BO72" i="5"/>
  <c r="BQ100" i="5"/>
  <c r="BG15" i="5"/>
  <c r="BG59" i="5"/>
  <c r="BO34" i="5"/>
  <c r="BA54" i="5"/>
  <c r="BM78" i="5"/>
  <c r="BI102" i="5"/>
  <c r="BE13" i="5"/>
  <c r="BO33" i="5"/>
  <c r="BO69" i="5"/>
  <c r="BO121" i="5"/>
  <c r="BQ55" i="5"/>
  <c r="BG127" i="5"/>
  <c r="BG50" i="5"/>
  <c r="BO20" i="5"/>
  <c r="BM76" i="5"/>
  <c r="BO96" i="5"/>
  <c r="BE15" i="5"/>
  <c r="BQ54" i="5"/>
  <c r="BG70" i="5"/>
  <c r="BG90" i="5"/>
  <c r="BS102" i="5"/>
  <c r="BE122" i="5"/>
  <c r="BC49" i="5"/>
  <c r="BC61" i="5"/>
  <c r="BS81" i="5"/>
  <c r="BK117" i="5"/>
  <c r="BQ43" i="5"/>
  <c r="BG71" i="5"/>
  <c r="BG111" i="5"/>
  <c r="BA127" i="5"/>
  <c r="BQ44" i="5"/>
  <c r="BO21" i="5"/>
  <c r="AX129" i="5"/>
  <c r="Y130" i="5"/>
  <c r="AS129" i="5"/>
  <c r="AY129" i="5"/>
  <c r="AX130" i="5"/>
  <c r="Y129" i="5"/>
  <c r="AP130" i="5"/>
  <c r="AZ130" i="5" l="1"/>
  <c r="AZ129" i="5"/>
  <c r="N80" i="5" l="1"/>
  <c r="BR80" i="5" l="1"/>
  <c r="BN80" i="5"/>
  <c r="BH80" i="5"/>
  <c r="BD80" i="5"/>
  <c r="BJ80" i="5"/>
  <c r="BL80" i="5"/>
  <c r="AZ80" i="5"/>
  <c r="BP80" i="5"/>
  <c r="BF80" i="5"/>
  <c r="BB80" i="5"/>
  <c r="BT80" i="5" l="1"/>
  <c r="BO80" i="5" s="1"/>
  <c r="BE80" i="5" l="1"/>
  <c r="BS80" i="5"/>
  <c r="BK80" i="5"/>
  <c r="BG80" i="5"/>
  <c r="BM80" i="5"/>
  <c r="BA80" i="5"/>
  <c r="BC80" i="5"/>
  <c r="BQ80" i="5"/>
  <c r="BI80" i="5"/>
</calcChain>
</file>

<file path=xl/sharedStrings.xml><?xml version="1.0" encoding="utf-8"?>
<sst xmlns="http://schemas.openxmlformats.org/spreadsheetml/2006/main" count="6864" uniqueCount="352">
  <si>
    <t>PI-9</t>
  </si>
  <si>
    <t>PI-14</t>
  </si>
  <si>
    <t>PI-15</t>
  </si>
  <si>
    <t>PI-17</t>
  </si>
  <si>
    <t>Indicator</t>
  </si>
  <si>
    <t>Date</t>
  </si>
  <si>
    <t>Status</t>
  </si>
  <si>
    <t>Draft</t>
  </si>
  <si>
    <t>PI-1</t>
  </si>
  <si>
    <t>PI-2</t>
  </si>
  <si>
    <t>PI-3</t>
  </si>
  <si>
    <t>PI-4</t>
  </si>
  <si>
    <t>PI-20</t>
  </si>
  <si>
    <t>PI-21</t>
  </si>
  <si>
    <t>PI-22</t>
  </si>
  <si>
    <t>PI-5</t>
  </si>
  <si>
    <t>PI-6</t>
  </si>
  <si>
    <t>PI-7</t>
  </si>
  <si>
    <t>PI-8</t>
  </si>
  <si>
    <t>PI-10</t>
  </si>
  <si>
    <t>PI-11</t>
  </si>
  <si>
    <t>PI-12</t>
  </si>
  <si>
    <t>PI-13</t>
  </si>
  <si>
    <t>PI-16</t>
  </si>
  <si>
    <t>PI-18</t>
  </si>
  <si>
    <t>PI-19</t>
  </si>
  <si>
    <t>Total Scored</t>
  </si>
  <si>
    <t>Total</t>
  </si>
  <si>
    <t>Philippines</t>
  </si>
  <si>
    <t>Togo</t>
  </si>
  <si>
    <t>PI-23</t>
  </si>
  <si>
    <t>PI-24</t>
  </si>
  <si>
    <t>PI-25</t>
  </si>
  <si>
    <t>PI-26</t>
  </si>
  <si>
    <t>PI-27</t>
  </si>
  <si>
    <t>PI-28</t>
  </si>
  <si>
    <t>Country</t>
  </si>
  <si>
    <t>St. Kitts and Nevis</t>
  </si>
  <si>
    <t>Paraguay</t>
  </si>
  <si>
    <t>Ukraine</t>
  </si>
  <si>
    <t>Dominica</t>
  </si>
  <si>
    <t>Bangladesh</t>
  </si>
  <si>
    <t>Dominican Republic</t>
  </si>
  <si>
    <t>No. of A</t>
  </si>
  <si>
    <t>No. of B+</t>
  </si>
  <si>
    <t>No. of B</t>
  </si>
  <si>
    <t>No. of C+</t>
  </si>
  <si>
    <t>No. of C</t>
  </si>
  <si>
    <t>No. of D+</t>
  </si>
  <si>
    <t>No. of D</t>
  </si>
  <si>
    <t>% of A</t>
  </si>
  <si>
    <t>% of B+</t>
  </si>
  <si>
    <t>% of B</t>
  </si>
  <si>
    <t>% of C+</t>
  </si>
  <si>
    <t>% of C</t>
  </si>
  <si>
    <t>% of D+</t>
  </si>
  <si>
    <t>% of D</t>
  </si>
  <si>
    <t>Last updated</t>
  </si>
  <si>
    <t>GNI/Capita¹</t>
  </si>
  <si>
    <t>NU</t>
  </si>
  <si>
    <t>Total Not Applicable (NA)</t>
  </si>
  <si>
    <t>Total Not Used (NU) i.e. assessed</t>
  </si>
  <si>
    <t>No. of NA</t>
  </si>
  <si>
    <t>% of NA</t>
  </si>
  <si>
    <t>No. of NU</t>
  </si>
  <si>
    <t>% of NU</t>
  </si>
  <si>
    <t>NA</t>
  </si>
  <si>
    <t>DISTRIBUTION OF SCORES</t>
  </si>
  <si>
    <t>Date of Report</t>
  </si>
  <si>
    <t>Colombia</t>
  </si>
  <si>
    <t>Database Notes</t>
  </si>
  <si>
    <t>The Secretariat suggests you consider the following before using this table:</t>
  </si>
  <si>
    <r>
      <t>1.)</t>
    </r>
    <r>
      <rPr>
        <sz val="7"/>
        <rFont val="Times New Roman"/>
        <family val="1"/>
      </rPr>
      <t xml:space="preserve">    </t>
    </r>
    <r>
      <rPr>
        <sz val="11"/>
        <rFont val="Calibri"/>
        <family val="2"/>
      </rPr>
      <t>The PEFA database is updated every six months in coordination with the update of the assessment status list.  The PEFA indicator and dimension scores provided in this database are from the most recent report received by the Secretariat at the time of the update.  Occasionally, an assessment is finalized and made public during the 6 months between the update schedules, when this is the case the database is updated to include these reports.</t>
    </r>
  </si>
  <si>
    <r>
      <t>2.)</t>
    </r>
    <r>
      <rPr>
        <sz val="7"/>
        <rFont val="Times New Roman"/>
        <family val="1"/>
      </rPr>
      <t xml:space="preserve">    </t>
    </r>
    <r>
      <rPr>
        <sz val="11"/>
        <rFont val="Calibri"/>
        <family val="2"/>
      </rPr>
      <t>Some repeat assessments contain re-rated scores from an earlier assessment.  The Secretariat does not enter these scores in the database since scores contained in previous reports have been incorporated in documents, which – whether published or not – various stakeholders will have already used.</t>
    </r>
  </si>
  <si>
    <t>Public</t>
  </si>
  <si>
    <t>Bhutan</t>
  </si>
  <si>
    <t>3.)   Database users intending to aggregate or do cross-country comparisons of indicator and dimension scores are advised to first review the PEFA Secretariat paper titled, “Issues in Comparison and Aggregation of PEFA Assessment Results Over Time and Across Country.”  This paper presents examples of comparisons undertaken by various users and discusses the related methodological issues.  There is no scientifically correct method on how aggregation and comparison should be done.  The PEFA program recommends that any user - as part of the dissemination of results from comparison - clearly explains the aggregation method and assumptions applied in each case, and the reasons for the choice.  The paper is available at www.pefa.org.</t>
  </si>
  <si>
    <t>Morrocco</t>
  </si>
  <si>
    <t>Jun.16</t>
  </si>
  <si>
    <t>Apr16</t>
  </si>
  <si>
    <t>LMIC</t>
  </si>
  <si>
    <t>UMIC</t>
  </si>
  <si>
    <t>Aggregate expenditure out-turn</t>
  </si>
  <si>
    <t>Expenditure composition outturn</t>
  </si>
  <si>
    <t>(i) Expenditure composition outturn by function</t>
  </si>
  <si>
    <t>(ii) Expenditure composition outturn by economic type</t>
  </si>
  <si>
    <t>(iii)  Expenditure from contingency reserves.</t>
  </si>
  <si>
    <t xml:space="preserve">Revenue outturn </t>
  </si>
  <si>
    <t>(i) Agregate revenue outturn</t>
  </si>
  <si>
    <t>(ii) Revenue composition outturn</t>
  </si>
  <si>
    <t>Budget Classification</t>
  </si>
  <si>
    <t>Budget Documentation</t>
  </si>
  <si>
    <t>Central government operations outside financial reports</t>
  </si>
  <si>
    <t>(i) Expenditure outside financial reports</t>
  </si>
  <si>
    <t>(ii) Revenue outside financial reports</t>
  </si>
  <si>
    <t>(iii) Financial reports of extra-budgetary units</t>
  </si>
  <si>
    <t>Transfers to subnational governments</t>
  </si>
  <si>
    <t>(i) System for allocating transfers</t>
  </si>
  <si>
    <t>(ii) Timeliness of information on transfers</t>
  </si>
  <si>
    <t>(ii) Performance achieved for service delivery</t>
  </si>
  <si>
    <t>Performance information for service delivery</t>
  </si>
  <si>
    <t>(i) Performance plans for service delivery</t>
  </si>
  <si>
    <t>(iii) Resources received by service delivery units</t>
  </si>
  <si>
    <t>(iv)Performance evaluation for service delivery</t>
  </si>
  <si>
    <t>Public access to information</t>
  </si>
  <si>
    <t>Fiscal risk reporting</t>
  </si>
  <si>
    <t>(i) Monitoring of public corporations</t>
  </si>
  <si>
    <t>(ii) Monitoring of sub-national government (SNG)</t>
  </si>
  <si>
    <t>(iii) Contingent liabilities and other fiscal risks</t>
  </si>
  <si>
    <t>Public investment management</t>
  </si>
  <si>
    <t>(i) Economic analysis of investment proposals</t>
  </si>
  <si>
    <t xml:space="preserve">(ii) Investment project selection </t>
  </si>
  <si>
    <t>(iii) Investment project costing</t>
  </si>
  <si>
    <t>(iv) Investment project monitoring</t>
  </si>
  <si>
    <t>Public asset management</t>
  </si>
  <si>
    <t>(i) Financial asset monitoring</t>
  </si>
  <si>
    <t>(ii) Nonfinancial asset monitoring</t>
  </si>
  <si>
    <t>(iii) Transparency of asset disposal</t>
  </si>
  <si>
    <t>Debt management</t>
  </si>
  <si>
    <t>(ii) Approval of debt and guarantees</t>
  </si>
  <si>
    <t>(iii) Debt management strategy</t>
  </si>
  <si>
    <t>Macroeconomic and fiscal forecasting</t>
  </si>
  <si>
    <t>(i) Macroeconomic forecasts</t>
  </si>
  <si>
    <t>(ii)  Fiscal forecasts</t>
  </si>
  <si>
    <t>(iii) Macro-fiscal sensitivity analysis</t>
  </si>
  <si>
    <t>Fiscal strategy</t>
  </si>
  <si>
    <t xml:space="preserve">(i) Fiscal impact of policy proposals </t>
  </si>
  <si>
    <t>(ii) Fiscal strategy adoption</t>
  </si>
  <si>
    <t>(iii) Reporting on fiscal outcomes</t>
  </si>
  <si>
    <t>(i) Recording and reporting of debt and guarantees</t>
  </si>
  <si>
    <t>Medium term perspective in expenditure budgeting</t>
  </si>
  <si>
    <t>(i)  Medium-term expenditure estimates</t>
  </si>
  <si>
    <t>(ii) Medium-term expenditure ceilings</t>
  </si>
  <si>
    <t>(iii) Alignment of strategic plans and medium-term budgets</t>
  </si>
  <si>
    <t>(iv) Consistency of budgets with previous year estimates</t>
  </si>
  <si>
    <t>PI-29</t>
  </si>
  <si>
    <t>PI-30</t>
  </si>
  <si>
    <t>PI-31</t>
  </si>
  <si>
    <t>Budget preparation process</t>
  </si>
  <si>
    <t>(i) Budget calendar</t>
  </si>
  <si>
    <t>(ii) Guidance on budget preparation</t>
  </si>
  <si>
    <t>(iii) Budget submission to the legislature</t>
  </si>
  <si>
    <t>Legislative scrutiny of budgets</t>
  </si>
  <si>
    <t>(i) Scope of budget scrutiny</t>
  </si>
  <si>
    <t>(ii)  Legislative procedures for budget scrutiny</t>
  </si>
  <si>
    <t>(iii)  Timing of budget approval</t>
  </si>
  <si>
    <t>(iv) Rules for budget adjustments by the executive</t>
  </si>
  <si>
    <t>Revenue administration</t>
  </si>
  <si>
    <t>(i) Rights and obligations for revenue measures</t>
  </si>
  <si>
    <t>(ii) Revenue risk management</t>
  </si>
  <si>
    <t>(iii) Revenue audit and investigation</t>
  </si>
  <si>
    <t>(iv)  Revenue arrears monitoring</t>
  </si>
  <si>
    <t>Accounting for revenues</t>
  </si>
  <si>
    <t>(i) Information on revenue collections</t>
  </si>
  <si>
    <t>(ii) Transfer of revenue collections</t>
  </si>
  <si>
    <t>(iii)  Revenue accounts reconciliation</t>
  </si>
  <si>
    <t>Predictability of in-year resource allocation</t>
  </si>
  <si>
    <t>(i) Consolidation of cash balances</t>
  </si>
  <si>
    <t>(ii) Cash forecasting and monitoring</t>
  </si>
  <si>
    <t>(iii) Information on commitment ceilings</t>
  </si>
  <si>
    <t>(iv) Significance of in-year budget adjustments</t>
  </si>
  <si>
    <t>Expenditure arrears</t>
  </si>
  <si>
    <t>(i) Stock of expenditure arrears</t>
  </si>
  <si>
    <t>(ii) Expenditure arrears monitoring</t>
  </si>
  <si>
    <t>Payroll controls</t>
  </si>
  <si>
    <t>(i) Integration of payroll and personnel records</t>
  </si>
  <si>
    <t>(ii) Management of payroll changes</t>
  </si>
  <si>
    <t>(iii) Internal control of payroll</t>
  </si>
  <si>
    <t>(iv) Payroll audit</t>
  </si>
  <si>
    <t>Procurement</t>
  </si>
  <si>
    <t>(i) Procurement monitoring</t>
  </si>
  <si>
    <t>(ii) Procurement methods</t>
  </si>
  <si>
    <t>(iii) Public access to procurement information</t>
  </si>
  <si>
    <t>(iv) Procurement complaints management</t>
  </si>
  <si>
    <t>Internal controls on nonsalary expenditure</t>
  </si>
  <si>
    <t>(i) Segregation of duties</t>
  </si>
  <si>
    <t>(ii) Effectiveness of expenditure commitment controls</t>
  </si>
  <si>
    <t>(iii) Compliance with payment controls</t>
  </si>
  <si>
    <t>Internal audit effectiveness</t>
  </si>
  <si>
    <t>(i)Coverage of internal audit</t>
  </si>
  <si>
    <t>(ii) Nature of audits and standards applied</t>
  </si>
  <si>
    <t>(iii)  Internal audit activity and reporting</t>
  </si>
  <si>
    <t>(iv) Response to internal audits</t>
  </si>
  <si>
    <t>Financial data integrity</t>
  </si>
  <si>
    <t>(i)Bank account reconciliation</t>
  </si>
  <si>
    <t>(ii) Suspense accounts</t>
  </si>
  <si>
    <t>(iii) Advance accounts</t>
  </si>
  <si>
    <t>(iv) Financial data integrity processes</t>
  </si>
  <si>
    <t>In-year budget reports</t>
  </si>
  <si>
    <t>(i)Coverage and comparability of reports</t>
  </si>
  <si>
    <t>(ii) Timing of in-year budget reports</t>
  </si>
  <si>
    <t>(iii)Accuracy of in-year budget reports</t>
  </si>
  <si>
    <t>Annual financial reports</t>
  </si>
  <si>
    <t>(i)Completeness of annual financial reports</t>
  </si>
  <si>
    <t>(ii) Submission of reports for external audit</t>
  </si>
  <si>
    <t>(iii) Accounting standards</t>
  </si>
  <si>
    <t>External audit</t>
  </si>
  <si>
    <t>(i)Audit coverage and standards</t>
  </si>
  <si>
    <t>(ii) Submission of audit reports to the legislature</t>
  </si>
  <si>
    <t>(iii) External audit follow-up</t>
  </si>
  <si>
    <t>(iv)Supreme Audit Institution (SAI) independence</t>
  </si>
  <si>
    <t>Legislative scrutiny of audit reports</t>
  </si>
  <si>
    <t>(i)Timing of audit report scrutiny</t>
  </si>
  <si>
    <t>(ii) Hearings on audit findings</t>
  </si>
  <si>
    <t>(iii) Recommendations on audit by the legislature</t>
  </si>
  <si>
    <t>(iv)Transparency of legislative scrutiny of audit reports</t>
  </si>
  <si>
    <t>A</t>
  </si>
  <si>
    <t>D+</t>
  </si>
  <si>
    <t>D</t>
  </si>
  <si>
    <t>C</t>
  </si>
  <si>
    <t>B</t>
  </si>
  <si>
    <t>C+</t>
  </si>
  <si>
    <t>B+</t>
  </si>
  <si>
    <t>Serbia</t>
  </si>
  <si>
    <t>May16</t>
  </si>
  <si>
    <t>31</t>
  </si>
  <si>
    <t>1</t>
  </si>
  <si>
    <t>0</t>
  </si>
  <si>
    <t>30</t>
  </si>
  <si>
    <t>LIC</t>
  </si>
  <si>
    <t>Sep.16</t>
  </si>
  <si>
    <t>Final</t>
  </si>
  <si>
    <t>Jul. 16</t>
  </si>
  <si>
    <t>Oct.16</t>
  </si>
  <si>
    <t>Costa Rica</t>
  </si>
  <si>
    <t xml:space="preserve"> </t>
  </si>
  <si>
    <t>No of D* /DS/</t>
  </si>
  <si>
    <t>% of D*/DS/</t>
  </si>
  <si>
    <t>DS</t>
  </si>
  <si>
    <t>Grenada</t>
  </si>
  <si>
    <t>Jamaica</t>
  </si>
  <si>
    <t>Nov.16</t>
  </si>
  <si>
    <t>Jordan</t>
  </si>
  <si>
    <t>Niger</t>
  </si>
  <si>
    <t>Aug. 16</t>
  </si>
  <si>
    <t>Gabon</t>
  </si>
  <si>
    <r>
      <t>Apr.16,</t>
    </r>
    <r>
      <rPr>
        <sz val="10"/>
        <rFont val="Times New Roman"/>
        <family val="1"/>
      </rPr>
      <t xml:space="preserve"> </t>
    </r>
    <r>
      <rPr>
        <sz val="10"/>
        <color rgb="FFFF0000"/>
        <rFont val="Times New Roman"/>
        <family val="1"/>
      </rPr>
      <t>Annex PEFA16</t>
    </r>
  </si>
  <si>
    <t>Zambia</t>
  </si>
  <si>
    <t>Feb.17</t>
  </si>
  <si>
    <t>Seychelles</t>
  </si>
  <si>
    <t>HIC</t>
  </si>
  <si>
    <t>Rwanda</t>
  </si>
  <si>
    <t>Algeria</t>
  </si>
  <si>
    <t>Honduras</t>
  </si>
  <si>
    <t>Mar.17</t>
  </si>
  <si>
    <t>Cameroon</t>
  </si>
  <si>
    <t>Apr.17</t>
  </si>
  <si>
    <t>May.17</t>
  </si>
  <si>
    <t>Iraq</t>
  </si>
  <si>
    <t>Tanzania</t>
  </si>
  <si>
    <t>Lesotho</t>
  </si>
  <si>
    <t>Kenya</t>
  </si>
  <si>
    <t>May 17</t>
  </si>
  <si>
    <t>Albania</t>
  </si>
  <si>
    <t>Burkina Faso</t>
  </si>
  <si>
    <t>Uganda</t>
  </si>
  <si>
    <t>St.Lucia</t>
  </si>
  <si>
    <t>Indonesia</t>
  </si>
  <si>
    <t>Oct.17</t>
  </si>
  <si>
    <t>Nov.17</t>
  </si>
  <si>
    <t>Dec.17</t>
  </si>
  <si>
    <t>Oct. 17</t>
  </si>
  <si>
    <t>PEFA Performance Indicator Scores of completed and draft national level PEFA 2016 based assessment reports</t>
  </si>
  <si>
    <t>Guatemala</t>
  </si>
  <si>
    <t>Notes:</t>
  </si>
  <si>
    <t>1.) Multiple regions are included in a single assessment.</t>
  </si>
  <si>
    <t>2.) Economies are divided among income groups according to 2018 gross national income (GNI) per capita, calculated using the World Bank Atlas method. The groups are: low income, $1,005 or less; lower middle income, $1,005-3,956; upper middle income, $3,956–12,235; and high income, $12,236 or more.</t>
  </si>
  <si>
    <t>3.) Color coded by region</t>
  </si>
  <si>
    <t>Madagascar</t>
  </si>
  <si>
    <t>Mar.18</t>
  </si>
  <si>
    <t>Georgia</t>
  </si>
  <si>
    <t>Jun.18</t>
  </si>
  <si>
    <t>Tadjikistan</t>
  </si>
  <si>
    <r>
      <rPr>
        <sz val="11"/>
        <rFont val="Times New Roman"/>
        <family val="1"/>
      </rPr>
      <t>Mar.18 16,</t>
    </r>
    <r>
      <rPr>
        <sz val="11"/>
        <color rgb="FFFF0000"/>
        <rFont val="Times New Roman"/>
        <family val="1"/>
      </rPr>
      <t xml:space="preserve"> </t>
    </r>
    <r>
      <rPr>
        <sz val="10"/>
        <color rgb="FFFF0000"/>
        <rFont val="Times New Roman"/>
        <family val="1"/>
      </rPr>
      <t>Annex PEFA16</t>
    </r>
  </si>
  <si>
    <t>Afghanistan</t>
  </si>
  <si>
    <t>Chad</t>
  </si>
  <si>
    <t>Guinea</t>
  </si>
  <si>
    <t>Feb.18</t>
  </si>
  <si>
    <t>Zimbabwe</t>
  </si>
  <si>
    <t>May.18</t>
  </si>
  <si>
    <t>Sierra Leone</t>
  </si>
  <si>
    <t xml:space="preserve">http://siteresources.worldbank.org/PEFA/Resources/TakingStockRenzio2007.pdf  </t>
  </si>
  <si>
    <r>
      <t xml:space="preserve"> According to this approach, all four-point ordinal scale PEFA scores should be converted into numerica</t>
    </r>
    <r>
      <rPr>
        <sz val="11"/>
        <rFont val="Calibri"/>
        <family val="2"/>
      </rPr>
      <t xml:space="preserve">l values in accordance with the table below. </t>
    </r>
  </si>
  <si>
    <t xml:space="preserve">               </t>
  </si>
  <si>
    <t>PEFA Scores</t>
  </si>
  <si>
    <t>D*, NR</t>
  </si>
  <si>
    <t>NA, NU</t>
  </si>
  <si>
    <t>Numerical value</t>
  </si>
  <si>
    <t>Excluded</t>
  </si>
  <si>
    <t xml:space="preserve">NA: Not Applicable </t>
  </si>
  <si>
    <t>NU: Not Used i.e. not assessed</t>
  </si>
  <si>
    <t>5.) The Master Sheet is organized in countries alpohabetical order and color coded by Region.</t>
  </si>
  <si>
    <t>6.) The Region GNI Iheet is organized by regions, incomes and countries in alphabetical order, color coded by region.</t>
  </si>
  <si>
    <t>D*: Not sufficient information at dimension level, scored as D</t>
  </si>
  <si>
    <t xml:space="preserve"> According to PEFA 2016 Methodology:</t>
  </si>
  <si>
    <r>
      <t>4.) The</t>
    </r>
    <r>
      <rPr>
        <sz val="11"/>
        <rFont val="Calibri"/>
        <family val="2"/>
      </rPr>
      <t xml:space="preserve"> </t>
    </r>
    <r>
      <rPr>
        <i/>
        <sz val="11"/>
        <rFont val="Calibri"/>
        <family val="2"/>
      </rPr>
      <t xml:space="preserve">PEFA Secretariat recommends </t>
    </r>
    <r>
      <rPr>
        <sz val="11"/>
        <rFont val="Calibri"/>
        <family val="2"/>
      </rPr>
      <t>following the approach for conversion outlined in a paper by Paolo de Renzio: “</t>
    </r>
    <r>
      <rPr>
        <i/>
        <sz val="11"/>
        <rFont val="Calibri"/>
        <family val="2"/>
      </rPr>
      <t>Taking Stock: What do PEFA Assessments tell us about PFM systems across countries“:</t>
    </r>
  </si>
  <si>
    <t>Central government operations outside fincial reports</t>
  </si>
  <si>
    <t>(i) Expenditure outside fincial reports</t>
  </si>
  <si>
    <t>(iii) Fincial reports of extra-budgetary units</t>
  </si>
  <si>
    <t>Transfers to subtiol governments</t>
  </si>
  <si>
    <t>(ii) Monitoring of sub-tiol government (SNG)</t>
  </si>
  <si>
    <t>Public investment magement</t>
  </si>
  <si>
    <t>(i) Economic alysis of investment proposals</t>
  </si>
  <si>
    <t>Public asset magement</t>
  </si>
  <si>
    <t>(i) Fincial asset monitoring</t>
  </si>
  <si>
    <t>(ii) Nonfincial asset monitoring</t>
  </si>
  <si>
    <t>Debt magement</t>
  </si>
  <si>
    <t>(iii) Debt magement strategy</t>
  </si>
  <si>
    <t>(iii) Macro-fiscal sensitivity alysis</t>
  </si>
  <si>
    <t>(ii) Magement of payroll changes</t>
  </si>
  <si>
    <t>(iii) Interl control of payroll</t>
  </si>
  <si>
    <t>(iv) Procurement complaints magement</t>
  </si>
  <si>
    <t>Interl controls on nonsalary expenditure</t>
  </si>
  <si>
    <t>Interl audit effectiveness</t>
  </si>
  <si>
    <t>(i)Coverage of interl audit</t>
  </si>
  <si>
    <t>(ii) ture of audits and standards applied</t>
  </si>
  <si>
    <t>(iii)  Interl audit activity and reporting</t>
  </si>
  <si>
    <t>(iv) Response to interl audits</t>
  </si>
  <si>
    <t>Fincial data integrity</t>
  </si>
  <si>
    <t>(iv) Fincial data integrity processes</t>
  </si>
  <si>
    <t>(ii) Submission of reports for exterl audit</t>
  </si>
  <si>
    <t>Exterl audit</t>
  </si>
  <si>
    <t>(iii) Exterl audit follow-up</t>
  </si>
  <si>
    <t xml:space="preserve">Revee outturn </t>
  </si>
  <si>
    <t>(i) Agregate revee outturn</t>
  </si>
  <si>
    <t>(ii) Revee composition outturn</t>
  </si>
  <si>
    <t>(ii) Revee outside fincial reports</t>
  </si>
  <si>
    <t>Revee administration</t>
  </si>
  <si>
    <t>(i) Rights and obligations for revee measures</t>
  </si>
  <si>
    <t>(ii) Revee risk magement</t>
  </si>
  <si>
    <t>(iii) Revee audit and investigation</t>
  </si>
  <si>
    <t>(iv)  Revee arrears monitoring</t>
  </si>
  <si>
    <t>Accounting for revees</t>
  </si>
  <si>
    <t>(i) Information on revee collections</t>
  </si>
  <si>
    <t>(ii) Transfer of revee collections</t>
  </si>
  <si>
    <t>(iii)  Revee accounts reconciliation</t>
  </si>
  <si>
    <t>Anal fincial reports</t>
  </si>
  <si>
    <t>(i)Completeness of anal fincial reports</t>
  </si>
  <si>
    <t>Jul.18</t>
  </si>
  <si>
    <t>1//2/2019</t>
  </si>
  <si>
    <t>Mali</t>
  </si>
  <si>
    <t>Kazakhstan</t>
  </si>
  <si>
    <t>Nov.18</t>
  </si>
  <si>
    <t>Cote D'Ivoire</t>
  </si>
  <si>
    <t>Nov-18</t>
  </si>
  <si>
    <t>Ghana</t>
  </si>
  <si>
    <t>Jul-18</t>
  </si>
  <si>
    <t>Malawi</t>
  </si>
  <si>
    <t>Uzbekistan</t>
  </si>
  <si>
    <t>Ecuador</t>
  </si>
  <si>
    <t>Oct.18</t>
  </si>
  <si>
    <t>Dec.18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</si>
</sst>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mm/dd/yy;@"/>
  </numFmts>
  <fonts count="34" x14ac:knownFonts="1">
    <font>
      <sz val="10"/>
      <name val="Arial"/>
    </font>
    <font>
      <sz val="11"/>
      <color theme="1"/>
      <name val="Calibri"/>
      <family val="2"/>
      <scheme val="minor"/>
    </font>
    <font>
      <b/>
      <sz val="11"/>
      <name val="Times New Roman"/>
      <family val="1"/>
    </font>
    <font>
      <sz val="11"/>
      <name val="Times New Roman"/>
      <family val="1"/>
    </font>
    <font>
      <b/>
      <sz val="12"/>
      <name val="Times New Roman"/>
      <family val="1"/>
    </font>
    <font>
      <sz val="8"/>
      <name val="Arial"/>
      <family val="2"/>
    </font>
    <font>
      <b/>
      <sz val="12"/>
      <color indexed="52"/>
      <name val="Times New Roman"/>
      <family val="1"/>
    </font>
    <font>
      <b/>
      <sz val="18"/>
      <name val="Arial"/>
      <family val="2"/>
    </font>
    <font>
      <sz val="11"/>
      <name val="Calibri"/>
      <family val="2"/>
    </font>
    <font>
      <sz val="7"/>
      <name val="Times New Roman"/>
      <family val="1"/>
    </font>
    <font>
      <sz val="12"/>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rgb="FFFF0000"/>
      <name val="Times New Roman"/>
      <family val="1"/>
    </font>
    <font>
      <sz val="10"/>
      <name val="Arial"/>
      <family val="2"/>
    </font>
    <font>
      <b/>
      <sz val="11"/>
      <name val="Arial"/>
      <family val="2"/>
    </font>
    <font>
      <sz val="10"/>
      <color rgb="FFFF0000"/>
      <name val="Times New Roman"/>
      <family val="1"/>
    </font>
    <font>
      <sz val="10"/>
      <name val="Times New Roman"/>
      <family val="1"/>
    </font>
    <font>
      <i/>
      <sz val="11"/>
      <name val="Calibri"/>
      <family val="2"/>
    </font>
    <font>
      <sz val="11"/>
      <color rgb="FF1F497D"/>
      <name val="Calibri"/>
      <family val="2"/>
    </font>
  </fonts>
  <fills count="50">
    <fill>
      <patternFill patternType="none"/>
    </fill>
    <fill>
      <patternFill patternType="gray125"/>
    </fill>
    <fill>
      <patternFill patternType="solid">
        <fgColor indexed="55"/>
        <bgColor indexed="64"/>
      </patternFill>
    </fill>
    <fill>
      <patternFill patternType="solid">
        <fgColor indexed="43"/>
        <bgColor indexed="64"/>
      </patternFill>
    </fill>
    <fill>
      <patternFill patternType="solid">
        <fgColor indexed="47"/>
        <bgColor indexed="64"/>
      </patternFill>
    </fill>
    <fill>
      <patternFill patternType="solid">
        <fgColor indexed="41"/>
        <bgColor indexed="64"/>
      </patternFill>
    </fill>
    <fill>
      <patternFill patternType="solid">
        <fgColor indexed="50"/>
        <bgColor indexed="64"/>
      </patternFill>
    </fill>
    <fill>
      <patternFill patternType="solid">
        <fgColor indexed="54"/>
        <bgColor indexed="64"/>
      </patternFill>
    </fill>
    <fill>
      <patternFill patternType="solid">
        <fgColor indexed="53"/>
        <bgColor indexed="64"/>
      </patternFill>
    </fill>
    <fill>
      <patternFill patternType="solid">
        <fgColor indexed="22"/>
        <bgColor indexed="64"/>
      </patternFill>
    </fill>
    <fill>
      <patternFill patternType="solid">
        <fgColor rgb="FF666699"/>
        <bgColor indexed="64"/>
      </patternFill>
    </fill>
    <fill>
      <patternFill patternType="solid">
        <fgColor rgb="FF99CC00"/>
        <bgColor indexed="64"/>
      </patternFill>
    </fill>
    <fill>
      <patternFill patternType="solid">
        <fgColor rgb="FFFF6600"/>
        <bgColor indexed="64"/>
      </patternFill>
    </fill>
    <fill>
      <patternFill patternType="solid">
        <fgColor rgb="FFFFFF99"/>
        <bgColor indexed="64"/>
      </patternFill>
    </fill>
    <fill>
      <patternFill patternType="solid">
        <fgColor indexed="65"/>
        <bgColor indexed="64"/>
      </patternFill>
    </fill>
    <fill>
      <patternFill patternType="solid">
        <fgColor rgb="FF92D050"/>
        <bgColor indexed="64"/>
      </patternFill>
    </fill>
    <fill>
      <patternFill patternType="solid">
        <fgColor theme="6"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3">
    <xf numFmtId="0" fontId="0" fillId="0" borderId="0"/>
    <xf numFmtId="0" fontId="11" fillId="0" borderId="11" applyNumberFormat="0" applyFill="0" applyAlignment="0" applyProtection="0"/>
    <xf numFmtId="0" fontId="12" fillId="0" borderId="12" applyNumberFormat="0" applyFill="0" applyAlignment="0" applyProtection="0"/>
    <xf numFmtId="0" fontId="13" fillId="0" borderId="13" applyNumberFormat="0" applyFill="0" applyAlignment="0" applyProtection="0"/>
    <xf numFmtId="0" fontId="13" fillId="0" borderId="0" applyNumberFormat="0" applyFill="0" applyBorder="0" applyAlignment="0" applyProtection="0"/>
    <xf numFmtId="0" fontId="14" fillId="18" borderId="0" applyNumberFormat="0" applyBorder="0" applyAlignment="0" applyProtection="0"/>
    <xf numFmtId="0" fontId="15" fillId="19" borderId="0" applyNumberFormat="0" applyBorder="0" applyAlignment="0" applyProtection="0"/>
    <xf numFmtId="0" fontId="16" fillId="20" borderId="0" applyNumberFormat="0" applyBorder="0" applyAlignment="0" applyProtection="0"/>
    <xf numFmtId="0" fontId="17" fillId="21" borderId="14" applyNumberFormat="0" applyAlignment="0" applyProtection="0"/>
    <xf numFmtId="0" fontId="18" fillId="22" borderId="15" applyNumberFormat="0" applyAlignment="0" applyProtection="0"/>
    <xf numFmtId="0" fontId="19" fillId="22" borderId="14" applyNumberFormat="0" applyAlignment="0" applyProtection="0"/>
    <xf numFmtId="0" fontId="20" fillId="0" borderId="16" applyNumberFormat="0" applyFill="0" applyAlignment="0" applyProtection="0"/>
    <xf numFmtId="0" fontId="21" fillId="23" borderId="17"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9" applyNumberFormat="0" applyFill="0" applyAlignment="0" applyProtection="0"/>
    <xf numFmtId="0" fontId="2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25" fillId="44" borderId="0" applyNumberFormat="0" applyBorder="0" applyAlignment="0" applyProtection="0"/>
    <xf numFmtId="0" fontId="25"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25" fillId="48" borderId="0" applyNumberFormat="0" applyBorder="0" applyAlignment="0" applyProtection="0"/>
    <xf numFmtId="0" fontId="1" fillId="0" borderId="0"/>
    <xf numFmtId="0" fontId="26" fillId="0" borderId="0" applyNumberFormat="0" applyFill="0" applyBorder="0" applyAlignment="0" applyProtection="0"/>
    <xf numFmtId="0" fontId="1" fillId="24" borderId="18" applyNumberFormat="0" applyFont="0" applyAlignment="0" applyProtection="0"/>
  </cellStyleXfs>
  <cellXfs count="140">
    <xf numFmtId="0" fontId="0" fillId="0" borderId="0" xfId="0"/>
    <xf numFmtId="0" fontId="2" fillId="2" borderId="1" xfId="0" applyFont="1" applyFill="1" applyBorder="1" applyAlignment="1">
      <alignment vertical="top" wrapText="1"/>
    </xf>
    <xf numFmtId="0" fontId="2" fillId="0" borderId="1" xfId="0" applyFont="1" applyBorder="1" applyAlignment="1">
      <alignment horizontal="justify" vertical="top" wrapText="1"/>
    </xf>
    <xf numFmtId="0" fontId="3" fillId="0" borderId="1" xfId="0" applyFont="1" applyBorder="1" applyAlignment="1">
      <alignment horizontal="left" vertical="top" wrapText="1"/>
    </xf>
    <xf numFmtId="0" fontId="3" fillId="0" borderId="1" xfId="0" applyFont="1" applyBorder="1" applyAlignment="1">
      <alignment horizontal="justify" vertical="top" wrapText="1"/>
    </xf>
    <xf numFmtId="0" fontId="3" fillId="0" borderId="1" xfId="0" applyFont="1" applyBorder="1" applyAlignment="1">
      <alignment vertical="top" wrapText="1"/>
    </xf>
    <xf numFmtId="0" fontId="2" fillId="2" borderId="1" xfId="0" applyFont="1" applyFill="1" applyBorder="1" applyAlignment="1">
      <alignment horizontal="justify"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2" fillId="5" borderId="1" xfId="0" applyFont="1" applyFill="1" applyBorder="1" applyAlignment="1">
      <alignment vertical="top" wrapText="1"/>
    </xf>
    <xf numFmtId="0" fontId="2" fillId="0" borderId="0" xfId="0" applyFont="1" applyAlignment="1">
      <alignment horizontal="center" wrapText="1"/>
    </xf>
    <xf numFmtId="9" fontId="2" fillId="0" borderId="0" xfId="0" applyNumberFormat="1" applyFont="1" applyAlignment="1">
      <alignment horizontal="center" wrapText="1"/>
    </xf>
    <xf numFmtId="2" fontId="2" fillId="0" borderId="0" xfId="0" applyNumberFormat="1" applyFont="1" applyAlignment="1">
      <alignment horizontal="center" wrapText="1"/>
    </xf>
    <xf numFmtId="164" fontId="2" fillId="0" borderId="0" xfId="0" applyNumberFormat="1" applyFont="1" applyAlignment="1">
      <alignment horizontal="center" wrapText="1"/>
    </xf>
    <xf numFmtId="0" fontId="3" fillId="2" borderId="1" xfId="0" applyFont="1" applyFill="1" applyBorder="1" applyAlignment="1">
      <alignment horizontal="justify" vertical="top" wrapText="1"/>
    </xf>
    <xf numFmtId="0" fontId="2" fillId="0" borderId="0" xfId="0" applyFont="1"/>
    <xf numFmtId="9" fontId="2" fillId="0" borderId="0" xfId="0" applyNumberFormat="1" applyFont="1"/>
    <xf numFmtId="2" fontId="2" fillId="0" borderId="0" xfId="0" applyNumberFormat="1" applyFont="1"/>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2" borderId="0" xfId="0" applyFont="1" applyFill="1" applyAlignment="1">
      <alignment horizontal="center" vertical="center" wrapText="1"/>
    </xf>
    <xf numFmtId="0" fontId="2"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2" borderId="1" xfId="0" applyFont="1" applyFill="1" applyBorder="1" applyAlignment="1">
      <alignment horizontal="center" wrapText="1"/>
    </xf>
    <xf numFmtId="9" fontId="3" fillId="9" borderId="1" xfId="0" applyNumberFormat="1" applyFont="1" applyFill="1" applyBorder="1" applyAlignment="1">
      <alignment horizontal="center" wrapText="1"/>
    </xf>
    <xf numFmtId="0" fontId="3" fillId="2" borderId="1" xfId="0" applyFont="1" applyFill="1" applyBorder="1" applyAlignment="1">
      <alignment horizontal="center" vertical="center"/>
    </xf>
    <xf numFmtId="9" fontId="3" fillId="9" borderId="1" xfId="0" applyNumberFormat="1" applyFont="1" applyFill="1" applyBorder="1" applyAlignment="1">
      <alignment horizontal="center" vertical="center"/>
    </xf>
    <xf numFmtId="0" fontId="3" fillId="0" borderId="0" xfId="0" applyFont="1"/>
    <xf numFmtId="0" fontId="3" fillId="2" borderId="1" xfId="0" applyFont="1" applyFill="1" applyBorder="1" applyAlignment="1">
      <alignment horizontal="left" vertical="top" wrapText="1"/>
    </xf>
    <xf numFmtId="0" fontId="3" fillId="2" borderId="0" xfId="0" applyFont="1" applyFill="1"/>
    <xf numFmtId="0" fontId="2" fillId="11" borderId="2" xfId="0" applyFont="1" applyFill="1" applyBorder="1" applyAlignment="1">
      <alignment horizontal="center" vertical="center" wrapText="1"/>
    </xf>
    <xf numFmtId="0" fontId="2" fillId="11" borderId="1" xfId="0" applyFont="1" applyFill="1" applyBorder="1" applyAlignment="1">
      <alignment vertical="top" wrapText="1"/>
    </xf>
    <xf numFmtId="0" fontId="2" fillId="12" borderId="1" xfId="0" applyFont="1" applyFill="1" applyBorder="1" applyAlignment="1">
      <alignment vertical="top" wrapText="1"/>
    </xf>
    <xf numFmtId="0" fontId="2" fillId="13" borderId="1" xfId="0" applyFont="1" applyFill="1" applyBorder="1" applyAlignment="1">
      <alignment vertical="top" wrapText="1"/>
    </xf>
    <xf numFmtId="0" fontId="7" fillId="0" borderId="0" xfId="0" applyFont="1"/>
    <xf numFmtId="0" fontId="10" fillId="0" borderId="0" xfId="0" applyFont="1"/>
    <xf numFmtId="0" fontId="2" fillId="14" borderId="2" xfId="0" applyFont="1" applyFill="1" applyBorder="1" applyAlignment="1">
      <alignment horizontal="center" vertical="center" wrapText="1"/>
    </xf>
    <xf numFmtId="0" fontId="3" fillId="16" borderId="0" xfId="0" applyFont="1" applyFill="1"/>
    <xf numFmtId="49" fontId="3" fillId="10" borderId="1" xfId="0" applyNumberFormat="1" applyFont="1" applyFill="1" applyBorder="1" applyAlignment="1">
      <alignment vertical="top" wrapText="1"/>
    </xf>
    <xf numFmtId="0" fontId="2" fillId="15" borderId="1" xfId="0" applyFont="1" applyFill="1" applyBorder="1" applyAlignment="1">
      <alignment vertical="top" wrapText="1"/>
    </xf>
    <xf numFmtId="0" fontId="2" fillId="17" borderId="0" xfId="0" applyFont="1" applyFill="1"/>
    <xf numFmtId="0" fontId="3" fillId="17" borderId="0" xfId="0" applyFont="1" applyFill="1"/>
    <xf numFmtId="9" fontId="2" fillId="17" borderId="10" xfId="0" applyNumberFormat="1" applyFont="1" applyFill="1" applyBorder="1"/>
    <xf numFmtId="0" fontId="28" fillId="0" borderId="0" xfId="0" applyFont="1"/>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165" fontId="3" fillId="0" borderId="4" xfId="0" applyNumberFormat="1" applyFont="1" applyBorder="1" applyAlignment="1">
      <alignment horizontal="center" vertical="center" wrapText="1"/>
    </xf>
    <xf numFmtId="166" fontId="3" fillId="0" borderId="4" xfId="0" applyNumberFormat="1" applyFont="1" applyBorder="1" applyAlignment="1">
      <alignment horizontal="center" vertical="center" wrapText="1"/>
    </xf>
    <xf numFmtId="49" fontId="2" fillId="13" borderId="1" xfId="0" applyNumberFormat="1" applyFont="1" applyFill="1" applyBorder="1" applyAlignment="1">
      <alignment horizontal="center" vertical="top" wrapText="1"/>
    </xf>
    <xf numFmtId="0" fontId="2" fillId="6" borderId="1" xfId="0" applyFont="1" applyFill="1" applyBorder="1" applyAlignment="1">
      <alignment horizontal="center" vertical="top" wrapText="1"/>
    </xf>
    <xf numFmtId="49" fontId="2" fillId="12" borderId="1" xfId="0" applyNumberFormat="1" applyFont="1" applyFill="1" applyBorder="1" applyAlignment="1">
      <alignment horizontal="center" vertical="top" wrapText="1"/>
    </xf>
    <xf numFmtId="49" fontId="2" fillId="5" borderId="1" xfId="0" applyNumberFormat="1" applyFont="1" applyFill="1" applyBorder="1" applyAlignment="1">
      <alignment horizontal="center" vertical="top" wrapText="1"/>
    </xf>
    <xf numFmtId="49" fontId="2" fillId="10" borderId="1" xfId="0" applyNumberFormat="1" applyFont="1" applyFill="1" applyBorder="1" applyAlignment="1">
      <alignment horizontal="center" vertical="top" wrapText="1"/>
    </xf>
    <xf numFmtId="0" fontId="2" fillId="14" borderId="1" xfId="0" applyFont="1" applyFill="1" applyBorder="1" applyAlignment="1">
      <alignment horizontal="center" vertical="center" wrapText="1"/>
    </xf>
    <xf numFmtId="0" fontId="2" fillId="0" borderId="1" xfId="0" applyFont="1" applyBorder="1" applyAlignment="1">
      <alignment horizontal="left" vertical="top" wrapText="1"/>
    </xf>
    <xf numFmtId="165" fontId="2" fillId="0" borderId="4" xfId="0" applyNumberFormat="1" applyFont="1" applyBorder="1" applyAlignment="1">
      <alignment horizontal="center" vertical="center" wrapText="1"/>
    </xf>
    <xf numFmtId="166" fontId="2" fillId="0" borderId="4" xfId="0" applyNumberFormat="1" applyFont="1" applyBorder="1" applyAlignment="1">
      <alignment horizontal="center" vertical="center" wrapText="1"/>
    </xf>
    <xf numFmtId="0" fontId="2" fillId="2" borderId="1" xfId="0" applyFont="1" applyFill="1" applyBorder="1" applyAlignment="1">
      <alignment horizontal="center" vertical="center"/>
    </xf>
    <xf numFmtId="9" fontId="2" fillId="9" borderId="1" xfId="0" applyNumberFormat="1" applyFont="1" applyFill="1" applyBorder="1" applyAlignment="1">
      <alignment horizontal="center" vertical="center"/>
    </xf>
    <xf numFmtId="49" fontId="2" fillId="12" borderId="2" xfId="0" applyNumberFormat="1" applyFont="1" applyFill="1" applyBorder="1" applyAlignment="1">
      <alignment horizontal="center" vertical="top" wrapText="1"/>
    </xf>
    <xf numFmtId="49" fontId="2" fillId="7"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1" xfId="0" applyFont="1" applyFill="1" applyBorder="1" applyAlignment="1">
      <alignment horizontal="center" vertical="top" wrapText="1"/>
    </xf>
    <xf numFmtId="49" fontId="3" fillId="4" borderId="1" xfId="0" applyNumberFormat="1" applyFont="1" applyFill="1" applyBorder="1" applyAlignment="1">
      <alignment horizontal="center" vertical="top" wrapText="1"/>
    </xf>
    <xf numFmtId="0" fontId="3" fillId="4" borderId="1" xfId="0" applyFont="1" applyFill="1" applyBorder="1" applyAlignment="1">
      <alignment horizontal="center" vertical="top" wrapText="1"/>
    </xf>
    <xf numFmtId="165" fontId="3" fillId="0" borderId="4" xfId="0" applyNumberFormat="1" applyFont="1" applyBorder="1" applyAlignment="1">
      <alignment horizontal="center" vertical="top" wrapText="1"/>
    </xf>
    <xf numFmtId="0" fontId="3" fillId="0" borderId="0" xfId="0" applyFont="1" applyAlignment="1">
      <alignment horizontal="center"/>
    </xf>
    <xf numFmtId="0" fontId="3" fillId="17" borderId="0" xfId="0" applyFont="1" applyFill="1" applyAlignment="1">
      <alignment horizontal="center"/>
    </xf>
    <xf numFmtId="0" fontId="3" fillId="16" borderId="0" xfId="0" applyFont="1" applyFill="1" applyAlignment="1">
      <alignment horizontal="center"/>
    </xf>
    <xf numFmtId="0" fontId="3" fillId="6" borderId="1" xfId="0" applyFont="1" applyFill="1" applyBorder="1" applyAlignment="1">
      <alignment horizontal="center" vertical="top" wrapText="1"/>
    </xf>
    <xf numFmtId="0" fontId="3" fillId="0" borderId="1" xfId="0" applyFont="1" applyBorder="1" applyAlignment="1">
      <alignment horizontal="center" vertical="top" wrapText="1"/>
    </xf>
    <xf numFmtId="0" fontId="2" fillId="0" borderId="1" xfId="0" applyFont="1" applyBorder="1" applyAlignment="1">
      <alignment horizontal="center" vertical="top" wrapText="1"/>
    </xf>
    <xf numFmtId="0" fontId="3" fillId="2" borderId="1" xfId="0" applyFont="1" applyFill="1" applyBorder="1" applyAlignment="1">
      <alignment horizontal="center" vertical="top" wrapText="1"/>
    </xf>
    <xf numFmtId="0" fontId="2" fillId="2" borderId="1" xfId="0" applyFont="1" applyFill="1" applyBorder="1" applyAlignment="1">
      <alignment horizontal="center" vertical="top" wrapText="1"/>
    </xf>
    <xf numFmtId="49" fontId="3" fillId="12" borderId="1" xfId="0" applyNumberFormat="1" applyFont="1" applyFill="1" applyBorder="1" applyAlignment="1">
      <alignment horizontal="center" vertical="top" wrapText="1"/>
    </xf>
    <xf numFmtId="49" fontId="3" fillId="10" borderId="1" xfId="0" applyNumberFormat="1" applyFont="1" applyFill="1" applyBorder="1" applyAlignment="1">
      <alignment horizontal="center" vertical="top" wrapText="1"/>
    </xf>
    <xf numFmtId="49" fontId="3" fillId="3" borderId="1" xfId="0" applyNumberFormat="1" applyFont="1" applyFill="1" applyBorder="1" applyAlignment="1">
      <alignment horizontal="center" vertical="top" wrapText="1"/>
    </xf>
    <xf numFmtId="49" fontId="3" fillId="13" borderId="1" xfId="0" applyNumberFormat="1" applyFont="1" applyFill="1" applyBorder="1" applyAlignment="1">
      <alignment horizontal="center" vertical="top" wrapText="1"/>
    </xf>
    <xf numFmtId="49" fontId="3" fillId="15" borderId="1" xfId="0" applyNumberFormat="1" applyFont="1" applyFill="1" applyBorder="1" applyAlignment="1">
      <alignment horizontal="center" vertical="top" wrapText="1"/>
    </xf>
    <xf numFmtId="49" fontId="27" fillId="15" borderId="1" xfId="0" applyNumberFormat="1" applyFont="1" applyFill="1" applyBorder="1" applyAlignment="1">
      <alignment horizontal="center" vertical="top" wrapText="1"/>
    </xf>
    <xf numFmtId="49" fontId="3" fillId="11"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wrapText="1"/>
    </xf>
    <xf numFmtId="49" fontId="3" fillId="6" borderId="1" xfId="0" applyNumberFormat="1" applyFont="1" applyFill="1" applyBorder="1" applyAlignment="1">
      <alignment horizontal="center" vertical="top" wrapText="1"/>
    </xf>
    <xf numFmtId="0" fontId="2" fillId="12" borderId="1" xfId="0" applyFont="1" applyFill="1" applyBorder="1" applyAlignment="1">
      <alignment horizontal="center" vertical="top" wrapText="1"/>
    </xf>
    <xf numFmtId="49" fontId="3" fillId="49" borderId="1" xfId="0" applyNumberFormat="1" applyFont="1" applyFill="1" applyBorder="1" applyAlignment="1">
      <alignment horizontal="center" vertical="top" wrapText="1"/>
    </xf>
    <xf numFmtId="0" fontId="2" fillId="11" borderId="1" xfId="0" applyFont="1" applyFill="1" applyBorder="1" applyAlignment="1">
      <alignment horizontal="center" vertical="top" wrapText="1"/>
    </xf>
    <xf numFmtId="0" fontId="2" fillId="14" borderId="6" xfId="0" applyFont="1" applyFill="1" applyBorder="1" applyAlignment="1">
      <alignment horizontal="center" vertical="center" wrapText="1"/>
    </xf>
    <xf numFmtId="0" fontId="3" fillId="11" borderId="1" xfId="0" applyFont="1" applyFill="1" applyBorder="1" applyAlignment="1">
      <alignment horizontal="center" vertical="top" wrapText="1"/>
    </xf>
    <xf numFmtId="49" fontId="3" fillId="2" borderId="1" xfId="0" applyNumberFormat="1" applyFont="1" applyFill="1" applyBorder="1" applyAlignment="1">
      <alignment horizontal="center" vertical="center"/>
    </xf>
    <xf numFmtId="0" fontId="2" fillId="0" borderId="0" xfId="0" applyFont="1" applyAlignment="1">
      <alignment horizontal="justify" vertical="top" wrapText="1"/>
    </xf>
    <xf numFmtId="0" fontId="3" fillId="0" borderId="0" xfId="0" applyFont="1" applyAlignment="1">
      <alignment horizontal="justify" vertical="top" wrapText="1"/>
    </xf>
    <xf numFmtId="0" fontId="2" fillId="0" borderId="0" xfId="0" applyFont="1" applyAlignment="1">
      <alignment horizontal="center" vertical="top" wrapText="1"/>
    </xf>
    <xf numFmtId="0" fontId="2" fillId="0" borderId="0" xfId="0" applyFont="1" applyAlignment="1">
      <alignment horizontal="justify" wrapText="1"/>
    </xf>
    <xf numFmtId="0" fontId="3" fillId="0" borderId="0" xfId="0" applyFont="1" applyAlignment="1">
      <alignment horizontal="justify" wrapText="1"/>
    </xf>
    <xf numFmtId="164" fontId="4" fillId="2" borderId="0" xfId="0" applyNumberFormat="1" applyFont="1" applyFill="1" applyAlignment="1">
      <alignment horizontal="center" vertical="center" wrapText="1"/>
    </xf>
    <xf numFmtId="0" fontId="0" fillId="0" borderId="0" xfId="0" applyAlignment="1">
      <alignment horizontal="center" vertical="center" wrapText="1"/>
    </xf>
    <xf numFmtId="0" fontId="3" fillId="0" borderId="6" xfId="0" applyFont="1" applyBorder="1" applyAlignment="1">
      <alignment horizontal="center"/>
    </xf>
    <xf numFmtId="0" fontId="6" fillId="0" borderId="0" xfId="0" applyFont="1" applyAlignment="1">
      <alignment vertical="center"/>
    </xf>
    <xf numFmtId="49" fontId="3" fillId="4" borderId="2" xfId="0" applyNumberFormat="1" applyFont="1" applyFill="1" applyBorder="1" applyAlignment="1">
      <alignment horizontal="center" vertical="top" wrapText="1"/>
    </xf>
    <xf numFmtId="0" fontId="32" fillId="0" borderId="0" xfId="0" applyFont="1" applyAlignment="1">
      <alignment vertical="center"/>
    </xf>
    <xf numFmtId="0" fontId="8"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vertical="center"/>
    </xf>
    <xf numFmtId="49" fontId="3" fillId="11" borderId="1" xfId="0" applyNumberFormat="1" applyFont="1" applyFill="1" applyBorder="1" applyAlignment="1">
      <alignment vertical="top" wrapText="1"/>
    </xf>
    <xf numFmtId="0" fontId="2" fillId="0" borderId="0" xfId="0" applyFont="1" applyAlignment="1">
      <alignment horizontal="center" vertical="center" wrapText="1"/>
    </xf>
    <xf numFmtId="0" fontId="2" fillId="6" borderId="1" xfId="0" applyFont="1" applyFill="1" applyBorder="1" applyAlignment="1">
      <alignment horizontal="center" vertical="center" wrapText="1"/>
    </xf>
    <xf numFmtId="165" fontId="2" fillId="0" borderId="1" xfId="0" applyNumberFormat="1" applyFont="1" applyBorder="1" applyAlignment="1">
      <alignment horizontal="center" vertical="center" wrapText="1"/>
    </xf>
    <xf numFmtId="166" fontId="2"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166"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14" borderId="21" xfId="0" applyFont="1" applyFill="1" applyBorder="1" applyAlignment="1">
      <alignment horizontal="center" vertical="center" wrapText="1"/>
    </xf>
    <xf numFmtId="0" fontId="32" fillId="0" borderId="0" xfId="0" applyFont="1" applyAlignment="1">
      <alignment horizontal="left" vertical="center" wrapText="1"/>
    </xf>
    <xf numFmtId="0" fontId="8" fillId="0" borderId="0" xfId="0" applyFont="1" applyAlignment="1">
      <alignment horizontal="left" wrapText="1"/>
    </xf>
    <xf numFmtId="0" fontId="0" fillId="0" borderId="0" xfId="0" applyAlignment="1">
      <alignment wrapText="1"/>
    </xf>
    <xf numFmtId="0" fontId="8" fillId="0" borderId="0" xfId="0" applyFont="1" applyAlignment="1">
      <alignment wrapText="1"/>
    </xf>
    <xf numFmtId="0" fontId="33" fillId="0" borderId="0" xfId="0" applyFont="1" applyAlignment="1">
      <alignment horizontal="center" vertical="center"/>
    </xf>
    <xf numFmtId="0" fontId="8" fillId="0" borderId="22" xfId="0" applyFont="1" applyBorder="1" applyAlignment="1">
      <alignment horizontal="center" vertical="center" wrapText="1"/>
    </xf>
    <xf numFmtId="0" fontId="8" fillId="0" borderId="23" xfId="0" applyFont="1" applyBorder="1" applyAlignment="1">
      <alignment horizontal="center" vertical="center" wrapText="1"/>
    </xf>
    <xf numFmtId="164" fontId="4" fillId="2" borderId="8" xfId="0" applyNumberFormat="1" applyFont="1" applyFill="1" applyBorder="1" applyAlignment="1">
      <alignment horizontal="center"/>
    </xf>
    <xf numFmtId="164" fontId="4" fillId="2" borderId="7" xfId="0" applyNumberFormat="1" applyFont="1" applyFill="1" applyBorder="1" applyAlignment="1">
      <alignment horizontal="center"/>
    </xf>
    <xf numFmtId="164" fontId="4" fillId="2" borderId="9" xfId="0" applyNumberFormat="1" applyFont="1" applyFill="1" applyBorder="1" applyAlignment="1">
      <alignment horizontal="center"/>
    </xf>
    <xf numFmtId="164" fontId="4" fillId="2" borderId="0" xfId="0" applyNumberFormat="1" applyFont="1" applyFill="1" applyAlignment="1">
      <alignment horizontal="center"/>
    </xf>
    <xf numFmtId="164" fontId="4" fillId="2" borderId="3" xfId="0" applyNumberFormat="1" applyFont="1" applyFill="1" applyBorder="1" applyAlignment="1">
      <alignment horizontal="center"/>
    </xf>
    <xf numFmtId="164" fontId="4" fillId="2" borderId="5" xfId="0" applyNumberFormat="1" applyFont="1" applyFill="1" applyBorder="1" applyAlignment="1">
      <alignment horizontal="center"/>
    </xf>
    <xf numFmtId="0" fontId="6" fillId="0" borderId="5" xfId="0" applyFont="1" applyBorder="1" applyAlignment="1">
      <alignment horizontal="center" vertical="center"/>
    </xf>
    <xf numFmtId="0" fontId="2" fillId="14" borderId="20" xfId="0" applyFont="1" applyFill="1" applyBorder="1" applyAlignment="1">
      <alignment horizontal="center" vertical="center" wrapText="1"/>
    </xf>
    <xf numFmtId="0" fontId="2" fillId="14" borderId="21" xfId="0" applyFont="1" applyFill="1" applyBorder="1" applyAlignment="1">
      <alignment horizontal="center" vertical="center" wrapText="1"/>
    </xf>
    <xf numFmtId="0" fontId="29" fillId="14" borderId="20" xfId="0" applyFont="1" applyFill="1" applyBorder="1" applyAlignment="1">
      <alignment horizontal="center" vertical="center" wrapText="1"/>
    </xf>
    <xf numFmtId="0" fontId="29" fillId="14" borderId="21" xfId="0" applyFont="1" applyFill="1" applyBorder="1" applyAlignment="1">
      <alignment horizontal="center" vertical="center" wrapText="1"/>
    </xf>
    <xf numFmtId="0" fontId="2" fillId="14" borderId="6" xfId="0" applyFont="1" applyFill="1" applyBorder="1" applyAlignment="1">
      <alignment horizontal="center" vertical="center" wrapText="1"/>
    </xf>
  </cellXfs>
  <cellStyles count="43">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0" xr:uid="{00000000-0005-0000-0000-000025000000}"/>
    <cellStyle name="Note 2" xfId="42" xr:uid="{00000000-0005-0000-0000-000026000000}"/>
    <cellStyle name="Output" xfId="9" builtinId="21" customBuiltin="1"/>
    <cellStyle name="Title 2" xfId="41" xr:uid="{00000000-0005-0000-0000-000028000000}"/>
    <cellStyle name="Total" xfId="15" builtinId="25" customBuiltin="1"/>
    <cellStyle name="Warning Text" xfId="13"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00"/>
      <color rgb="FFFF6600"/>
      <color rgb="FFFFCC99"/>
      <color rgb="FF666699"/>
      <color rgb="FFFFFF99"/>
      <color rgb="FFCCFFFF"/>
      <color rgb="FFFAC0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51"/>
  <sheetViews>
    <sheetView topLeftCell="A39" workbookViewId="0">
      <selection activeCell="E39" sqref="E39:E40"/>
    </sheetView>
  </sheetViews>
  <sheetFormatPr defaultRowHeight="12.3" x14ac:dyDescent="0.4"/>
  <sheetData>
    <row r="2" spans="1:10" ht="22.5" x14ac:dyDescent="0.75">
      <c r="A2" s="39" t="s">
        <v>70</v>
      </c>
    </row>
    <row r="4" spans="1:10" ht="15.6" x14ac:dyDescent="0.6">
      <c r="A4" s="40" t="s">
        <v>71</v>
      </c>
    </row>
    <row r="7" spans="1:10" x14ac:dyDescent="0.4">
      <c r="A7" s="122" t="s">
        <v>72</v>
      </c>
      <c r="B7" s="123"/>
      <c r="C7" s="123"/>
      <c r="D7" s="123"/>
      <c r="E7" s="123"/>
      <c r="F7" s="123"/>
      <c r="G7" s="123"/>
      <c r="H7" s="123"/>
      <c r="I7" s="123"/>
      <c r="J7" s="123"/>
    </row>
    <row r="8" spans="1:10" x14ac:dyDescent="0.4">
      <c r="A8" s="123"/>
      <c r="B8" s="123"/>
      <c r="C8" s="123"/>
      <c r="D8" s="123"/>
      <c r="E8" s="123"/>
      <c r="F8" s="123"/>
      <c r="G8" s="123"/>
      <c r="H8" s="123"/>
      <c r="I8" s="123"/>
      <c r="J8" s="123"/>
    </row>
    <row r="9" spans="1:10" x14ac:dyDescent="0.4">
      <c r="A9" s="123"/>
      <c r="B9" s="123"/>
      <c r="C9" s="123"/>
      <c r="D9" s="123"/>
      <c r="E9" s="123"/>
      <c r="F9" s="123"/>
      <c r="G9" s="123"/>
      <c r="H9" s="123"/>
      <c r="I9" s="123"/>
      <c r="J9" s="123"/>
    </row>
    <row r="10" spans="1:10" x14ac:dyDescent="0.4">
      <c r="A10" s="123"/>
      <c r="B10" s="123"/>
      <c r="C10" s="123"/>
      <c r="D10" s="123"/>
      <c r="E10" s="123"/>
      <c r="F10" s="123"/>
      <c r="G10" s="123"/>
      <c r="H10" s="123"/>
      <c r="I10" s="123"/>
      <c r="J10" s="123"/>
    </row>
    <row r="11" spans="1:10" x14ac:dyDescent="0.4">
      <c r="A11" s="123"/>
      <c r="B11" s="123"/>
      <c r="C11" s="123"/>
      <c r="D11" s="123"/>
      <c r="E11" s="123"/>
      <c r="F11" s="123"/>
      <c r="G11" s="123"/>
      <c r="H11" s="123"/>
      <c r="I11" s="123"/>
      <c r="J11" s="123"/>
    </row>
    <row r="12" spans="1:10" x14ac:dyDescent="0.4">
      <c r="A12" s="123"/>
      <c r="B12" s="123"/>
      <c r="C12" s="123"/>
      <c r="D12" s="123"/>
      <c r="E12" s="123"/>
      <c r="F12" s="123"/>
      <c r="G12" s="123"/>
      <c r="H12" s="123"/>
      <c r="I12" s="123"/>
      <c r="J12" s="123"/>
    </row>
    <row r="14" spans="1:10" x14ac:dyDescent="0.4">
      <c r="A14" s="122" t="s">
        <v>73</v>
      </c>
      <c r="B14" s="123"/>
      <c r="C14" s="123"/>
      <c r="D14" s="123"/>
      <c r="E14" s="123"/>
      <c r="F14" s="123"/>
      <c r="G14" s="123"/>
      <c r="H14" s="123"/>
      <c r="I14" s="123"/>
      <c r="J14" s="123"/>
    </row>
    <row r="15" spans="1:10" x14ac:dyDescent="0.4">
      <c r="A15" s="123"/>
      <c r="B15" s="123"/>
      <c r="C15" s="123"/>
      <c r="D15" s="123"/>
      <c r="E15" s="123"/>
      <c r="F15" s="123"/>
      <c r="G15" s="123"/>
      <c r="H15" s="123"/>
      <c r="I15" s="123"/>
      <c r="J15" s="123"/>
    </row>
    <row r="16" spans="1:10" x14ac:dyDescent="0.4">
      <c r="A16" s="123"/>
      <c r="B16" s="123"/>
      <c r="C16" s="123"/>
      <c r="D16" s="123"/>
      <c r="E16" s="123"/>
      <c r="F16" s="123"/>
      <c r="G16" s="123"/>
      <c r="H16" s="123"/>
      <c r="I16" s="123"/>
      <c r="J16" s="123"/>
    </row>
    <row r="17" spans="1:13" x14ac:dyDescent="0.4">
      <c r="A17" s="123"/>
      <c r="B17" s="123"/>
      <c r="C17" s="123"/>
      <c r="D17" s="123"/>
      <c r="E17" s="123"/>
      <c r="F17" s="123"/>
      <c r="G17" s="123"/>
      <c r="H17" s="123"/>
      <c r="I17" s="123"/>
      <c r="J17" s="123"/>
    </row>
    <row r="18" spans="1:13" x14ac:dyDescent="0.4">
      <c r="A18" s="123"/>
      <c r="B18" s="123"/>
      <c r="C18" s="123"/>
      <c r="D18" s="123"/>
      <c r="E18" s="123"/>
      <c r="F18" s="123"/>
      <c r="G18" s="123"/>
      <c r="H18" s="123"/>
      <c r="I18" s="123"/>
      <c r="J18" s="123"/>
    </row>
    <row r="20" spans="1:13" x14ac:dyDescent="0.4">
      <c r="A20" s="124" t="s">
        <v>76</v>
      </c>
      <c r="B20" s="123"/>
      <c r="C20" s="123"/>
      <c r="D20" s="123"/>
      <c r="E20" s="123"/>
      <c r="F20" s="123"/>
      <c r="G20" s="123"/>
      <c r="H20" s="123"/>
      <c r="I20" s="123"/>
      <c r="J20" s="123"/>
    </row>
    <row r="21" spans="1:13" x14ac:dyDescent="0.4">
      <c r="A21" s="123"/>
      <c r="B21" s="123"/>
      <c r="C21" s="123"/>
      <c r="D21" s="123"/>
      <c r="E21" s="123"/>
      <c r="F21" s="123"/>
      <c r="G21" s="123"/>
      <c r="H21" s="123"/>
      <c r="I21" s="123"/>
      <c r="J21" s="123"/>
    </row>
    <row r="22" spans="1:13" x14ac:dyDescent="0.4">
      <c r="A22" s="123"/>
      <c r="B22" s="123"/>
      <c r="C22" s="123"/>
      <c r="D22" s="123"/>
      <c r="E22" s="123"/>
      <c r="F22" s="123"/>
      <c r="G22" s="123"/>
      <c r="H22" s="123"/>
      <c r="I22" s="123"/>
      <c r="J22" s="123"/>
    </row>
    <row r="23" spans="1:13" x14ac:dyDescent="0.4">
      <c r="A23" s="123"/>
      <c r="B23" s="123"/>
      <c r="C23" s="123"/>
      <c r="D23" s="123"/>
      <c r="E23" s="123"/>
      <c r="F23" s="123"/>
      <c r="G23" s="123"/>
      <c r="H23" s="123"/>
      <c r="I23" s="123"/>
      <c r="J23" s="123"/>
    </row>
    <row r="24" spans="1:13" x14ac:dyDescent="0.4">
      <c r="A24" s="123"/>
      <c r="B24" s="123"/>
      <c r="C24" s="123"/>
      <c r="D24" s="123"/>
      <c r="E24" s="123"/>
      <c r="F24" s="123"/>
      <c r="G24" s="123"/>
      <c r="H24" s="123"/>
      <c r="I24" s="123"/>
      <c r="J24" s="123"/>
    </row>
    <row r="25" spans="1:13" x14ac:dyDescent="0.4">
      <c r="A25" s="123"/>
      <c r="B25" s="123"/>
      <c r="C25" s="123"/>
      <c r="D25" s="123"/>
      <c r="E25" s="123"/>
      <c r="F25" s="123"/>
      <c r="G25" s="123"/>
      <c r="H25" s="123"/>
      <c r="I25" s="123"/>
      <c r="J25" s="123"/>
    </row>
    <row r="26" spans="1:13" x14ac:dyDescent="0.4">
      <c r="A26" s="123"/>
      <c r="B26" s="123"/>
      <c r="C26" s="123"/>
      <c r="D26" s="123"/>
      <c r="E26" s="123"/>
      <c r="F26" s="123"/>
      <c r="G26" s="123"/>
      <c r="H26" s="123"/>
      <c r="I26" s="123"/>
      <c r="J26" s="123"/>
    </row>
    <row r="27" spans="1:13" x14ac:dyDescent="0.4">
      <c r="A27" s="123"/>
      <c r="B27" s="123"/>
      <c r="C27" s="123"/>
      <c r="D27" s="123"/>
      <c r="E27" s="123"/>
      <c r="F27" s="123"/>
      <c r="G27" s="123"/>
      <c r="H27" s="123"/>
      <c r="I27" s="123"/>
      <c r="J27" s="123"/>
    </row>
    <row r="28" spans="1:13" x14ac:dyDescent="0.4">
      <c r="A28" s="123"/>
      <c r="B28" s="123"/>
      <c r="C28" s="123"/>
      <c r="D28" s="123"/>
      <c r="E28" s="123"/>
      <c r="F28" s="123"/>
      <c r="G28" s="123"/>
      <c r="H28" s="123"/>
      <c r="I28" s="123"/>
      <c r="J28" s="123"/>
    </row>
    <row r="29" spans="1:13" x14ac:dyDescent="0.4">
      <c r="A29" s="123"/>
      <c r="B29" s="123"/>
      <c r="C29" s="123"/>
      <c r="D29" s="123"/>
      <c r="E29" s="123"/>
      <c r="F29" s="123"/>
      <c r="G29" s="123"/>
      <c r="H29" s="123"/>
      <c r="I29" s="123"/>
      <c r="J29" s="123"/>
    </row>
    <row r="32" spans="1:13" ht="14.4" x14ac:dyDescent="0.4">
      <c r="A32" s="121" t="s">
        <v>295</v>
      </c>
      <c r="B32" s="121"/>
      <c r="C32" s="121"/>
      <c r="D32" s="121"/>
      <c r="E32" s="121"/>
      <c r="F32" s="121"/>
      <c r="G32" s="121"/>
      <c r="H32" s="121"/>
      <c r="I32" s="121"/>
      <c r="J32" s="121"/>
      <c r="K32" s="106"/>
      <c r="L32" s="106"/>
      <c r="M32" s="48"/>
    </row>
    <row r="33" spans="1:13" ht="14.4" x14ac:dyDescent="0.4">
      <c r="A33" s="121"/>
      <c r="B33" s="121"/>
      <c r="C33" s="121"/>
      <c r="D33" s="121"/>
      <c r="E33" s="121"/>
      <c r="F33" s="121"/>
      <c r="G33" s="121"/>
      <c r="H33" s="121"/>
      <c r="I33" s="121"/>
      <c r="J33" s="121"/>
      <c r="K33" s="106"/>
      <c r="L33" s="106"/>
      <c r="M33" s="48"/>
    </row>
    <row r="34" spans="1:13" ht="14.4" x14ac:dyDescent="0.4">
      <c r="A34" s="106" t="s">
        <v>281</v>
      </c>
      <c r="B34" s="106"/>
      <c r="C34" s="106"/>
      <c r="D34" s="106"/>
      <c r="E34" s="106"/>
      <c r="F34" s="106"/>
      <c r="G34" s="106"/>
      <c r="H34" s="106"/>
      <c r="I34" s="106"/>
      <c r="J34" s="106"/>
      <c r="K34" s="106"/>
      <c r="L34" s="106"/>
      <c r="M34" s="48"/>
    </row>
    <row r="35" spans="1:13" ht="14.4" x14ac:dyDescent="0.4">
      <c r="A35" s="106"/>
      <c r="B35" s="106"/>
      <c r="C35" s="106"/>
      <c r="D35" s="106"/>
      <c r="E35" s="106"/>
      <c r="F35" s="106"/>
      <c r="G35" s="106"/>
      <c r="H35" s="106"/>
      <c r="I35" s="106"/>
      <c r="J35" s="106"/>
      <c r="K35" s="106"/>
      <c r="L35" s="106"/>
      <c r="M35" s="48"/>
    </row>
    <row r="36" spans="1:13" ht="14.4" x14ac:dyDescent="0.4">
      <c r="A36" s="121" t="s">
        <v>282</v>
      </c>
      <c r="B36" s="121"/>
      <c r="C36" s="121"/>
      <c r="D36" s="121"/>
      <c r="E36" s="121"/>
      <c r="F36" s="121"/>
      <c r="G36" s="121"/>
      <c r="H36" s="121"/>
      <c r="I36" s="121"/>
      <c r="J36" s="121"/>
      <c r="K36" s="106"/>
      <c r="L36" s="106"/>
      <c r="M36" s="48"/>
    </row>
    <row r="37" spans="1:13" ht="14.4" x14ac:dyDescent="0.4">
      <c r="A37" s="121"/>
      <c r="B37" s="121"/>
      <c r="C37" s="121"/>
      <c r="D37" s="121"/>
      <c r="E37" s="121"/>
      <c r="F37" s="121"/>
      <c r="G37" s="121"/>
      <c r="H37" s="121"/>
      <c r="I37" s="121"/>
      <c r="J37" s="121"/>
      <c r="K37" s="106"/>
      <c r="L37" s="106"/>
      <c r="M37" s="48"/>
    </row>
    <row r="38" spans="1:13" ht="14.7" thickBot="1" x14ac:dyDescent="0.45">
      <c r="A38" s="125" t="s">
        <v>283</v>
      </c>
      <c r="B38" s="125"/>
      <c r="C38" s="125"/>
      <c r="D38" s="125"/>
      <c r="E38" s="125"/>
      <c r="F38" s="125"/>
      <c r="G38" s="125"/>
      <c r="H38" s="125"/>
      <c r="I38" s="125"/>
      <c r="J38" s="125"/>
      <c r="K38" s="125"/>
      <c r="L38" s="125"/>
      <c r="M38" s="125"/>
    </row>
    <row r="39" spans="1:13" x14ac:dyDescent="0.4">
      <c r="A39" s="126" t="s">
        <v>284</v>
      </c>
      <c r="B39" s="126" t="s">
        <v>206</v>
      </c>
      <c r="C39" s="126" t="s">
        <v>212</v>
      </c>
      <c r="D39" s="126" t="s">
        <v>210</v>
      </c>
      <c r="E39" s="126" t="s">
        <v>211</v>
      </c>
      <c r="F39" s="126" t="s">
        <v>209</v>
      </c>
      <c r="G39" s="126" t="s">
        <v>207</v>
      </c>
      <c r="H39" s="126" t="s">
        <v>208</v>
      </c>
      <c r="I39" s="126" t="s">
        <v>285</v>
      </c>
      <c r="J39" s="126" t="s">
        <v>286</v>
      </c>
    </row>
    <row r="40" spans="1:13" ht="12.6" thickBot="1" x14ac:dyDescent="0.45">
      <c r="A40" s="127"/>
      <c r="B40" s="127"/>
      <c r="C40" s="127"/>
      <c r="D40" s="127"/>
      <c r="E40" s="127"/>
      <c r="F40" s="127"/>
      <c r="G40" s="127"/>
      <c r="H40" s="127"/>
      <c r="I40" s="127"/>
      <c r="J40" s="127"/>
    </row>
    <row r="41" spans="1:13" ht="29.1" thickBot="1" x14ac:dyDescent="0.45">
      <c r="A41" s="107" t="s">
        <v>287</v>
      </c>
      <c r="B41" s="108">
        <v>4</v>
      </c>
      <c r="C41" s="108">
        <v>3.5</v>
      </c>
      <c r="D41" s="108">
        <v>3</v>
      </c>
      <c r="E41" s="108">
        <v>2.5</v>
      </c>
      <c r="F41" s="108">
        <v>2</v>
      </c>
      <c r="G41" s="108">
        <v>1.5</v>
      </c>
      <c r="H41" s="108">
        <v>1</v>
      </c>
      <c r="I41" s="108">
        <v>1</v>
      </c>
      <c r="J41" s="108" t="s">
        <v>288</v>
      </c>
    </row>
    <row r="42" spans="1:13" ht="14.4" x14ac:dyDescent="0.4">
      <c r="A42" s="109"/>
      <c r="B42" s="109"/>
      <c r="C42" s="109"/>
      <c r="D42" s="109"/>
      <c r="E42" s="109"/>
      <c r="F42" s="109"/>
      <c r="G42" s="109"/>
      <c r="H42" s="109"/>
      <c r="I42" s="109"/>
      <c r="J42" s="109"/>
    </row>
    <row r="43" spans="1:13" ht="14.4" x14ac:dyDescent="0.4">
      <c r="A43" s="109" t="s">
        <v>264</v>
      </c>
      <c r="B43" s="109"/>
      <c r="C43" s="109"/>
      <c r="D43" s="109"/>
      <c r="E43" s="109"/>
      <c r="F43" s="109"/>
      <c r="G43" s="109"/>
      <c r="H43" s="109"/>
      <c r="I43" s="109"/>
    </row>
    <row r="44" spans="1:13" ht="14.4" x14ac:dyDescent="0.4">
      <c r="A44" s="110" t="s">
        <v>294</v>
      </c>
      <c r="B44" s="48"/>
      <c r="C44" s="48"/>
      <c r="D44" s="48"/>
      <c r="E44" s="48"/>
      <c r="F44" s="48"/>
      <c r="G44" s="48"/>
      <c r="H44" s="48"/>
      <c r="I44" s="48"/>
      <c r="J44" s="48"/>
    </row>
    <row r="45" spans="1:13" ht="14.4" x14ac:dyDescent="0.4">
      <c r="A45" s="110" t="s">
        <v>289</v>
      </c>
      <c r="B45" s="110"/>
      <c r="C45" s="110"/>
      <c r="D45" s="110"/>
      <c r="E45" s="48"/>
      <c r="F45" s="48"/>
      <c r="G45" s="48"/>
      <c r="H45" s="48"/>
      <c r="I45" s="48"/>
      <c r="J45" s="48"/>
    </row>
    <row r="46" spans="1:13" ht="14.4" x14ac:dyDescent="0.4">
      <c r="A46" s="110" t="s">
        <v>290</v>
      </c>
      <c r="B46" s="110"/>
      <c r="C46" s="110"/>
      <c r="D46" s="110"/>
      <c r="E46" s="48"/>
      <c r="F46" s="48"/>
      <c r="G46" s="48"/>
      <c r="H46" s="48"/>
      <c r="I46" s="48"/>
      <c r="J46" s="48"/>
    </row>
    <row r="47" spans="1:13" ht="14.4" x14ac:dyDescent="0.4">
      <c r="A47" s="110" t="s">
        <v>293</v>
      </c>
      <c r="B47" s="110"/>
      <c r="C47" s="110"/>
      <c r="D47" s="110"/>
      <c r="E47" s="48"/>
      <c r="F47" s="48"/>
      <c r="G47" s="48"/>
      <c r="H47" s="48"/>
      <c r="I47" s="48"/>
      <c r="J47" s="48"/>
    </row>
    <row r="48" spans="1:13" x14ac:dyDescent="0.4">
      <c r="A48" s="48"/>
      <c r="B48" s="48"/>
      <c r="C48" s="48"/>
      <c r="D48" s="48"/>
      <c r="E48" s="48"/>
      <c r="F48" s="48"/>
    </row>
    <row r="49" spans="1:1" x14ac:dyDescent="0.4">
      <c r="A49" s="48" t="s">
        <v>291</v>
      </c>
    </row>
    <row r="51" spans="1:1" x14ac:dyDescent="0.4">
      <c r="A51" s="48" t="s">
        <v>292</v>
      </c>
    </row>
  </sheetData>
  <mergeCells count="16">
    <mergeCell ref="A38:M38"/>
    <mergeCell ref="A39:A40"/>
    <mergeCell ref="B39:B40"/>
    <mergeCell ref="C39:C40"/>
    <mergeCell ref="D39:D40"/>
    <mergeCell ref="E39:E40"/>
    <mergeCell ref="F39:F40"/>
    <mergeCell ref="G39:G40"/>
    <mergeCell ref="H39:H40"/>
    <mergeCell ref="I39:I40"/>
    <mergeCell ref="J39:J40"/>
    <mergeCell ref="A32:J33"/>
    <mergeCell ref="A7:J12"/>
    <mergeCell ref="A14:J18"/>
    <mergeCell ref="A20:J29"/>
    <mergeCell ref="A36:J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P2049"/>
  <sheetViews>
    <sheetView tabSelected="1" zoomScale="75" zoomScaleNormal="75" zoomScaleSheetLayoutView="85" workbookViewId="0">
      <pane xSplit="1" ySplit="5" topLeftCell="AM119" activePane="bottomRight" state="frozenSplit"/>
      <selection pane="topRight" activeCell="B5" sqref="B5"/>
      <selection pane="bottomLeft" activeCell="A4" sqref="A4"/>
      <selection pane="bottomRight" activeCell="CA121" sqref="CA121"/>
    </sheetView>
  </sheetViews>
  <sheetFormatPr defaultColWidth="8.83203125" defaultRowHeight="14.1" x14ac:dyDescent="0.5"/>
  <cols>
    <col min="1" max="1" width="11" style="16" customWidth="1"/>
    <col min="2" max="2" width="22" style="32" customWidth="1"/>
    <col min="3" max="3" width="9.1640625" style="32" customWidth="1"/>
    <col min="4" max="5" width="8.5546875" style="32" customWidth="1"/>
    <col min="6" max="6" width="10.44140625" style="32" customWidth="1"/>
    <col min="7" max="9" width="9.27734375" style="32" customWidth="1"/>
    <col min="10" max="10" width="10.44140625" style="32" customWidth="1"/>
    <col min="11" max="11" width="9.27734375" style="32" customWidth="1"/>
    <col min="12" max="12" width="8.1640625" style="32" customWidth="1"/>
    <col min="13" max="13" width="9.71875" style="32" customWidth="1"/>
    <col min="14" max="14" width="8.1640625" style="32" customWidth="1"/>
    <col min="15" max="17" width="8.1640625" style="42" customWidth="1"/>
    <col min="18" max="19" width="10.44140625" style="42" customWidth="1"/>
    <col min="20" max="33" width="8.1640625" style="42" customWidth="1"/>
    <col min="34" max="35" width="8.1640625" style="32" customWidth="1"/>
    <col min="36" max="36" width="8.83203125" style="42" customWidth="1"/>
    <col min="37" max="37" width="8.83203125" style="32" customWidth="1"/>
    <col min="38" max="38" width="9.27734375" style="32" customWidth="1"/>
    <col min="39" max="39" width="8.1640625" style="32" customWidth="1"/>
    <col min="40" max="41" width="8.83203125" style="32" customWidth="1"/>
    <col min="42" max="46" width="8.1640625" style="32" customWidth="1"/>
    <col min="47" max="47" width="8.83203125" style="42" customWidth="1"/>
    <col min="48" max="49" width="8.1640625" style="32" customWidth="1"/>
    <col min="50" max="51" width="8.83203125" style="75" customWidth="1"/>
    <col min="52" max="62" width="7.44140625" style="32" customWidth="1"/>
    <col min="63" max="63" width="7.44140625" style="16" customWidth="1"/>
    <col min="64" max="68" width="7.44140625" style="17" customWidth="1"/>
    <col min="69" max="71" width="7.44140625" style="18" customWidth="1"/>
    <col min="72" max="72" width="7.44140625" style="17" customWidth="1"/>
    <col min="73" max="73" width="8.27734375" style="32" customWidth="1"/>
    <col min="74" max="74" width="9.44140625" style="32" customWidth="1"/>
    <col min="75" max="75" width="7.83203125" style="32" customWidth="1"/>
    <col min="76" max="77" width="8.44140625" style="32" customWidth="1"/>
    <col min="78" max="78" width="8.71875" style="32" customWidth="1"/>
    <col min="79" max="79" width="8.1640625" style="32" customWidth="1"/>
    <col min="80" max="16384" width="8.83203125" style="32"/>
  </cols>
  <sheetData>
    <row r="1" spans="1:94" ht="18" customHeight="1" x14ac:dyDescent="0.5">
      <c r="A1" s="134" t="s">
        <v>262</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row>
    <row r="2" spans="1:94" ht="16.5" customHeight="1" x14ac:dyDescent="0.5">
      <c r="A2" s="1"/>
      <c r="B2" s="1" t="s">
        <v>4</v>
      </c>
      <c r="C2" s="8" t="s">
        <v>274</v>
      </c>
      <c r="D2" s="43" t="s">
        <v>253</v>
      </c>
      <c r="E2" s="90" t="s">
        <v>242</v>
      </c>
      <c r="F2" s="8" t="s">
        <v>41</v>
      </c>
      <c r="G2" s="38" t="s">
        <v>75</v>
      </c>
      <c r="H2" s="9" t="s">
        <v>254</v>
      </c>
      <c r="I2" s="9" t="s">
        <v>245</v>
      </c>
      <c r="J2" s="69" t="s">
        <v>275</v>
      </c>
      <c r="K2" s="69" t="s">
        <v>343</v>
      </c>
      <c r="L2" s="36" t="s">
        <v>69</v>
      </c>
      <c r="M2" s="36" t="s">
        <v>224</v>
      </c>
      <c r="N2" s="44" t="s">
        <v>40</v>
      </c>
      <c r="O2" s="44" t="s">
        <v>42</v>
      </c>
      <c r="P2" s="44" t="s">
        <v>349</v>
      </c>
      <c r="Q2" s="9" t="s">
        <v>235</v>
      </c>
      <c r="R2" s="82" t="s">
        <v>270</v>
      </c>
      <c r="S2" s="69" t="s">
        <v>345</v>
      </c>
      <c r="T2" s="44" t="s">
        <v>229</v>
      </c>
      <c r="U2" s="44" t="s">
        <v>263</v>
      </c>
      <c r="V2" s="9" t="s">
        <v>276</v>
      </c>
      <c r="W2" s="44" t="s">
        <v>243</v>
      </c>
      <c r="X2" s="10" t="s">
        <v>257</v>
      </c>
      <c r="Y2" s="90" t="s">
        <v>248</v>
      </c>
      <c r="Z2" s="44" t="s">
        <v>230</v>
      </c>
      <c r="AA2" s="37" t="s">
        <v>232</v>
      </c>
      <c r="AB2" s="82" t="s">
        <v>341</v>
      </c>
      <c r="AC2" s="69" t="s">
        <v>251</v>
      </c>
      <c r="AD2" s="69" t="s">
        <v>250</v>
      </c>
      <c r="AE2" s="69" t="s">
        <v>268</v>
      </c>
      <c r="AF2" s="69" t="s">
        <v>340</v>
      </c>
      <c r="AG2" s="69" t="s">
        <v>347</v>
      </c>
      <c r="AH2" s="37" t="s">
        <v>77</v>
      </c>
      <c r="AI2" s="9" t="s">
        <v>233</v>
      </c>
      <c r="AJ2" s="36" t="s">
        <v>38</v>
      </c>
      <c r="AK2" s="10" t="s">
        <v>28</v>
      </c>
      <c r="AL2" s="69" t="s">
        <v>241</v>
      </c>
      <c r="AM2" s="43" t="s">
        <v>213</v>
      </c>
      <c r="AN2" s="69" t="s">
        <v>239</v>
      </c>
      <c r="AO2" s="69" t="s">
        <v>280</v>
      </c>
      <c r="AP2" s="92" t="s">
        <v>37</v>
      </c>
      <c r="AQ2" s="92" t="s">
        <v>256</v>
      </c>
      <c r="AR2" s="43" t="s">
        <v>272</v>
      </c>
      <c r="AS2" s="69" t="s">
        <v>249</v>
      </c>
      <c r="AT2" s="69" t="s">
        <v>29</v>
      </c>
      <c r="AU2" s="43" t="s">
        <v>39</v>
      </c>
      <c r="AV2" s="69" t="s">
        <v>255</v>
      </c>
      <c r="AW2" s="59" t="s">
        <v>348</v>
      </c>
      <c r="AX2" s="69" t="s">
        <v>237</v>
      </c>
      <c r="AY2" s="69" t="s">
        <v>278</v>
      </c>
      <c r="AZ2" s="128" t="s">
        <v>67</v>
      </c>
      <c r="BA2" s="129"/>
      <c r="BB2" s="129"/>
      <c r="BC2" s="129"/>
      <c r="BD2" s="129"/>
      <c r="BE2" s="129"/>
      <c r="BF2" s="129"/>
      <c r="BG2" s="129"/>
      <c r="BH2" s="129"/>
      <c r="BI2" s="129"/>
      <c r="BJ2" s="129"/>
      <c r="BK2" s="129"/>
      <c r="BL2" s="129"/>
      <c r="BM2" s="129"/>
      <c r="BN2" s="129"/>
      <c r="BO2" s="129"/>
      <c r="BP2" s="129"/>
      <c r="BQ2" s="129"/>
      <c r="BR2" s="129"/>
      <c r="BS2" s="129"/>
      <c r="BT2" s="129"/>
    </row>
    <row r="3" spans="1:94" s="73" customFormat="1" ht="53.4" x14ac:dyDescent="0.5">
      <c r="A3" s="79" t="s">
        <v>5</v>
      </c>
      <c r="B3" s="80"/>
      <c r="C3" s="83" t="s">
        <v>271</v>
      </c>
      <c r="D3" s="82" t="s">
        <v>260</v>
      </c>
      <c r="E3" s="81" t="s">
        <v>261</v>
      </c>
      <c r="F3" s="83" t="s">
        <v>78</v>
      </c>
      <c r="G3" s="84" t="s">
        <v>220</v>
      </c>
      <c r="H3" s="70" t="s">
        <v>260</v>
      </c>
      <c r="I3" s="70" t="s">
        <v>246</v>
      </c>
      <c r="J3" s="70" t="s">
        <v>271</v>
      </c>
      <c r="K3" s="70" t="s">
        <v>344</v>
      </c>
      <c r="L3" s="76" t="s">
        <v>223</v>
      </c>
      <c r="M3" s="76" t="s">
        <v>220</v>
      </c>
      <c r="N3" s="85" t="s">
        <v>78</v>
      </c>
      <c r="O3" s="85" t="s">
        <v>223</v>
      </c>
      <c r="P3" s="85" t="s">
        <v>350</v>
      </c>
      <c r="Q3" s="70" t="s">
        <v>247</v>
      </c>
      <c r="R3" s="82" t="s">
        <v>271</v>
      </c>
      <c r="S3" s="70" t="s">
        <v>346</v>
      </c>
      <c r="T3" s="86" t="s">
        <v>273</v>
      </c>
      <c r="U3" s="85" t="s">
        <v>279</v>
      </c>
      <c r="V3" s="70" t="s">
        <v>338</v>
      </c>
      <c r="W3" s="85" t="s">
        <v>247</v>
      </c>
      <c r="X3" s="88" t="s">
        <v>279</v>
      </c>
      <c r="Y3" s="81" t="s">
        <v>247</v>
      </c>
      <c r="Z3" s="85" t="s">
        <v>238</v>
      </c>
      <c r="AA3" s="81" t="s">
        <v>238</v>
      </c>
      <c r="AB3" s="82" t="s">
        <v>342</v>
      </c>
      <c r="AC3" s="70" t="s">
        <v>277</v>
      </c>
      <c r="AD3" s="70" t="s">
        <v>246</v>
      </c>
      <c r="AE3" s="70" t="s">
        <v>269</v>
      </c>
      <c r="AF3" s="70" t="s">
        <v>350</v>
      </c>
      <c r="AG3" s="70" t="s">
        <v>342</v>
      </c>
      <c r="AH3" s="81" t="s">
        <v>220</v>
      </c>
      <c r="AI3" s="70" t="s">
        <v>244</v>
      </c>
      <c r="AJ3" s="87" t="s">
        <v>234</v>
      </c>
      <c r="AK3" s="88" t="s">
        <v>78</v>
      </c>
      <c r="AL3" s="70" t="s">
        <v>252</v>
      </c>
      <c r="AM3" s="82" t="s">
        <v>214</v>
      </c>
      <c r="AN3" s="70" t="s">
        <v>231</v>
      </c>
      <c r="AO3" s="70" t="s">
        <v>279</v>
      </c>
      <c r="AP3" s="89" t="s">
        <v>236</v>
      </c>
      <c r="AQ3" s="89" t="s">
        <v>260</v>
      </c>
      <c r="AR3" s="82" t="s">
        <v>259</v>
      </c>
      <c r="AS3" s="70" t="s">
        <v>258</v>
      </c>
      <c r="AT3" s="70" t="s">
        <v>222</v>
      </c>
      <c r="AU3" s="82" t="s">
        <v>79</v>
      </c>
      <c r="AV3" s="70" t="s">
        <v>260</v>
      </c>
      <c r="AW3" s="59" t="s">
        <v>351</v>
      </c>
      <c r="AX3" s="70" t="s">
        <v>259</v>
      </c>
      <c r="AY3" s="70" t="s">
        <v>338</v>
      </c>
      <c r="AZ3" s="130"/>
      <c r="BA3" s="131"/>
      <c r="BB3" s="131"/>
      <c r="BC3" s="131"/>
      <c r="BD3" s="131"/>
      <c r="BE3" s="131"/>
      <c r="BF3" s="131"/>
      <c r="BG3" s="131"/>
      <c r="BH3" s="131"/>
      <c r="BI3" s="131"/>
      <c r="BJ3" s="131"/>
      <c r="BK3" s="131"/>
      <c r="BL3" s="131"/>
      <c r="BM3" s="131"/>
      <c r="BN3" s="131"/>
      <c r="BO3" s="131"/>
      <c r="BP3" s="131"/>
      <c r="BQ3" s="131"/>
      <c r="BR3" s="131"/>
      <c r="BS3" s="131"/>
      <c r="BT3" s="131"/>
    </row>
    <row r="4" spans="1:94" s="73" customFormat="1" ht="32.25" customHeight="1" x14ac:dyDescent="0.5">
      <c r="A4" s="79" t="s">
        <v>6</v>
      </c>
      <c r="B4" s="80"/>
      <c r="C4" s="91" t="s">
        <v>74</v>
      </c>
      <c r="D4" s="91" t="s">
        <v>74</v>
      </c>
      <c r="E4" s="81" t="s">
        <v>221</v>
      </c>
      <c r="F4" s="91" t="s">
        <v>74</v>
      </c>
      <c r="G4" s="91" t="s">
        <v>74</v>
      </c>
      <c r="H4" s="91" t="s">
        <v>74</v>
      </c>
      <c r="I4" s="91" t="s">
        <v>74</v>
      </c>
      <c r="J4" s="91" t="s">
        <v>74</v>
      </c>
      <c r="K4" s="70" t="s">
        <v>221</v>
      </c>
      <c r="L4" s="91" t="s">
        <v>74</v>
      </c>
      <c r="M4" s="91" t="s">
        <v>74</v>
      </c>
      <c r="N4" s="76" t="s">
        <v>221</v>
      </c>
      <c r="O4" s="91" t="s">
        <v>74</v>
      </c>
      <c r="P4" s="76" t="s">
        <v>7</v>
      </c>
      <c r="Q4" s="91" t="s">
        <v>74</v>
      </c>
      <c r="R4" s="91" t="s">
        <v>74</v>
      </c>
      <c r="S4" s="70" t="s">
        <v>221</v>
      </c>
      <c r="T4" s="76" t="s">
        <v>221</v>
      </c>
      <c r="U4" s="91" t="s">
        <v>74</v>
      </c>
      <c r="V4" s="91" t="s">
        <v>74</v>
      </c>
      <c r="W4" s="76" t="s">
        <v>221</v>
      </c>
      <c r="X4" s="91" t="s">
        <v>74</v>
      </c>
      <c r="Y4" s="91" t="s">
        <v>74</v>
      </c>
      <c r="Z4" s="76" t="s">
        <v>221</v>
      </c>
      <c r="AA4" s="91" t="s">
        <v>74</v>
      </c>
      <c r="AB4" s="82" t="s">
        <v>221</v>
      </c>
      <c r="AC4" s="70" t="s">
        <v>221</v>
      </c>
      <c r="AD4" s="91" t="s">
        <v>74</v>
      </c>
      <c r="AE4" s="91" t="s">
        <v>74</v>
      </c>
      <c r="AF4" s="91" t="s">
        <v>74</v>
      </c>
      <c r="AG4" s="70" t="s">
        <v>221</v>
      </c>
      <c r="AH4" s="91" t="s">
        <v>74</v>
      </c>
      <c r="AI4" s="91" t="s">
        <v>74</v>
      </c>
      <c r="AJ4" s="91" t="s">
        <v>74</v>
      </c>
      <c r="AK4" s="91" t="s">
        <v>74</v>
      </c>
      <c r="AL4" s="91" t="s">
        <v>74</v>
      </c>
      <c r="AM4" s="82" t="s">
        <v>221</v>
      </c>
      <c r="AN4" s="71" t="s">
        <v>221</v>
      </c>
      <c r="AO4" s="91" t="s">
        <v>74</v>
      </c>
      <c r="AP4" s="76" t="s">
        <v>7</v>
      </c>
      <c r="AQ4" s="94" t="s">
        <v>221</v>
      </c>
      <c r="AR4" s="91" t="s">
        <v>74</v>
      </c>
      <c r="AS4" s="91" t="s">
        <v>74</v>
      </c>
      <c r="AT4" s="91" t="s">
        <v>74</v>
      </c>
      <c r="AU4" s="91" t="s">
        <v>74</v>
      </c>
      <c r="AV4" s="91" t="s">
        <v>74</v>
      </c>
      <c r="AW4" s="59" t="s">
        <v>221</v>
      </c>
      <c r="AX4" s="91" t="s">
        <v>74</v>
      </c>
      <c r="AY4" s="91" t="s">
        <v>74</v>
      </c>
      <c r="AZ4" s="132"/>
      <c r="BA4" s="133"/>
      <c r="BB4" s="133"/>
      <c r="BC4" s="133"/>
      <c r="BD4" s="133"/>
      <c r="BE4" s="133"/>
      <c r="BF4" s="133"/>
      <c r="BG4" s="133"/>
      <c r="BH4" s="133"/>
      <c r="BI4" s="133"/>
      <c r="BJ4" s="133"/>
      <c r="BK4" s="133"/>
      <c r="BL4" s="133"/>
      <c r="BM4" s="133"/>
      <c r="BN4" s="133"/>
      <c r="BO4" s="133"/>
      <c r="BP4" s="133"/>
      <c r="BQ4" s="133"/>
      <c r="BR4" s="133"/>
      <c r="BS4" s="133"/>
      <c r="BT4" s="133"/>
    </row>
    <row r="5" spans="1:94" s="73" customFormat="1" ht="32.25" customHeight="1" x14ac:dyDescent="0.5">
      <c r="A5" s="77"/>
      <c r="B5" s="78" t="s">
        <v>57</v>
      </c>
      <c r="C5" s="72">
        <v>43435</v>
      </c>
      <c r="D5" s="72">
        <v>43194</v>
      </c>
      <c r="E5" s="72">
        <v>43109</v>
      </c>
      <c r="F5" s="72">
        <v>42723</v>
      </c>
      <c r="G5" s="72">
        <v>42723</v>
      </c>
      <c r="H5" s="72">
        <v>43194</v>
      </c>
      <c r="I5" s="72">
        <v>43109</v>
      </c>
      <c r="J5" s="72" t="s">
        <v>339</v>
      </c>
      <c r="K5" s="72">
        <v>43468</v>
      </c>
      <c r="L5" s="72">
        <v>42901</v>
      </c>
      <c r="M5" s="72">
        <v>42723</v>
      </c>
      <c r="N5" s="72">
        <v>42587</v>
      </c>
      <c r="O5" s="72">
        <v>42901</v>
      </c>
      <c r="P5" s="72">
        <v>43474</v>
      </c>
      <c r="Q5" s="72">
        <v>42901</v>
      </c>
      <c r="R5" s="72">
        <v>43444</v>
      </c>
      <c r="S5" s="72">
        <v>43469</v>
      </c>
      <c r="T5" s="72">
        <v>43282</v>
      </c>
      <c r="U5" s="72">
        <v>43109</v>
      </c>
      <c r="V5" s="72">
        <v>43471</v>
      </c>
      <c r="W5" s="72">
        <v>43110</v>
      </c>
      <c r="X5" s="72">
        <v>43110</v>
      </c>
      <c r="Y5" s="72">
        <v>43110</v>
      </c>
      <c r="Z5" s="72">
        <v>42821</v>
      </c>
      <c r="AA5" s="72">
        <v>43110</v>
      </c>
      <c r="AB5" s="72">
        <v>43468</v>
      </c>
      <c r="AC5" s="72">
        <v>43282</v>
      </c>
      <c r="AD5" s="72">
        <v>43110</v>
      </c>
      <c r="AE5" s="72">
        <v>43194</v>
      </c>
      <c r="AF5" s="72">
        <v>43469</v>
      </c>
      <c r="AG5" s="72">
        <v>43469</v>
      </c>
      <c r="AH5" s="72">
        <v>43282</v>
      </c>
      <c r="AI5" s="72">
        <v>42901</v>
      </c>
      <c r="AJ5" s="72">
        <v>42590</v>
      </c>
      <c r="AK5" s="72">
        <v>42723</v>
      </c>
      <c r="AL5" s="72">
        <v>42901</v>
      </c>
      <c r="AM5" s="72">
        <v>42592</v>
      </c>
      <c r="AN5" s="72">
        <v>43110</v>
      </c>
      <c r="AO5" s="72">
        <v>43468</v>
      </c>
      <c r="AP5" s="72">
        <v>42590</v>
      </c>
      <c r="AQ5" s="72">
        <v>43111</v>
      </c>
      <c r="AR5" s="72">
        <v>43468</v>
      </c>
      <c r="AS5" s="72">
        <v>43282</v>
      </c>
      <c r="AT5" s="72">
        <v>42590</v>
      </c>
      <c r="AU5" s="72">
        <v>42723</v>
      </c>
      <c r="AV5" s="72">
        <v>43194</v>
      </c>
      <c r="AW5" s="72">
        <v>43474</v>
      </c>
      <c r="AX5" s="72">
        <v>43111</v>
      </c>
      <c r="AY5" s="72">
        <v>43468</v>
      </c>
      <c r="AZ5" s="28" t="s">
        <v>43</v>
      </c>
      <c r="BA5" s="29" t="s">
        <v>50</v>
      </c>
      <c r="BB5" s="28" t="s">
        <v>44</v>
      </c>
      <c r="BC5" s="29" t="s">
        <v>51</v>
      </c>
      <c r="BD5" s="28" t="s">
        <v>45</v>
      </c>
      <c r="BE5" s="29" t="s">
        <v>52</v>
      </c>
      <c r="BF5" s="28" t="s">
        <v>46</v>
      </c>
      <c r="BG5" s="29" t="s">
        <v>53</v>
      </c>
      <c r="BH5" s="28" t="s">
        <v>47</v>
      </c>
      <c r="BI5" s="29" t="s">
        <v>54</v>
      </c>
      <c r="BJ5" s="28" t="s">
        <v>48</v>
      </c>
      <c r="BK5" s="29" t="s">
        <v>55</v>
      </c>
      <c r="BL5" s="28" t="s">
        <v>49</v>
      </c>
      <c r="BM5" s="29" t="s">
        <v>56</v>
      </c>
      <c r="BN5" s="28" t="s">
        <v>226</v>
      </c>
      <c r="BO5" s="28" t="s">
        <v>227</v>
      </c>
      <c r="BP5" s="28" t="s">
        <v>62</v>
      </c>
      <c r="BQ5" s="29" t="s">
        <v>63</v>
      </c>
      <c r="BR5" s="28" t="s">
        <v>64</v>
      </c>
      <c r="BS5" s="29" t="s">
        <v>65</v>
      </c>
      <c r="BT5" s="28" t="s">
        <v>27</v>
      </c>
    </row>
    <row r="6" spans="1:94" s="16" customFormat="1" ht="45.75" customHeight="1" x14ac:dyDescent="0.45">
      <c r="A6" s="2" t="s">
        <v>8</v>
      </c>
      <c r="B6" s="61" t="s">
        <v>82</v>
      </c>
      <c r="C6" s="62" t="s">
        <v>208</v>
      </c>
      <c r="D6" s="62" t="s">
        <v>206</v>
      </c>
      <c r="E6" s="62" t="s">
        <v>210</v>
      </c>
      <c r="F6" s="62" t="s">
        <v>210</v>
      </c>
      <c r="G6" s="62" t="s">
        <v>206</v>
      </c>
      <c r="H6" s="62" t="s">
        <v>208</v>
      </c>
      <c r="I6" s="62" t="s">
        <v>206</v>
      </c>
      <c r="J6" s="62" t="s">
        <v>208</v>
      </c>
      <c r="K6" s="62" t="s">
        <v>206</v>
      </c>
      <c r="L6" s="62" t="s">
        <v>210</v>
      </c>
      <c r="M6" s="62" t="s">
        <v>206</v>
      </c>
      <c r="N6" s="62" t="s">
        <v>208</v>
      </c>
      <c r="O6" s="62" t="s">
        <v>206</v>
      </c>
      <c r="P6" s="62" t="s">
        <v>209</v>
      </c>
      <c r="Q6" s="62" t="s">
        <v>208</v>
      </c>
      <c r="R6" s="62" t="s">
        <v>206</v>
      </c>
      <c r="S6" s="62" t="s">
        <v>208</v>
      </c>
      <c r="T6" s="62" t="s">
        <v>209</v>
      </c>
      <c r="U6" s="62" t="s">
        <v>210</v>
      </c>
      <c r="V6" s="62" t="s">
        <v>208</v>
      </c>
      <c r="W6" s="62" t="s">
        <v>210</v>
      </c>
      <c r="X6" s="62" t="s">
        <v>209</v>
      </c>
      <c r="Y6" s="62" t="s">
        <v>208</v>
      </c>
      <c r="Z6" s="62" t="s">
        <v>206</v>
      </c>
      <c r="AA6" s="62" t="s">
        <v>206</v>
      </c>
      <c r="AB6" s="62" t="s">
        <v>210</v>
      </c>
      <c r="AC6" s="62" t="s">
        <v>210</v>
      </c>
      <c r="AD6" s="62" t="s">
        <v>208</v>
      </c>
      <c r="AE6" s="62" t="s">
        <v>208</v>
      </c>
      <c r="AF6" s="62" t="s">
        <v>208</v>
      </c>
      <c r="AG6" s="62" t="s">
        <v>206</v>
      </c>
      <c r="AH6" s="63" t="s">
        <v>206</v>
      </c>
      <c r="AI6" s="63" t="s">
        <v>208</v>
      </c>
      <c r="AJ6" s="63" t="s">
        <v>208</v>
      </c>
      <c r="AK6" s="63" t="s">
        <v>208</v>
      </c>
      <c r="AL6" s="63" t="s">
        <v>209</v>
      </c>
      <c r="AM6" s="63" t="s">
        <v>206</v>
      </c>
      <c r="AN6" s="63" t="s">
        <v>206</v>
      </c>
      <c r="AO6" s="63" t="s">
        <v>208</v>
      </c>
      <c r="AP6" s="63" t="s">
        <v>206</v>
      </c>
      <c r="AQ6" s="63" t="s">
        <v>209</v>
      </c>
      <c r="AR6" s="63" t="s">
        <v>206</v>
      </c>
      <c r="AS6" s="63" t="s">
        <v>209</v>
      </c>
      <c r="AT6" s="63" t="s">
        <v>209</v>
      </c>
      <c r="AU6" s="63" t="s">
        <v>210</v>
      </c>
      <c r="AV6" s="63" t="s">
        <v>206</v>
      </c>
      <c r="AW6" s="63" t="s">
        <v>206</v>
      </c>
      <c r="AX6" s="63" t="s">
        <v>210</v>
      </c>
      <c r="AY6" s="63" t="s">
        <v>210</v>
      </c>
      <c r="AZ6" s="64">
        <f>COUNTIF(C6:AY6,"A")</f>
        <v>17</v>
      </c>
      <c r="BA6" s="65">
        <f>AZ6/BT6</f>
        <v>0.34693877551020408</v>
      </c>
      <c r="BB6" s="64">
        <f>COUNTIF(C6:AY6,"B+")</f>
        <v>0</v>
      </c>
      <c r="BC6" s="65">
        <f>BB6/BT6</f>
        <v>0</v>
      </c>
      <c r="BD6" s="64">
        <f>COUNTIF(C6:AY6,"B")</f>
        <v>10</v>
      </c>
      <c r="BE6" s="65">
        <f>BD6/BT6</f>
        <v>0.20408163265306123</v>
      </c>
      <c r="BF6" s="64">
        <f>COUNTIF(C6:AY6,"C+")</f>
        <v>0</v>
      </c>
      <c r="BG6" s="65">
        <f>BF6/BT6</f>
        <v>0</v>
      </c>
      <c r="BH6" s="64">
        <f>COUNTIF(C6:AY6,"C")</f>
        <v>7</v>
      </c>
      <c r="BI6" s="65">
        <f>BH6/BT6</f>
        <v>0.14285714285714285</v>
      </c>
      <c r="BJ6" s="64">
        <f>COUNTIF(C6:AY6,"D+")</f>
        <v>0</v>
      </c>
      <c r="BK6" s="65">
        <f>BJ6/BT6</f>
        <v>0</v>
      </c>
      <c r="BL6" s="64">
        <f>COUNTIF(C6:AY6,"D")</f>
        <v>15</v>
      </c>
      <c r="BM6" s="65">
        <f>BL6/BT6</f>
        <v>0.30612244897959184</v>
      </c>
      <c r="BN6" s="64">
        <f>COUNTIF(C6:AY6,"DS")</f>
        <v>0</v>
      </c>
      <c r="BO6" s="65">
        <f>BN6/BT6</f>
        <v>0</v>
      </c>
      <c r="BP6" s="64">
        <f>COUNTIF(C6:AY6,"NA")</f>
        <v>0</v>
      </c>
      <c r="BQ6" s="65">
        <f>BP6/BT6</f>
        <v>0</v>
      </c>
      <c r="BR6" s="64">
        <f>COUNTIF(C6:AY6,"NU")</f>
        <v>0</v>
      </c>
      <c r="BS6" s="65">
        <f>BR6/BT6</f>
        <v>0</v>
      </c>
      <c r="BT6" s="64">
        <f>AZ6+BB6+BD6+BF6+BH6+BJ6+BL6+BN6+BP6+BR6</f>
        <v>49</v>
      </c>
      <c r="CB6" s="11"/>
      <c r="CC6" s="12"/>
      <c r="CD6" s="12"/>
      <c r="CE6" s="12"/>
      <c r="CF6" s="13"/>
      <c r="CG6" s="12"/>
      <c r="CH6" s="14"/>
      <c r="CI6" s="14"/>
      <c r="CJ6" s="14"/>
      <c r="CK6" s="14"/>
      <c r="CL6" s="14"/>
      <c r="CM6" s="14"/>
      <c r="CN6" s="14"/>
      <c r="CO6" s="14"/>
      <c r="CP6" s="14"/>
    </row>
    <row r="7" spans="1:94" s="16" customFormat="1" ht="45.75" customHeight="1" x14ac:dyDescent="0.45">
      <c r="A7" s="2" t="s">
        <v>9</v>
      </c>
      <c r="B7" s="61" t="s">
        <v>83</v>
      </c>
      <c r="C7" s="62" t="s">
        <v>207</v>
      </c>
      <c r="D7" s="62" t="s">
        <v>207</v>
      </c>
      <c r="E7" s="62" t="s">
        <v>212</v>
      </c>
      <c r="F7" s="62" t="s">
        <v>207</v>
      </c>
      <c r="G7" s="62" t="s">
        <v>211</v>
      </c>
      <c r="H7" s="62" t="s">
        <v>208</v>
      </c>
      <c r="I7" s="62" t="s">
        <v>207</v>
      </c>
      <c r="J7" s="62" t="s">
        <v>207</v>
      </c>
      <c r="K7" s="62" t="s">
        <v>211</v>
      </c>
      <c r="L7" s="62" t="s">
        <v>212</v>
      </c>
      <c r="M7" s="62" t="s">
        <v>212</v>
      </c>
      <c r="N7" s="62" t="s">
        <v>207</v>
      </c>
      <c r="O7" s="62" t="s">
        <v>212</v>
      </c>
      <c r="P7" s="62" t="s">
        <v>207</v>
      </c>
      <c r="Q7" s="62" t="s">
        <v>208</v>
      </c>
      <c r="R7" s="62" t="s">
        <v>206</v>
      </c>
      <c r="S7" s="62" t="s">
        <v>207</v>
      </c>
      <c r="T7" s="62" t="s">
        <v>207</v>
      </c>
      <c r="U7" s="62" t="s">
        <v>211</v>
      </c>
      <c r="V7" s="62" t="s">
        <v>207</v>
      </c>
      <c r="W7" s="62" t="s">
        <v>207</v>
      </c>
      <c r="X7" s="62" t="s">
        <v>211</v>
      </c>
      <c r="Y7" s="62" t="s">
        <v>207</v>
      </c>
      <c r="Z7" s="62" t="s">
        <v>211</v>
      </c>
      <c r="AA7" s="62" t="s">
        <v>211</v>
      </c>
      <c r="AB7" s="62" t="s">
        <v>211</v>
      </c>
      <c r="AC7" s="62" t="s">
        <v>212</v>
      </c>
      <c r="AD7" s="62" t="s">
        <v>207</v>
      </c>
      <c r="AE7" s="62" t="s">
        <v>207</v>
      </c>
      <c r="AF7" s="62" t="s">
        <v>207</v>
      </c>
      <c r="AG7" s="62" t="s">
        <v>207</v>
      </c>
      <c r="AH7" s="63" t="s">
        <v>212</v>
      </c>
      <c r="AI7" s="63" t="s">
        <v>207</v>
      </c>
      <c r="AJ7" s="63" t="s">
        <v>207</v>
      </c>
      <c r="AK7" s="63" t="s">
        <v>207</v>
      </c>
      <c r="AL7" s="63" t="s">
        <v>211</v>
      </c>
      <c r="AM7" s="63" t="s">
        <v>207</v>
      </c>
      <c r="AN7" s="63" t="s">
        <v>211</v>
      </c>
      <c r="AO7" s="63" t="s">
        <v>208</v>
      </c>
      <c r="AP7" s="63" t="s">
        <v>207</v>
      </c>
      <c r="AQ7" s="63" t="s">
        <v>207</v>
      </c>
      <c r="AR7" s="63" t="s">
        <v>207</v>
      </c>
      <c r="AS7" s="63" t="s">
        <v>207</v>
      </c>
      <c r="AT7" s="63" t="s">
        <v>207</v>
      </c>
      <c r="AU7" s="63" t="s">
        <v>211</v>
      </c>
      <c r="AV7" s="63" t="s">
        <v>207</v>
      </c>
      <c r="AW7" s="63" t="s">
        <v>210</v>
      </c>
      <c r="AX7" s="63" t="s">
        <v>207</v>
      </c>
      <c r="AY7" s="63" t="s">
        <v>208</v>
      </c>
      <c r="AZ7" s="64">
        <f t="shared" ref="AZ7:AZ52" si="0">COUNTIF(C7:AY7,"A")</f>
        <v>1</v>
      </c>
      <c r="BA7" s="65">
        <f t="shared" ref="BA7:BA52" si="1">AZ7/BT7</f>
        <v>2.0408163265306121E-2</v>
      </c>
      <c r="BB7" s="64">
        <f t="shared" ref="BB7:BB52" si="2">COUNTIF(C7:AY7,"B+")</f>
        <v>6</v>
      </c>
      <c r="BC7" s="65">
        <f t="shared" ref="BC7:BC52" si="3">BB7/BT7</f>
        <v>0.12244897959183673</v>
      </c>
      <c r="BD7" s="64">
        <f t="shared" ref="BD7:BD52" si="4">COUNTIF(C7:AY7,"B")</f>
        <v>1</v>
      </c>
      <c r="BE7" s="65">
        <f t="shared" ref="BE7:BE52" si="5">BD7/BT7</f>
        <v>2.0408163265306121E-2</v>
      </c>
      <c r="BF7" s="64">
        <f t="shared" ref="BF7:BF52" si="6">COUNTIF(C7:AY7,"C+")</f>
        <v>10</v>
      </c>
      <c r="BG7" s="65">
        <f t="shared" ref="BG7:BG52" si="7">BF7/BT7</f>
        <v>0.20408163265306123</v>
      </c>
      <c r="BH7" s="64">
        <f t="shared" ref="BH7:BH52" si="8">COUNTIF(C7:AY7,"C")</f>
        <v>0</v>
      </c>
      <c r="BI7" s="65">
        <f t="shared" ref="BI7:BI52" si="9">BH7/BT7</f>
        <v>0</v>
      </c>
      <c r="BJ7" s="64">
        <f t="shared" ref="BJ7:BJ52" si="10">COUNTIF(C7:AY7,"D+")</f>
        <v>27</v>
      </c>
      <c r="BK7" s="65">
        <f t="shared" ref="BK7:BK52" si="11">BJ7/BT7</f>
        <v>0.55102040816326525</v>
      </c>
      <c r="BL7" s="64">
        <f t="shared" ref="BL7:BL52" si="12">COUNTIF(C7:AY7,"D")</f>
        <v>4</v>
      </c>
      <c r="BM7" s="65">
        <f t="shared" ref="BM7:BM52" si="13">BL7/BT7</f>
        <v>8.1632653061224483E-2</v>
      </c>
      <c r="BN7" s="64">
        <f t="shared" ref="BN7:BN52" si="14">COUNTIF(C7:AY7,"DS")</f>
        <v>0</v>
      </c>
      <c r="BO7" s="65">
        <f t="shared" ref="BO7:BO52" si="15">BN7/BT7</f>
        <v>0</v>
      </c>
      <c r="BP7" s="64">
        <f t="shared" ref="BP7:BP70" si="16">COUNTIF(C7:AY7,"NA")</f>
        <v>0</v>
      </c>
      <c r="BQ7" s="65">
        <f t="shared" ref="BQ7:BQ70" si="17">BP7/BT7</f>
        <v>0</v>
      </c>
      <c r="BR7" s="64">
        <f t="shared" ref="BR7:BR70" si="18">COUNTIF(C7:AY7,"NU")</f>
        <v>0</v>
      </c>
      <c r="BS7" s="65">
        <f t="shared" ref="BS7:BS70" si="19">BR7/BT7</f>
        <v>0</v>
      </c>
      <c r="BT7" s="64">
        <f t="shared" ref="BT7:BT52" si="20">AZ7+BB7+BD7+BF7+BH7+BJ7+BL7+BN7+BP7+BR7</f>
        <v>49</v>
      </c>
      <c r="BV7" s="16" t="s">
        <v>225</v>
      </c>
      <c r="CB7" s="11"/>
      <c r="CC7" s="12"/>
      <c r="CD7" s="12"/>
      <c r="CE7" s="12"/>
      <c r="CF7" s="13"/>
      <c r="CG7" s="12"/>
      <c r="CH7" s="14"/>
      <c r="CI7" s="14"/>
      <c r="CJ7" s="14"/>
      <c r="CK7" s="14"/>
      <c r="CL7" s="14"/>
      <c r="CM7" s="14"/>
      <c r="CN7" s="14"/>
      <c r="CO7" s="14"/>
      <c r="CP7" s="14"/>
    </row>
    <row r="8" spans="1:94" ht="45.75" customHeight="1" x14ac:dyDescent="0.5">
      <c r="A8" s="2"/>
      <c r="B8" s="3" t="s">
        <v>84</v>
      </c>
      <c r="C8" s="53" t="s">
        <v>208</v>
      </c>
      <c r="D8" s="53" t="s">
        <v>208</v>
      </c>
      <c r="E8" s="53" t="s">
        <v>210</v>
      </c>
      <c r="F8" s="53" t="s">
        <v>208</v>
      </c>
      <c r="G8" s="53" t="s">
        <v>209</v>
      </c>
      <c r="H8" s="53" t="s">
        <v>208</v>
      </c>
      <c r="I8" s="53" t="s">
        <v>209</v>
      </c>
      <c r="J8" s="53" t="s">
        <v>208</v>
      </c>
      <c r="K8" s="53" t="s">
        <v>209</v>
      </c>
      <c r="L8" s="53" t="s">
        <v>210</v>
      </c>
      <c r="M8" s="53" t="s">
        <v>206</v>
      </c>
      <c r="N8" s="53" t="s">
        <v>209</v>
      </c>
      <c r="O8" s="53" t="s">
        <v>210</v>
      </c>
      <c r="P8" s="53" t="s">
        <v>208</v>
      </c>
      <c r="Q8" s="53" t="s">
        <v>228</v>
      </c>
      <c r="R8" s="53" t="s">
        <v>206</v>
      </c>
      <c r="S8" s="53" t="s">
        <v>228</v>
      </c>
      <c r="T8" s="53" t="s">
        <v>208</v>
      </c>
      <c r="U8" s="53" t="s">
        <v>209</v>
      </c>
      <c r="V8" s="53" t="s">
        <v>208</v>
      </c>
      <c r="W8" s="53" t="s">
        <v>208</v>
      </c>
      <c r="X8" s="53" t="s">
        <v>210</v>
      </c>
      <c r="Y8" s="53" t="s">
        <v>208</v>
      </c>
      <c r="Z8" s="53" t="s">
        <v>210</v>
      </c>
      <c r="AA8" s="53" t="s">
        <v>206</v>
      </c>
      <c r="AB8" s="53" t="s">
        <v>209</v>
      </c>
      <c r="AC8" s="53" t="s">
        <v>210</v>
      </c>
      <c r="AD8" s="53" t="s">
        <v>208</v>
      </c>
      <c r="AE8" s="53" t="s">
        <v>208</v>
      </c>
      <c r="AF8" s="53" t="s">
        <v>208</v>
      </c>
      <c r="AG8" s="53" t="s">
        <v>208</v>
      </c>
      <c r="AH8" s="54" t="s">
        <v>210</v>
      </c>
      <c r="AI8" s="54" t="s">
        <v>208</v>
      </c>
      <c r="AJ8" s="54" t="s">
        <v>209</v>
      </c>
      <c r="AK8" s="54" t="s">
        <v>208</v>
      </c>
      <c r="AL8" s="54" t="s">
        <v>209</v>
      </c>
      <c r="AM8" s="54" t="s">
        <v>208</v>
      </c>
      <c r="AN8" s="54" t="s">
        <v>210</v>
      </c>
      <c r="AO8" s="54" t="s">
        <v>228</v>
      </c>
      <c r="AP8" s="54" t="s">
        <v>208</v>
      </c>
      <c r="AQ8" s="54" t="s">
        <v>209</v>
      </c>
      <c r="AR8" s="54" t="s">
        <v>208</v>
      </c>
      <c r="AS8" s="54" t="s">
        <v>208</v>
      </c>
      <c r="AT8" s="54" t="s">
        <v>208</v>
      </c>
      <c r="AU8" s="54" t="s">
        <v>209</v>
      </c>
      <c r="AV8" s="54" t="s">
        <v>209</v>
      </c>
      <c r="AW8" s="54" t="s">
        <v>210</v>
      </c>
      <c r="AX8" s="54" t="s">
        <v>209</v>
      </c>
      <c r="AY8" s="54" t="s">
        <v>228</v>
      </c>
      <c r="AZ8" s="64">
        <f t="shared" si="0"/>
        <v>3</v>
      </c>
      <c r="BA8" s="65">
        <f t="shared" si="1"/>
        <v>6.1224489795918366E-2</v>
      </c>
      <c r="BB8" s="64">
        <f t="shared" si="2"/>
        <v>0</v>
      </c>
      <c r="BC8" s="65">
        <f t="shared" si="3"/>
        <v>0</v>
      </c>
      <c r="BD8" s="64">
        <f t="shared" si="4"/>
        <v>9</v>
      </c>
      <c r="BE8" s="65">
        <f t="shared" si="5"/>
        <v>0.18367346938775511</v>
      </c>
      <c r="BF8" s="64">
        <f t="shared" si="6"/>
        <v>0</v>
      </c>
      <c r="BG8" s="65">
        <f t="shared" si="7"/>
        <v>0</v>
      </c>
      <c r="BH8" s="64">
        <f t="shared" si="8"/>
        <v>12</v>
      </c>
      <c r="BI8" s="65">
        <f t="shared" si="9"/>
        <v>0.24489795918367346</v>
      </c>
      <c r="BJ8" s="64">
        <f t="shared" si="10"/>
        <v>0</v>
      </c>
      <c r="BK8" s="65">
        <f t="shared" si="11"/>
        <v>0</v>
      </c>
      <c r="BL8" s="64">
        <f t="shared" si="12"/>
        <v>21</v>
      </c>
      <c r="BM8" s="65">
        <f t="shared" si="13"/>
        <v>0.42857142857142855</v>
      </c>
      <c r="BN8" s="64">
        <f t="shared" si="14"/>
        <v>4</v>
      </c>
      <c r="BO8" s="65">
        <f t="shared" si="15"/>
        <v>8.1632653061224483E-2</v>
      </c>
      <c r="BP8" s="64">
        <f t="shared" si="16"/>
        <v>0</v>
      </c>
      <c r="BQ8" s="65">
        <f t="shared" si="17"/>
        <v>0</v>
      </c>
      <c r="BR8" s="64">
        <f t="shared" si="18"/>
        <v>0</v>
      </c>
      <c r="BS8" s="65">
        <f t="shared" si="19"/>
        <v>0</v>
      </c>
      <c r="BT8" s="64">
        <f t="shared" si="20"/>
        <v>49</v>
      </c>
      <c r="CB8" s="11"/>
      <c r="CC8" s="12"/>
      <c r="CD8" s="12"/>
      <c r="CE8" s="12"/>
      <c r="CF8" s="13"/>
      <c r="CG8" s="12"/>
      <c r="CH8" s="14"/>
      <c r="CI8" s="14"/>
      <c r="CJ8" s="14"/>
      <c r="CK8" s="14"/>
      <c r="CL8" s="14"/>
      <c r="CM8" s="14"/>
      <c r="CN8" s="14"/>
      <c r="CO8" s="14"/>
      <c r="CP8" s="14"/>
    </row>
    <row r="9" spans="1:94" ht="45.75" customHeight="1" x14ac:dyDescent="0.5">
      <c r="A9" s="2"/>
      <c r="B9" s="3" t="s">
        <v>85</v>
      </c>
      <c r="C9" s="53" t="s">
        <v>208</v>
      </c>
      <c r="D9" s="53" t="s">
        <v>206</v>
      </c>
      <c r="E9" s="53" t="s">
        <v>206</v>
      </c>
      <c r="F9" s="53" t="s">
        <v>209</v>
      </c>
      <c r="G9" s="53" t="s">
        <v>210</v>
      </c>
      <c r="H9" s="53" t="s">
        <v>208</v>
      </c>
      <c r="I9" s="53" t="s">
        <v>208</v>
      </c>
      <c r="J9" s="53" t="s">
        <v>208</v>
      </c>
      <c r="K9" s="53" t="s">
        <v>209</v>
      </c>
      <c r="L9" s="53" t="s">
        <v>206</v>
      </c>
      <c r="M9" s="53" t="s">
        <v>210</v>
      </c>
      <c r="N9" s="53" t="s">
        <v>208</v>
      </c>
      <c r="O9" s="53" t="s">
        <v>210</v>
      </c>
      <c r="P9" s="53" t="s">
        <v>208</v>
      </c>
      <c r="Q9" s="53" t="s">
        <v>228</v>
      </c>
      <c r="R9" s="53" t="s">
        <v>206</v>
      </c>
      <c r="S9" s="53" t="s">
        <v>228</v>
      </c>
      <c r="T9" s="53" t="s">
        <v>208</v>
      </c>
      <c r="U9" s="53" t="s">
        <v>209</v>
      </c>
      <c r="V9" s="53" t="s">
        <v>208</v>
      </c>
      <c r="W9" s="53" t="s">
        <v>209</v>
      </c>
      <c r="X9" s="53" t="s">
        <v>209</v>
      </c>
      <c r="Y9" s="53" t="s">
        <v>208</v>
      </c>
      <c r="Z9" s="53" t="s">
        <v>209</v>
      </c>
      <c r="AA9" s="53" t="s">
        <v>209</v>
      </c>
      <c r="AB9" s="53" t="s">
        <v>209</v>
      </c>
      <c r="AC9" s="53" t="s">
        <v>228</v>
      </c>
      <c r="AD9" s="53" t="s">
        <v>208</v>
      </c>
      <c r="AE9" s="53" t="s">
        <v>208</v>
      </c>
      <c r="AF9" s="53" t="s">
        <v>208</v>
      </c>
      <c r="AG9" s="53" t="s">
        <v>209</v>
      </c>
      <c r="AH9" s="54" t="s">
        <v>210</v>
      </c>
      <c r="AI9" s="54" t="s">
        <v>208</v>
      </c>
      <c r="AJ9" s="54" t="s">
        <v>208</v>
      </c>
      <c r="AK9" s="54" t="s">
        <v>209</v>
      </c>
      <c r="AL9" s="54" t="s">
        <v>210</v>
      </c>
      <c r="AM9" s="54" t="s">
        <v>208</v>
      </c>
      <c r="AN9" s="54" t="s">
        <v>209</v>
      </c>
      <c r="AO9" s="54" t="s">
        <v>228</v>
      </c>
      <c r="AP9" s="54" t="s">
        <v>210</v>
      </c>
      <c r="AQ9" s="54" t="s">
        <v>208</v>
      </c>
      <c r="AR9" s="54" t="s">
        <v>209</v>
      </c>
      <c r="AS9" s="54" t="s">
        <v>209</v>
      </c>
      <c r="AT9" s="54" t="s">
        <v>208</v>
      </c>
      <c r="AU9" s="54" t="s">
        <v>209</v>
      </c>
      <c r="AV9" s="54" t="s">
        <v>208</v>
      </c>
      <c r="AW9" s="54" t="s">
        <v>210</v>
      </c>
      <c r="AX9" s="54" t="s">
        <v>208</v>
      </c>
      <c r="AY9" s="54" t="s">
        <v>228</v>
      </c>
      <c r="AZ9" s="64">
        <f t="shared" si="0"/>
        <v>4</v>
      </c>
      <c r="BA9" s="65">
        <f t="shared" si="1"/>
        <v>8.1632653061224483E-2</v>
      </c>
      <c r="BB9" s="64">
        <f t="shared" si="2"/>
        <v>0</v>
      </c>
      <c r="BC9" s="65">
        <f t="shared" si="3"/>
        <v>0</v>
      </c>
      <c r="BD9" s="64">
        <f t="shared" si="4"/>
        <v>7</v>
      </c>
      <c r="BE9" s="65">
        <f t="shared" si="5"/>
        <v>0.14285714285714285</v>
      </c>
      <c r="BF9" s="64">
        <f t="shared" si="6"/>
        <v>0</v>
      </c>
      <c r="BG9" s="65">
        <f t="shared" si="7"/>
        <v>0</v>
      </c>
      <c r="BH9" s="64">
        <f t="shared" si="8"/>
        <v>14</v>
      </c>
      <c r="BI9" s="65">
        <f t="shared" si="9"/>
        <v>0.2857142857142857</v>
      </c>
      <c r="BJ9" s="64">
        <f t="shared" si="10"/>
        <v>0</v>
      </c>
      <c r="BK9" s="65">
        <f t="shared" si="11"/>
        <v>0</v>
      </c>
      <c r="BL9" s="64">
        <f t="shared" si="12"/>
        <v>19</v>
      </c>
      <c r="BM9" s="65">
        <f t="shared" si="13"/>
        <v>0.38775510204081631</v>
      </c>
      <c r="BN9" s="64">
        <f t="shared" si="14"/>
        <v>5</v>
      </c>
      <c r="BO9" s="65">
        <f t="shared" si="15"/>
        <v>0.10204081632653061</v>
      </c>
      <c r="BP9" s="64">
        <f t="shared" si="16"/>
        <v>0</v>
      </c>
      <c r="BQ9" s="65">
        <f t="shared" si="17"/>
        <v>0</v>
      </c>
      <c r="BR9" s="64">
        <f t="shared" si="18"/>
        <v>0</v>
      </c>
      <c r="BS9" s="65">
        <f t="shared" si="19"/>
        <v>0</v>
      </c>
      <c r="BT9" s="64">
        <f t="shared" si="20"/>
        <v>49</v>
      </c>
      <c r="CB9" s="11"/>
      <c r="CC9" s="12"/>
      <c r="CD9" s="12"/>
      <c r="CE9" s="12"/>
      <c r="CF9" s="13"/>
      <c r="CG9" s="12"/>
      <c r="CH9" s="14"/>
      <c r="CI9" s="14"/>
      <c r="CJ9" s="14"/>
      <c r="CK9" s="14"/>
      <c r="CL9" s="14"/>
      <c r="CM9" s="14"/>
      <c r="CN9" s="14"/>
      <c r="CO9" s="14"/>
      <c r="CP9" s="14"/>
    </row>
    <row r="10" spans="1:94" ht="45.75" customHeight="1" x14ac:dyDescent="0.5">
      <c r="A10" s="2"/>
      <c r="B10" s="3" t="s">
        <v>86</v>
      </c>
      <c r="C10" s="53" t="s">
        <v>209</v>
      </c>
      <c r="D10" s="53" t="s">
        <v>206</v>
      </c>
      <c r="E10" s="53" t="s">
        <v>206</v>
      </c>
      <c r="F10" s="53" t="s">
        <v>206</v>
      </c>
      <c r="G10" s="53" t="s">
        <v>206</v>
      </c>
      <c r="H10" s="53" t="s">
        <v>208</v>
      </c>
      <c r="I10" s="53" t="s">
        <v>206</v>
      </c>
      <c r="J10" s="53" t="s">
        <v>210</v>
      </c>
      <c r="K10" s="53" t="s">
        <v>206</v>
      </c>
      <c r="L10" s="53" t="s">
        <v>206</v>
      </c>
      <c r="M10" s="53" t="s">
        <v>206</v>
      </c>
      <c r="N10" s="53" t="s">
        <v>206</v>
      </c>
      <c r="O10" s="53" t="s">
        <v>206</v>
      </c>
      <c r="P10" s="53" t="s">
        <v>206</v>
      </c>
      <c r="Q10" s="53" t="s">
        <v>228</v>
      </c>
      <c r="R10" s="53" t="s">
        <v>206</v>
      </c>
      <c r="S10" s="53" t="s">
        <v>206</v>
      </c>
      <c r="T10" s="53" t="s">
        <v>206</v>
      </c>
      <c r="U10" s="53" t="s">
        <v>206</v>
      </c>
      <c r="V10" s="53" t="s">
        <v>206</v>
      </c>
      <c r="W10" s="53" t="s">
        <v>206</v>
      </c>
      <c r="X10" s="53" t="s">
        <v>206</v>
      </c>
      <c r="Y10" s="53" t="s">
        <v>206</v>
      </c>
      <c r="Z10" s="53" t="s">
        <v>206</v>
      </c>
      <c r="AA10" s="53" t="s">
        <v>206</v>
      </c>
      <c r="AB10" s="53" t="s">
        <v>206</v>
      </c>
      <c r="AC10" s="53" t="s">
        <v>206</v>
      </c>
      <c r="AD10" s="53" t="s">
        <v>206</v>
      </c>
      <c r="AE10" s="53" t="s">
        <v>206</v>
      </c>
      <c r="AF10" s="53" t="s">
        <v>206</v>
      </c>
      <c r="AG10" s="53" t="s">
        <v>206</v>
      </c>
      <c r="AH10" s="54" t="s">
        <v>206</v>
      </c>
      <c r="AI10" s="54" t="s">
        <v>206</v>
      </c>
      <c r="AJ10" s="54" t="s">
        <v>206</v>
      </c>
      <c r="AK10" s="54" t="s">
        <v>206</v>
      </c>
      <c r="AL10" s="54" t="s">
        <v>209</v>
      </c>
      <c r="AM10" s="54" t="s">
        <v>206</v>
      </c>
      <c r="AN10" s="54" t="s">
        <v>206</v>
      </c>
      <c r="AO10" s="54" t="s">
        <v>228</v>
      </c>
      <c r="AP10" s="54" t="s">
        <v>206</v>
      </c>
      <c r="AQ10" s="54" t="s">
        <v>206</v>
      </c>
      <c r="AR10" s="54" t="s">
        <v>206</v>
      </c>
      <c r="AS10" s="54" t="s">
        <v>206</v>
      </c>
      <c r="AT10" s="54" t="s">
        <v>206</v>
      </c>
      <c r="AU10" s="54" t="s">
        <v>206</v>
      </c>
      <c r="AV10" s="54" t="s">
        <v>206</v>
      </c>
      <c r="AW10" s="54" t="s">
        <v>210</v>
      </c>
      <c r="AX10" s="54" t="s">
        <v>206</v>
      </c>
      <c r="AY10" s="54" t="s">
        <v>228</v>
      </c>
      <c r="AZ10" s="64">
        <f t="shared" si="0"/>
        <v>41</v>
      </c>
      <c r="BA10" s="65">
        <f t="shared" si="1"/>
        <v>0.83673469387755106</v>
      </c>
      <c r="BB10" s="64">
        <f t="shared" si="2"/>
        <v>0</v>
      </c>
      <c r="BC10" s="65">
        <f t="shared" si="3"/>
        <v>0</v>
      </c>
      <c r="BD10" s="64">
        <f t="shared" si="4"/>
        <v>2</v>
      </c>
      <c r="BE10" s="65">
        <f t="shared" si="5"/>
        <v>4.0816326530612242E-2</v>
      </c>
      <c r="BF10" s="64">
        <f t="shared" si="6"/>
        <v>0</v>
      </c>
      <c r="BG10" s="65">
        <f t="shared" si="7"/>
        <v>0</v>
      </c>
      <c r="BH10" s="64">
        <f t="shared" si="8"/>
        <v>2</v>
      </c>
      <c r="BI10" s="65">
        <f t="shared" si="9"/>
        <v>4.0816326530612242E-2</v>
      </c>
      <c r="BJ10" s="64">
        <f t="shared" si="10"/>
        <v>0</v>
      </c>
      <c r="BK10" s="65">
        <f t="shared" si="11"/>
        <v>0</v>
      </c>
      <c r="BL10" s="64">
        <f t="shared" si="12"/>
        <v>1</v>
      </c>
      <c r="BM10" s="65">
        <f t="shared" si="13"/>
        <v>2.0408163265306121E-2</v>
      </c>
      <c r="BN10" s="64">
        <f t="shared" si="14"/>
        <v>3</v>
      </c>
      <c r="BO10" s="65">
        <f t="shared" si="15"/>
        <v>6.1224489795918366E-2</v>
      </c>
      <c r="BP10" s="64">
        <f t="shared" si="16"/>
        <v>0</v>
      </c>
      <c r="BQ10" s="65">
        <f t="shared" si="17"/>
        <v>0</v>
      </c>
      <c r="BR10" s="64">
        <f t="shared" si="18"/>
        <v>0</v>
      </c>
      <c r="BS10" s="65">
        <f t="shared" si="19"/>
        <v>0</v>
      </c>
      <c r="BT10" s="64">
        <f t="shared" si="20"/>
        <v>49</v>
      </c>
      <c r="CB10" s="11"/>
      <c r="CC10" s="12"/>
      <c r="CD10" s="12"/>
      <c r="CE10" s="12"/>
      <c r="CF10" s="13"/>
      <c r="CG10" s="12"/>
      <c r="CH10" s="14"/>
      <c r="CI10" s="14"/>
      <c r="CJ10" s="14"/>
      <c r="CK10" s="14"/>
      <c r="CL10" s="14"/>
      <c r="CM10" s="14"/>
      <c r="CN10" s="14"/>
      <c r="CO10" s="14"/>
      <c r="CP10" s="14"/>
    </row>
    <row r="11" spans="1:94" s="16" customFormat="1" ht="45.75" customHeight="1" x14ac:dyDescent="0.45">
      <c r="A11" s="2" t="s">
        <v>10</v>
      </c>
      <c r="B11" s="61" t="s">
        <v>87</v>
      </c>
      <c r="C11" s="62" t="s">
        <v>208</v>
      </c>
      <c r="D11" s="62" t="s">
        <v>212</v>
      </c>
      <c r="E11" s="62" t="s">
        <v>207</v>
      </c>
      <c r="F11" s="62" t="s">
        <v>209</v>
      </c>
      <c r="G11" s="62" t="s">
        <v>207</v>
      </c>
      <c r="H11" s="62" t="s">
        <v>209</v>
      </c>
      <c r="I11" s="62" t="s">
        <v>211</v>
      </c>
      <c r="J11" s="62" t="s">
        <v>208</v>
      </c>
      <c r="K11" s="62" t="s">
        <v>212</v>
      </c>
      <c r="L11" s="62" t="s">
        <v>211</v>
      </c>
      <c r="M11" s="62" t="s">
        <v>212</v>
      </c>
      <c r="N11" s="62" t="s">
        <v>208</v>
      </c>
      <c r="O11" s="62" t="s">
        <v>212</v>
      </c>
      <c r="P11" s="62" t="s">
        <v>207</v>
      </c>
      <c r="Q11" s="62" t="s">
        <v>207</v>
      </c>
      <c r="R11" s="62" t="s">
        <v>212</v>
      </c>
      <c r="S11" s="62" t="s">
        <v>207</v>
      </c>
      <c r="T11" s="62" t="s">
        <v>208</v>
      </c>
      <c r="U11" s="62" t="s">
        <v>209</v>
      </c>
      <c r="V11" s="62" t="s">
        <v>208</v>
      </c>
      <c r="W11" s="62" t="s">
        <v>210</v>
      </c>
      <c r="X11" s="62" t="s">
        <v>208</v>
      </c>
      <c r="Y11" s="62" t="s">
        <v>207</v>
      </c>
      <c r="Z11" s="62" t="s">
        <v>212</v>
      </c>
      <c r="AA11" s="62" t="s">
        <v>211</v>
      </c>
      <c r="AB11" s="62" t="s">
        <v>209</v>
      </c>
      <c r="AC11" s="62" t="s">
        <v>210</v>
      </c>
      <c r="AD11" s="62" t="s">
        <v>211</v>
      </c>
      <c r="AE11" s="62" t="s">
        <v>208</v>
      </c>
      <c r="AF11" s="62" t="s">
        <v>209</v>
      </c>
      <c r="AG11" s="62" t="s">
        <v>211</v>
      </c>
      <c r="AH11" s="63" t="s">
        <v>212</v>
      </c>
      <c r="AI11" s="63" t="s">
        <v>209</v>
      </c>
      <c r="AJ11" s="63" t="s">
        <v>208</v>
      </c>
      <c r="AK11" s="63" t="s">
        <v>210</v>
      </c>
      <c r="AL11" s="63" t="s">
        <v>212</v>
      </c>
      <c r="AM11" s="63" t="s">
        <v>211</v>
      </c>
      <c r="AN11" s="63" t="s">
        <v>209</v>
      </c>
      <c r="AO11" s="63" t="s">
        <v>211</v>
      </c>
      <c r="AP11" s="63" t="s">
        <v>208</v>
      </c>
      <c r="AQ11" s="63" t="s">
        <v>209</v>
      </c>
      <c r="AR11" s="63" t="s">
        <v>210</v>
      </c>
      <c r="AS11" s="63" t="s">
        <v>207</v>
      </c>
      <c r="AT11" s="63" t="s">
        <v>208</v>
      </c>
      <c r="AU11" s="63" t="s">
        <v>209</v>
      </c>
      <c r="AV11" s="63" t="s">
        <v>212</v>
      </c>
      <c r="AW11" s="63" t="s">
        <v>212</v>
      </c>
      <c r="AX11" s="63" t="s">
        <v>211</v>
      </c>
      <c r="AY11" s="63" t="s">
        <v>207</v>
      </c>
      <c r="AZ11" s="64">
        <f t="shared" si="0"/>
        <v>0</v>
      </c>
      <c r="BA11" s="65">
        <f t="shared" si="1"/>
        <v>0</v>
      </c>
      <c r="BB11" s="64">
        <f t="shared" si="2"/>
        <v>10</v>
      </c>
      <c r="BC11" s="65">
        <f t="shared" si="3"/>
        <v>0.20408163265306123</v>
      </c>
      <c r="BD11" s="64">
        <f t="shared" si="4"/>
        <v>4</v>
      </c>
      <c r="BE11" s="65">
        <f t="shared" si="5"/>
        <v>8.1632653061224483E-2</v>
      </c>
      <c r="BF11" s="64">
        <f t="shared" si="6"/>
        <v>8</v>
      </c>
      <c r="BG11" s="65">
        <f t="shared" si="7"/>
        <v>0.16326530612244897</v>
      </c>
      <c r="BH11" s="64">
        <f t="shared" si="8"/>
        <v>9</v>
      </c>
      <c r="BI11" s="65">
        <f t="shared" si="9"/>
        <v>0.18367346938775511</v>
      </c>
      <c r="BJ11" s="64">
        <f t="shared" si="10"/>
        <v>8</v>
      </c>
      <c r="BK11" s="65">
        <f t="shared" si="11"/>
        <v>0.16326530612244897</v>
      </c>
      <c r="BL11" s="64">
        <f t="shared" si="12"/>
        <v>10</v>
      </c>
      <c r="BM11" s="65">
        <f t="shared" si="13"/>
        <v>0.20408163265306123</v>
      </c>
      <c r="BN11" s="64">
        <f t="shared" si="14"/>
        <v>0</v>
      </c>
      <c r="BO11" s="65">
        <f t="shared" si="15"/>
        <v>0</v>
      </c>
      <c r="BP11" s="64">
        <f t="shared" si="16"/>
        <v>0</v>
      </c>
      <c r="BQ11" s="65">
        <f t="shared" si="17"/>
        <v>0</v>
      </c>
      <c r="BR11" s="64">
        <f t="shared" si="18"/>
        <v>0</v>
      </c>
      <c r="BS11" s="65">
        <f t="shared" si="19"/>
        <v>0</v>
      </c>
      <c r="BT11" s="64">
        <f t="shared" si="20"/>
        <v>49</v>
      </c>
    </row>
    <row r="12" spans="1:94" ht="60" customHeight="1" x14ac:dyDescent="0.5">
      <c r="A12" s="2"/>
      <c r="B12" s="3" t="s">
        <v>88</v>
      </c>
      <c r="C12" s="53" t="s">
        <v>208</v>
      </c>
      <c r="D12" s="53" t="s">
        <v>206</v>
      </c>
      <c r="E12" s="53" t="s">
        <v>209</v>
      </c>
      <c r="F12" s="53" t="s">
        <v>208</v>
      </c>
      <c r="G12" s="53" t="s">
        <v>209</v>
      </c>
      <c r="H12" s="53" t="s">
        <v>210</v>
      </c>
      <c r="I12" s="53" t="s">
        <v>210</v>
      </c>
      <c r="J12" s="53" t="s">
        <v>208</v>
      </c>
      <c r="K12" s="53" t="s">
        <v>206</v>
      </c>
      <c r="L12" s="53" t="s">
        <v>210</v>
      </c>
      <c r="M12" s="53" t="s">
        <v>206</v>
      </c>
      <c r="N12" s="53" t="s">
        <v>208</v>
      </c>
      <c r="O12" s="53" t="s">
        <v>206</v>
      </c>
      <c r="P12" s="53" t="s">
        <v>209</v>
      </c>
      <c r="Q12" s="53" t="s">
        <v>209</v>
      </c>
      <c r="R12" s="53" t="s">
        <v>206</v>
      </c>
      <c r="S12" s="53" t="s">
        <v>208</v>
      </c>
      <c r="T12" s="53" t="s">
        <v>208</v>
      </c>
      <c r="U12" s="53" t="s">
        <v>209</v>
      </c>
      <c r="V12" s="53" t="s">
        <v>208</v>
      </c>
      <c r="W12" s="53" t="s">
        <v>210</v>
      </c>
      <c r="X12" s="53" t="s">
        <v>208</v>
      </c>
      <c r="Y12" s="53" t="s">
        <v>208</v>
      </c>
      <c r="Z12" s="53" t="s">
        <v>206</v>
      </c>
      <c r="AA12" s="53" t="s">
        <v>209</v>
      </c>
      <c r="AB12" s="53" t="s">
        <v>208</v>
      </c>
      <c r="AC12" s="53" t="s">
        <v>210</v>
      </c>
      <c r="AD12" s="53" t="s">
        <v>210</v>
      </c>
      <c r="AE12" s="53" t="s">
        <v>208</v>
      </c>
      <c r="AF12" s="53" t="s">
        <v>210</v>
      </c>
      <c r="AG12" s="53" t="s">
        <v>206</v>
      </c>
      <c r="AH12" s="54" t="s">
        <v>206</v>
      </c>
      <c r="AI12" s="54" t="s">
        <v>208</v>
      </c>
      <c r="AJ12" s="54" t="s">
        <v>208</v>
      </c>
      <c r="AK12" s="54" t="s">
        <v>206</v>
      </c>
      <c r="AL12" s="54" t="s">
        <v>210</v>
      </c>
      <c r="AM12" s="54" t="s">
        <v>211</v>
      </c>
      <c r="AN12" s="54" t="s">
        <v>209</v>
      </c>
      <c r="AO12" s="54" t="s">
        <v>206</v>
      </c>
      <c r="AP12" s="54" t="s">
        <v>208</v>
      </c>
      <c r="AQ12" s="54" t="s">
        <v>209</v>
      </c>
      <c r="AR12" s="54" t="s">
        <v>210</v>
      </c>
      <c r="AS12" s="54" t="s">
        <v>208</v>
      </c>
      <c r="AT12" s="54" t="s">
        <v>208</v>
      </c>
      <c r="AU12" s="54" t="s">
        <v>209</v>
      </c>
      <c r="AV12" s="54" t="s">
        <v>210</v>
      </c>
      <c r="AW12" s="54" t="s">
        <v>206</v>
      </c>
      <c r="AX12" s="54" t="s">
        <v>206</v>
      </c>
      <c r="AY12" s="54" t="s">
        <v>208</v>
      </c>
      <c r="AZ12" s="64">
        <f t="shared" si="0"/>
        <v>12</v>
      </c>
      <c r="BA12" s="65">
        <f t="shared" si="1"/>
        <v>0.24489795918367346</v>
      </c>
      <c r="BB12" s="64">
        <f t="shared" si="2"/>
        <v>0</v>
      </c>
      <c r="BC12" s="65">
        <f t="shared" si="3"/>
        <v>0</v>
      </c>
      <c r="BD12" s="64">
        <f t="shared" si="4"/>
        <v>10</v>
      </c>
      <c r="BE12" s="65">
        <f t="shared" si="5"/>
        <v>0.20408163265306123</v>
      </c>
      <c r="BF12" s="64">
        <f t="shared" si="6"/>
        <v>1</v>
      </c>
      <c r="BG12" s="65">
        <f t="shared" si="7"/>
        <v>2.0408163265306121E-2</v>
      </c>
      <c r="BH12" s="64">
        <f t="shared" si="8"/>
        <v>9</v>
      </c>
      <c r="BI12" s="65">
        <f t="shared" si="9"/>
        <v>0.18367346938775511</v>
      </c>
      <c r="BJ12" s="64">
        <f t="shared" si="10"/>
        <v>0</v>
      </c>
      <c r="BK12" s="65">
        <f t="shared" si="11"/>
        <v>0</v>
      </c>
      <c r="BL12" s="64">
        <f t="shared" si="12"/>
        <v>17</v>
      </c>
      <c r="BM12" s="65">
        <f t="shared" si="13"/>
        <v>0.34693877551020408</v>
      </c>
      <c r="BN12" s="64">
        <f t="shared" si="14"/>
        <v>0</v>
      </c>
      <c r="BO12" s="65">
        <f t="shared" si="15"/>
        <v>0</v>
      </c>
      <c r="BP12" s="64">
        <f t="shared" si="16"/>
        <v>0</v>
      </c>
      <c r="BQ12" s="65">
        <f t="shared" si="17"/>
        <v>0</v>
      </c>
      <c r="BR12" s="64">
        <f t="shared" si="18"/>
        <v>0</v>
      </c>
      <c r="BS12" s="65">
        <f t="shared" si="19"/>
        <v>0</v>
      </c>
      <c r="BT12" s="64">
        <f t="shared" si="20"/>
        <v>49</v>
      </c>
    </row>
    <row r="13" spans="1:94" ht="45.75" customHeight="1" x14ac:dyDescent="0.5">
      <c r="A13" s="2"/>
      <c r="B13" s="3" t="s">
        <v>89</v>
      </c>
      <c r="C13" s="53" t="s">
        <v>208</v>
      </c>
      <c r="D13" s="53" t="s">
        <v>210</v>
      </c>
      <c r="E13" s="53" t="s">
        <v>208</v>
      </c>
      <c r="F13" s="53" t="s">
        <v>210</v>
      </c>
      <c r="G13" s="53" t="s">
        <v>208</v>
      </c>
      <c r="H13" s="53" t="s">
        <v>208</v>
      </c>
      <c r="I13" s="53" t="s">
        <v>209</v>
      </c>
      <c r="J13" s="53" t="s">
        <v>228</v>
      </c>
      <c r="K13" s="53" t="s">
        <v>210</v>
      </c>
      <c r="L13" s="53" t="s">
        <v>209</v>
      </c>
      <c r="M13" s="53" t="s">
        <v>210</v>
      </c>
      <c r="N13" s="53" t="s">
        <v>208</v>
      </c>
      <c r="O13" s="53" t="s">
        <v>210</v>
      </c>
      <c r="P13" s="53" t="s">
        <v>208</v>
      </c>
      <c r="Q13" s="53" t="s">
        <v>208</v>
      </c>
      <c r="R13" s="53" t="s">
        <v>210</v>
      </c>
      <c r="S13" s="53" t="s">
        <v>209</v>
      </c>
      <c r="T13" s="53" t="s">
        <v>208</v>
      </c>
      <c r="U13" s="53" t="s">
        <v>209</v>
      </c>
      <c r="V13" s="53" t="s">
        <v>208</v>
      </c>
      <c r="W13" s="53" t="s">
        <v>210</v>
      </c>
      <c r="X13" s="53" t="s">
        <v>208</v>
      </c>
      <c r="Y13" s="53" t="s">
        <v>209</v>
      </c>
      <c r="Z13" s="53" t="s">
        <v>210</v>
      </c>
      <c r="AA13" s="53" t="s">
        <v>210</v>
      </c>
      <c r="AB13" s="53" t="s">
        <v>210</v>
      </c>
      <c r="AC13" s="53" t="s">
        <v>210</v>
      </c>
      <c r="AD13" s="53" t="s">
        <v>209</v>
      </c>
      <c r="AE13" s="53" t="s">
        <v>208</v>
      </c>
      <c r="AF13" s="53" t="s">
        <v>208</v>
      </c>
      <c r="AG13" s="53" t="s">
        <v>208</v>
      </c>
      <c r="AH13" s="54" t="s">
        <v>210</v>
      </c>
      <c r="AI13" s="54" t="s">
        <v>210</v>
      </c>
      <c r="AJ13" s="54" t="s">
        <v>208</v>
      </c>
      <c r="AK13" s="54" t="s">
        <v>209</v>
      </c>
      <c r="AL13" s="54" t="s">
        <v>206</v>
      </c>
      <c r="AM13" s="54" t="s">
        <v>210</v>
      </c>
      <c r="AN13" s="54" t="s">
        <v>208</v>
      </c>
      <c r="AO13" s="54" t="s">
        <v>228</v>
      </c>
      <c r="AP13" s="54" t="s">
        <v>208</v>
      </c>
      <c r="AQ13" s="54" t="s">
        <v>209</v>
      </c>
      <c r="AR13" s="54" t="s">
        <v>210</v>
      </c>
      <c r="AS13" s="54" t="s">
        <v>209</v>
      </c>
      <c r="AT13" s="54" t="s">
        <v>208</v>
      </c>
      <c r="AU13" s="54" t="s">
        <v>209</v>
      </c>
      <c r="AV13" s="54" t="s">
        <v>206</v>
      </c>
      <c r="AW13" s="54" t="s">
        <v>210</v>
      </c>
      <c r="AX13" s="54" t="s">
        <v>208</v>
      </c>
      <c r="AY13" s="54" t="s">
        <v>209</v>
      </c>
      <c r="AZ13" s="64">
        <f t="shared" si="0"/>
        <v>2</v>
      </c>
      <c r="BA13" s="65">
        <f t="shared" si="1"/>
        <v>4.0816326530612242E-2</v>
      </c>
      <c r="BB13" s="64">
        <f t="shared" si="2"/>
        <v>0</v>
      </c>
      <c r="BC13" s="65">
        <f t="shared" si="3"/>
        <v>0</v>
      </c>
      <c r="BD13" s="64">
        <f t="shared" si="4"/>
        <v>16</v>
      </c>
      <c r="BE13" s="65">
        <f t="shared" si="5"/>
        <v>0.32653061224489793</v>
      </c>
      <c r="BF13" s="64">
        <f t="shared" si="6"/>
        <v>0</v>
      </c>
      <c r="BG13" s="65">
        <f t="shared" si="7"/>
        <v>0</v>
      </c>
      <c r="BH13" s="64">
        <f t="shared" si="8"/>
        <v>11</v>
      </c>
      <c r="BI13" s="65">
        <f t="shared" si="9"/>
        <v>0.22448979591836735</v>
      </c>
      <c r="BJ13" s="64">
        <f t="shared" si="10"/>
        <v>0</v>
      </c>
      <c r="BK13" s="65">
        <f t="shared" si="11"/>
        <v>0</v>
      </c>
      <c r="BL13" s="64">
        <f t="shared" si="12"/>
        <v>18</v>
      </c>
      <c r="BM13" s="65">
        <f t="shared" si="13"/>
        <v>0.36734693877551022</v>
      </c>
      <c r="BN13" s="64">
        <f t="shared" si="14"/>
        <v>2</v>
      </c>
      <c r="BO13" s="65">
        <f t="shared" si="15"/>
        <v>4.0816326530612242E-2</v>
      </c>
      <c r="BP13" s="64">
        <f t="shared" si="16"/>
        <v>0</v>
      </c>
      <c r="BQ13" s="65">
        <f t="shared" si="17"/>
        <v>0</v>
      </c>
      <c r="BR13" s="64">
        <f t="shared" si="18"/>
        <v>0</v>
      </c>
      <c r="BS13" s="65">
        <f t="shared" si="19"/>
        <v>0</v>
      </c>
      <c r="BT13" s="64">
        <f t="shared" si="20"/>
        <v>49</v>
      </c>
    </row>
    <row r="14" spans="1:94" s="16" customFormat="1" ht="29.25" customHeight="1" x14ac:dyDescent="0.45">
      <c r="A14" s="2" t="s">
        <v>11</v>
      </c>
      <c r="B14" s="61" t="s">
        <v>90</v>
      </c>
      <c r="C14" s="62" t="s">
        <v>209</v>
      </c>
      <c r="D14" s="62" t="s">
        <v>206</v>
      </c>
      <c r="E14" s="62" t="s">
        <v>209</v>
      </c>
      <c r="F14" s="62" t="s">
        <v>209</v>
      </c>
      <c r="G14" s="62" t="s">
        <v>206</v>
      </c>
      <c r="H14" s="62" t="s">
        <v>206</v>
      </c>
      <c r="I14" s="62" t="s">
        <v>209</v>
      </c>
      <c r="J14" s="62" t="s">
        <v>209</v>
      </c>
      <c r="K14" s="62" t="s">
        <v>209</v>
      </c>
      <c r="L14" s="62" t="s">
        <v>208</v>
      </c>
      <c r="M14" s="62" t="s">
        <v>206</v>
      </c>
      <c r="N14" s="62" t="s">
        <v>210</v>
      </c>
      <c r="O14" s="62" t="s">
        <v>206</v>
      </c>
      <c r="P14" s="62" t="s">
        <v>209</v>
      </c>
      <c r="Q14" s="62" t="s">
        <v>206</v>
      </c>
      <c r="R14" s="62" t="s">
        <v>206</v>
      </c>
      <c r="S14" s="62" t="s">
        <v>209</v>
      </c>
      <c r="T14" s="62" t="s">
        <v>208</v>
      </c>
      <c r="U14" s="62" t="s">
        <v>206</v>
      </c>
      <c r="V14" s="62" t="s">
        <v>209</v>
      </c>
      <c r="W14" s="62" t="s">
        <v>206</v>
      </c>
      <c r="X14" s="62" t="s">
        <v>206</v>
      </c>
      <c r="Y14" s="62" t="s">
        <v>209</v>
      </c>
      <c r="Z14" s="62" t="s">
        <v>206</v>
      </c>
      <c r="AA14" s="62" t="s">
        <v>208</v>
      </c>
      <c r="AB14" s="62" t="s">
        <v>208</v>
      </c>
      <c r="AC14" s="62" t="s">
        <v>206</v>
      </c>
      <c r="AD14" s="62" t="s">
        <v>209</v>
      </c>
      <c r="AE14" s="62" t="s">
        <v>209</v>
      </c>
      <c r="AF14" s="62" t="s">
        <v>209</v>
      </c>
      <c r="AG14" s="62" t="s">
        <v>206</v>
      </c>
      <c r="AH14" s="63" t="s">
        <v>206</v>
      </c>
      <c r="AI14" s="63" t="s">
        <v>209</v>
      </c>
      <c r="AJ14" s="63" t="s">
        <v>206</v>
      </c>
      <c r="AK14" s="63" t="s">
        <v>209</v>
      </c>
      <c r="AL14" s="63" t="s">
        <v>206</v>
      </c>
      <c r="AM14" s="63" t="s">
        <v>206</v>
      </c>
      <c r="AN14" s="63" t="s">
        <v>209</v>
      </c>
      <c r="AO14" s="63" t="s">
        <v>206</v>
      </c>
      <c r="AP14" s="63" t="s">
        <v>209</v>
      </c>
      <c r="AQ14" s="63" t="s">
        <v>208</v>
      </c>
      <c r="AR14" s="63" t="s">
        <v>210</v>
      </c>
      <c r="AS14" s="63" t="s">
        <v>209</v>
      </c>
      <c r="AT14" s="63" t="s">
        <v>209</v>
      </c>
      <c r="AU14" s="63" t="s">
        <v>206</v>
      </c>
      <c r="AV14" s="63" t="s">
        <v>206</v>
      </c>
      <c r="AW14" s="63" t="s">
        <v>210</v>
      </c>
      <c r="AX14" s="63" t="s">
        <v>210</v>
      </c>
      <c r="AY14" s="63" t="s">
        <v>209</v>
      </c>
      <c r="AZ14" s="64">
        <f t="shared" si="0"/>
        <v>20</v>
      </c>
      <c r="BA14" s="65">
        <f t="shared" si="1"/>
        <v>0.40816326530612246</v>
      </c>
      <c r="BB14" s="64">
        <f t="shared" si="2"/>
        <v>0</v>
      </c>
      <c r="BC14" s="65">
        <f t="shared" si="3"/>
        <v>0</v>
      </c>
      <c r="BD14" s="64">
        <f t="shared" si="4"/>
        <v>4</v>
      </c>
      <c r="BE14" s="65">
        <f t="shared" si="5"/>
        <v>8.1632653061224483E-2</v>
      </c>
      <c r="BF14" s="64">
        <f t="shared" si="6"/>
        <v>0</v>
      </c>
      <c r="BG14" s="65">
        <f t="shared" si="7"/>
        <v>0</v>
      </c>
      <c r="BH14" s="64">
        <f t="shared" si="8"/>
        <v>20</v>
      </c>
      <c r="BI14" s="65">
        <f t="shared" si="9"/>
        <v>0.40816326530612246</v>
      </c>
      <c r="BJ14" s="64">
        <f t="shared" si="10"/>
        <v>0</v>
      </c>
      <c r="BK14" s="65">
        <f t="shared" si="11"/>
        <v>0</v>
      </c>
      <c r="BL14" s="64">
        <f t="shared" si="12"/>
        <v>5</v>
      </c>
      <c r="BM14" s="65">
        <f t="shared" si="13"/>
        <v>0.10204081632653061</v>
      </c>
      <c r="BN14" s="64">
        <f t="shared" si="14"/>
        <v>0</v>
      </c>
      <c r="BO14" s="65">
        <f t="shared" si="15"/>
        <v>0</v>
      </c>
      <c r="BP14" s="64">
        <f t="shared" si="16"/>
        <v>0</v>
      </c>
      <c r="BQ14" s="65">
        <f t="shared" si="17"/>
        <v>0</v>
      </c>
      <c r="BR14" s="64">
        <f t="shared" si="18"/>
        <v>0</v>
      </c>
      <c r="BS14" s="65">
        <f t="shared" si="19"/>
        <v>0</v>
      </c>
      <c r="BT14" s="64">
        <f t="shared" si="20"/>
        <v>49</v>
      </c>
    </row>
    <row r="15" spans="1:94" s="16" customFormat="1" ht="45.75" customHeight="1" x14ac:dyDescent="0.45">
      <c r="A15" s="2" t="s">
        <v>15</v>
      </c>
      <c r="B15" s="2" t="s">
        <v>91</v>
      </c>
      <c r="C15" s="62" t="s">
        <v>209</v>
      </c>
      <c r="D15" s="62" t="s">
        <v>206</v>
      </c>
      <c r="E15" s="62" t="s">
        <v>209</v>
      </c>
      <c r="F15" s="62" t="s">
        <v>210</v>
      </c>
      <c r="G15" s="62" t="s">
        <v>206</v>
      </c>
      <c r="H15" s="62" t="s">
        <v>210</v>
      </c>
      <c r="I15" s="62" t="s">
        <v>210</v>
      </c>
      <c r="J15" s="62" t="s">
        <v>208</v>
      </c>
      <c r="K15" s="62" t="s">
        <v>210</v>
      </c>
      <c r="L15" s="62" t="s">
        <v>206</v>
      </c>
      <c r="M15" s="62" t="s">
        <v>206</v>
      </c>
      <c r="N15" s="62" t="s">
        <v>210</v>
      </c>
      <c r="O15" s="62" t="s">
        <v>210</v>
      </c>
      <c r="P15" s="62" t="s">
        <v>210</v>
      </c>
      <c r="Q15" s="62" t="s">
        <v>210</v>
      </c>
      <c r="R15" s="62" t="s">
        <v>206</v>
      </c>
      <c r="S15" s="62" t="s">
        <v>209</v>
      </c>
      <c r="T15" s="62" t="s">
        <v>209</v>
      </c>
      <c r="U15" s="62" t="s">
        <v>210</v>
      </c>
      <c r="V15" s="62" t="s">
        <v>210</v>
      </c>
      <c r="W15" s="62" t="s">
        <v>209</v>
      </c>
      <c r="X15" s="62" t="s">
        <v>210</v>
      </c>
      <c r="Y15" s="62" t="s">
        <v>210</v>
      </c>
      <c r="Z15" s="62" t="s">
        <v>210</v>
      </c>
      <c r="AA15" s="62" t="s">
        <v>210</v>
      </c>
      <c r="AB15" s="62" t="s">
        <v>210</v>
      </c>
      <c r="AC15" s="62" t="s">
        <v>208</v>
      </c>
      <c r="AD15" s="62" t="s">
        <v>209</v>
      </c>
      <c r="AE15" s="62" t="s">
        <v>210</v>
      </c>
      <c r="AF15" s="62" t="s">
        <v>210</v>
      </c>
      <c r="AG15" s="62" t="s">
        <v>210</v>
      </c>
      <c r="AH15" s="63" t="s">
        <v>208</v>
      </c>
      <c r="AI15" s="63" t="s">
        <v>208</v>
      </c>
      <c r="AJ15" s="63" t="s">
        <v>206</v>
      </c>
      <c r="AK15" s="63" t="s">
        <v>206</v>
      </c>
      <c r="AL15" s="63" t="s">
        <v>210</v>
      </c>
      <c r="AM15" s="63" t="s">
        <v>208</v>
      </c>
      <c r="AN15" s="63" t="s">
        <v>210</v>
      </c>
      <c r="AO15" s="63" t="s">
        <v>210</v>
      </c>
      <c r="AP15" s="63" t="s">
        <v>208</v>
      </c>
      <c r="AQ15" s="63" t="s">
        <v>210</v>
      </c>
      <c r="AR15" s="63" t="s">
        <v>206</v>
      </c>
      <c r="AS15" s="63" t="s">
        <v>208</v>
      </c>
      <c r="AT15" s="63" t="s">
        <v>209</v>
      </c>
      <c r="AU15" s="63" t="s">
        <v>210</v>
      </c>
      <c r="AV15" s="63" t="s">
        <v>210</v>
      </c>
      <c r="AW15" s="63" t="s">
        <v>210</v>
      </c>
      <c r="AX15" s="63" t="s">
        <v>210</v>
      </c>
      <c r="AY15" s="63" t="s">
        <v>209</v>
      </c>
      <c r="AZ15" s="64">
        <f t="shared" si="0"/>
        <v>8</v>
      </c>
      <c r="BA15" s="65">
        <f t="shared" si="1"/>
        <v>0.16326530612244897</v>
      </c>
      <c r="BB15" s="64">
        <f t="shared" si="2"/>
        <v>0</v>
      </c>
      <c r="BC15" s="65">
        <f t="shared" si="3"/>
        <v>0</v>
      </c>
      <c r="BD15" s="64">
        <f t="shared" si="4"/>
        <v>26</v>
      </c>
      <c r="BE15" s="65">
        <f t="shared" si="5"/>
        <v>0.53061224489795922</v>
      </c>
      <c r="BF15" s="64">
        <f t="shared" si="6"/>
        <v>0</v>
      </c>
      <c r="BG15" s="65">
        <f t="shared" si="7"/>
        <v>0</v>
      </c>
      <c r="BH15" s="64">
        <f t="shared" si="8"/>
        <v>8</v>
      </c>
      <c r="BI15" s="65">
        <f t="shared" si="9"/>
        <v>0.16326530612244897</v>
      </c>
      <c r="BJ15" s="64">
        <f t="shared" si="10"/>
        <v>0</v>
      </c>
      <c r="BK15" s="65">
        <f t="shared" si="11"/>
        <v>0</v>
      </c>
      <c r="BL15" s="64">
        <f t="shared" si="12"/>
        <v>7</v>
      </c>
      <c r="BM15" s="65">
        <f t="shared" si="13"/>
        <v>0.14285714285714285</v>
      </c>
      <c r="BN15" s="64">
        <f t="shared" si="14"/>
        <v>0</v>
      </c>
      <c r="BO15" s="65">
        <f t="shared" si="15"/>
        <v>0</v>
      </c>
      <c r="BP15" s="64">
        <f t="shared" si="16"/>
        <v>0</v>
      </c>
      <c r="BQ15" s="65">
        <f t="shared" si="17"/>
        <v>0</v>
      </c>
      <c r="BR15" s="64">
        <f t="shared" si="18"/>
        <v>0</v>
      </c>
      <c r="BS15" s="65">
        <f t="shared" si="19"/>
        <v>0</v>
      </c>
      <c r="BT15" s="64">
        <f t="shared" si="20"/>
        <v>49</v>
      </c>
    </row>
    <row r="16" spans="1:94" s="16" customFormat="1" ht="45.75" customHeight="1" x14ac:dyDescent="0.45">
      <c r="A16" s="2" t="s">
        <v>16</v>
      </c>
      <c r="B16" s="61" t="s">
        <v>92</v>
      </c>
      <c r="C16" s="62" t="s">
        <v>208</v>
      </c>
      <c r="D16" s="62" t="s">
        <v>208</v>
      </c>
      <c r="E16" s="62" t="s">
        <v>208</v>
      </c>
      <c r="F16" s="62" t="s">
        <v>208</v>
      </c>
      <c r="G16" s="62" t="s">
        <v>211</v>
      </c>
      <c r="H16" s="62" t="s">
        <v>207</v>
      </c>
      <c r="I16" s="62" t="s">
        <v>208</v>
      </c>
      <c r="J16" s="62" t="s">
        <v>208</v>
      </c>
      <c r="K16" s="62" t="s">
        <v>208</v>
      </c>
      <c r="L16" s="62" t="s">
        <v>206</v>
      </c>
      <c r="M16" s="62" t="s">
        <v>206</v>
      </c>
      <c r="N16" s="62" t="s">
        <v>209</v>
      </c>
      <c r="O16" s="62" t="s">
        <v>207</v>
      </c>
      <c r="P16" s="62" t="s">
        <v>206</v>
      </c>
      <c r="Q16" s="62" t="s">
        <v>208</v>
      </c>
      <c r="R16" s="62" t="s">
        <v>206</v>
      </c>
      <c r="S16" s="62" t="s">
        <v>208</v>
      </c>
      <c r="T16" s="62" t="s">
        <v>207</v>
      </c>
      <c r="U16" s="62" t="s">
        <v>209</v>
      </c>
      <c r="V16" s="62" t="s">
        <v>208</v>
      </c>
      <c r="W16" s="62" t="s">
        <v>208</v>
      </c>
      <c r="X16" s="62" t="s">
        <v>206</v>
      </c>
      <c r="Y16" s="62" t="s">
        <v>208</v>
      </c>
      <c r="Z16" s="62" t="s">
        <v>212</v>
      </c>
      <c r="AA16" s="62" t="s">
        <v>211</v>
      </c>
      <c r="AB16" s="62" t="s">
        <v>207</v>
      </c>
      <c r="AC16" s="62" t="s">
        <v>228</v>
      </c>
      <c r="AD16" s="62" t="s">
        <v>208</v>
      </c>
      <c r="AE16" s="62" t="s">
        <v>208</v>
      </c>
      <c r="AF16" s="62" t="s">
        <v>208</v>
      </c>
      <c r="AG16" s="62" t="s">
        <v>208</v>
      </c>
      <c r="AH16" s="63" t="s">
        <v>210</v>
      </c>
      <c r="AI16" s="63" t="s">
        <v>208</v>
      </c>
      <c r="AJ16" s="63" t="s">
        <v>206</v>
      </c>
      <c r="AK16" s="63" t="s">
        <v>212</v>
      </c>
      <c r="AL16" s="63" t="s">
        <v>206</v>
      </c>
      <c r="AM16" s="63" t="s">
        <v>208</v>
      </c>
      <c r="AN16" s="63" t="s">
        <v>206</v>
      </c>
      <c r="AO16" s="63" t="s">
        <v>208</v>
      </c>
      <c r="AP16" s="63" t="s">
        <v>208</v>
      </c>
      <c r="AQ16" s="63" t="s">
        <v>208</v>
      </c>
      <c r="AR16" s="63" t="s">
        <v>206</v>
      </c>
      <c r="AS16" s="63" t="s">
        <v>210</v>
      </c>
      <c r="AT16" s="63" t="s">
        <v>208</v>
      </c>
      <c r="AU16" s="63" t="s">
        <v>207</v>
      </c>
      <c r="AV16" s="63" t="s">
        <v>212</v>
      </c>
      <c r="AW16" s="63" t="s">
        <v>209</v>
      </c>
      <c r="AX16" s="63" t="s">
        <v>211</v>
      </c>
      <c r="AY16" s="63" t="s">
        <v>207</v>
      </c>
      <c r="AZ16" s="64">
        <f t="shared" si="0"/>
        <v>9</v>
      </c>
      <c r="BA16" s="65">
        <f t="shared" si="1"/>
        <v>0.18367346938775511</v>
      </c>
      <c r="BB16" s="64">
        <f t="shared" si="2"/>
        <v>3</v>
      </c>
      <c r="BC16" s="65">
        <f t="shared" si="3"/>
        <v>6.1224489795918366E-2</v>
      </c>
      <c r="BD16" s="64">
        <f t="shared" si="4"/>
        <v>2</v>
      </c>
      <c r="BE16" s="65">
        <f t="shared" si="5"/>
        <v>4.0816326530612242E-2</v>
      </c>
      <c r="BF16" s="64">
        <f t="shared" si="6"/>
        <v>3</v>
      </c>
      <c r="BG16" s="65">
        <f t="shared" si="7"/>
        <v>6.1224489795918366E-2</v>
      </c>
      <c r="BH16" s="64">
        <f t="shared" si="8"/>
        <v>3</v>
      </c>
      <c r="BI16" s="65">
        <f t="shared" si="9"/>
        <v>6.1224489795918366E-2</v>
      </c>
      <c r="BJ16" s="64">
        <f t="shared" si="10"/>
        <v>6</v>
      </c>
      <c r="BK16" s="65">
        <f t="shared" si="11"/>
        <v>0.12244897959183673</v>
      </c>
      <c r="BL16" s="64">
        <f t="shared" si="12"/>
        <v>22</v>
      </c>
      <c r="BM16" s="65">
        <f t="shared" si="13"/>
        <v>0.44897959183673469</v>
      </c>
      <c r="BN16" s="64">
        <f t="shared" si="14"/>
        <v>1</v>
      </c>
      <c r="BO16" s="65">
        <f t="shared" si="15"/>
        <v>2.0408163265306121E-2</v>
      </c>
      <c r="BP16" s="64">
        <f t="shared" si="16"/>
        <v>0</v>
      </c>
      <c r="BQ16" s="65">
        <f t="shared" si="17"/>
        <v>0</v>
      </c>
      <c r="BR16" s="64">
        <f t="shared" si="18"/>
        <v>0</v>
      </c>
      <c r="BS16" s="65">
        <f t="shared" si="19"/>
        <v>0</v>
      </c>
      <c r="BT16" s="64">
        <f t="shared" si="20"/>
        <v>49</v>
      </c>
    </row>
    <row r="17" spans="1:72" ht="45.75" customHeight="1" x14ac:dyDescent="0.5">
      <c r="A17" s="2"/>
      <c r="B17" s="3" t="s">
        <v>93</v>
      </c>
      <c r="C17" s="53" t="s">
        <v>228</v>
      </c>
      <c r="D17" s="53" t="s">
        <v>228</v>
      </c>
      <c r="E17" s="53" t="s">
        <v>228</v>
      </c>
      <c r="F17" s="53" t="s">
        <v>228</v>
      </c>
      <c r="G17" s="53" t="s">
        <v>210</v>
      </c>
      <c r="H17" s="53" t="s">
        <v>208</v>
      </c>
      <c r="I17" s="53" t="s">
        <v>228</v>
      </c>
      <c r="J17" s="53" t="s">
        <v>208</v>
      </c>
      <c r="K17" s="53" t="s">
        <v>208</v>
      </c>
      <c r="L17" s="53" t="s">
        <v>206</v>
      </c>
      <c r="M17" s="53" t="s">
        <v>206</v>
      </c>
      <c r="N17" s="53" t="s">
        <v>208</v>
      </c>
      <c r="O17" s="53" t="s">
        <v>208</v>
      </c>
      <c r="P17" s="53" t="s">
        <v>206</v>
      </c>
      <c r="Q17" s="53" t="s">
        <v>208</v>
      </c>
      <c r="R17" s="53" t="s">
        <v>206</v>
      </c>
      <c r="S17" s="53" t="s">
        <v>208</v>
      </c>
      <c r="T17" s="53" t="s">
        <v>208</v>
      </c>
      <c r="U17" s="53" t="s">
        <v>209</v>
      </c>
      <c r="V17" s="53" t="s">
        <v>228</v>
      </c>
      <c r="W17" s="53" t="s">
        <v>228</v>
      </c>
      <c r="X17" s="53" t="s">
        <v>206</v>
      </c>
      <c r="Y17" s="53" t="s">
        <v>228</v>
      </c>
      <c r="Z17" s="53" t="s">
        <v>206</v>
      </c>
      <c r="AA17" s="53" t="s">
        <v>209</v>
      </c>
      <c r="AB17" s="53" t="s">
        <v>208</v>
      </c>
      <c r="AC17" s="53" t="s">
        <v>228</v>
      </c>
      <c r="AD17" s="53" t="s">
        <v>208</v>
      </c>
      <c r="AE17" s="53" t="s">
        <v>208</v>
      </c>
      <c r="AF17" s="53" t="s">
        <v>208</v>
      </c>
      <c r="AG17" s="53" t="s">
        <v>228</v>
      </c>
      <c r="AH17" s="54" t="s">
        <v>210</v>
      </c>
      <c r="AI17" s="54" t="s">
        <v>228</v>
      </c>
      <c r="AJ17" s="54" t="s">
        <v>206</v>
      </c>
      <c r="AK17" s="54" t="s">
        <v>206</v>
      </c>
      <c r="AL17" s="54" t="s">
        <v>206</v>
      </c>
      <c r="AM17" s="54" t="s">
        <v>228</v>
      </c>
      <c r="AN17" s="54" t="s">
        <v>206</v>
      </c>
      <c r="AO17" s="54" t="s">
        <v>208</v>
      </c>
      <c r="AP17" s="54" t="s">
        <v>208</v>
      </c>
      <c r="AQ17" s="54" t="s">
        <v>208</v>
      </c>
      <c r="AR17" s="54" t="s">
        <v>206</v>
      </c>
      <c r="AS17" s="54" t="s">
        <v>210</v>
      </c>
      <c r="AT17" s="54" t="s">
        <v>208</v>
      </c>
      <c r="AU17" s="54" t="s">
        <v>208</v>
      </c>
      <c r="AV17" s="54" t="s">
        <v>210</v>
      </c>
      <c r="AW17" s="54" t="s">
        <v>208</v>
      </c>
      <c r="AX17" s="54" t="s">
        <v>210</v>
      </c>
      <c r="AY17" s="54" t="s">
        <v>208</v>
      </c>
      <c r="AZ17" s="64">
        <f t="shared" si="0"/>
        <v>11</v>
      </c>
      <c r="BA17" s="65">
        <f t="shared" si="1"/>
        <v>0.22448979591836735</v>
      </c>
      <c r="BB17" s="64">
        <f t="shared" si="2"/>
        <v>0</v>
      </c>
      <c r="BC17" s="65">
        <f t="shared" si="3"/>
        <v>0</v>
      </c>
      <c r="BD17" s="64">
        <f t="shared" si="4"/>
        <v>5</v>
      </c>
      <c r="BE17" s="65">
        <f t="shared" si="5"/>
        <v>0.10204081632653061</v>
      </c>
      <c r="BF17" s="64">
        <f t="shared" si="6"/>
        <v>0</v>
      </c>
      <c r="BG17" s="65">
        <f t="shared" si="7"/>
        <v>0</v>
      </c>
      <c r="BH17" s="64">
        <f t="shared" si="8"/>
        <v>2</v>
      </c>
      <c r="BI17" s="65">
        <f t="shared" si="9"/>
        <v>4.0816326530612242E-2</v>
      </c>
      <c r="BJ17" s="64">
        <f t="shared" si="10"/>
        <v>0</v>
      </c>
      <c r="BK17" s="65">
        <f t="shared" si="11"/>
        <v>0</v>
      </c>
      <c r="BL17" s="64">
        <f t="shared" si="12"/>
        <v>19</v>
      </c>
      <c r="BM17" s="65">
        <f t="shared" si="13"/>
        <v>0.38775510204081631</v>
      </c>
      <c r="BN17" s="64">
        <f t="shared" si="14"/>
        <v>12</v>
      </c>
      <c r="BO17" s="65">
        <f t="shared" si="15"/>
        <v>0.24489795918367346</v>
      </c>
      <c r="BP17" s="64">
        <f t="shared" si="16"/>
        <v>0</v>
      </c>
      <c r="BQ17" s="65">
        <f t="shared" si="17"/>
        <v>0</v>
      </c>
      <c r="BR17" s="64">
        <f t="shared" si="18"/>
        <v>0</v>
      </c>
      <c r="BS17" s="65">
        <f t="shared" si="19"/>
        <v>0</v>
      </c>
      <c r="BT17" s="64">
        <f t="shared" si="20"/>
        <v>49</v>
      </c>
    </row>
    <row r="18" spans="1:72" ht="45.75" customHeight="1" x14ac:dyDescent="0.5">
      <c r="A18" s="2"/>
      <c r="B18" s="3" t="s">
        <v>94</v>
      </c>
      <c r="C18" s="53" t="s">
        <v>228</v>
      </c>
      <c r="D18" s="53" t="s">
        <v>228</v>
      </c>
      <c r="E18" s="53" t="s">
        <v>228</v>
      </c>
      <c r="F18" s="53" t="s">
        <v>228</v>
      </c>
      <c r="G18" s="53" t="s">
        <v>210</v>
      </c>
      <c r="H18" s="53" t="s">
        <v>208</v>
      </c>
      <c r="I18" s="53" t="s">
        <v>208</v>
      </c>
      <c r="J18" s="53" t="s">
        <v>228</v>
      </c>
      <c r="K18" s="53" t="s">
        <v>208</v>
      </c>
      <c r="L18" s="53" t="s">
        <v>206</v>
      </c>
      <c r="M18" s="53" t="s">
        <v>206</v>
      </c>
      <c r="N18" s="53" t="s">
        <v>208</v>
      </c>
      <c r="O18" s="53" t="s">
        <v>210</v>
      </c>
      <c r="P18" s="53" t="s">
        <v>206</v>
      </c>
      <c r="Q18" s="53" t="s">
        <v>228</v>
      </c>
      <c r="R18" s="53" t="s">
        <v>206</v>
      </c>
      <c r="S18" s="53" t="s">
        <v>208</v>
      </c>
      <c r="T18" s="53" t="s">
        <v>208</v>
      </c>
      <c r="U18" s="53" t="s">
        <v>209</v>
      </c>
      <c r="V18" s="53" t="s">
        <v>228</v>
      </c>
      <c r="W18" s="53" t="s">
        <v>228</v>
      </c>
      <c r="X18" s="53" t="s">
        <v>206</v>
      </c>
      <c r="Y18" s="53" t="s">
        <v>228</v>
      </c>
      <c r="Z18" s="53" t="s">
        <v>206</v>
      </c>
      <c r="AA18" s="53" t="s">
        <v>209</v>
      </c>
      <c r="AB18" s="53" t="s">
        <v>208</v>
      </c>
      <c r="AC18" s="53" t="s">
        <v>228</v>
      </c>
      <c r="AD18" s="53" t="s">
        <v>208</v>
      </c>
      <c r="AE18" s="53" t="s">
        <v>208</v>
      </c>
      <c r="AF18" s="53" t="s">
        <v>208</v>
      </c>
      <c r="AG18" s="53" t="s">
        <v>228</v>
      </c>
      <c r="AH18" s="54" t="s">
        <v>210</v>
      </c>
      <c r="AI18" s="54" t="s">
        <v>228</v>
      </c>
      <c r="AJ18" s="54" t="s">
        <v>206</v>
      </c>
      <c r="AK18" s="54" t="s">
        <v>206</v>
      </c>
      <c r="AL18" s="54" t="s">
        <v>206</v>
      </c>
      <c r="AM18" s="54" t="s">
        <v>228</v>
      </c>
      <c r="AN18" s="54" t="s">
        <v>206</v>
      </c>
      <c r="AO18" s="54" t="s">
        <v>208</v>
      </c>
      <c r="AP18" s="54" t="s">
        <v>208</v>
      </c>
      <c r="AQ18" s="54" t="s">
        <v>208</v>
      </c>
      <c r="AR18" s="54" t="s">
        <v>206</v>
      </c>
      <c r="AS18" s="54" t="s">
        <v>209</v>
      </c>
      <c r="AT18" s="54" t="s">
        <v>208</v>
      </c>
      <c r="AU18" s="54" t="s">
        <v>208</v>
      </c>
      <c r="AV18" s="54" t="s">
        <v>210</v>
      </c>
      <c r="AW18" s="54" t="s">
        <v>210</v>
      </c>
      <c r="AX18" s="54" t="s">
        <v>210</v>
      </c>
      <c r="AY18" s="54" t="s">
        <v>208</v>
      </c>
      <c r="AZ18" s="64">
        <f t="shared" si="0"/>
        <v>11</v>
      </c>
      <c r="BA18" s="65">
        <f t="shared" si="1"/>
        <v>0.22448979591836735</v>
      </c>
      <c r="BB18" s="64">
        <f t="shared" si="2"/>
        <v>0</v>
      </c>
      <c r="BC18" s="65">
        <f t="shared" si="3"/>
        <v>0</v>
      </c>
      <c r="BD18" s="64">
        <f t="shared" si="4"/>
        <v>6</v>
      </c>
      <c r="BE18" s="65">
        <f t="shared" si="5"/>
        <v>0.12244897959183673</v>
      </c>
      <c r="BF18" s="64">
        <f t="shared" si="6"/>
        <v>0</v>
      </c>
      <c r="BG18" s="65">
        <f t="shared" si="7"/>
        <v>0</v>
      </c>
      <c r="BH18" s="64">
        <f t="shared" si="8"/>
        <v>3</v>
      </c>
      <c r="BI18" s="65">
        <f t="shared" si="9"/>
        <v>6.1224489795918366E-2</v>
      </c>
      <c r="BJ18" s="64">
        <f t="shared" si="10"/>
        <v>0</v>
      </c>
      <c r="BK18" s="65">
        <f t="shared" si="11"/>
        <v>0</v>
      </c>
      <c r="BL18" s="64">
        <f t="shared" si="12"/>
        <v>16</v>
      </c>
      <c r="BM18" s="65">
        <f t="shared" si="13"/>
        <v>0.32653061224489793</v>
      </c>
      <c r="BN18" s="64">
        <f t="shared" si="14"/>
        <v>13</v>
      </c>
      <c r="BO18" s="65">
        <f t="shared" si="15"/>
        <v>0.26530612244897961</v>
      </c>
      <c r="BP18" s="64">
        <f t="shared" si="16"/>
        <v>0</v>
      </c>
      <c r="BQ18" s="65">
        <f t="shared" si="17"/>
        <v>0</v>
      </c>
      <c r="BR18" s="64">
        <f t="shared" si="18"/>
        <v>0</v>
      </c>
      <c r="BS18" s="65">
        <f t="shared" si="19"/>
        <v>0</v>
      </c>
      <c r="BT18" s="64">
        <f t="shared" si="20"/>
        <v>49</v>
      </c>
    </row>
    <row r="19" spans="1:72" ht="45.75" customHeight="1" x14ac:dyDescent="0.5">
      <c r="A19" s="2"/>
      <c r="B19" s="3" t="s">
        <v>95</v>
      </c>
      <c r="C19" s="53" t="s">
        <v>208</v>
      </c>
      <c r="D19" s="53" t="s">
        <v>228</v>
      </c>
      <c r="E19" s="53" t="s">
        <v>208</v>
      </c>
      <c r="F19" s="53" t="s">
        <v>228</v>
      </c>
      <c r="G19" s="53" t="s">
        <v>208</v>
      </c>
      <c r="H19" s="53" t="s">
        <v>210</v>
      </c>
      <c r="I19" s="53" t="s">
        <v>208</v>
      </c>
      <c r="J19" s="53" t="s">
        <v>208</v>
      </c>
      <c r="K19" s="53" t="s">
        <v>208</v>
      </c>
      <c r="L19" s="53" t="s">
        <v>206</v>
      </c>
      <c r="M19" s="53" t="s">
        <v>206</v>
      </c>
      <c r="N19" s="53" t="s">
        <v>206</v>
      </c>
      <c r="O19" s="53" t="s">
        <v>208</v>
      </c>
      <c r="P19" s="53" t="s">
        <v>206</v>
      </c>
      <c r="Q19" s="53" t="s">
        <v>228</v>
      </c>
      <c r="R19" s="53" t="s">
        <v>66</v>
      </c>
      <c r="S19" s="53" t="s">
        <v>208</v>
      </c>
      <c r="T19" s="53" t="s">
        <v>209</v>
      </c>
      <c r="U19" s="53" t="s">
        <v>209</v>
      </c>
      <c r="V19" s="53" t="s">
        <v>228</v>
      </c>
      <c r="W19" s="53" t="s">
        <v>228</v>
      </c>
      <c r="X19" s="53" t="s">
        <v>206</v>
      </c>
      <c r="Y19" s="53" t="s">
        <v>208</v>
      </c>
      <c r="Z19" s="53" t="s">
        <v>209</v>
      </c>
      <c r="AA19" s="53" t="s">
        <v>210</v>
      </c>
      <c r="AB19" s="53" t="s">
        <v>210</v>
      </c>
      <c r="AC19" s="53" t="s">
        <v>208</v>
      </c>
      <c r="AD19" s="53" t="s">
        <v>208</v>
      </c>
      <c r="AE19" s="53" t="s">
        <v>208</v>
      </c>
      <c r="AF19" s="53" t="s">
        <v>228</v>
      </c>
      <c r="AG19" s="53" t="s">
        <v>208</v>
      </c>
      <c r="AH19" s="54" t="s">
        <v>210</v>
      </c>
      <c r="AI19" s="54" t="s">
        <v>208</v>
      </c>
      <c r="AJ19" s="54" t="s">
        <v>66</v>
      </c>
      <c r="AK19" s="54" t="s">
        <v>209</v>
      </c>
      <c r="AL19" s="54" t="s">
        <v>210</v>
      </c>
      <c r="AM19" s="54" t="s">
        <v>210</v>
      </c>
      <c r="AN19" s="54" t="s">
        <v>206</v>
      </c>
      <c r="AO19" s="54" t="s">
        <v>228</v>
      </c>
      <c r="AP19" s="54" t="s">
        <v>210</v>
      </c>
      <c r="AQ19" s="54" t="s">
        <v>208</v>
      </c>
      <c r="AR19" s="54" t="s">
        <v>206</v>
      </c>
      <c r="AS19" s="54" t="s">
        <v>210</v>
      </c>
      <c r="AT19" s="54" t="s">
        <v>208</v>
      </c>
      <c r="AU19" s="54" t="s">
        <v>206</v>
      </c>
      <c r="AV19" s="54" t="s">
        <v>206</v>
      </c>
      <c r="AW19" s="54" t="s">
        <v>209</v>
      </c>
      <c r="AX19" s="54" t="s">
        <v>208</v>
      </c>
      <c r="AY19" s="54" t="s">
        <v>210</v>
      </c>
      <c r="AZ19" s="64">
        <f t="shared" si="0"/>
        <v>9</v>
      </c>
      <c r="BA19" s="65">
        <f t="shared" si="1"/>
        <v>0.18367346938775511</v>
      </c>
      <c r="BB19" s="64">
        <f t="shared" si="2"/>
        <v>0</v>
      </c>
      <c r="BC19" s="65">
        <f t="shared" si="3"/>
        <v>0</v>
      </c>
      <c r="BD19" s="64">
        <f t="shared" si="4"/>
        <v>9</v>
      </c>
      <c r="BE19" s="65">
        <f t="shared" si="5"/>
        <v>0.18367346938775511</v>
      </c>
      <c r="BF19" s="64">
        <f t="shared" si="6"/>
        <v>0</v>
      </c>
      <c r="BG19" s="65">
        <f t="shared" si="7"/>
        <v>0</v>
      </c>
      <c r="BH19" s="64">
        <f t="shared" si="8"/>
        <v>5</v>
      </c>
      <c r="BI19" s="65">
        <f t="shared" si="9"/>
        <v>0.10204081632653061</v>
      </c>
      <c r="BJ19" s="64">
        <f t="shared" si="10"/>
        <v>0</v>
      </c>
      <c r="BK19" s="65">
        <f t="shared" si="11"/>
        <v>0</v>
      </c>
      <c r="BL19" s="64">
        <f t="shared" si="12"/>
        <v>17</v>
      </c>
      <c r="BM19" s="65">
        <f t="shared" si="13"/>
        <v>0.34693877551020408</v>
      </c>
      <c r="BN19" s="64">
        <f t="shared" si="14"/>
        <v>7</v>
      </c>
      <c r="BO19" s="65">
        <f t="shared" si="15"/>
        <v>0.14285714285714285</v>
      </c>
      <c r="BP19" s="64">
        <f t="shared" si="16"/>
        <v>2</v>
      </c>
      <c r="BQ19" s="65">
        <f t="shared" si="17"/>
        <v>4.0816326530612242E-2</v>
      </c>
      <c r="BR19" s="64">
        <f t="shared" si="18"/>
        <v>0</v>
      </c>
      <c r="BS19" s="65">
        <f t="shared" si="19"/>
        <v>0</v>
      </c>
      <c r="BT19" s="64">
        <f t="shared" si="20"/>
        <v>49</v>
      </c>
    </row>
    <row r="20" spans="1:72" s="16" customFormat="1" ht="45.75" customHeight="1" x14ac:dyDescent="0.45">
      <c r="A20" s="2" t="s">
        <v>17</v>
      </c>
      <c r="B20" s="61" t="s">
        <v>96</v>
      </c>
      <c r="C20" s="62" t="s">
        <v>66</v>
      </c>
      <c r="D20" s="62" t="s">
        <v>211</v>
      </c>
      <c r="E20" s="62" t="s">
        <v>206</v>
      </c>
      <c r="F20" s="62" t="s">
        <v>207</v>
      </c>
      <c r="G20" s="62" t="s">
        <v>66</v>
      </c>
      <c r="H20" s="62" t="s">
        <v>210</v>
      </c>
      <c r="I20" s="62" t="s">
        <v>209</v>
      </c>
      <c r="J20" s="62" t="s">
        <v>208</v>
      </c>
      <c r="K20" s="62" t="s">
        <v>209</v>
      </c>
      <c r="L20" s="62" t="s">
        <v>210</v>
      </c>
      <c r="M20" s="62" t="s">
        <v>212</v>
      </c>
      <c r="N20" s="62" t="s">
        <v>211</v>
      </c>
      <c r="O20" s="62" t="s">
        <v>206</v>
      </c>
      <c r="P20" s="62" t="s">
        <v>211</v>
      </c>
      <c r="Q20" s="62" t="s">
        <v>207</v>
      </c>
      <c r="R20" s="62" t="s">
        <v>206</v>
      </c>
      <c r="S20" s="62" t="s">
        <v>207</v>
      </c>
      <c r="T20" s="62" t="s">
        <v>66</v>
      </c>
      <c r="U20" s="62" t="s">
        <v>211</v>
      </c>
      <c r="V20" s="62" t="s">
        <v>206</v>
      </c>
      <c r="W20" s="62" t="s">
        <v>212</v>
      </c>
      <c r="X20" s="62" t="s">
        <v>210</v>
      </c>
      <c r="Y20" s="62" t="s">
        <v>211</v>
      </c>
      <c r="Z20" s="62" t="s">
        <v>211</v>
      </c>
      <c r="AA20" s="62" t="s">
        <v>206</v>
      </c>
      <c r="AB20" s="62" t="s">
        <v>209</v>
      </c>
      <c r="AC20" s="62" t="s">
        <v>211</v>
      </c>
      <c r="AD20" s="62" t="s">
        <v>207</v>
      </c>
      <c r="AE20" s="62" t="s">
        <v>210</v>
      </c>
      <c r="AF20" s="62" t="s">
        <v>212</v>
      </c>
      <c r="AG20" s="62" t="s">
        <v>209</v>
      </c>
      <c r="AH20" s="63" t="s">
        <v>207</v>
      </c>
      <c r="AI20" s="63" t="s">
        <v>209</v>
      </c>
      <c r="AJ20" s="63" t="s">
        <v>207</v>
      </c>
      <c r="AK20" s="63" t="s">
        <v>206</v>
      </c>
      <c r="AL20" s="63" t="s">
        <v>206</v>
      </c>
      <c r="AM20" s="63" t="s">
        <v>210</v>
      </c>
      <c r="AN20" s="63" t="s">
        <v>66</v>
      </c>
      <c r="AO20" s="63" t="s">
        <v>206</v>
      </c>
      <c r="AP20" s="63" t="s">
        <v>66</v>
      </c>
      <c r="AQ20" s="63" t="s">
        <v>66</v>
      </c>
      <c r="AR20" s="63" t="s">
        <v>210</v>
      </c>
      <c r="AS20" s="63" t="s">
        <v>211</v>
      </c>
      <c r="AT20" s="63" t="s">
        <v>208</v>
      </c>
      <c r="AU20" s="63" t="s">
        <v>211</v>
      </c>
      <c r="AV20" s="63" t="s">
        <v>211</v>
      </c>
      <c r="AW20" s="63" t="s">
        <v>208</v>
      </c>
      <c r="AX20" s="63" t="s">
        <v>212</v>
      </c>
      <c r="AY20" s="63" t="s">
        <v>207</v>
      </c>
      <c r="AZ20" s="64">
        <f t="shared" si="0"/>
        <v>8</v>
      </c>
      <c r="BA20" s="65">
        <f t="shared" si="1"/>
        <v>0.16326530612244897</v>
      </c>
      <c r="BB20" s="64">
        <f t="shared" si="2"/>
        <v>4</v>
      </c>
      <c r="BC20" s="65">
        <f t="shared" si="3"/>
        <v>8.1632653061224483E-2</v>
      </c>
      <c r="BD20" s="64">
        <f t="shared" si="4"/>
        <v>6</v>
      </c>
      <c r="BE20" s="65">
        <f t="shared" si="5"/>
        <v>0.12244897959183673</v>
      </c>
      <c r="BF20" s="64">
        <f t="shared" si="6"/>
        <v>10</v>
      </c>
      <c r="BG20" s="65">
        <f t="shared" si="7"/>
        <v>0.20408163265306123</v>
      </c>
      <c r="BH20" s="64">
        <f t="shared" si="8"/>
        <v>5</v>
      </c>
      <c r="BI20" s="65">
        <f t="shared" si="9"/>
        <v>0.10204081632653061</v>
      </c>
      <c r="BJ20" s="64">
        <f t="shared" si="10"/>
        <v>7</v>
      </c>
      <c r="BK20" s="65">
        <f t="shared" si="11"/>
        <v>0.14285714285714285</v>
      </c>
      <c r="BL20" s="64">
        <f t="shared" si="12"/>
        <v>3</v>
      </c>
      <c r="BM20" s="65">
        <f t="shared" si="13"/>
        <v>6.1224489795918366E-2</v>
      </c>
      <c r="BN20" s="64">
        <f t="shared" si="14"/>
        <v>0</v>
      </c>
      <c r="BO20" s="65">
        <f t="shared" si="15"/>
        <v>0</v>
      </c>
      <c r="BP20" s="64">
        <f t="shared" si="16"/>
        <v>6</v>
      </c>
      <c r="BQ20" s="65">
        <f t="shared" si="17"/>
        <v>0.12244897959183673</v>
      </c>
      <c r="BR20" s="64">
        <f t="shared" si="18"/>
        <v>0</v>
      </c>
      <c r="BS20" s="65">
        <f t="shared" si="19"/>
        <v>0</v>
      </c>
      <c r="BT20" s="64">
        <f t="shared" si="20"/>
        <v>49</v>
      </c>
    </row>
    <row r="21" spans="1:72" ht="45.75" customHeight="1" x14ac:dyDescent="0.5">
      <c r="A21" s="7"/>
      <c r="B21" s="3" t="s">
        <v>97</v>
      </c>
      <c r="C21" s="53" t="s">
        <v>66</v>
      </c>
      <c r="D21" s="53" t="s">
        <v>209</v>
      </c>
      <c r="E21" s="53" t="s">
        <v>206</v>
      </c>
      <c r="F21" s="53" t="s">
        <v>209</v>
      </c>
      <c r="G21" s="53" t="s">
        <v>66</v>
      </c>
      <c r="H21" s="53" t="s">
        <v>206</v>
      </c>
      <c r="I21" s="53" t="s">
        <v>210</v>
      </c>
      <c r="J21" s="53" t="s">
        <v>208</v>
      </c>
      <c r="K21" s="53" t="s">
        <v>210</v>
      </c>
      <c r="L21" s="53" t="s">
        <v>206</v>
      </c>
      <c r="M21" s="53" t="s">
        <v>206</v>
      </c>
      <c r="N21" s="53" t="s">
        <v>209</v>
      </c>
      <c r="O21" s="53" t="s">
        <v>206</v>
      </c>
      <c r="P21" s="53" t="s">
        <v>206</v>
      </c>
      <c r="Q21" s="53" t="s">
        <v>209</v>
      </c>
      <c r="R21" s="53" t="s">
        <v>206</v>
      </c>
      <c r="S21" s="53" t="s">
        <v>209</v>
      </c>
      <c r="T21" s="53" t="s">
        <v>66</v>
      </c>
      <c r="U21" s="53" t="s">
        <v>206</v>
      </c>
      <c r="V21" s="53" t="s">
        <v>206</v>
      </c>
      <c r="W21" s="53" t="s">
        <v>206</v>
      </c>
      <c r="X21" s="53" t="s">
        <v>209</v>
      </c>
      <c r="Y21" s="53" t="s">
        <v>209</v>
      </c>
      <c r="Z21" s="53" t="s">
        <v>206</v>
      </c>
      <c r="AA21" s="53" t="s">
        <v>206</v>
      </c>
      <c r="AB21" s="53" t="s">
        <v>209</v>
      </c>
      <c r="AC21" s="53" t="s">
        <v>206</v>
      </c>
      <c r="AD21" s="53" t="s">
        <v>209</v>
      </c>
      <c r="AE21" s="53" t="s">
        <v>206</v>
      </c>
      <c r="AF21" s="53" t="s">
        <v>206</v>
      </c>
      <c r="AG21" s="53" t="s">
        <v>209</v>
      </c>
      <c r="AH21" s="54" t="s">
        <v>208</v>
      </c>
      <c r="AI21" s="54" t="s">
        <v>210</v>
      </c>
      <c r="AJ21" s="54" t="s">
        <v>209</v>
      </c>
      <c r="AK21" s="54" t="s">
        <v>206</v>
      </c>
      <c r="AL21" s="54" t="s">
        <v>206</v>
      </c>
      <c r="AM21" s="54" t="s">
        <v>206</v>
      </c>
      <c r="AN21" s="54" t="s">
        <v>66</v>
      </c>
      <c r="AO21" s="54" t="s">
        <v>206</v>
      </c>
      <c r="AP21" s="54" t="s">
        <v>66</v>
      </c>
      <c r="AQ21" s="54" t="s">
        <v>66</v>
      </c>
      <c r="AR21" s="54" t="s">
        <v>209</v>
      </c>
      <c r="AS21" s="54" t="s">
        <v>208</v>
      </c>
      <c r="AT21" s="54" t="s">
        <v>208</v>
      </c>
      <c r="AU21" s="54" t="s">
        <v>210</v>
      </c>
      <c r="AV21" s="54" t="s">
        <v>208</v>
      </c>
      <c r="AW21" s="54" t="s">
        <v>208</v>
      </c>
      <c r="AX21" s="54" t="s">
        <v>210</v>
      </c>
      <c r="AY21" s="54" t="s">
        <v>208</v>
      </c>
      <c r="AZ21" s="64">
        <f t="shared" si="0"/>
        <v>19</v>
      </c>
      <c r="BA21" s="65">
        <f t="shared" si="1"/>
        <v>0.38775510204081631</v>
      </c>
      <c r="BB21" s="64">
        <f t="shared" si="2"/>
        <v>0</v>
      </c>
      <c r="BC21" s="65">
        <f t="shared" si="3"/>
        <v>0</v>
      </c>
      <c r="BD21" s="64">
        <f t="shared" si="4"/>
        <v>5</v>
      </c>
      <c r="BE21" s="65">
        <f t="shared" si="5"/>
        <v>0.10204081632653061</v>
      </c>
      <c r="BF21" s="64">
        <f t="shared" si="6"/>
        <v>0</v>
      </c>
      <c r="BG21" s="65">
        <f t="shared" si="7"/>
        <v>0</v>
      </c>
      <c r="BH21" s="64">
        <f t="shared" si="8"/>
        <v>12</v>
      </c>
      <c r="BI21" s="65">
        <f t="shared" si="9"/>
        <v>0.24489795918367346</v>
      </c>
      <c r="BJ21" s="64">
        <f t="shared" si="10"/>
        <v>0</v>
      </c>
      <c r="BK21" s="65">
        <f t="shared" si="11"/>
        <v>0</v>
      </c>
      <c r="BL21" s="64">
        <f t="shared" si="12"/>
        <v>7</v>
      </c>
      <c r="BM21" s="65">
        <f t="shared" si="13"/>
        <v>0.14285714285714285</v>
      </c>
      <c r="BN21" s="64">
        <f t="shared" si="14"/>
        <v>0</v>
      </c>
      <c r="BO21" s="65">
        <f t="shared" si="15"/>
        <v>0</v>
      </c>
      <c r="BP21" s="64">
        <f t="shared" si="16"/>
        <v>6</v>
      </c>
      <c r="BQ21" s="65">
        <f t="shared" si="17"/>
        <v>0.12244897959183673</v>
      </c>
      <c r="BR21" s="64">
        <f t="shared" si="18"/>
        <v>0</v>
      </c>
      <c r="BS21" s="65">
        <f t="shared" si="19"/>
        <v>0</v>
      </c>
      <c r="BT21" s="64">
        <f t="shared" si="20"/>
        <v>49</v>
      </c>
    </row>
    <row r="22" spans="1:72" ht="45.75" customHeight="1" x14ac:dyDescent="0.5">
      <c r="A22" s="2"/>
      <c r="B22" s="3" t="s">
        <v>98</v>
      </c>
      <c r="C22" s="53" t="s">
        <v>66</v>
      </c>
      <c r="D22" s="53" t="s">
        <v>210</v>
      </c>
      <c r="E22" s="53" t="s">
        <v>206</v>
      </c>
      <c r="F22" s="53" t="s">
        <v>208</v>
      </c>
      <c r="G22" s="53" t="s">
        <v>66</v>
      </c>
      <c r="H22" s="53" t="s">
        <v>209</v>
      </c>
      <c r="I22" s="53" t="s">
        <v>208</v>
      </c>
      <c r="J22" s="53" t="s">
        <v>208</v>
      </c>
      <c r="K22" s="53" t="s">
        <v>208</v>
      </c>
      <c r="L22" s="53" t="s">
        <v>209</v>
      </c>
      <c r="M22" s="53" t="s">
        <v>210</v>
      </c>
      <c r="N22" s="53" t="s">
        <v>210</v>
      </c>
      <c r="O22" s="53" t="s">
        <v>206</v>
      </c>
      <c r="P22" s="53" t="s">
        <v>208</v>
      </c>
      <c r="Q22" s="53" t="s">
        <v>208</v>
      </c>
      <c r="R22" s="53" t="s">
        <v>206</v>
      </c>
      <c r="S22" s="53" t="s">
        <v>208</v>
      </c>
      <c r="T22" s="53" t="s">
        <v>66</v>
      </c>
      <c r="U22" s="53" t="s">
        <v>208</v>
      </c>
      <c r="V22" s="53" t="s">
        <v>206</v>
      </c>
      <c r="W22" s="53" t="s">
        <v>210</v>
      </c>
      <c r="X22" s="53" t="s">
        <v>206</v>
      </c>
      <c r="Y22" s="53" t="s">
        <v>210</v>
      </c>
      <c r="Z22" s="53" t="s">
        <v>208</v>
      </c>
      <c r="AA22" s="53" t="s">
        <v>206</v>
      </c>
      <c r="AB22" s="53" t="s">
        <v>209</v>
      </c>
      <c r="AC22" s="53" t="s">
        <v>208</v>
      </c>
      <c r="AD22" s="53" t="s">
        <v>208</v>
      </c>
      <c r="AE22" s="53" t="s">
        <v>209</v>
      </c>
      <c r="AF22" s="53" t="s">
        <v>210</v>
      </c>
      <c r="AG22" s="53" t="s">
        <v>209</v>
      </c>
      <c r="AH22" s="54" t="s">
        <v>209</v>
      </c>
      <c r="AI22" s="54" t="s">
        <v>208</v>
      </c>
      <c r="AJ22" s="54" t="s">
        <v>208</v>
      </c>
      <c r="AK22" s="54" t="s">
        <v>206</v>
      </c>
      <c r="AL22" s="54" t="s">
        <v>206</v>
      </c>
      <c r="AM22" s="54" t="s">
        <v>209</v>
      </c>
      <c r="AN22" s="54" t="s">
        <v>66</v>
      </c>
      <c r="AO22" s="54" t="s">
        <v>206</v>
      </c>
      <c r="AP22" s="54" t="s">
        <v>66</v>
      </c>
      <c r="AQ22" s="54" t="s">
        <v>66</v>
      </c>
      <c r="AR22" s="54" t="s">
        <v>206</v>
      </c>
      <c r="AS22" s="54" t="s">
        <v>206</v>
      </c>
      <c r="AT22" s="54" t="s">
        <v>208</v>
      </c>
      <c r="AU22" s="54" t="s">
        <v>209</v>
      </c>
      <c r="AV22" s="54" t="s">
        <v>206</v>
      </c>
      <c r="AW22" s="54" t="s">
        <v>208</v>
      </c>
      <c r="AX22" s="54" t="s">
        <v>206</v>
      </c>
      <c r="AY22" s="54" t="s">
        <v>209</v>
      </c>
      <c r="AZ22" s="64">
        <f t="shared" si="0"/>
        <v>13</v>
      </c>
      <c r="BA22" s="65">
        <f t="shared" si="1"/>
        <v>0.26530612244897961</v>
      </c>
      <c r="BB22" s="64">
        <f t="shared" si="2"/>
        <v>0</v>
      </c>
      <c r="BC22" s="65">
        <f t="shared" si="3"/>
        <v>0</v>
      </c>
      <c r="BD22" s="64">
        <f t="shared" si="4"/>
        <v>6</v>
      </c>
      <c r="BE22" s="65">
        <f t="shared" si="5"/>
        <v>0.12244897959183673</v>
      </c>
      <c r="BF22" s="64">
        <f t="shared" si="6"/>
        <v>0</v>
      </c>
      <c r="BG22" s="65">
        <f t="shared" si="7"/>
        <v>0</v>
      </c>
      <c r="BH22" s="64">
        <f t="shared" si="8"/>
        <v>9</v>
      </c>
      <c r="BI22" s="65">
        <f t="shared" si="9"/>
        <v>0.18367346938775511</v>
      </c>
      <c r="BJ22" s="64">
        <f t="shared" si="10"/>
        <v>0</v>
      </c>
      <c r="BK22" s="65">
        <f t="shared" si="11"/>
        <v>0</v>
      </c>
      <c r="BL22" s="64">
        <f t="shared" si="12"/>
        <v>15</v>
      </c>
      <c r="BM22" s="65">
        <f t="shared" si="13"/>
        <v>0.30612244897959184</v>
      </c>
      <c r="BN22" s="64">
        <f t="shared" si="14"/>
        <v>0</v>
      </c>
      <c r="BO22" s="65">
        <f t="shared" si="15"/>
        <v>0</v>
      </c>
      <c r="BP22" s="64">
        <f t="shared" si="16"/>
        <v>6</v>
      </c>
      <c r="BQ22" s="65">
        <f t="shared" si="17"/>
        <v>0.12244897959183673</v>
      </c>
      <c r="BR22" s="64">
        <f t="shared" si="18"/>
        <v>0</v>
      </c>
      <c r="BS22" s="65">
        <f t="shared" si="19"/>
        <v>0</v>
      </c>
      <c r="BT22" s="64">
        <f t="shared" si="20"/>
        <v>49</v>
      </c>
    </row>
    <row r="23" spans="1:72" s="16" customFormat="1" ht="45.75" customHeight="1" x14ac:dyDescent="0.45">
      <c r="A23" s="2" t="s">
        <v>18</v>
      </c>
      <c r="B23" s="61" t="s">
        <v>100</v>
      </c>
      <c r="C23" s="62" t="s">
        <v>207</v>
      </c>
      <c r="D23" s="62" t="s">
        <v>211</v>
      </c>
      <c r="E23" s="62" t="s">
        <v>208</v>
      </c>
      <c r="F23" s="62" t="s">
        <v>207</v>
      </c>
      <c r="G23" s="62" t="s">
        <v>207</v>
      </c>
      <c r="H23" s="62" t="s">
        <v>207</v>
      </c>
      <c r="I23" s="62" t="s">
        <v>208</v>
      </c>
      <c r="J23" s="62" t="s">
        <v>207</v>
      </c>
      <c r="K23" s="62" t="s">
        <v>207</v>
      </c>
      <c r="L23" s="62" t="s">
        <v>207</v>
      </c>
      <c r="M23" s="62" t="s">
        <v>210</v>
      </c>
      <c r="N23" s="62" t="s">
        <v>208</v>
      </c>
      <c r="O23" s="62" t="s">
        <v>209</v>
      </c>
      <c r="P23" s="62" t="s">
        <v>207</v>
      </c>
      <c r="Q23" s="62" t="s">
        <v>211</v>
      </c>
      <c r="R23" s="62" t="s">
        <v>206</v>
      </c>
      <c r="S23" s="62" t="s">
        <v>212</v>
      </c>
      <c r="T23" s="62" t="s">
        <v>208</v>
      </c>
      <c r="U23" s="62" t="s">
        <v>209</v>
      </c>
      <c r="V23" s="62" t="s">
        <v>207</v>
      </c>
      <c r="W23" s="62" t="s">
        <v>209</v>
      </c>
      <c r="X23" s="62" t="s">
        <v>211</v>
      </c>
      <c r="Y23" s="62" t="s">
        <v>207</v>
      </c>
      <c r="Z23" s="62" t="s">
        <v>208</v>
      </c>
      <c r="AA23" s="62" t="s">
        <v>209</v>
      </c>
      <c r="AB23" s="62" t="s">
        <v>211</v>
      </c>
      <c r="AC23" s="62" t="s">
        <v>211</v>
      </c>
      <c r="AD23" s="62" t="s">
        <v>208</v>
      </c>
      <c r="AE23" s="62" t="s">
        <v>211</v>
      </c>
      <c r="AF23" s="62" t="s">
        <v>211</v>
      </c>
      <c r="AG23" s="62" t="s">
        <v>209</v>
      </c>
      <c r="AH23" s="63" t="s">
        <v>210</v>
      </c>
      <c r="AI23" s="63" t="s">
        <v>208</v>
      </c>
      <c r="AJ23" s="63" t="s">
        <v>211</v>
      </c>
      <c r="AK23" s="63" t="s">
        <v>212</v>
      </c>
      <c r="AL23" s="63" t="s">
        <v>207</v>
      </c>
      <c r="AM23" s="63" t="s">
        <v>210</v>
      </c>
      <c r="AN23" s="63" t="s">
        <v>207</v>
      </c>
      <c r="AO23" s="63" t="s">
        <v>208</v>
      </c>
      <c r="AP23" s="63" t="s">
        <v>207</v>
      </c>
      <c r="AQ23" s="63" t="s">
        <v>211</v>
      </c>
      <c r="AR23" s="63" t="s">
        <v>208</v>
      </c>
      <c r="AS23" s="63" t="s">
        <v>209</v>
      </c>
      <c r="AT23" s="63" t="s">
        <v>208</v>
      </c>
      <c r="AU23" s="63" t="s">
        <v>211</v>
      </c>
      <c r="AV23" s="63" t="s">
        <v>210</v>
      </c>
      <c r="AW23" s="63" t="s">
        <v>207</v>
      </c>
      <c r="AX23" s="63" t="s">
        <v>209</v>
      </c>
      <c r="AY23" s="63" t="s">
        <v>207</v>
      </c>
      <c r="AZ23" s="64">
        <f t="shared" si="0"/>
        <v>1</v>
      </c>
      <c r="BA23" s="65">
        <f t="shared" si="1"/>
        <v>2.0408163265306121E-2</v>
      </c>
      <c r="BB23" s="64">
        <f t="shared" si="2"/>
        <v>2</v>
      </c>
      <c r="BC23" s="65">
        <f t="shared" si="3"/>
        <v>4.0816326530612242E-2</v>
      </c>
      <c r="BD23" s="64">
        <f t="shared" si="4"/>
        <v>4</v>
      </c>
      <c r="BE23" s="65">
        <f t="shared" si="5"/>
        <v>8.1632653061224483E-2</v>
      </c>
      <c r="BF23" s="64">
        <f t="shared" si="6"/>
        <v>10</v>
      </c>
      <c r="BG23" s="65">
        <f t="shared" si="7"/>
        <v>0.20408163265306123</v>
      </c>
      <c r="BH23" s="64">
        <f t="shared" si="8"/>
        <v>7</v>
      </c>
      <c r="BI23" s="65">
        <f t="shared" si="9"/>
        <v>0.14285714285714285</v>
      </c>
      <c r="BJ23" s="64">
        <f t="shared" si="10"/>
        <v>15</v>
      </c>
      <c r="BK23" s="65">
        <f t="shared" si="11"/>
        <v>0.30612244897959184</v>
      </c>
      <c r="BL23" s="64">
        <f t="shared" si="12"/>
        <v>10</v>
      </c>
      <c r="BM23" s="65">
        <f t="shared" si="13"/>
        <v>0.20408163265306123</v>
      </c>
      <c r="BN23" s="64">
        <f t="shared" si="14"/>
        <v>0</v>
      </c>
      <c r="BO23" s="65">
        <f t="shared" si="15"/>
        <v>0</v>
      </c>
      <c r="BP23" s="64">
        <f t="shared" si="16"/>
        <v>0</v>
      </c>
      <c r="BQ23" s="65">
        <f t="shared" si="17"/>
        <v>0</v>
      </c>
      <c r="BR23" s="64">
        <f t="shared" si="18"/>
        <v>0</v>
      </c>
      <c r="BS23" s="65">
        <f t="shared" si="19"/>
        <v>0</v>
      </c>
      <c r="BT23" s="64">
        <f t="shared" si="20"/>
        <v>49</v>
      </c>
    </row>
    <row r="24" spans="1:72" ht="45.75" customHeight="1" x14ac:dyDescent="0.5">
      <c r="A24" s="2"/>
      <c r="B24" s="3" t="s">
        <v>101</v>
      </c>
      <c r="C24" s="53" t="s">
        <v>210</v>
      </c>
      <c r="D24" s="53" t="s">
        <v>210</v>
      </c>
      <c r="E24" s="53" t="s">
        <v>208</v>
      </c>
      <c r="F24" s="53" t="s">
        <v>209</v>
      </c>
      <c r="G24" s="53" t="s">
        <v>209</v>
      </c>
      <c r="H24" s="53" t="s">
        <v>209</v>
      </c>
      <c r="I24" s="53" t="s">
        <v>209</v>
      </c>
      <c r="J24" s="53" t="s">
        <v>208</v>
      </c>
      <c r="K24" s="53" t="s">
        <v>209</v>
      </c>
      <c r="L24" s="53" t="s">
        <v>208</v>
      </c>
      <c r="M24" s="53" t="s">
        <v>206</v>
      </c>
      <c r="N24" s="53" t="s">
        <v>208</v>
      </c>
      <c r="O24" s="53" t="s">
        <v>210</v>
      </c>
      <c r="P24" s="53" t="s">
        <v>209</v>
      </c>
      <c r="Q24" s="53" t="s">
        <v>206</v>
      </c>
      <c r="R24" s="53" t="s">
        <v>206</v>
      </c>
      <c r="S24" s="53" t="s">
        <v>206</v>
      </c>
      <c r="T24" s="53" t="s">
        <v>208</v>
      </c>
      <c r="U24" s="53" t="s">
        <v>206</v>
      </c>
      <c r="V24" s="53" t="s">
        <v>209</v>
      </c>
      <c r="W24" s="53" t="s">
        <v>209</v>
      </c>
      <c r="X24" s="53" t="s">
        <v>210</v>
      </c>
      <c r="Y24" s="53" t="s">
        <v>208</v>
      </c>
      <c r="Z24" s="53" t="s">
        <v>208</v>
      </c>
      <c r="AA24" s="53" t="s">
        <v>210</v>
      </c>
      <c r="AB24" s="53" t="s">
        <v>209</v>
      </c>
      <c r="AC24" s="53" t="s">
        <v>210</v>
      </c>
      <c r="AD24" s="53" t="s">
        <v>208</v>
      </c>
      <c r="AE24" s="53" t="s">
        <v>206</v>
      </c>
      <c r="AF24" s="53" t="s">
        <v>210</v>
      </c>
      <c r="AG24" s="53" t="s">
        <v>210</v>
      </c>
      <c r="AH24" s="54" t="s">
        <v>206</v>
      </c>
      <c r="AI24" s="54" t="s">
        <v>208</v>
      </c>
      <c r="AJ24" s="54" t="s">
        <v>209</v>
      </c>
      <c r="AK24" s="54" t="s">
        <v>206</v>
      </c>
      <c r="AL24" s="54" t="s">
        <v>208</v>
      </c>
      <c r="AM24" s="54" t="s">
        <v>206</v>
      </c>
      <c r="AN24" s="54" t="s">
        <v>208</v>
      </c>
      <c r="AO24" s="54" t="s">
        <v>208</v>
      </c>
      <c r="AP24" s="54" t="s">
        <v>206</v>
      </c>
      <c r="AQ24" s="54" t="s">
        <v>206</v>
      </c>
      <c r="AR24" s="54" t="s">
        <v>208</v>
      </c>
      <c r="AS24" s="54" t="s">
        <v>210</v>
      </c>
      <c r="AT24" s="54" t="s">
        <v>208</v>
      </c>
      <c r="AU24" s="54" t="s">
        <v>210</v>
      </c>
      <c r="AV24" s="54" t="s">
        <v>210</v>
      </c>
      <c r="AW24" s="54" t="s">
        <v>208</v>
      </c>
      <c r="AX24" s="54" t="s">
        <v>209</v>
      </c>
      <c r="AY24" s="54" t="s">
        <v>209</v>
      </c>
      <c r="AZ24" s="64">
        <f t="shared" si="0"/>
        <v>11</v>
      </c>
      <c r="BA24" s="65">
        <f t="shared" si="1"/>
        <v>0.22448979591836735</v>
      </c>
      <c r="BB24" s="64">
        <f t="shared" si="2"/>
        <v>0</v>
      </c>
      <c r="BC24" s="65">
        <f t="shared" si="3"/>
        <v>0</v>
      </c>
      <c r="BD24" s="64">
        <f t="shared" si="4"/>
        <v>11</v>
      </c>
      <c r="BE24" s="65">
        <f t="shared" si="5"/>
        <v>0.22448979591836735</v>
      </c>
      <c r="BF24" s="64">
        <f t="shared" si="6"/>
        <v>0</v>
      </c>
      <c r="BG24" s="65">
        <f t="shared" si="7"/>
        <v>0</v>
      </c>
      <c r="BH24" s="64">
        <f t="shared" si="8"/>
        <v>12</v>
      </c>
      <c r="BI24" s="65">
        <f t="shared" si="9"/>
        <v>0.24489795918367346</v>
      </c>
      <c r="BJ24" s="64">
        <f t="shared" si="10"/>
        <v>0</v>
      </c>
      <c r="BK24" s="65">
        <f t="shared" si="11"/>
        <v>0</v>
      </c>
      <c r="BL24" s="64">
        <f t="shared" si="12"/>
        <v>15</v>
      </c>
      <c r="BM24" s="65">
        <f t="shared" si="13"/>
        <v>0.30612244897959184</v>
      </c>
      <c r="BN24" s="64">
        <f t="shared" si="14"/>
        <v>0</v>
      </c>
      <c r="BO24" s="65">
        <f t="shared" si="15"/>
        <v>0</v>
      </c>
      <c r="BP24" s="64">
        <f t="shared" si="16"/>
        <v>0</v>
      </c>
      <c r="BQ24" s="65">
        <f t="shared" si="17"/>
        <v>0</v>
      </c>
      <c r="BR24" s="64">
        <f t="shared" si="18"/>
        <v>0</v>
      </c>
      <c r="BS24" s="65">
        <f t="shared" si="19"/>
        <v>0</v>
      </c>
      <c r="BT24" s="64">
        <f t="shared" si="20"/>
        <v>49</v>
      </c>
    </row>
    <row r="25" spans="1:72" ht="45.75" customHeight="1" x14ac:dyDescent="0.5">
      <c r="A25" s="2"/>
      <c r="B25" s="4" t="s">
        <v>99</v>
      </c>
      <c r="C25" s="53" t="s">
        <v>209</v>
      </c>
      <c r="D25" s="53" t="s">
        <v>210</v>
      </c>
      <c r="E25" s="53" t="s">
        <v>208</v>
      </c>
      <c r="F25" s="53" t="s">
        <v>210</v>
      </c>
      <c r="G25" s="53" t="s">
        <v>208</v>
      </c>
      <c r="H25" s="53" t="s">
        <v>208</v>
      </c>
      <c r="I25" s="53" t="s">
        <v>208</v>
      </c>
      <c r="J25" s="53" t="s">
        <v>208</v>
      </c>
      <c r="K25" s="53" t="s">
        <v>208</v>
      </c>
      <c r="L25" s="53" t="s">
        <v>208</v>
      </c>
      <c r="M25" s="53" t="s">
        <v>206</v>
      </c>
      <c r="N25" s="53" t="s">
        <v>208</v>
      </c>
      <c r="O25" s="53" t="s">
        <v>210</v>
      </c>
      <c r="P25" s="53" t="s">
        <v>209</v>
      </c>
      <c r="Q25" s="53" t="s">
        <v>206</v>
      </c>
      <c r="R25" s="53" t="s">
        <v>206</v>
      </c>
      <c r="S25" s="53" t="s">
        <v>206</v>
      </c>
      <c r="T25" s="53" t="s">
        <v>208</v>
      </c>
      <c r="U25" s="53" t="s">
        <v>209</v>
      </c>
      <c r="V25" s="53" t="s">
        <v>208</v>
      </c>
      <c r="W25" s="53" t="s">
        <v>209</v>
      </c>
      <c r="X25" s="53" t="s">
        <v>210</v>
      </c>
      <c r="Y25" s="53" t="s">
        <v>208</v>
      </c>
      <c r="Z25" s="53" t="s">
        <v>208</v>
      </c>
      <c r="AA25" s="53" t="s">
        <v>210</v>
      </c>
      <c r="AB25" s="53" t="s">
        <v>209</v>
      </c>
      <c r="AC25" s="53" t="s">
        <v>210</v>
      </c>
      <c r="AD25" s="53" t="s">
        <v>208</v>
      </c>
      <c r="AE25" s="53" t="s">
        <v>210</v>
      </c>
      <c r="AF25" s="53" t="s">
        <v>210</v>
      </c>
      <c r="AG25" s="53" t="s">
        <v>210</v>
      </c>
      <c r="AH25" s="54" t="s">
        <v>206</v>
      </c>
      <c r="AI25" s="54" t="s">
        <v>208</v>
      </c>
      <c r="AJ25" s="54" t="s">
        <v>206</v>
      </c>
      <c r="AK25" s="54" t="s">
        <v>206</v>
      </c>
      <c r="AL25" s="54" t="s">
        <v>209</v>
      </c>
      <c r="AM25" s="54" t="s">
        <v>209</v>
      </c>
      <c r="AN25" s="54" t="s">
        <v>208</v>
      </c>
      <c r="AO25" s="54" t="s">
        <v>208</v>
      </c>
      <c r="AP25" s="54" t="s">
        <v>209</v>
      </c>
      <c r="AQ25" s="54" t="s">
        <v>206</v>
      </c>
      <c r="AR25" s="54" t="s">
        <v>208</v>
      </c>
      <c r="AS25" s="54" t="s">
        <v>209</v>
      </c>
      <c r="AT25" s="54" t="s">
        <v>208</v>
      </c>
      <c r="AU25" s="54" t="s">
        <v>209</v>
      </c>
      <c r="AV25" s="54" t="s">
        <v>210</v>
      </c>
      <c r="AW25" s="54" t="s">
        <v>208</v>
      </c>
      <c r="AX25" s="54" t="s">
        <v>209</v>
      </c>
      <c r="AY25" s="54" t="s">
        <v>209</v>
      </c>
      <c r="AZ25" s="64">
        <f t="shared" si="0"/>
        <v>8</v>
      </c>
      <c r="BA25" s="65">
        <f t="shared" si="1"/>
        <v>0.16326530612244897</v>
      </c>
      <c r="BB25" s="64">
        <f t="shared" si="2"/>
        <v>0</v>
      </c>
      <c r="BC25" s="65">
        <f t="shared" si="3"/>
        <v>0</v>
      </c>
      <c r="BD25" s="64">
        <f t="shared" si="4"/>
        <v>10</v>
      </c>
      <c r="BE25" s="65">
        <f t="shared" si="5"/>
        <v>0.20408163265306123</v>
      </c>
      <c r="BF25" s="64">
        <f t="shared" si="6"/>
        <v>0</v>
      </c>
      <c r="BG25" s="65">
        <f t="shared" si="7"/>
        <v>0</v>
      </c>
      <c r="BH25" s="64">
        <f t="shared" si="8"/>
        <v>12</v>
      </c>
      <c r="BI25" s="65">
        <f t="shared" si="9"/>
        <v>0.24489795918367346</v>
      </c>
      <c r="BJ25" s="64">
        <f t="shared" si="10"/>
        <v>0</v>
      </c>
      <c r="BK25" s="65">
        <f t="shared" si="11"/>
        <v>0</v>
      </c>
      <c r="BL25" s="64">
        <f t="shared" si="12"/>
        <v>19</v>
      </c>
      <c r="BM25" s="65">
        <f t="shared" si="13"/>
        <v>0.38775510204081631</v>
      </c>
      <c r="BN25" s="64">
        <f t="shared" si="14"/>
        <v>0</v>
      </c>
      <c r="BO25" s="65">
        <f t="shared" si="15"/>
        <v>0</v>
      </c>
      <c r="BP25" s="64">
        <f t="shared" si="16"/>
        <v>0</v>
      </c>
      <c r="BQ25" s="65">
        <f t="shared" si="17"/>
        <v>0</v>
      </c>
      <c r="BR25" s="64">
        <f t="shared" si="18"/>
        <v>0</v>
      </c>
      <c r="BS25" s="65">
        <f t="shared" si="19"/>
        <v>0</v>
      </c>
      <c r="BT25" s="64">
        <f t="shared" si="20"/>
        <v>49</v>
      </c>
    </row>
    <row r="26" spans="1:72" ht="45.75" customHeight="1" x14ac:dyDescent="0.5">
      <c r="A26" s="2"/>
      <c r="B26" s="3" t="s">
        <v>102</v>
      </c>
      <c r="C26" s="53" t="s">
        <v>208</v>
      </c>
      <c r="D26" s="53" t="s">
        <v>208</v>
      </c>
      <c r="E26" s="53" t="s">
        <v>208</v>
      </c>
      <c r="F26" s="53" t="s">
        <v>208</v>
      </c>
      <c r="G26" s="53" t="s">
        <v>209</v>
      </c>
      <c r="H26" s="53" t="s">
        <v>209</v>
      </c>
      <c r="I26" s="53" t="s">
        <v>208</v>
      </c>
      <c r="J26" s="53" t="s">
        <v>210</v>
      </c>
      <c r="K26" s="53" t="s">
        <v>209</v>
      </c>
      <c r="L26" s="53" t="s">
        <v>228</v>
      </c>
      <c r="M26" s="53" t="s">
        <v>210</v>
      </c>
      <c r="N26" s="53" t="s">
        <v>208</v>
      </c>
      <c r="O26" s="53" t="s">
        <v>208</v>
      </c>
      <c r="P26" s="53" t="s">
        <v>208</v>
      </c>
      <c r="Q26" s="53" t="s">
        <v>208</v>
      </c>
      <c r="R26" s="53" t="s">
        <v>206</v>
      </c>
      <c r="S26" s="53" t="s">
        <v>209</v>
      </c>
      <c r="T26" s="53" t="s">
        <v>208</v>
      </c>
      <c r="U26" s="53" t="s">
        <v>208</v>
      </c>
      <c r="V26" s="53" t="s">
        <v>208</v>
      </c>
      <c r="W26" s="53" t="s">
        <v>210</v>
      </c>
      <c r="X26" s="53" t="s">
        <v>209</v>
      </c>
      <c r="Y26" s="53" t="s">
        <v>208</v>
      </c>
      <c r="Z26" s="53" t="s">
        <v>208</v>
      </c>
      <c r="AA26" s="53" t="s">
        <v>208</v>
      </c>
      <c r="AB26" s="53" t="s">
        <v>206</v>
      </c>
      <c r="AC26" s="53" t="s">
        <v>66</v>
      </c>
      <c r="AD26" s="53" t="s">
        <v>208</v>
      </c>
      <c r="AE26" s="53" t="s">
        <v>209</v>
      </c>
      <c r="AF26" s="53" t="s">
        <v>209</v>
      </c>
      <c r="AG26" s="53" t="s">
        <v>208</v>
      </c>
      <c r="AH26" s="54" t="s">
        <v>208</v>
      </c>
      <c r="AI26" s="54" t="s">
        <v>228</v>
      </c>
      <c r="AJ26" s="54" t="s">
        <v>208</v>
      </c>
      <c r="AK26" s="54" t="s">
        <v>209</v>
      </c>
      <c r="AL26" s="54" t="s">
        <v>208</v>
      </c>
      <c r="AM26" s="54" t="s">
        <v>206</v>
      </c>
      <c r="AN26" s="54" t="s">
        <v>206</v>
      </c>
      <c r="AO26" s="54" t="s">
        <v>208</v>
      </c>
      <c r="AP26" s="54" t="s">
        <v>208</v>
      </c>
      <c r="AQ26" s="54" t="s">
        <v>208</v>
      </c>
      <c r="AR26" s="54" t="s">
        <v>209</v>
      </c>
      <c r="AS26" s="54" t="s">
        <v>208</v>
      </c>
      <c r="AT26" s="54" t="s">
        <v>208</v>
      </c>
      <c r="AU26" s="54" t="s">
        <v>206</v>
      </c>
      <c r="AV26" s="54" t="s">
        <v>208</v>
      </c>
      <c r="AW26" s="54" t="s">
        <v>206</v>
      </c>
      <c r="AX26" s="54" t="s">
        <v>209</v>
      </c>
      <c r="AY26" s="54" t="s">
        <v>208</v>
      </c>
      <c r="AZ26" s="64">
        <f t="shared" si="0"/>
        <v>6</v>
      </c>
      <c r="BA26" s="65">
        <f t="shared" si="1"/>
        <v>0.12244897959183673</v>
      </c>
      <c r="BB26" s="64">
        <f t="shared" si="2"/>
        <v>0</v>
      </c>
      <c r="BC26" s="65">
        <f t="shared" si="3"/>
        <v>0</v>
      </c>
      <c r="BD26" s="64">
        <f t="shared" si="4"/>
        <v>3</v>
      </c>
      <c r="BE26" s="65">
        <f t="shared" si="5"/>
        <v>6.1224489795918366E-2</v>
      </c>
      <c r="BF26" s="64">
        <f t="shared" si="6"/>
        <v>0</v>
      </c>
      <c r="BG26" s="65">
        <f t="shared" si="7"/>
        <v>0</v>
      </c>
      <c r="BH26" s="64">
        <f t="shared" si="8"/>
        <v>10</v>
      </c>
      <c r="BI26" s="65">
        <f t="shared" si="9"/>
        <v>0.20408163265306123</v>
      </c>
      <c r="BJ26" s="64">
        <f t="shared" si="10"/>
        <v>0</v>
      </c>
      <c r="BK26" s="65">
        <f t="shared" si="11"/>
        <v>0</v>
      </c>
      <c r="BL26" s="64">
        <f t="shared" si="12"/>
        <v>27</v>
      </c>
      <c r="BM26" s="65">
        <f t="shared" si="13"/>
        <v>0.55102040816326525</v>
      </c>
      <c r="BN26" s="64">
        <f t="shared" si="14"/>
        <v>2</v>
      </c>
      <c r="BO26" s="65">
        <f t="shared" si="15"/>
        <v>4.0816326530612242E-2</v>
      </c>
      <c r="BP26" s="64">
        <f t="shared" si="16"/>
        <v>1</v>
      </c>
      <c r="BQ26" s="65">
        <f t="shared" si="17"/>
        <v>2.0408163265306121E-2</v>
      </c>
      <c r="BR26" s="64">
        <f t="shared" si="18"/>
        <v>0</v>
      </c>
      <c r="BS26" s="65">
        <f t="shared" si="19"/>
        <v>0</v>
      </c>
      <c r="BT26" s="64">
        <f t="shared" si="20"/>
        <v>49</v>
      </c>
    </row>
    <row r="27" spans="1:72" ht="45.75" customHeight="1" x14ac:dyDescent="0.5">
      <c r="A27" s="2"/>
      <c r="B27" s="3" t="s">
        <v>103</v>
      </c>
      <c r="C27" s="53" t="s">
        <v>208</v>
      </c>
      <c r="D27" s="53" t="s">
        <v>210</v>
      </c>
      <c r="E27" s="53" t="s">
        <v>208</v>
      </c>
      <c r="F27" s="53" t="s">
        <v>208</v>
      </c>
      <c r="G27" s="53" t="s">
        <v>208</v>
      </c>
      <c r="H27" s="53" t="s">
        <v>208</v>
      </c>
      <c r="I27" s="53" t="s">
        <v>208</v>
      </c>
      <c r="J27" s="53" t="s">
        <v>208</v>
      </c>
      <c r="K27" s="53" t="s">
        <v>208</v>
      </c>
      <c r="L27" s="53" t="s">
        <v>206</v>
      </c>
      <c r="M27" s="53" t="s">
        <v>208</v>
      </c>
      <c r="N27" s="53" t="s">
        <v>208</v>
      </c>
      <c r="O27" s="53" t="s">
        <v>208</v>
      </c>
      <c r="P27" s="53" t="s">
        <v>208</v>
      </c>
      <c r="Q27" s="53" t="s">
        <v>208</v>
      </c>
      <c r="R27" s="53" t="s">
        <v>206</v>
      </c>
      <c r="S27" s="53" t="s">
        <v>210</v>
      </c>
      <c r="T27" s="53" t="s">
        <v>208</v>
      </c>
      <c r="U27" s="53" t="s">
        <v>208</v>
      </c>
      <c r="V27" s="53" t="s">
        <v>208</v>
      </c>
      <c r="W27" s="53" t="s">
        <v>208</v>
      </c>
      <c r="X27" s="53" t="s">
        <v>209</v>
      </c>
      <c r="Y27" s="53" t="s">
        <v>209</v>
      </c>
      <c r="Z27" s="53" t="s">
        <v>208</v>
      </c>
      <c r="AA27" s="53" t="s">
        <v>208</v>
      </c>
      <c r="AB27" s="53" t="s">
        <v>209</v>
      </c>
      <c r="AC27" s="53" t="s">
        <v>209</v>
      </c>
      <c r="AD27" s="53" t="s">
        <v>208</v>
      </c>
      <c r="AE27" s="53" t="s">
        <v>228</v>
      </c>
      <c r="AF27" s="53" t="s">
        <v>208</v>
      </c>
      <c r="AG27" s="53" t="s">
        <v>208</v>
      </c>
      <c r="AH27" s="54" t="s">
        <v>209</v>
      </c>
      <c r="AI27" s="54" t="s">
        <v>208</v>
      </c>
      <c r="AJ27" s="54" t="s">
        <v>209</v>
      </c>
      <c r="AK27" s="54" t="s">
        <v>210</v>
      </c>
      <c r="AL27" s="54" t="s">
        <v>208</v>
      </c>
      <c r="AM27" s="54" t="s">
        <v>208</v>
      </c>
      <c r="AN27" s="54" t="s">
        <v>208</v>
      </c>
      <c r="AO27" s="54" t="s">
        <v>208</v>
      </c>
      <c r="AP27" s="54" t="s">
        <v>208</v>
      </c>
      <c r="AQ27" s="54" t="s">
        <v>208</v>
      </c>
      <c r="AR27" s="54" t="s">
        <v>228</v>
      </c>
      <c r="AS27" s="54" t="s">
        <v>209</v>
      </c>
      <c r="AT27" s="54" t="s">
        <v>208</v>
      </c>
      <c r="AU27" s="54" t="s">
        <v>208</v>
      </c>
      <c r="AV27" s="54" t="s">
        <v>206</v>
      </c>
      <c r="AW27" s="54" t="s">
        <v>210</v>
      </c>
      <c r="AX27" s="54" t="s">
        <v>209</v>
      </c>
      <c r="AY27" s="54" t="s">
        <v>208</v>
      </c>
      <c r="AZ27" s="64">
        <f t="shared" si="0"/>
        <v>3</v>
      </c>
      <c r="BA27" s="65">
        <f t="shared" si="1"/>
        <v>6.1224489795918366E-2</v>
      </c>
      <c r="BB27" s="64">
        <f t="shared" si="2"/>
        <v>0</v>
      </c>
      <c r="BC27" s="65">
        <f t="shared" si="3"/>
        <v>0</v>
      </c>
      <c r="BD27" s="64">
        <f t="shared" si="4"/>
        <v>4</v>
      </c>
      <c r="BE27" s="65">
        <f t="shared" si="5"/>
        <v>8.1632653061224483E-2</v>
      </c>
      <c r="BF27" s="64">
        <f t="shared" si="6"/>
        <v>0</v>
      </c>
      <c r="BG27" s="65">
        <f t="shared" si="7"/>
        <v>0</v>
      </c>
      <c r="BH27" s="64">
        <f t="shared" si="8"/>
        <v>8</v>
      </c>
      <c r="BI27" s="65">
        <f t="shared" si="9"/>
        <v>0.16326530612244897</v>
      </c>
      <c r="BJ27" s="64">
        <f t="shared" si="10"/>
        <v>0</v>
      </c>
      <c r="BK27" s="65">
        <f t="shared" si="11"/>
        <v>0</v>
      </c>
      <c r="BL27" s="64">
        <f t="shared" si="12"/>
        <v>32</v>
      </c>
      <c r="BM27" s="65">
        <f t="shared" si="13"/>
        <v>0.65306122448979587</v>
      </c>
      <c r="BN27" s="64">
        <f t="shared" si="14"/>
        <v>2</v>
      </c>
      <c r="BO27" s="65">
        <f t="shared" si="15"/>
        <v>4.0816326530612242E-2</v>
      </c>
      <c r="BP27" s="64">
        <f t="shared" si="16"/>
        <v>0</v>
      </c>
      <c r="BQ27" s="65">
        <f t="shared" si="17"/>
        <v>0</v>
      </c>
      <c r="BR27" s="64">
        <f t="shared" si="18"/>
        <v>0</v>
      </c>
      <c r="BS27" s="65">
        <f t="shared" si="19"/>
        <v>0</v>
      </c>
      <c r="BT27" s="64">
        <f t="shared" si="20"/>
        <v>49</v>
      </c>
    </row>
    <row r="28" spans="1:72" s="16" customFormat="1" ht="45.75" customHeight="1" x14ac:dyDescent="0.45">
      <c r="A28" s="2" t="s">
        <v>0</v>
      </c>
      <c r="B28" s="61" t="s">
        <v>104</v>
      </c>
      <c r="C28" s="62" t="s">
        <v>208</v>
      </c>
      <c r="D28" s="62" t="s">
        <v>210</v>
      </c>
      <c r="E28" s="62" t="s">
        <v>208</v>
      </c>
      <c r="F28" s="62" t="s">
        <v>208</v>
      </c>
      <c r="G28" s="62" t="s">
        <v>208</v>
      </c>
      <c r="H28" s="62" t="s">
        <v>208</v>
      </c>
      <c r="I28" s="62" t="s">
        <v>208</v>
      </c>
      <c r="J28" s="62" t="s">
        <v>208</v>
      </c>
      <c r="K28" s="62" t="s">
        <v>208</v>
      </c>
      <c r="L28" s="62" t="s">
        <v>206</v>
      </c>
      <c r="M28" s="62" t="s">
        <v>206</v>
      </c>
      <c r="N28" s="62" t="s">
        <v>208</v>
      </c>
      <c r="O28" s="62" t="s">
        <v>206</v>
      </c>
      <c r="P28" s="62" t="s">
        <v>208</v>
      </c>
      <c r="Q28" s="62" t="s">
        <v>208</v>
      </c>
      <c r="R28" s="62" t="s">
        <v>206</v>
      </c>
      <c r="S28" s="62" t="s">
        <v>206</v>
      </c>
      <c r="T28" s="62" t="s">
        <v>208</v>
      </c>
      <c r="U28" s="62" t="s">
        <v>210</v>
      </c>
      <c r="V28" s="62" t="s">
        <v>210</v>
      </c>
      <c r="W28" s="62" t="s">
        <v>210</v>
      </c>
      <c r="X28" s="62" t="s">
        <v>206</v>
      </c>
      <c r="Y28" s="62" t="s">
        <v>208</v>
      </c>
      <c r="Z28" s="62" t="s">
        <v>208</v>
      </c>
      <c r="AA28" s="62" t="s">
        <v>209</v>
      </c>
      <c r="AB28" s="62" t="s">
        <v>208</v>
      </c>
      <c r="AC28" s="62" t="s">
        <v>210</v>
      </c>
      <c r="AD28" s="62" t="s">
        <v>208</v>
      </c>
      <c r="AE28" s="62" t="s">
        <v>208</v>
      </c>
      <c r="AF28" s="62" t="s">
        <v>208</v>
      </c>
      <c r="AG28" s="62" t="s">
        <v>208</v>
      </c>
      <c r="AH28" s="63" t="s">
        <v>209</v>
      </c>
      <c r="AI28" s="63" t="s">
        <v>208</v>
      </c>
      <c r="AJ28" s="63" t="s">
        <v>208</v>
      </c>
      <c r="AK28" s="63" t="s">
        <v>206</v>
      </c>
      <c r="AL28" s="63" t="s">
        <v>210</v>
      </c>
      <c r="AM28" s="63" t="s">
        <v>208</v>
      </c>
      <c r="AN28" s="63" t="s">
        <v>210</v>
      </c>
      <c r="AO28" s="63" t="s">
        <v>208</v>
      </c>
      <c r="AP28" s="63" t="s">
        <v>208</v>
      </c>
      <c r="AQ28" s="63" t="s">
        <v>208</v>
      </c>
      <c r="AR28" s="63" t="s">
        <v>208</v>
      </c>
      <c r="AS28" s="63" t="s">
        <v>208</v>
      </c>
      <c r="AT28" s="63" t="s">
        <v>208</v>
      </c>
      <c r="AU28" s="63" t="s">
        <v>210</v>
      </c>
      <c r="AV28" s="63" t="s">
        <v>206</v>
      </c>
      <c r="AW28" s="63" t="s">
        <v>209</v>
      </c>
      <c r="AX28" s="63" t="s">
        <v>208</v>
      </c>
      <c r="AY28" s="63" t="s">
        <v>208</v>
      </c>
      <c r="AZ28" s="64">
        <f t="shared" si="0"/>
        <v>8</v>
      </c>
      <c r="BA28" s="65">
        <f t="shared" si="1"/>
        <v>0.16326530612244897</v>
      </c>
      <c r="BB28" s="64">
        <f t="shared" si="2"/>
        <v>0</v>
      </c>
      <c r="BC28" s="65">
        <f t="shared" si="3"/>
        <v>0</v>
      </c>
      <c r="BD28" s="64">
        <f t="shared" si="4"/>
        <v>8</v>
      </c>
      <c r="BE28" s="65">
        <f t="shared" si="5"/>
        <v>0.16326530612244897</v>
      </c>
      <c r="BF28" s="64">
        <f t="shared" si="6"/>
        <v>0</v>
      </c>
      <c r="BG28" s="65">
        <f t="shared" si="7"/>
        <v>0</v>
      </c>
      <c r="BH28" s="64">
        <f t="shared" si="8"/>
        <v>3</v>
      </c>
      <c r="BI28" s="65">
        <f t="shared" si="9"/>
        <v>6.1224489795918366E-2</v>
      </c>
      <c r="BJ28" s="64">
        <f t="shared" si="10"/>
        <v>0</v>
      </c>
      <c r="BK28" s="65">
        <f t="shared" si="11"/>
        <v>0</v>
      </c>
      <c r="BL28" s="64">
        <f t="shared" si="12"/>
        <v>30</v>
      </c>
      <c r="BM28" s="65">
        <f t="shared" si="13"/>
        <v>0.61224489795918369</v>
      </c>
      <c r="BN28" s="64">
        <f t="shared" si="14"/>
        <v>0</v>
      </c>
      <c r="BO28" s="65">
        <f t="shared" si="15"/>
        <v>0</v>
      </c>
      <c r="BP28" s="64">
        <f t="shared" si="16"/>
        <v>0</v>
      </c>
      <c r="BQ28" s="65">
        <f t="shared" si="17"/>
        <v>0</v>
      </c>
      <c r="BR28" s="64">
        <f t="shared" si="18"/>
        <v>0</v>
      </c>
      <c r="BS28" s="65">
        <f t="shared" si="19"/>
        <v>0</v>
      </c>
      <c r="BT28" s="64">
        <f t="shared" si="20"/>
        <v>49</v>
      </c>
    </row>
    <row r="29" spans="1:72" s="16" customFormat="1" ht="45.75" customHeight="1" x14ac:dyDescent="0.45">
      <c r="A29" s="2" t="s">
        <v>19</v>
      </c>
      <c r="B29" s="61" t="s">
        <v>105</v>
      </c>
      <c r="C29" s="62" t="s">
        <v>208</v>
      </c>
      <c r="D29" s="62" t="s">
        <v>209</v>
      </c>
      <c r="E29" s="62" t="s">
        <v>208</v>
      </c>
      <c r="F29" s="62" t="s">
        <v>207</v>
      </c>
      <c r="G29" s="62" t="s">
        <v>206</v>
      </c>
      <c r="H29" s="62" t="s">
        <v>207</v>
      </c>
      <c r="I29" s="62" t="s">
        <v>208</v>
      </c>
      <c r="J29" s="62" t="s">
        <v>208</v>
      </c>
      <c r="K29" s="62" t="s">
        <v>207</v>
      </c>
      <c r="L29" s="62" t="s">
        <v>211</v>
      </c>
      <c r="M29" s="62" t="s">
        <v>207</v>
      </c>
      <c r="N29" s="62" t="s">
        <v>207</v>
      </c>
      <c r="O29" s="62" t="s">
        <v>208</v>
      </c>
      <c r="P29" s="62" t="s">
        <v>209</v>
      </c>
      <c r="Q29" s="62" t="s">
        <v>208</v>
      </c>
      <c r="R29" s="62" t="s">
        <v>210</v>
      </c>
      <c r="S29" s="62" t="s">
        <v>207</v>
      </c>
      <c r="T29" s="62" t="s">
        <v>211</v>
      </c>
      <c r="U29" s="62" t="s">
        <v>207</v>
      </c>
      <c r="V29" s="62" t="s">
        <v>207</v>
      </c>
      <c r="W29" s="62" t="s">
        <v>211</v>
      </c>
      <c r="X29" s="62" t="s">
        <v>209</v>
      </c>
      <c r="Y29" s="62" t="s">
        <v>208</v>
      </c>
      <c r="Z29" s="62" t="s">
        <v>207</v>
      </c>
      <c r="AA29" s="62" t="s">
        <v>210</v>
      </c>
      <c r="AB29" s="62" t="s">
        <v>211</v>
      </c>
      <c r="AC29" s="62" t="s">
        <v>207</v>
      </c>
      <c r="AD29" s="62" t="s">
        <v>208</v>
      </c>
      <c r="AE29" s="62" t="s">
        <v>207</v>
      </c>
      <c r="AF29" s="62" t="s">
        <v>207</v>
      </c>
      <c r="AG29" s="62" t="s">
        <v>208</v>
      </c>
      <c r="AH29" s="63" t="s">
        <v>210</v>
      </c>
      <c r="AI29" s="63" t="s">
        <v>207</v>
      </c>
      <c r="AJ29" s="63" t="s">
        <v>208</v>
      </c>
      <c r="AK29" s="63" t="s">
        <v>210</v>
      </c>
      <c r="AL29" s="63" t="s">
        <v>211</v>
      </c>
      <c r="AM29" s="63" t="s">
        <v>210</v>
      </c>
      <c r="AN29" s="63" t="s">
        <v>209</v>
      </c>
      <c r="AO29" s="63" t="s">
        <v>207</v>
      </c>
      <c r="AP29" s="63" t="s">
        <v>209</v>
      </c>
      <c r="AQ29" s="63" t="s">
        <v>208</v>
      </c>
      <c r="AR29" s="63" t="s">
        <v>209</v>
      </c>
      <c r="AS29" s="63" t="s">
        <v>210</v>
      </c>
      <c r="AT29" s="63" t="s">
        <v>208</v>
      </c>
      <c r="AU29" s="63" t="s">
        <v>211</v>
      </c>
      <c r="AV29" s="63" t="s">
        <v>211</v>
      </c>
      <c r="AW29" s="63" t="s">
        <v>210</v>
      </c>
      <c r="AX29" s="63" t="s">
        <v>207</v>
      </c>
      <c r="AY29" s="63" t="s">
        <v>207</v>
      </c>
      <c r="AZ29" s="64">
        <f t="shared" si="0"/>
        <v>1</v>
      </c>
      <c r="BA29" s="65">
        <f t="shared" si="1"/>
        <v>2.0408163265306121E-2</v>
      </c>
      <c r="BB29" s="64">
        <f t="shared" si="2"/>
        <v>0</v>
      </c>
      <c r="BC29" s="65">
        <f t="shared" si="3"/>
        <v>0</v>
      </c>
      <c r="BD29" s="64">
        <f t="shared" si="4"/>
        <v>7</v>
      </c>
      <c r="BE29" s="65">
        <f t="shared" si="5"/>
        <v>0.14285714285714285</v>
      </c>
      <c r="BF29" s="64">
        <f t="shared" si="6"/>
        <v>7</v>
      </c>
      <c r="BG29" s="65">
        <f t="shared" si="7"/>
        <v>0.14285714285714285</v>
      </c>
      <c r="BH29" s="64">
        <f t="shared" si="8"/>
        <v>6</v>
      </c>
      <c r="BI29" s="65">
        <f t="shared" si="9"/>
        <v>0.12244897959183673</v>
      </c>
      <c r="BJ29" s="64">
        <f t="shared" si="10"/>
        <v>16</v>
      </c>
      <c r="BK29" s="65">
        <f t="shared" si="11"/>
        <v>0.32653061224489793</v>
      </c>
      <c r="BL29" s="64">
        <f t="shared" si="12"/>
        <v>12</v>
      </c>
      <c r="BM29" s="65">
        <f t="shared" si="13"/>
        <v>0.24489795918367346</v>
      </c>
      <c r="BN29" s="64">
        <f t="shared" si="14"/>
        <v>0</v>
      </c>
      <c r="BO29" s="65">
        <f t="shared" si="15"/>
        <v>0</v>
      </c>
      <c r="BP29" s="64">
        <f t="shared" si="16"/>
        <v>0</v>
      </c>
      <c r="BQ29" s="65">
        <f t="shared" si="17"/>
        <v>0</v>
      </c>
      <c r="BR29" s="64">
        <f t="shared" si="18"/>
        <v>0</v>
      </c>
      <c r="BS29" s="65">
        <f t="shared" si="19"/>
        <v>0</v>
      </c>
      <c r="BT29" s="64">
        <f t="shared" si="20"/>
        <v>49</v>
      </c>
    </row>
    <row r="30" spans="1:72" ht="45.75" customHeight="1" x14ac:dyDescent="0.5">
      <c r="A30" s="2"/>
      <c r="B30" s="3" t="s">
        <v>106</v>
      </c>
      <c r="C30" s="53" t="s">
        <v>208</v>
      </c>
      <c r="D30" s="53" t="s">
        <v>209</v>
      </c>
      <c r="E30" s="53" t="s">
        <v>208</v>
      </c>
      <c r="F30" s="53" t="s">
        <v>208</v>
      </c>
      <c r="G30" s="53" t="s">
        <v>206</v>
      </c>
      <c r="H30" s="53" t="s">
        <v>209</v>
      </c>
      <c r="I30" s="53" t="s">
        <v>208</v>
      </c>
      <c r="J30" s="53" t="s">
        <v>208</v>
      </c>
      <c r="K30" s="53" t="s">
        <v>209</v>
      </c>
      <c r="L30" s="53" t="s">
        <v>209</v>
      </c>
      <c r="M30" s="53" t="s">
        <v>209</v>
      </c>
      <c r="N30" s="53" t="s">
        <v>208</v>
      </c>
      <c r="O30" s="53" t="s">
        <v>208</v>
      </c>
      <c r="P30" s="53" t="s">
        <v>208</v>
      </c>
      <c r="Q30" s="53" t="s">
        <v>208</v>
      </c>
      <c r="R30" s="53" t="s">
        <v>210</v>
      </c>
      <c r="S30" s="53" t="s">
        <v>228</v>
      </c>
      <c r="T30" s="53" t="s">
        <v>208</v>
      </c>
      <c r="U30" s="53" t="s">
        <v>209</v>
      </c>
      <c r="V30" s="53" t="s">
        <v>209</v>
      </c>
      <c r="W30" s="53" t="s">
        <v>209</v>
      </c>
      <c r="X30" s="53" t="s">
        <v>210</v>
      </c>
      <c r="Y30" s="53" t="s">
        <v>208</v>
      </c>
      <c r="Z30" s="53" t="s">
        <v>209</v>
      </c>
      <c r="AA30" s="53" t="s">
        <v>206</v>
      </c>
      <c r="AB30" s="53" t="s">
        <v>209</v>
      </c>
      <c r="AC30" s="53" t="s">
        <v>209</v>
      </c>
      <c r="AD30" s="53" t="s">
        <v>208</v>
      </c>
      <c r="AE30" s="53" t="s">
        <v>209</v>
      </c>
      <c r="AF30" s="53" t="s">
        <v>208</v>
      </c>
      <c r="AG30" s="53" t="s">
        <v>208</v>
      </c>
      <c r="AH30" s="54" t="s">
        <v>210</v>
      </c>
      <c r="AI30" s="54" t="s">
        <v>209</v>
      </c>
      <c r="AJ30" s="54" t="s">
        <v>208</v>
      </c>
      <c r="AK30" s="54" t="s">
        <v>209</v>
      </c>
      <c r="AL30" s="54" t="s">
        <v>210</v>
      </c>
      <c r="AM30" s="54" t="s">
        <v>209</v>
      </c>
      <c r="AN30" s="54" t="s">
        <v>210</v>
      </c>
      <c r="AO30" s="54" t="s">
        <v>209</v>
      </c>
      <c r="AP30" s="54" t="s">
        <v>209</v>
      </c>
      <c r="AQ30" s="54" t="s">
        <v>208</v>
      </c>
      <c r="AR30" s="54" t="s">
        <v>209</v>
      </c>
      <c r="AS30" s="54" t="s">
        <v>208</v>
      </c>
      <c r="AT30" s="54" t="s">
        <v>208</v>
      </c>
      <c r="AU30" s="54" t="s">
        <v>208</v>
      </c>
      <c r="AV30" s="54" t="s">
        <v>209</v>
      </c>
      <c r="AW30" s="54" t="s">
        <v>210</v>
      </c>
      <c r="AX30" s="54" t="s">
        <v>208</v>
      </c>
      <c r="AY30" s="54" t="s">
        <v>209</v>
      </c>
      <c r="AZ30" s="64">
        <f t="shared" si="0"/>
        <v>2</v>
      </c>
      <c r="BA30" s="65">
        <f t="shared" si="1"/>
        <v>4.0816326530612242E-2</v>
      </c>
      <c r="BB30" s="64">
        <f t="shared" si="2"/>
        <v>0</v>
      </c>
      <c r="BC30" s="65">
        <f t="shared" si="3"/>
        <v>0</v>
      </c>
      <c r="BD30" s="64">
        <f t="shared" si="4"/>
        <v>6</v>
      </c>
      <c r="BE30" s="65">
        <f t="shared" si="5"/>
        <v>0.12244897959183673</v>
      </c>
      <c r="BF30" s="64">
        <f t="shared" si="6"/>
        <v>0</v>
      </c>
      <c r="BG30" s="65">
        <f t="shared" si="7"/>
        <v>0</v>
      </c>
      <c r="BH30" s="64">
        <f t="shared" si="8"/>
        <v>20</v>
      </c>
      <c r="BI30" s="65">
        <f t="shared" si="9"/>
        <v>0.40816326530612246</v>
      </c>
      <c r="BJ30" s="64">
        <f t="shared" si="10"/>
        <v>0</v>
      </c>
      <c r="BK30" s="65">
        <f t="shared" si="11"/>
        <v>0</v>
      </c>
      <c r="BL30" s="64">
        <f t="shared" si="12"/>
        <v>20</v>
      </c>
      <c r="BM30" s="65">
        <f t="shared" si="13"/>
        <v>0.40816326530612246</v>
      </c>
      <c r="BN30" s="64">
        <f t="shared" si="14"/>
        <v>1</v>
      </c>
      <c r="BO30" s="65">
        <f t="shared" si="15"/>
        <v>2.0408163265306121E-2</v>
      </c>
      <c r="BP30" s="64">
        <f t="shared" si="16"/>
        <v>0</v>
      </c>
      <c r="BQ30" s="65">
        <f t="shared" si="17"/>
        <v>0</v>
      </c>
      <c r="BR30" s="64">
        <f t="shared" si="18"/>
        <v>0</v>
      </c>
      <c r="BS30" s="65">
        <f t="shared" si="19"/>
        <v>0</v>
      </c>
      <c r="BT30" s="64">
        <f t="shared" si="20"/>
        <v>49</v>
      </c>
    </row>
    <row r="31" spans="1:72" ht="45.75" customHeight="1" x14ac:dyDescent="0.5">
      <c r="A31" s="2"/>
      <c r="B31" s="3" t="s">
        <v>107</v>
      </c>
      <c r="C31" s="53" t="s">
        <v>208</v>
      </c>
      <c r="D31" s="53" t="s">
        <v>209</v>
      </c>
      <c r="E31" s="53" t="s">
        <v>228</v>
      </c>
      <c r="F31" s="53" t="s">
        <v>208</v>
      </c>
      <c r="G31" s="53" t="s">
        <v>66</v>
      </c>
      <c r="H31" s="53" t="s">
        <v>208</v>
      </c>
      <c r="I31" s="53" t="s">
        <v>208</v>
      </c>
      <c r="J31" s="53" t="s">
        <v>208</v>
      </c>
      <c r="K31" s="53" t="s">
        <v>208</v>
      </c>
      <c r="L31" s="53" t="s">
        <v>209</v>
      </c>
      <c r="M31" s="53" t="s">
        <v>208</v>
      </c>
      <c r="N31" s="53" t="s">
        <v>208</v>
      </c>
      <c r="O31" s="53" t="s">
        <v>208</v>
      </c>
      <c r="P31" s="53" t="s">
        <v>209</v>
      </c>
      <c r="Q31" s="53" t="s">
        <v>208</v>
      </c>
      <c r="R31" s="53" t="s">
        <v>209</v>
      </c>
      <c r="S31" s="53" t="s">
        <v>210</v>
      </c>
      <c r="T31" s="53" t="s">
        <v>66</v>
      </c>
      <c r="U31" s="53" t="s">
        <v>208</v>
      </c>
      <c r="V31" s="53" t="s">
        <v>208</v>
      </c>
      <c r="W31" s="53" t="s">
        <v>206</v>
      </c>
      <c r="X31" s="53" t="s">
        <v>208</v>
      </c>
      <c r="Y31" s="53" t="s">
        <v>208</v>
      </c>
      <c r="Z31" s="53" t="s">
        <v>208</v>
      </c>
      <c r="AA31" s="53" t="s">
        <v>209</v>
      </c>
      <c r="AB31" s="53" t="s">
        <v>206</v>
      </c>
      <c r="AC31" s="53" t="s">
        <v>208</v>
      </c>
      <c r="AD31" s="53" t="s">
        <v>208</v>
      </c>
      <c r="AE31" s="53" t="s">
        <v>208</v>
      </c>
      <c r="AF31" s="53" t="s">
        <v>208</v>
      </c>
      <c r="AG31" s="53" t="s">
        <v>208</v>
      </c>
      <c r="AH31" s="54" t="s">
        <v>209</v>
      </c>
      <c r="AI31" s="54" t="s">
        <v>208</v>
      </c>
      <c r="AJ31" s="54" t="s">
        <v>208</v>
      </c>
      <c r="AK31" s="54" t="s">
        <v>209</v>
      </c>
      <c r="AL31" s="54" t="s">
        <v>209</v>
      </c>
      <c r="AM31" s="54" t="s">
        <v>209</v>
      </c>
      <c r="AN31" s="54" t="s">
        <v>66</v>
      </c>
      <c r="AO31" s="54" t="s">
        <v>208</v>
      </c>
      <c r="AP31" s="54" t="s">
        <v>66</v>
      </c>
      <c r="AQ31" s="54" t="s">
        <v>66</v>
      </c>
      <c r="AR31" s="54" t="s">
        <v>209</v>
      </c>
      <c r="AS31" s="54" t="s">
        <v>206</v>
      </c>
      <c r="AT31" s="54" t="s">
        <v>208</v>
      </c>
      <c r="AU31" s="54" t="s">
        <v>206</v>
      </c>
      <c r="AV31" s="54" t="s">
        <v>206</v>
      </c>
      <c r="AW31" s="54" t="s">
        <v>206</v>
      </c>
      <c r="AX31" s="54" t="s">
        <v>209</v>
      </c>
      <c r="AY31" s="54" t="s">
        <v>208</v>
      </c>
      <c r="AZ31" s="64">
        <f t="shared" si="0"/>
        <v>6</v>
      </c>
      <c r="BA31" s="65">
        <f t="shared" si="1"/>
        <v>0.12244897959183673</v>
      </c>
      <c r="BB31" s="64">
        <f t="shared" si="2"/>
        <v>0</v>
      </c>
      <c r="BC31" s="65">
        <f t="shared" si="3"/>
        <v>0</v>
      </c>
      <c r="BD31" s="64">
        <f t="shared" si="4"/>
        <v>1</v>
      </c>
      <c r="BE31" s="65">
        <f t="shared" si="5"/>
        <v>2.0408163265306121E-2</v>
      </c>
      <c r="BF31" s="64">
        <f t="shared" si="6"/>
        <v>0</v>
      </c>
      <c r="BG31" s="65">
        <f t="shared" si="7"/>
        <v>0</v>
      </c>
      <c r="BH31" s="64">
        <f t="shared" si="8"/>
        <v>11</v>
      </c>
      <c r="BI31" s="65">
        <f t="shared" si="9"/>
        <v>0.22448979591836735</v>
      </c>
      <c r="BJ31" s="64">
        <f t="shared" si="10"/>
        <v>0</v>
      </c>
      <c r="BK31" s="65">
        <f t="shared" si="11"/>
        <v>0</v>
      </c>
      <c r="BL31" s="64">
        <f t="shared" si="12"/>
        <v>25</v>
      </c>
      <c r="BM31" s="65">
        <f t="shared" si="13"/>
        <v>0.51020408163265307</v>
      </c>
      <c r="BN31" s="64">
        <f t="shared" si="14"/>
        <v>1</v>
      </c>
      <c r="BO31" s="65">
        <f t="shared" si="15"/>
        <v>2.0408163265306121E-2</v>
      </c>
      <c r="BP31" s="64">
        <f t="shared" si="16"/>
        <v>5</v>
      </c>
      <c r="BQ31" s="65">
        <f t="shared" si="17"/>
        <v>0.10204081632653061</v>
      </c>
      <c r="BR31" s="64">
        <f t="shared" si="18"/>
        <v>0</v>
      </c>
      <c r="BS31" s="65">
        <f t="shared" si="19"/>
        <v>0</v>
      </c>
      <c r="BT31" s="64">
        <f t="shared" si="20"/>
        <v>49</v>
      </c>
    </row>
    <row r="32" spans="1:72" ht="45.75" customHeight="1" x14ac:dyDescent="0.5">
      <c r="A32" s="2"/>
      <c r="B32" s="3" t="s">
        <v>108</v>
      </c>
      <c r="C32" s="53" t="s">
        <v>208</v>
      </c>
      <c r="D32" s="53" t="s">
        <v>209</v>
      </c>
      <c r="E32" s="53" t="s">
        <v>208</v>
      </c>
      <c r="F32" s="53" t="s">
        <v>209</v>
      </c>
      <c r="G32" s="53" t="s">
        <v>206</v>
      </c>
      <c r="H32" s="53" t="s">
        <v>208</v>
      </c>
      <c r="I32" s="53" t="s">
        <v>208</v>
      </c>
      <c r="J32" s="53" t="s">
        <v>208</v>
      </c>
      <c r="K32" s="53" t="s">
        <v>208</v>
      </c>
      <c r="L32" s="53" t="s">
        <v>210</v>
      </c>
      <c r="M32" s="53" t="s">
        <v>209</v>
      </c>
      <c r="N32" s="53" t="s">
        <v>209</v>
      </c>
      <c r="O32" s="53" t="s">
        <v>208</v>
      </c>
      <c r="P32" s="53" t="s">
        <v>210</v>
      </c>
      <c r="Q32" s="53" t="s">
        <v>208</v>
      </c>
      <c r="R32" s="53" t="s">
        <v>210</v>
      </c>
      <c r="S32" s="53" t="s">
        <v>208</v>
      </c>
      <c r="T32" s="53" t="s">
        <v>206</v>
      </c>
      <c r="U32" s="53" t="s">
        <v>208</v>
      </c>
      <c r="V32" s="53" t="s">
        <v>208</v>
      </c>
      <c r="W32" s="53" t="s">
        <v>208</v>
      </c>
      <c r="X32" s="53" t="s">
        <v>209</v>
      </c>
      <c r="Y32" s="53" t="s">
        <v>208</v>
      </c>
      <c r="Z32" s="53" t="s">
        <v>209</v>
      </c>
      <c r="AA32" s="53" t="s">
        <v>209</v>
      </c>
      <c r="AB32" s="53" t="s">
        <v>208</v>
      </c>
      <c r="AC32" s="53" t="s">
        <v>209</v>
      </c>
      <c r="AD32" s="53" t="s">
        <v>228</v>
      </c>
      <c r="AE32" s="53" t="s">
        <v>208</v>
      </c>
      <c r="AF32" s="53" t="s">
        <v>209</v>
      </c>
      <c r="AG32" s="53" t="s">
        <v>208</v>
      </c>
      <c r="AH32" s="54" t="s">
        <v>210</v>
      </c>
      <c r="AI32" s="54" t="s">
        <v>209</v>
      </c>
      <c r="AJ32" s="54" t="s">
        <v>208</v>
      </c>
      <c r="AK32" s="54" t="s">
        <v>206</v>
      </c>
      <c r="AL32" s="54" t="s">
        <v>209</v>
      </c>
      <c r="AM32" s="54" t="s">
        <v>206</v>
      </c>
      <c r="AN32" s="54" t="s">
        <v>208</v>
      </c>
      <c r="AO32" s="54" t="s">
        <v>209</v>
      </c>
      <c r="AP32" s="54" t="s">
        <v>209</v>
      </c>
      <c r="AQ32" s="54" t="s">
        <v>208</v>
      </c>
      <c r="AR32" s="54" t="s">
        <v>209</v>
      </c>
      <c r="AS32" s="54" t="s">
        <v>210</v>
      </c>
      <c r="AT32" s="54" t="s">
        <v>208</v>
      </c>
      <c r="AU32" s="54" t="s">
        <v>208</v>
      </c>
      <c r="AV32" s="54" t="s">
        <v>208</v>
      </c>
      <c r="AW32" s="54" t="s">
        <v>208</v>
      </c>
      <c r="AX32" s="54" t="s">
        <v>208</v>
      </c>
      <c r="AY32" s="54" t="s">
        <v>208</v>
      </c>
      <c r="AZ32" s="64">
        <f t="shared" si="0"/>
        <v>4</v>
      </c>
      <c r="BA32" s="65">
        <f t="shared" si="1"/>
        <v>8.1632653061224483E-2</v>
      </c>
      <c r="BB32" s="64">
        <f t="shared" si="2"/>
        <v>0</v>
      </c>
      <c r="BC32" s="65">
        <f t="shared" si="3"/>
        <v>0</v>
      </c>
      <c r="BD32" s="64">
        <f t="shared" si="4"/>
        <v>5</v>
      </c>
      <c r="BE32" s="65">
        <f t="shared" si="5"/>
        <v>0.10204081632653061</v>
      </c>
      <c r="BF32" s="64">
        <f t="shared" si="6"/>
        <v>0</v>
      </c>
      <c r="BG32" s="65">
        <f t="shared" si="7"/>
        <v>0</v>
      </c>
      <c r="BH32" s="64">
        <f t="shared" si="8"/>
        <v>14</v>
      </c>
      <c r="BI32" s="65">
        <f t="shared" si="9"/>
        <v>0.2857142857142857</v>
      </c>
      <c r="BJ32" s="64">
        <f t="shared" si="10"/>
        <v>0</v>
      </c>
      <c r="BK32" s="65">
        <f t="shared" si="11"/>
        <v>0</v>
      </c>
      <c r="BL32" s="64">
        <f t="shared" si="12"/>
        <v>25</v>
      </c>
      <c r="BM32" s="65">
        <f t="shared" si="13"/>
        <v>0.51020408163265307</v>
      </c>
      <c r="BN32" s="64">
        <f t="shared" si="14"/>
        <v>1</v>
      </c>
      <c r="BO32" s="65">
        <f t="shared" si="15"/>
        <v>2.0408163265306121E-2</v>
      </c>
      <c r="BP32" s="64">
        <f t="shared" si="16"/>
        <v>0</v>
      </c>
      <c r="BQ32" s="65">
        <f t="shared" si="17"/>
        <v>0</v>
      </c>
      <c r="BR32" s="64">
        <f t="shared" si="18"/>
        <v>0</v>
      </c>
      <c r="BS32" s="65">
        <f t="shared" si="19"/>
        <v>0</v>
      </c>
      <c r="BT32" s="64">
        <f t="shared" si="20"/>
        <v>49</v>
      </c>
    </row>
    <row r="33" spans="1:72" s="16" customFormat="1" ht="45.75" customHeight="1" x14ac:dyDescent="0.45">
      <c r="A33" s="2" t="s">
        <v>20</v>
      </c>
      <c r="B33" s="61" t="s">
        <v>109</v>
      </c>
      <c r="C33" s="62" t="s">
        <v>207</v>
      </c>
      <c r="D33" s="62" t="s">
        <v>211</v>
      </c>
      <c r="E33" s="62" t="s">
        <v>209</v>
      </c>
      <c r="F33" s="62" t="s">
        <v>209</v>
      </c>
      <c r="G33" s="62" t="s">
        <v>211</v>
      </c>
      <c r="H33" s="62" t="s">
        <v>207</v>
      </c>
      <c r="I33" s="62" t="s">
        <v>208</v>
      </c>
      <c r="J33" s="62" t="s">
        <v>207</v>
      </c>
      <c r="K33" s="62" t="s">
        <v>209</v>
      </c>
      <c r="L33" s="62" t="s">
        <v>210</v>
      </c>
      <c r="M33" s="62" t="s">
        <v>209</v>
      </c>
      <c r="N33" s="62" t="s">
        <v>210</v>
      </c>
      <c r="O33" s="62" t="s">
        <v>211</v>
      </c>
      <c r="P33" s="62" t="s">
        <v>209</v>
      </c>
      <c r="Q33" s="62" t="s">
        <v>207</v>
      </c>
      <c r="R33" s="62" t="s">
        <v>209</v>
      </c>
      <c r="S33" s="62" t="s">
        <v>208</v>
      </c>
      <c r="T33" s="62" t="s">
        <v>210</v>
      </c>
      <c r="U33" s="62" t="s">
        <v>211</v>
      </c>
      <c r="V33" s="62" t="s">
        <v>207</v>
      </c>
      <c r="W33" s="62" t="s">
        <v>206</v>
      </c>
      <c r="X33" s="62" t="s">
        <v>207</v>
      </c>
      <c r="Y33" s="53" t="s">
        <v>59</v>
      </c>
      <c r="Z33" s="62" t="s">
        <v>208</v>
      </c>
      <c r="AA33" s="62" t="s">
        <v>207</v>
      </c>
      <c r="AB33" s="62" t="s">
        <v>211</v>
      </c>
      <c r="AC33" s="62" t="s">
        <v>211</v>
      </c>
      <c r="AD33" s="62" t="s">
        <v>210</v>
      </c>
      <c r="AE33" s="62" t="s">
        <v>208</v>
      </c>
      <c r="AF33" s="62" t="s">
        <v>209</v>
      </c>
      <c r="AG33" s="62" t="s">
        <v>207</v>
      </c>
      <c r="AH33" s="63" t="s">
        <v>209</v>
      </c>
      <c r="AI33" s="63" t="s">
        <v>208</v>
      </c>
      <c r="AJ33" s="63" t="s">
        <v>207</v>
      </c>
      <c r="AK33" s="63" t="s">
        <v>206</v>
      </c>
      <c r="AL33" s="63" t="s">
        <v>212</v>
      </c>
      <c r="AM33" s="63" t="s">
        <v>207</v>
      </c>
      <c r="AN33" s="63" t="s">
        <v>208</v>
      </c>
      <c r="AO33" s="63" t="s">
        <v>207</v>
      </c>
      <c r="AP33" s="63" t="s">
        <v>209</v>
      </c>
      <c r="AQ33" s="63" t="s">
        <v>207</v>
      </c>
      <c r="AR33" s="63" t="s">
        <v>207</v>
      </c>
      <c r="AS33" s="63" t="s">
        <v>207</v>
      </c>
      <c r="AT33" s="63" t="s">
        <v>207</v>
      </c>
      <c r="AU33" s="63" t="s">
        <v>207</v>
      </c>
      <c r="AV33" s="63" t="s">
        <v>208</v>
      </c>
      <c r="AW33" s="63" t="s">
        <v>209</v>
      </c>
      <c r="AX33" s="63" t="s">
        <v>208</v>
      </c>
      <c r="AY33" s="63" t="s">
        <v>207</v>
      </c>
      <c r="AZ33" s="64">
        <f t="shared" si="0"/>
        <v>2</v>
      </c>
      <c r="BA33" s="65">
        <f t="shared" si="1"/>
        <v>4.0816326530612242E-2</v>
      </c>
      <c r="BB33" s="64">
        <f t="shared" si="2"/>
        <v>1</v>
      </c>
      <c r="BC33" s="65">
        <f t="shared" si="3"/>
        <v>2.0408163265306121E-2</v>
      </c>
      <c r="BD33" s="64">
        <f t="shared" si="4"/>
        <v>4</v>
      </c>
      <c r="BE33" s="65">
        <f t="shared" si="5"/>
        <v>8.1632653061224483E-2</v>
      </c>
      <c r="BF33" s="64">
        <f t="shared" si="6"/>
        <v>6</v>
      </c>
      <c r="BG33" s="65">
        <f t="shared" si="7"/>
        <v>0.12244897959183673</v>
      </c>
      <c r="BH33" s="64">
        <f t="shared" si="8"/>
        <v>10</v>
      </c>
      <c r="BI33" s="65">
        <f t="shared" si="9"/>
        <v>0.20408163265306123</v>
      </c>
      <c r="BJ33" s="64">
        <f t="shared" si="10"/>
        <v>17</v>
      </c>
      <c r="BK33" s="65">
        <f t="shared" si="11"/>
        <v>0.34693877551020408</v>
      </c>
      <c r="BL33" s="64">
        <f t="shared" si="12"/>
        <v>8</v>
      </c>
      <c r="BM33" s="65">
        <f t="shared" si="13"/>
        <v>0.16326530612244897</v>
      </c>
      <c r="BN33" s="64">
        <f t="shared" si="14"/>
        <v>0</v>
      </c>
      <c r="BO33" s="65">
        <f t="shared" si="15"/>
        <v>0</v>
      </c>
      <c r="BP33" s="64">
        <f t="shared" si="16"/>
        <v>0</v>
      </c>
      <c r="BQ33" s="65">
        <f t="shared" si="17"/>
        <v>0</v>
      </c>
      <c r="BR33" s="64">
        <f t="shared" si="18"/>
        <v>1</v>
      </c>
      <c r="BS33" s="65">
        <f t="shared" si="19"/>
        <v>2.0408163265306121E-2</v>
      </c>
      <c r="BT33" s="64">
        <f t="shared" si="20"/>
        <v>49</v>
      </c>
    </row>
    <row r="34" spans="1:72" ht="45.75" customHeight="1" x14ac:dyDescent="0.5">
      <c r="A34" s="2"/>
      <c r="B34" s="4" t="s">
        <v>110</v>
      </c>
      <c r="C34" s="53" t="s">
        <v>209</v>
      </c>
      <c r="D34" s="53" t="s">
        <v>209</v>
      </c>
      <c r="E34" s="53" t="s">
        <v>209</v>
      </c>
      <c r="F34" s="53" t="s">
        <v>208</v>
      </c>
      <c r="G34" s="53" t="s">
        <v>209</v>
      </c>
      <c r="H34" s="53" t="s">
        <v>209</v>
      </c>
      <c r="I34" s="53" t="s">
        <v>228</v>
      </c>
      <c r="J34" s="53" t="s">
        <v>209</v>
      </c>
      <c r="K34" s="53" t="s">
        <v>209</v>
      </c>
      <c r="L34" s="53" t="s">
        <v>210</v>
      </c>
      <c r="M34" s="53" t="s">
        <v>209</v>
      </c>
      <c r="N34" s="53" t="s">
        <v>209</v>
      </c>
      <c r="O34" s="53" t="s">
        <v>209</v>
      </c>
      <c r="P34" s="53" t="s">
        <v>209</v>
      </c>
      <c r="Q34" s="53" t="s">
        <v>208</v>
      </c>
      <c r="R34" s="53" t="s">
        <v>209</v>
      </c>
      <c r="S34" s="53" t="s">
        <v>208</v>
      </c>
      <c r="T34" s="53" t="s">
        <v>206</v>
      </c>
      <c r="U34" s="53" t="s">
        <v>209</v>
      </c>
      <c r="V34" s="53" t="s">
        <v>209</v>
      </c>
      <c r="W34" s="53" t="s">
        <v>206</v>
      </c>
      <c r="X34" s="53" t="s">
        <v>209</v>
      </c>
      <c r="Y34" s="53" t="s">
        <v>59</v>
      </c>
      <c r="Z34" s="53" t="s">
        <v>208</v>
      </c>
      <c r="AA34" s="53" t="s">
        <v>209</v>
      </c>
      <c r="AB34" s="53" t="s">
        <v>210</v>
      </c>
      <c r="AC34" s="53" t="s">
        <v>209</v>
      </c>
      <c r="AD34" s="53" t="s">
        <v>209</v>
      </c>
      <c r="AE34" s="53" t="s">
        <v>209</v>
      </c>
      <c r="AF34" s="53" t="s">
        <v>209</v>
      </c>
      <c r="AG34" s="53" t="s">
        <v>209</v>
      </c>
      <c r="AH34" s="54" t="s">
        <v>209</v>
      </c>
      <c r="AI34" s="54" t="s">
        <v>209</v>
      </c>
      <c r="AJ34" s="54" t="s">
        <v>209</v>
      </c>
      <c r="AK34" s="54" t="s">
        <v>206</v>
      </c>
      <c r="AL34" s="54" t="s">
        <v>210</v>
      </c>
      <c r="AM34" s="54" t="s">
        <v>208</v>
      </c>
      <c r="AN34" s="54" t="s">
        <v>208</v>
      </c>
      <c r="AO34" s="54" t="s">
        <v>208</v>
      </c>
      <c r="AP34" s="54" t="s">
        <v>209</v>
      </c>
      <c r="AQ34" s="54" t="s">
        <v>209</v>
      </c>
      <c r="AR34" s="54" t="s">
        <v>209</v>
      </c>
      <c r="AS34" s="54" t="s">
        <v>209</v>
      </c>
      <c r="AT34" s="54" t="s">
        <v>209</v>
      </c>
      <c r="AU34" s="54" t="s">
        <v>208</v>
      </c>
      <c r="AV34" s="54" t="s">
        <v>208</v>
      </c>
      <c r="AW34" s="54" t="s">
        <v>209</v>
      </c>
      <c r="AX34" s="54" t="s">
        <v>208</v>
      </c>
      <c r="AY34" s="54" t="s">
        <v>209</v>
      </c>
      <c r="AZ34" s="64">
        <f t="shared" si="0"/>
        <v>3</v>
      </c>
      <c r="BA34" s="65">
        <f t="shared" si="1"/>
        <v>6.1224489795918366E-2</v>
      </c>
      <c r="BB34" s="64">
        <f t="shared" si="2"/>
        <v>0</v>
      </c>
      <c r="BC34" s="65">
        <f t="shared" si="3"/>
        <v>0</v>
      </c>
      <c r="BD34" s="64">
        <f t="shared" si="4"/>
        <v>3</v>
      </c>
      <c r="BE34" s="65">
        <f t="shared" si="5"/>
        <v>6.1224489795918366E-2</v>
      </c>
      <c r="BF34" s="64">
        <f t="shared" si="6"/>
        <v>0</v>
      </c>
      <c r="BG34" s="65">
        <f t="shared" si="7"/>
        <v>0</v>
      </c>
      <c r="BH34" s="64">
        <f t="shared" si="8"/>
        <v>31</v>
      </c>
      <c r="BI34" s="65">
        <f t="shared" si="9"/>
        <v>0.63265306122448983</v>
      </c>
      <c r="BJ34" s="64">
        <f t="shared" si="10"/>
        <v>0</v>
      </c>
      <c r="BK34" s="65">
        <f t="shared" si="11"/>
        <v>0</v>
      </c>
      <c r="BL34" s="64">
        <f t="shared" si="12"/>
        <v>10</v>
      </c>
      <c r="BM34" s="65">
        <f t="shared" si="13"/>
        <v>0.20408163265306123</v>
      </c>
      <c r="BN34" s="64">
        <f t="shared" si="14"/>
        <v>1</v>
      </c>
      <c r="BO34" s="65">
        <f t="shared" si="15"/>
        <v>2.0408163265306121E-2</v>
      </c>
      <c r="BP34" s="64">
        <f t="shared" si="16"/>
        <v>0</v>
      </c>
      <c r="BQ34" s="65">
        <f t="shared" si="17"/>
        <v>0</v>
      </c>
      <c r="BR34" s="64">
        <f t="shared" si="18"/>
        <v>1</v>
      </c>
      <c r="BS34" s="65">
        <f t="shared" si="19"/>
        <v>2.0408163265306121E-2</v>
      </c>
      <c r="BT34" s="64">
        <f t="shared" si="20"/>
        <v>49</v>
      </c>
    </row>
    <row r="35" spans="1:72" ht="45.75" customHeight="1" x14ac:dyDescent="0.5">
      <c r="A35" s="2"/>
      <c r="B35" s="3" t="s">
        <v>111</v>
      </c>
      <c r="C35" s="53" t="s">
        <v>209</v>
      </c>
      <c r="D35" s="53" t="s">
        <v>228</v>
      </c>
      <c r="E35" s="53" t="s">
        <v>209</v>
      </c>
      <c r="F35" s="53" t="s">
        <v>210</v>
      </c>
      <c r="G35" s="53" t="s">
        <v>206</v>
      </c>
      <c r="H35" s="53" t="s">
        <v>210</v>
      </c>
      <c r="I35" s="53" t="s">
        <v>228</v>
      </c>
      <c r="J35" s="53" t="s">
        <v>209</v>
      </c>
      <c r="K35" s="53" t="s">
        <v>209</v>
      </c>
      <c r="L35" s="53" t="s">
        <v>206</v>
      </c>
      <c r="M35" s="53" t="s">
        <v>209</v>
      </c>
      <c r="N35" s="53" t="s">
        <v>206</v>
      </c>
      <c r="O35" s="53" t="s">
        <v>206</v>
      </c>
      <c r="P35" s="53" t="s">
        <v>209</v>
      </c>
      <c r="Q35" s="53" t="s">
        <v>228</v>
      </c>
      <c r="R35" s="53" t="s">
        <v>209</v>
      </c>
      <c r="S35" s="53" t="s">
        <v>208</v>
      </c>
      <c r="T35" s="53" t="s">
        <v>206</v>
      </c>
      <c r="U35" s="53" t="s">
        <v>206</v>
      </c>
      <c r="V35" s="53" t="s">
        <v>209</v>
      </c>
      <c r="W35" s="53" t="s">
        <v>206</v>
      </c>
      <c r="X35" s="53" t="s">
        <v>209</v>
      </c>
      <c r="Y35" s="53" t="s">
        <v>59</v>
      </c>
      <c r="Z35" s="53" t="s">
        <v>208</v>
      </c>
      <c r="AA35" s="53" t="s">
        <v>209</v>
      </c>
      <c r="AB35" s="53" t="s">
        <v>206</v>
      </c>
      <c r="AC35" s="53" t="s">
        <v>206</v>
      </c>
      <c r="AD35" s="53" t="s">
        <v>210</v>
      </c>
      <c r="AE35" s="53" t="s">
        <v>208</v>
      </c>
      <c r="AF35" s="53" t="s">
        <v>210</v>
      </c>
      <c r="AG35" s="53" t="s">
        <v>209</v>
      </c>
      <c r="AH35" s="54" t="s">
        <v>209</v>
      </c>
      <c r="AI35" s="54" t="s">
        <v>228</v>
      </c>
      <c r="AJ35" s="54" t="s">
        <v>66</v>
      </c>
      <c r="AK35" s="54" t="s">
        <v>206</v>
      </c>
      <c r="AL35" s="54" t="s">
        <v>206</v>
      </c>
      <c r="AM35" s="54" t="s">
        <v>208</v>
      </c>
      <c r="AN35" s="54" t="s">
        <v>208</v>
      </c>
      <c r="AO35" s="54" t="s">
        <v>209</v>
      </c>
      <c r="AP35" s="54" t="s">
        <v>209</v>
      </c>
      <c r="AQ35" s="54" t="s">
        <v>209</v>
      </c>
      <c r="AR35" s="54" t="s">
        <v>208</v>
      </c>
      <c r="AS35" s="54" t="s">
        <v>209</v>
      </c>
      <c r="AT35" s="54" t="s">
        <v>209</v>
      </c>
      <c r="AU35" s="54" t="s">
        <v>208</v>
      </c>
      <c r="AV35" s="54" t="s">
        <v>208</v>
      </c>
      <c r="AW35" s="54" t="s">
        <v>209</v>
      </c>
      <c r="AX35" s="54" t="s">
        <v>208</v>
      </c>
      <c r="AY35" s="54" t="s">
        <v>208</v>
      </c>
      <c r="AZ35" s="64">
        <f t="shared" si="0"/>
        <v>11</v>
      </c>
      <c r="BA35" s="65">
        <f t="shared" si="1"/>
        <v>0.22448979591836735</v>
      </c>
      <c r="BB35" s="64">
        <f t="shared" si="2"/>
        <v>0</v>
      </c>
      <c r="BC35" s="65">
        <f t="shared" si="3"/>
        <v>0</v>
      </c>
      <c r="BD35" s="64">
        <f t="shared" si="4"/>
        <v>4</v>
      </c>
      <c r="BE35" s="65">
        <f t="shared" si="5"/>
        <v>8.1632653061224483E-2</v>
      </c>
      <c r="BF35" s="64">
        <f t="shared" si="6"/>
        <v>0</v>
      </c>
      <c r="BG35" s="65">
        <f t="shared" si="7"/>
        <v>0</v>
      </c>
      <c r="BH35" s="64">
        <f t="shared" si="8"/>
        <v>18</v>
      </c>
      <c r="BI35" s="65">
        <f t="shared" si="9"/>
        <v>0.36734693877551022</v>
      </c>
      <c r="BJ35" s="64">
        <f t="shared" si="10"/>
        <v>0</v>
      </c>
      <c r="BK35" s="65">
        <f t="shared" si="11"/>
        <v>0</v>
      </c>
      <c r="BL35" s="64">
        <f t="shared" si="12"/>
        <v>10</v>
      </c>
      <c r="BM35" s="65">
        <f t="shared" si="13"/>
        <v>0.20408163265306123</v>
      </c>
      <c r="BN35" s="64">
        <f t="shared" si="14"/>
        <v>4</v>
      </c>
      <c r="BO35" s="65">
        <f t="shared" si="15"/>
        <v>8.1632653061224483E-2</v>
      </c>
      <c r="BP35" s="64">
        <f t="shared" si="16"/>
        <v>1</v>
      </c>
      <c r="BQ35" s="65">
        <f t="shared" si="17"/>
        <v>2.0408163265306121E-2</v>
      </c>
      <c r="BR35" s="64">
        <f t="shared" si="18"/>
        <v>1</v>
      </c>
      <c r="BS35" s="65">
        <f t="shared" si="19"/>
        <v>2.0408163265306121E-2</v>
      </c>
      <c r="BT35" s="64">
        <f t="shared" si="20"/>
        <v>49</v>
      </c>
    </row>
    <row r="36" spans="1:72" ht="45.75" customHeight="1" x14ac:dyDescent="0.5">
      <c r="A36" s="2"/>
      <c r="B36" s="4" t="s">
        <v>112</v>
      </c>
      <c r="C36" s="53" t="s">
        <v>208</v>
      </c>
      <c r="D36" s="53" t="s">
        <v>209</v>
      </c>
      <c r="E36" s="53" t="s">
        <v>209</v>
      </c>
      <c r="F36" s="53" t="s">
        <v>208</v>
      </c>
      <c r="G36" s="53" t="s">
        <v>209</v>
      </c>
      <c r="H36" s="53" t="s">
        <v>208</v>
      </c>
      <c r="I36" s="53" t="s">
        <v>228</v>
      </c>
      <c r="J36" s="53" t="s">
        <v>208</v>
      </c>
      <c r="K36" s="53" t="s">
        <v>209</v>
      </c>
      <c r="L36" s="53" t="s">
        <v>208</v>
      </c>
      <c r="M36" s="53" t="s">
        <v>208</v>
      </c>
      <c r="N36" s="53" t="s">
        <v>209</v>
      </c>
      <c r="O36" s="53" t="s">
        <v>208</v>
      </c>
      <c r="P36" s="53" t="s">
        <v>208</v>
      </c>
      <c r="Q36" s="53" t="s">
        <v>209</v>
      </c>
      <c r="R36" s="53" t="s">
        <v>209</v>
      </c>
      <c r="S36" s="53" t="s">
        <v>208</v>
      </c>
      <c r="T36" s="53" t="s">
        <v>208</v>
      </c>
      <c r="U36" s="53" t="s">
        <v>208</v>
      </c>
      <c r="V36" s="53" t="s">
        <v>208</v>
      </c>
      <c r="W36" s="53" t="s">
        <v>206</v>
      </c>
      <c r="X36" s="53" t="s">
        <v>208</v>
      </c>
      <c r="Y36" s="53" t="s">
        <v>59</v>
      </c>
      <c r="Z36" s="53" t="s">
        <v>209</v>
      </c>
      <c r="AA36" s="53" t="s">
        <v>208</v>
      </c>
      <c r="AB36" s="53" t="s">
        <v>208</v>
      </c>
      <c r="AC36" s="53" t="s">
        <v>209</v>
      </c>
      <c r="AD36" s="53" t="s">
        <v>210</v>
      </c>
      <c r="AE36" s="53" t="s">
        <v>208</v>
      </c>
      <c r="AF36" s="53" t="s">
        <v>209</v>
      </c>
      <c r="AG36" s="53" t="s">
        <v>208</v>
      </c>
      <c r="AH36" s="54" t="s">
        <v>209</v>
      </c>
      <c r="AI36" s="54" t="s">
        <v>208</v>
      </c>
      <c r="AJ36" s="54" t="s">
        <v>208</v>
      </c>
      <c r="AK36" s="54" t="s">
        <v>206</v>
      </c>
      <c r="AL36" s="54" t="s">
        <v>206</v>
      </c>
      <c r="AM36" s="54" t="s">
        <v>209</v>
      </c>
      <c r="AN36" s="54" t="s">
        <v>208</v>
      </c>
      <c r="AO36" s="54" t="s">
        <v>208</v>
      </c>
      <c r="AP36" s="54" t="s">
        <v>209</v>
      </c>
      <c r="AQ36" s="54" t="s">
        <v>209</v>
      </c>
      <c r="AR36" s="54" t="s">
        <v>209</v>
      </c>
      <c r="AS36" s="54" t="s">
        <v>208</v>
      </c>
      <c r="AT36" s="54" t="s">
        <v>209</v>
      </c>
      <c r="AU36" s="54" t="s">
        <v>209</v>
      </c>
      <c r="AV36" s="54" t="s">
        <v>208</v>
      </c>
      <c r="AW36" s="54" t="s">
        <v>209</v>
      </c>
      <c r="AX36" s="54" t="s">
        <v>208</v>
      </c>
      <c r="AY36" s="54" t="s">
        <v>209</v>
      </c>
      <c r="AZ36" s="64">
        <f t="shared" si="0"/>
        <v>3</v>
      </c>
      <c r="BA36" s="65">
        <f t="shared" si="1"/>
        <v>6.1224489795918366E-2</v>
      </c>
      <c r="BB36" s="64">
        <f t="shared" si="2"/>
        <v>0</v>
      </c>
      <c r="BC36" s="65">
        <f t="shared" si="3"/>
        <v>0</v>
      </c>
      <c r="BD36" s="64">
        <f t="shared" si="4"/>
        <v>1</v>
      </c>
      <c r="BE36" s="65">
        <f t="shared" si="5"/>
        <v>2.0408163265306121E-2</v>
      </c>
      <c r="BF36" s="64">
        <f t="shared" si="6"/>
        <v>0</v>
      </c>
      <c r="BG36" s="65">
        <f t="shared" si="7"/>
        <v>0</v>
      </c>
      <c r="BH36" s="64">
        <f t="shared" si="8"/>
        <v>19</v>
      </c>
      <c r="BI36" s="65">
        <f t="shared" si="9"/>
        <v>0.38775510204081631</v>
      </c>
      <c r="BJ36" s="64">
        <f t="shared" si="10"/>
        <v>0</v>
      </c>
      <c r="BK36" s="65">
        <f t="shared" si="11"/>
        <v>0</v>
      </c>
      <c r="BL36" s="64">
        <f t="shared" si="12"/>
        <v>24</v>
      </c>
      <c r="BM36" s="65">
        <f t="shared" si="13"/>
        <v>0.48979591836734693</v>
      </c>
      <c r="BN36" s="64">
        <f t="shared" si="14"/>
        <v>1</v>
      </c>
      <c r="BO36" s="65">
        <f t="shared" si="15"/>
        <v>2.0408163265306121E-2</v>
      </c>
      <c r="BP36" s="64">
        <f t="shared" si="16"/>
        <v>0</v>
      </c>
      <c r="BQ36" s="65">
        <f t="shared" si="17"/>
        <v>0</v>
      </c>
      <c r="BR36" s="64">
        <f t="shared" si="18"/>
        <v>1</v>
      </c>
      <c r="BS36" s="65">
        <f t="shared" si="19"/>
        <v>2.0408163265306121E-2</v>
      </c>
      <c r="BT36" s="64">
        <f t="shared" si="20"/>
        <v>49</v>
      </c>
    </row>
    <row r="37" spans="1:72" ht="45.75" customHeight="1" x14ac:dyDescent="0.5">
      <c r="A37" s="2"/>
      <c r="B37" s="4" t="s">
        <v>113</v>
      </c>
      <c r="C37" s="53" t="s">
        <v>208</v>
      </c>
      <c r="D37" s="53" t="s">
        <v>210</v>
      </c>
      <c r="E37" s="53" t="s">
        <v>209</v>
      </c>
      <c r="F37" s="53" t="s">
        <v>210</v>
      </c>
      <c r="G37" s="53" t="s">
        <v>209</v>
      </c>
      <c r="H37" s="53" t="s">
        <v>208</v>
      </c>
      <c r="I37" s="53" t="s">
        <v>208</v>
      </c>
      <c r="J37" s="53" t="s">
        <v>208</v>
      </c>
      <c r="K37" s="53" t="s">
        <v>209</v>
      </c>
      <c r="L37" s="53" t="s">
        <v>206</v>
      </c>
      <c r="M37" s="53" t="s">
        <v>210</v>
      </c>
      <c r="N37" s="53" t="s">
        <v>206</v>
      </c>
      <c r="O37" s="53" t="s">
        <v>210</v>
      </c>
      <c r="P37" s="53" t="s">
        <v>210</v>
      </c>
      <c r="Q37" s="53" t="s">
        <v>209</v>
      </c>
      <c r="R37" s="53" t="s">
        <v>209</v>
      </c>
      <c r="S37" s="53" t="s">
        <v>208</v>
      </c>
      <c r="T37" s="53" t="s">
        <v>209</v>
      </c>
      <c r="U37" s="53" t="s">
        <v>209</v>
      </c>
      <c r="V37" s="53" t="s">
        <v>209</v>
      </c>
      <c r="W37" s="53" t="s">
        <v>210</v>
      </c>
      <c r="X37" s="53" t="s">
        <v>208</v>
      </c>
      <c r="Y37" s="53" t="s">
        <v>59</v>
      </c>
      <c r="Z37" s="53" t="s">
        <v>208</v>
      </c>
      <c r="AA37" s="53" t="s">
        <v>208</v>
      </c>
      <c r="AB37" s="53" t="s">
        <v>209</v>
      </c>
      <c r="AC37" s="53" t="s">
        <v>209</v>
      </c>
      <c r="AD37" s="53" t="s">
        <v>210</v>
      </c>
      <c r="AE37" s="53" t="s">
        <v>208</v>
      </c>
      <c r="AF37" s="53" t="s">
        <v>228</v>
      </c>
      <c r="AG37" s="53" t="s">
        <v>209</v>
      </c>
      <c r="AH37" s="54" t="s">
        <v>209</v>
      </c>
      <c r="AI37" s="54" t="s">
        <v>208</v>
      </c>
      <c r="AJ37" s="54" t="s">
        <v>208</v>
      </c>
      <c r="AK37" s="54" t="s">
        <v>210</v>
      </c>
      <c r="AL37" s="54" t="s">
        <v>209</v>
      </c>
      <c r="AM37" s="54" t="s">
        <v>209</v>
      </c>
      <c r="AN37" s="54" t="s">
        <v>208</v>
      </c>
      <c r="AO37" s="54" t="s">
        <v>209</v>
      </c>
      <c r="AP37" s="54" t="s">
        <v>209</v>
      </c>
      <c r="AQ37" s="54" t="s">
        <v>208</v>
      </c>
      <c r="AR37" s="54" t="s">
        <v>209</v>
      </c>
      <c r="AS37" s="54" t="s">
        <v>208</v>
      </c>
      <c r="AT37" s="54" t="s">
        <v>208</v>
      </c>
      <c r="AU37" s="54" t="s">
        <v>208</v>
      </c>
      <c r="AV37" s="54" t="s">
        <v>209</v>
      </c>
      <c r="AW37" s="54" t="s">
        <v>209</v>
      </c>
      <c r="AX37" s="54" t="s">
        <v>209</v>
      </c>
      <c r="AY37" s="54" t="s">
        <v>209</v>
      </c>
      <c r="AZ37" s="64">
        <f t="shared" si="0"/>
        <v>2</v>
      </c>
      <c r="BA37" s="65">
        <f t="shared" si="1"/>
        <v>4.0816326530612242E-2</v>
      </c>
      <c r="BB37" s="64">
        <f t="shared" si="2"/>
        <v>0</v>
      </c>
      <c r="BC37" s="65">
        <f t="shared" si="3"/>
        <v>0</v>
      </c>
      <c r="BD37" s="64">
        <f t="shared" si="4"/>
        <v>8</v>
      </c>
      <c r="BE37" s="65">
        <f t="shared" si="5"/>
        <v>0.16326530612244897</v>
      </c>
      <c r="BF37" s="64">
        <f t="shared" si="6"/>
        <v>0</v>
      </c>
      <c r="BG37" s="65">
        <f t="shared" si="7"/>
        <v>0</v>
      </c>
      <c r="BH37" s="64">
        <f t="shared" si="8"/>
        <v>21</v>
      </c>
      <c r="BI37" s="65">
        <f t="shared" si="9"/>
        <v>0.42857142857142855</v>
      </c>
      <c r="BJ37" s="64">
        <f t="shared" si="10"/>
        <v>0</v>
      </c>
      <c r="BK37" s="65">
        <f t="shared" si="11"/>
        <v>0</v>
      </c>
      <c r="BL37" s="64">
        <f t="shared" si="12"/>
        <v>16</v>
      </c>
      <c r="BM37" s="65">
        <f t="shared" si="13"/>
        <v>0.32653061224489793</v>
      </c>
      <c r="BN37" s="64">
        <f t="shared" si="14"/>
        <v>1</v>
      </c>
      <c r="BO37" s="65">
        <f t="shared" si="15"/>
        <v>2.0408163265306121E-2</v>
      </c>
      <c r="BP37" s="64">
        <f t="shared" si="16"/>
        <v>0</v>
      </c>
      <c r="BQ37" s="65">
        <f t="shared" si="17"/>
        <v>0</v>
      </c>
      <c r="BR37" s="64">
        <f t="shared" si="18"/>
        <v>1</v>
      </c>
      <c r="BS37" s="65">
        <f t="shared" si="19"/>
        <v>2.0408163265306121E-2</v>
      </c>
      <c r="BT37" s="64">
        <f t="shared" si="20"/>
        <v>49</v>
      </c>
    </row>
    <row r="38" spans="1:72" s="16" customFormat="1" ht="45.75" customHeight="1" x14ac:dyDescent="0.45">
      <c r="A38" s="2" t="s">
        <v>21</v>
      </c>
      <c r="B38" s="2" t="s">
        <v>114</v>
      </c>
      <c r="C38" s="62" t="s">
        <v>207</v>
      </c>
      <c r="D38" s="62" t="s">
        <v>207</v>
      </c>
      <c r="E38" s="62" t="s">
        <v>207</v>
      </c>
      <c r="F38" s="62" t="s">
        <v>207</v>
      </c>
      <c r="G38" s="62" t="s">
        <v>210</v>
      </c>
      <c r="H38" s="62" t="s">
        <v>208</v>
      </c>
      <c r="I38" s="62" t="s">
        <v>208</v>
      </c>
      <c r="J38" s="62" t="s">
        <v>209</v>
      </c>
      <c r="K38" s="62" t="s">
        <v>211</v>
      </c>
      <c r="L38" s="62" t="s">
        <v>210</v>
      </c>
      <c r="M38" s="62" t="s">
        <v>211</v>
      </c>
      <c r="N38" s="62" t="s">
        <v>207</v>
      </c>
      <c r="O38" s="62" t="s">
        <v>207</v>
      </c>
      <c r="P38" s="62" t="s">
        <v>211</v>
      </c>
      <c r="Q38" s="62" t="s">
        <v>207</v>
      </c>
      <c r="R38" s="62" t="s">
        <v>211</v>
      </c>
      <c r="S38" s="62" t="s">
        <v>207</v>
      </c>
      <c r="T38" s="62" t="s">
        <v>207</v>
      </c>
      <c r="U38" s="62" t="s">
        <v>207</v>
      </c>
      <c r="V38" s="62" t="s">
        <v>207</v>
      </c>
      <c r="W38" s="62" t="s">
        <v>210</v>
      </c>
      <c r="X38" s="62" t="s">
        <v>210</v>
      </c>
      <c r="Y38" s="62" t="s">
        <v>211</v>
      </c>
      <c r="Z38" s="62" t="s">
        <v>207</v>
      </c>
      <c r="AA38" s="62" t="s">
        <v>207</v>
      </c>
      <c r="AB38" s="62" t="s">
        <v>209</v>
      </c>
      <c r="AC38" s="62" t="s">
        <v>207</v>
      </c>
      <c r="AD38" s="62" t="s">
        <v>207</v>
      </c>
      <c r="AE38" s="62" t="s">
        <v>207</v>
      </c>
      <c r="AF38" s="62" t="s">
        <v>207</v>
      </c>
      <c r="AG38" s="62" t="s">
        <v>208</v>
      </c>
      <c r="AH38" s="63" t="s">
        <v>210</v>
      </c>
      <c r="AI38" s="63" t="s">
        <v>209</v>
      </c>
      <c r="AJ38" s="63" t="s">
        <v>207</v>
      </c>
      <c r="AK38" s="63" t="s">
        <v>211</v>
      </c>
      <c r="AL38" s="63" t="s">
        <v>207</v>
      </c>
      <c r="AM38" s="63" t="s">
        <v>209</v>
      </c>
      <c r="AN38" s="63" t="s">
        <v>209</v>
      </c>
      <c r="AO38" s="63" t="s">
        <v>207</v>
      </c>
      <c r="AP38" s="63" t="s">
        <v>207</v>
      </c>
      <c r="AQ38" s="63" t="s">
        <v>209</v>
      </c>
      <c r="AR38" s="63" t="s">
        <v>211</v>
      </c>
      <c r="AS38" s="63" t="s">
        <v>210</v>
      </c>
      <c r="AT38" s="63" t="s">
        <v>207</v>
      </c>
      <c r="AU38" s="63" t="s">
        <v>211</v>
      </c>
      <c r="AV38" s="63" t="s">
        <v>209</v>
      </c>
      <c r="AW38" s="63" t="s">
        <v>209</v>
      </c>
      <c r="AX38" s="63" t="s">
        <v>207</v>
      </c>
      <c r="AY38" s="63" t="s">
        <v>208</v>
      </c>
      <c r="AZ38" s="64">
        <f t="shared" si="0"/>
        <v>0</v>
      </c>
      <c r="BA38" s="65">
        <f t="shared" si="1"/>
        <v>0</v>
      </c>
      <c r="BB38" s="64">
        <f t="shared" si="2"/>
        <v>0</v>
      </c>
      <c r="BC38" s="65">
        <f t="shared" si="3"/>
        <v>0</v>
      </c>
      <c r="BD38" s="64">
        <f t="shared" si="4"/>
        <v>6</v>
      </c>
      <c r="BE38" s="65">
        <f t="shared" si="5"/>
        <v>0.12244897959183673</v>
      </c>
      <c r="BF38" s="64">
        <f t="shared" si="6"/>
        <v>8</v>
      </c>
      <c r="BG38" s="65">
        <f t="shared" si="7"/>
        <v>0.16326530612244897</v>
      </c>
      <c r="BH38" s="64">
        <f t="shared" si="8"/>
        <v>8</v>
      </c>
      <c r="BI38" s="65">
        <f t="shared" si="9"/>
        <v>0.16326530612244897</v>
      </c>
      <c r="BJ38" s="64">
        <f t="shared" si="10"/>
        <v>23</v>
      </c>
      <c r="BK38" s="65">
        <f t="shared" si="11"/>
        <v>0.46938775510204084</v>
      </c>
      <c r="BL38" s="64">
        <f t="shared" si="12"/>
        <v>4</v>
      </c>
      <c r="BM38" s="65">
        <f t="shared" si="13"/>
        <v>8.1632653061224483E-2</v>
      </c>
      <c r="BN38" s="64">
        <f t="shared" si="14"/>
        <v>0</v>
      </c>
      <c r="BO38" s="65">
        <f t="shared" si="15"/>
        <v>0</v>
      </c>
      <c r="BP38" s="64">
        <f t="shared" si="16"/>
        <v>0</v>
      </c>
      <c r="BQ38" s="65">
        <f t="shared" si="17"/>
        <v>0</v>
      </c>
      <c r="BR38" s="64">
        <f t="shared" si="18"/>
        <v>0</v>
      </c>
      <c r="BS38" s="65">
        <f t="shared" si="19"/>
        <v>0</v>
      </c>
      <c r="BT38" s="64">
        <f t="shared" si="20"/>
        <v>49</v>
      </c>
    </row>
    <row r="39" spans="1:72" ht="45.75" customHeight="1" x14ac:dyDescent="0.5">
      <c r="A39" s="2"/>
      <c r="B39" s="5" t="s">
        <v>115</v>
      </c>
      <c r="C39" s="53" t="s">
        <v>209</v>
      </c>
      <c r="D39" s="53" t="s">
        <v>209</v>
      </c>
      <c r="E39" s="53" t="s">
        <v>228</v>
      </c>
      <c r="F39" s="53" t="s">
        <v>209</v>
      </c>
      <c r="G39" s="53" t="s">
        <v>210</v>
      </c>
      <c r="H39" s="53" t="s">
        <v>208</v>
      </c>
      <c r="I39" s="53" t="s">
        <v>208</v>
      </c>
      <c r="J39" s="53" t="s">
        <v>209</v>
      </c>
      <c r="K39" s="53" t="s">
        <v>210</v>
      </c>
      <c r="L39" s="53" t="s">
        <v>209</v>
      </c>
      <c r="M39" s="53" t="s">
        <v>209</v>
      </c>
      <c r="N39" s="53" t="s">
        <v>209</v>
      </c>
      <c r="O39" s="53" t="s">
        <v>209</v>
      </c>
      <c r="P39" s="53" t="s">
        <v>209</v>
      </c>
      <c r="Q39" s="53" t="s">
        <v>209</v>
      </c>
      <c r="R39" s="53" t="s">
        <v>210</v>
      </c>
      <c r="S39" s="53" t="s">
        <v>209</v>
      </c>
      <c r="T39" s="53" t="s">
        <v>208</v>
      </c>
      <c r="U39" s="53" t="s">
        <v>209</v>
      </c>
      <c r="V39" s="53" t="s">
        <v>210</v>
      </c>
      <c r="W39" s="53" t="s">
        <v>210</v>
      </c>
      <c r="X39" s="53" t="s">
        <v>206</v>
      </c>
      <c r="Y39" s="53" t="s">
        <v>208</v>
      </c>
      <c r="Z39" s="53" t="s">
        <v>209</v>
      </c>
      <c r="AA39" s="53" t="s">
        <v>208</v>
      </c>
      <c r="AB39" s="53" t="s">
        <v>210</v>
      </c>
      <c r="AC39" s="53" t="s">
        <v>209</v>
      </c>
      <c r="AD39" s="53" t="s">
        <v>208</v>
      </c>
      <c r="AE39" s="53" t="s">
        <v>209</v>
      </c>
      <c r="AF39" s="53" t="s">
        <v>209</v>
      </c>
      <c r="AG39" s="53" t="s">
        <v>208</v>
      </c>
      <c r="AH39" s="54" t="s">
        <v>210</v>
      </c>
      <c r="AI39" s="54" t="s">
        <v>209</v>
      </c>
      <c r="AJ39" s="54" t="s">
        <v>209</v>
      </c>
      <c r="AK39" s="54" t="s">
        <v>209</v>
      </c>
      <c r="AL39" s="54" t="s">
        <v>209</v>
      </c>
      <c r="AM39" s="54" t="s">
        <v>209</v>
      </c>
      <c r="AN39" s="54" t="s">
        <v>209</v>
      </c>
      <c r="AO39" s="54" t="s">
        <v>209</v>
      </c>
      <c r="AP39" s="54" t="s">
        <v>209</v>
      </c>
      <c r="AQ39" s="54" t="s">
        <v>209</v>
      </c>
      <c r="AR39" s="54" t="s">
        <v>209</v>
      </c>
      <c r="AS39" s="54" t="s">
        <v>210</v>
      </c>
      <c r="AT39" s="54" t="s">
        <v>209</v>
      </c>
      <c r="AU39" s="54" t="s">
        <v>209</v>
      </c>
      <c r="AV39" s="54" t="s">
        <v>209</v>
      </c>
      <c r="AW39" s="54" t="s">
        <v>209</v>
      </c>
      <c r="AX39" s="54" t="s">
        <v>209</v>
      </c>
      <c r="AY39" s="54" t="s">
        <v>208</v>
      </c>
      <c r="AZ39" s="64">
        <f t="shared" si="0"/>
        <v>1</v>
      </c>
      <c r="BA39" s="65">
        <f t="shared" si="1"/>
        <v>2.0408163265306121E-2</v>
      </c>
      <c r="BB39" s="64">
        <f t="shared" si="2"/>
        <v>0</v>
      </c>
      <c r="BC39" s="65">
        <f t="shared" si="3"/>
        <v>0</v>
      </c>
      <c r="BD39" s="64">
        <f t="shared" si="4"/>
        <v>8</v>
      </c>
      <c r="BE39" s="65">
        <f t="shared" si="5"/>
        <v>0.16326530612244897</v>
      </c>
      <c r="BF39" s="64">
        <f t="shared" si="6"/>
        <v>0</v>
      </c>
      <c r="BG39" s="65">
        <f t="shared" si="7"/>
        <v>0</v>
      </c>
      <c r="BH39" s="64">
        <f t="shared" si="8"/>
        <v>31</v>
      </c>
      <c r="BI39" s="65">
        <f t="shared" si="9"/>
        <v>0.63265306122448983</v>
      </c>
      <c r="BJ39" s="64">
        <f t="shared" si="10"/>
        <v>0</v>
      </c>
      <c r="BK39" s="65">
        <f t="shared" si="11"/>
        <v>0</v>
      </c>
      <c r="BL39" s="64">
        <f t="shared" si="12"/>
        <v>8</v>
      </c>
      <c r="BM39" s="65">
        <f t="shared" si="13"/>
        <v>0.16326530612244897</v>
      </c>
      <c r="BN39" s="64">
        <f t="shared" si="14"/>
        <v>1</v>
      </c>
      <c r="BO39" s="65">
        <f t="shared" si="15"/>
        <v>2.0408163265306121E-2</v>
      </c>
      <c r="BP39" s="64">
        <f t="shared" si="16"/>
        <v>0</v>
      </c>
      <c r="BQ39" s="65">
        <f t="shared" si="17"/>
        <v>0</v>
      </c>
      <c r="BR39" s="64">
        <f t="shared" si="18"/>
        <v>0</v>
      </c>
      <c r="BS39" s="65">
        <f t="shared" si="19"/>
        <v>0</v>
      </c>
      <c r="BT39" s="64">
        <f t="shared" si="20"/>
        <v>49</v>
      </c>
    </row>
    <row r="40" spans="1:72" ht="45.75" customHeight="1" x14ac:dyDescent="0.5">
      <c r="A40" s="2"/>
      <c r="B40" s="3" t="s">
        <v>116</v>
      </c>
      <c r="C40" s="53" t="s">
        <v>208</v>
      </c>
      <c r="D40" s="53" t="s">
        <v>208</v>
      </c>
      <c r="E40" s="53" t="s">
        <v>208</v>
      </c>
      <c r="F40" s="53" t="s">
        <v>208</v>
      </c>
      <c r="G40" s="53" t="s">
        <v>209</v>
      </c>
      <c r="H40" s="53" t="s">
        <v>208</v>
      </c>
      <c r="I40" s="53" t="s">
        <v>208</v>
      </c>
      <c r="J40" s="53" t="s">
        <v>209</v>
      </c>
      <c r="K40" s="53" t="s">
        <v>209</v>
      </c>
      <c r="L40" s="53" t="s">
        <v>209</v>
      </c>
      <c r="M40" s="53" t="s">
        <v>208</v>
      </c>
      <c r="N40" s="53" t="s">
        <v>208</v>
      </c>
      <c r="O40" s="53" t="s">
        <v>208</v>
      </c>
      <c r="P40" s="53" t="s">
        <v>206</v>
      </c>
      <c r="Q40" s="53" t="s">
        <v>208</v>
      </c>
      <c r="R40" s="53" t="s">
        <v>209</v>
      </c>
      <c r="S40" s="53" t="s">
        <v>208</v>
      </c>
      <c r="T40" s="53" t="s">
        <v>208</v>
      </c>
      <c r="U40" s="53" t="s">
        <v>209</v>
      </c>
      <c r="V40" s="53" t="s">
        <v>208</v>
      </c>
      <c r="W40" s="53" t="s">
        <v>209</v>
      </c>
      <c r="X40" s="53" t="s">
        <v>209</v>
      </c>
      <c r="Y40" s="53" t="s">
        <v>210</v>
      </c>
      <c r="Z40" s="53" t="s">
        <v>208</v>
      </c>
      <c r="AA40" s="53" t="s">
        <v>209</v>
      </c>
      <c r="AB40" s="53" t="s">
        <v>208</v>
      </c>
      <c r="AC40" s="53" t="s">
        <v>208</v>
      </c>
      <c r="AD40" s="53" t="s">
        <v>208</v>
      </c>
      <c r="AE40" s="53" t="s">
        <v>208</v>
      </c>
      <c r="AF40" s="53" t="s">
        <v>208</v>
      </c>
      <c r="AG40" s="53" t="s">
        <v>208</v>
      </c>
      <c r="AH40" s="54" t="s">
        <v>209</v>
      </c>
      <c r="AI40" s="54" t="s">
        <v>209</v>
      </c>
      <c r="AJ40" s="54" t="s">
        <v>208</v>
      </c>
      <c r="AK40" s="54" t="s">
        <v>209</v>
      </c>
      <c r="AL40" s="54" t="s">
        <v>208</v>
      </c>
      <c r="AM40" s="54" t="s">
        <v>209</v>
      </c>
      <c r="AN40" s="54" t="s">
        <v>209</v>
      </c>
      <c r="AO40" s="54" t="s">
        <v>208</v>
      </c>
      <c r="AP40" s="54" t="s">
        <v>208</v>
      </c>
      <c r="AQ40" s="54" t="s">
        <v>209</v>
      </c>
      <c r="AR40" s="54" t="s">
        <v>209</v>
      </c>
      <c r="AS40" s="54" t="s">
        <v>209</v>
      </c>
      <c r="AT40" s="54" t="s">
        <v>208</v>
      </c>
      <c r="AU40" s="54" t="s">
        <v>209</v>
      </c>
      <c r="AV40" s="54" t="s">
        <v>209</v>
      </c>
      <c r="AW40" s="54" t="s">
        <v>209</v>
      </c>
      <c r="AX40" s="54" t="s">
        <v>208</v>
      </c>
      <c r="AY40" s="54" t="s">
        <v>208</v>
      </c>
      <c r="AZ40" s="64">
        <f t="shared" si="0"/>
        <v>1</v>
      </c>
      <c r="BA40" s="65">
        <f t="shared" si="1"/>
        <v>2.0408163265306121E-2</v>
      </c>
      <c r="BB40" s="64">
        <f t="shared" si="2"/>
        <v>0</v>
      </c>
      <c r="BC40" s="65">
        <f t="shared" si="3"/>
        <v>0</v>
      </c>
      <c r="BD40" s="64">
        <f t="shared" si="4"/>
        <v>1</v>
      </c>
      <c r="BE40" s="65">
        <f t="shared" si="5"/>
        <v>2.0408163265306121E-2</v>
      </c>
      <c r="BF40" s="64">
        <f t="shared" si="6"/>
        <v>0</v>
      </c>
      <c r="BG40" s="65">
        <f t="shared" si="7"/>
        <v>0</v>
      </c>
      <c r="BH40" s="64">
        <f t="shared" si="8"/>
        <v>20</v>
      </c>
      <c r="BI40" s="65">
        <f t="shared" si="9"/>
        <v>0.40816326530612246</v>
      </c>
      <c r="BJ40" s="64">
        <f t="shared" si="10"/>
        <v>0</v>
      </c>
      <c r="BK40" s="65">
        <f t="shared" si="11"/>
        <v>0</v>
      </c>
      <c r="BL40" s="64">
        <f t="shared" si="12"/>
        <v>27</v>
      </c>
      <c r="BM40" s="65">
        <f t="shared" si="13"/>
        <v>0.55102040816326525</v>
      </c>
      <c r="BN40" s="64">
        <f t="shared" si="14"/>
        <v>0</v>
      </c>
      <c r="BO40" s="65">
        <f t="shared" si="15"/>
        <v>0</v>
      </c>
      <c r="BP40" s="64">
        <f t="shared" si="16"/>
        <v>0</v>
      </c>
      <c r="BQ40" s="65">
        <f t="shared" si="17"/>
        <v>0</v>
      </c>
      <c r="BR40" s="64">
        <f t="shared" si="18"/>
        <v>0</v>
      </c>
      <c r="BS40" s="65">
        <f t="shared" si="19"/>
        <v>0</v>
      </c>
      <c r="BT40" s="64">
        <f t="shared" si="20"/>
        <v>49</v>
      </c>
    </row>
    <row r="41" spans="1:72" ht="45.75" customHeight="1" x14ac:dyDescent="0.5">
      <c r="A41" s="2"/>
      <c r="B41" s="3" t="s">
        <v>117</v>
      </c>
      <c r="C41" s="53" t="s">
        <v>208</v>
      </c>
      <c r="D41" s="53" t="s">
        <v>209</v>
      </c>
      <c r="E41" s="53" t="s">
        <v>209</v>
      </c>
      <c r="F41" s="53" t="s">
        <v>208</v>
      </c>
      <c r="G41" s="53" t="s">
        <v>206</v>
      </c>
      <c r="H41" s="53" t="s">
        <v>208</v>
      </c>
      <c r="I41" s="53" t="s">
        <v>208</v>
      </c>
      <c r="J41" s="53" t="s">
        <v>209</v>
      </c>
      <c r="K41" s="53" t="s">
        <v>209</v>
      </c>
      <c r="L41" s="53" t="s">
        <v>206</v>
      </c>
      <c r="M41" s="53" t="s">
        <v>206</v>
      </c>
      <c r="N41" s="53" t="s">
        <v>209</v>
      </c>
      <c r="O41" s="53" t="s">
        <v>209</v>
      </c>
      <c r="P41" s="53" t="s">
        <v>208</v>
      </c>
      <c r="Q41" s="53" t="s">
        <v>208</v>
      </c>
      <c r="R41" s="53" t="s">
        <v>209</v>
      </c>
      <c r="S41" s="53" t="s">
        <v>208</v>
      </c>
      <c r="T41" s="53" t="s">
        <v>209</v>
      </c>
      <c r="U41" s="53" t="s">
        <v>208</v>
      </c>
      <c r="V41" s="53" t="s">
        <v>208</v>
      </c>
      <c r="W41" s="53" t="s">
        <v>210</v>
      </c>
      <c r="X41" s="53" t="s">
        <v>209</v>
      </c>
      <c r="Y41" s="53" t="s">
        <v>210</v>
      </c>
      <c r="Z41" s="53" t="s">
        <v>209</v>
      </c>
      <c r="AA41" s="53" t="s">
        <v>208</v>
      </c>
      <c r="AB41" s="53" t="s">
        <v>209</v>
      </c>
      <c r="AC41" s="53" t="s">
        <v>208</v>
      </c>
      <c r="AD41" s="53" t="s">
        <v>209</v>
      </c>
      <c r="AE41" s="53" t="s">
        <v>208</v>
      </c>
      <c r="AF41" s="53" t="s">
        <v>209</v>
      </c>
      <c r="AG41" s="53" t="s">
        <v>208</v>
      </c>
      <c r="AH41" s="54" t="s">
        <v>210</v>
      </c>
      <c r="AI41" s="54" t="s">
        <v>209</v>
      </c>
      <c r="AJ41" s="54" t="s">
        <v>209</v>
      </c>
      <c r="AK41" s="54" t="s">
        <v>210</v>
      </c>
      <c r="AL41" s="54" t="s">
        <v>208</v>
      </c>
      <c r="AM41" s="54" t="s">
        <v>209</v>
      </c>
      <c r="AN41" s="54" t="s">
        <v>209</v>
      </c>
      <c r="AO41" s="54" t="s">
        <v>209</v>
      </c>
      <c r="AP41" s="54" t="s">
        <v>208</v>
      </c>
      <c r="AQ41" s="54" t="s">
        <v>209</v>
      </c>
      <c r="AR41" s="54" t="s">
        <v>210</v>
      </c>
      <c r="AS41" s="54" t="s">
        <v>210</v>
      </c>
      <c r="AT41" s="54" t="s">
        <v>208</v>
      </c>
      <c r="AU41" s="54" t="s">
        <v>210</v>
      </c>
      <c r="AV41" s="54" t="s">
        <v>209</v>
      </c>
      <c r="AW41" s="54" t="s">
        <v>209</v>
      </c>
      <c r="AX41" s="54" t="s">
        <v>209</v>
      </c>
      <c r="AY41" s="54" t="s">
        <v>208</v>
      </c>
      <c r="AZ41" s="64">
        <f t="shared" si="0"/>
        <v>3</v>
      </c>
      <c r="BA41" s="65">
        <f t="shared" si="1"/>
        <v>6.1224489795918366E-2</v>
      </c>
      <c r="BB41" s="64">
        <f t="shared" si="2"/>
        <v>0</v>
      </c>
      <c r="BC41" s="65">
        <f t="shared" si="3"/>
        <v>0</v>
      </c>
      <c r="BD41" s="64">
        <f t="shared" si="4"/>
        <v>7</v>
      </c>
      <c r="BE41" s="65">
        <f t="shared" si="5"/>
        <v>0.14285714285714285</v>
      </c>
      <c r="BF41" s="64">
        <f t="shared" si="6"/>
        <v>0</v>
      </c>
      <c r="BG41" s="65">
        <f t="shared" si="7"/>
        <v>0</v>
      </c>
      <c r="BH41" s="64">
        <f t="shared" si="8"/>
        <v>22</v>
      </c>
      <c r="BI41" s="65">
        <f t="shared" si="9"/>
        <v>0.44897959183673469</v>
      </c>
      <c r="BJ41" s="64">
        <f t="shared" si="10"/>
        <v>0</v>
      </c>
      <c r="BK41" s="65">
        <f t="shared" si="11"/>
        <v>0</v>
      </c>
      <c r="BL41" s="64">
        <f t="shared" si="12"/>
        <v>17</v>
      </c>
      <c r="BM41" s="65">
        <f t="shared" si="13"/>
        <v>0.34693877551020408</v>
      </c>
      <c r="BN41" s="64">
        <f t="shared" si="14"/>
        <v>0</v>
      </c>
      <c r="BO41" s="65">
        <f t="shared" si="15"/>
        <v>0</v>
      </c>
      <c r="BP41" s="64">
        <f t="shared" si="16"/>
        <v>0</v>
      </c>
      <c r="BQ41" s="65">
        <f t="shared" si="17"/>
        <v>0</v>
      </c>
      <c r="BR41" s="64">
        <f t="shared" si="18"/>
        <v>0</v>
      </c>
      <c r="BS41" s="65">
        <f t="shared" si="19"/>
        <v>0</v>
      </c>
      <c r="BT41" s="64">
        <f t="shared" si="20"/>
        <v>49</v>
      </c>
    </row>
    <row r="42" spans="1:72" s="16" customFormat="1" ht="45.75" customHeight="1" x14ac:dyDescent="0.45">
      <c r="A42" s="2" t="s">
        <v>22</v>
      </c>
      <c r="B42" s="2" t="s">
        <v>118</v>
      </c>
      <c r="C42" s="62" t="s">
        <v>207</v>
      </c>
      <c r="D42" s="62" t="s">
        <v>206</v>
      </c>
      <c r="E42" s="62" t="s">
        <v>210</v>
      </c>
      <c r="F42" s="62" t="s">
        <v>210</v>
      </c>
      <c r="G42" s="62" t="s">
        <v>210</v>
      </c>
      <c r="H42" s="62" t="s">
        <v>211</v>
      </c>
      <c r="I42" s="62" t="s">
        <v>208</v>
      </c>
      <c r="J42" s="62" t="s">
        <v>207</v>
      </c>
      <c r="K42" s="62" t="s">
        <v>210</v>
      </c>
      <c r="L42" s="62" t="s">
        <v>206</v>
      </c>
      <c r="M42" s="62" t="s">
        <v>210</v>
      </c>
      <c r="N42" s="62" t="s">
        <v>206</v>
      </c>
      <c r="O42" s="62" t="s">
        <v>212</v>
      </c>
      <c r="P42" s="62" t="s">
        <v>211</v>
      </c>
      <c r="Q42" s="62" t="s">
        <v>210</v>
      </c>
      <c r="R42" s="62" t="s">
        <v>210</v>
      </c>
      <c r="S42" s="62" t="s">
        <v>210</v>
      </c>
      <c r="T42" s="62" t="s">
        <v>210</v>
      </c>
      <c r="U42" s="62" t="s">
        <v>211</v>
      </c>
      <c r="V42" s="62" t="s">
        <v>211</v>
      </c>
      <c r="W42" s="62" t="s">
        <v>211</v>
      </c>
      <c r="X42" s="62" t="s">
        <v>212</v>
      </c>
      <c r="Y42" s="62" t="s">
        <v>207</v>
      </c>
      <c r="Z42" s="62" t="s">
        <v>212</v>
      </c>
      <c r="AA42" s="62" t="s">
        <v>206</v>
      </c>
      <c r="AB42" s="62" t="s">
        <v>210</v>
      </c>
      <c r="AC42" s="62" t="s">
        <v>206</v>
      </c>
      <c r="AD42" s="62" t="s">
        <v>207</v>
      </c>
      <c r="AE42" s="62" t="s">
        <v>212</v>
      </c>
      <c r="AF42" s="62" t="s">
        <v>210</v>
      </c>
      <c r="AG42" s="62" t="s">
        <v>210</v>
      </c>
      <c r="AH42" s="63" t="s">
        <v>209</v>
      </c>
      <c r="AI42" s="63" t="s">
        <v>211</v>
      </c>
      <c r="AJ42" s="63" t="s">
        <v>210</v>
      </c>
      <c r="AK42" s="63" t="s">
        <v>210</v>
      </c>
      <c r="AL42" s="63" t="s">
        <v>206</v>
      </c>
      <c r="AM42" s="63" t="s">
        <v>206</v>
      </c>
      <c r="AN42" s="63" t="s">
        <v>210</v>
      </c>
      <c r="AO42" s="63" t="s">
        <v>207</v>
      </c>
      <c r="AP42" s="63" t="s">
        <v>206</v>
      </c>
      <c r="AQ42" s="63" t="s">
        <v>206</v>
      </c>
      <c r="AR42" s="63" t="s">
        <v>206</v>
      </c>
      <c r="AS42" s="63" t="s">
        <v>210</v>
      </c>
      <c r="AT42" s="63" t="s">
        <v>207</v>
      </c>
      <c r="AU42" s="63" t="s">
        <v>212</v>
      </c>
      <c r="AV42" s="63" t="s">
        <v>206</v>
      </c>
      <c r="AW42" s="63" t="s">
        <v>210</v>
      </c>
      <c r="AX42" s="63" t="s">
        <v>209</v>
      </c>
      <c r="AY42" s="63" t="s">
        <v>210</v>
      </c>
      <c r="AZ42" s="64">
        <f t="shared" si="0"/>
        <v>11</v>
      </c>
      <c r="BA42" s="65">
        <f t="shared" si="1"/>
        <v>0.22448979591836735</v>
      </c>
      <c r="BB42" s="64">
        <f t="shared" si="2"/>
        <v>5</v>
      </c>
      <c r="BC42" s="65">
        <f t="shared" si="3"/>
        <v>0.10204081632653061</v>
      </c>
      <c r="BD42" s="64">
        <f t="shared" si="4"/>
        <v>18</v>
      </c>
      <c r="BE42" s="65">
        <f t="shared" si="5"/>
        <v>0.36734693877551022</v>
      </c>
      <c r="BF42" s="64">
        <f t="shared" si="6"/>
        <v>6</v>
      </c>
      <c r="BG42" s="65">
        <f t="shared" si="7"/>
        <v>0.12244897959183673</v>
      </c>
      <c r="BH42" s="64">
        <f t="shared" si="8"/>
        <v>2</v>
      </c>
      <c r="BI42" s="65">
        <f t="shared" si="9"/>
        <v>4.0816326530612242E-2</v>
      </c>
      <c r="BJ42" s="64">
        <f t="shared" si="10"/>
        <v>6</v>
      </c>
      <c r="BK42" s="65">
        <f t="shared" si="11"/>
        <v>0.12244897959183673</v>
      </c>
      <c r="BL42" s="64">
        <f t="shared" si="12"/>
        <v>1</v>
      </c>
      <c r="BM42" s="65">
        <f t="shared" si="13"/>
        <v>2.0408163265306121E-2</v>
      </c>
      <c r="BN42" s="64">
        <f t="shared" si="14"/>
        <v>0</v>
      </c>
      <c r="BO42" s="65">
        <f t="shared" si="15"/>
        <v>0</v>
      </c>
      <c r="BP42" s="64">
        <f t="shared" si="16"/>
        <v>0</v>
      </c>
      <c r="BQ42" s="65">
        <f t="shared" si="17"/>
        <v>0</v>
      </c>
      <c r="BR42" s="64">
        <f t="shared" si="18"/>
        <v>0</v>
      </c>
      <c r="BS42" s="65">
        <f t="shared" si="19"/>
        <v>0</v>
      </c>
      <c r="BT42" s="64">
        <f t="shared" si="20"/>
        <v>49</v>
      </c>
    </row>
    <row r="43" spans="1:72" ht="45.75" customHeight="1" x14ac:dyDescent="0.5">
      <c r="A43" s="2"/>
      <c r="B43" s="5" t="s">
        <v>129</v>
      </c>
      <c r="C43" s="53" t="s">
        <v>206</v>
      </c>
      <c r="D43" s="53" t="s">
        <v>210</v>
      </c>
      <c r="E43" s="53" t="s">
        <v>210</v>
      </c>
      <c r="F43" s="53" t="s">
        <v>210</v>
      </c>
      <c r="G43" s="53" t="s">
        <v>206</v>
      </c>
      <c r="H43" s="53" t="s">
        <v>209</v>
      </c>
      <c r="I43" s="53" t="s">
        <v>208</v>
      </c>
      <c r="J43" s="53" t="s">
        <v>208</v>
      </c>
      <c r="K43" s="53" t="s">
        <v>209</v>
      </c>
      <c r="L43" s="53" t="s">
        <v>206</v>
      </c>
      <c r="M43" s="53" t="s">
        <v>210</v>
      </c>
      <c r="N43" s="53" t="s">
        <v>206</v>
      </c>
      <c r="O43" s="53" t="s">
        <v>210</v>
      </c>
      <c r="P43" s="53" t="s">
        <v>209</v>
      </c>
      <c r="Q43" s="53" t="s">
        <v>209</v>
      </c>
      <c r="R43" s="53" t="s">
        <v>206</v>
      </c>
      <c r="S43" s="53" t="s">
        <v>209</v>
      </c>
      <c r="T43" s="53" t="s">
        <v>210</v>
      </c>
      <c r="U43" s="53" t="s">
        <v>209</v>
      </c>
      <c r="V43" s="53" t="s">
        <v>209</v>
      </c>
      <c r="W43" s="53" t="s">
        <v>209</v>
      </c>
      <c r="X43" s="53" t="s">
        <v>206</v>
      </c>
      <c r="Y43" s="53" t="s">
        <v>209</v>
      </c>
      <c r="Z43" s="53" t="s">
        <v>209</v>
      </c>
      <c r="AA43" s="53" t="s">
        <v>206</v>
      </c>
      <c r="AB43" s="53" t="s">
        <v>206</v>
      </c>
      <c r="AC43" s="53" t="s">
        <v>210</v>
      </c>
      <c r="AD43" s="53" t="s">
        <v>209</v>
      </c>
      <c r="AE43" s="53" t="s">
        <v>210</v>
      </c>
      <c r="AF43" s="53" t="s">
        <v>209</v>
      </c>
      <c r="AG43" s="53" t="s">
        <v>210</v>
      </c>
      <c r="AH43" s="54" t="s">
        <v>206</v>
      </c>
      <c r="AI43" s="54" t="s">
        <v>209</v>
      </c>
      <c r="AJ43" s="54" t="s">
        <v>210</v>
      </c>
      <c r="AK43" s="54" t="s">
        <v>206</v>
      </c>
      <c r="AL43" s="54" t="s">
        <v>210</v>
      </c>
      <c r="AM43" s="54" t="s">
        <v>206</v>
      </c>
      <c r="AN43" s="54" t="s">
        <v>210</v>
      </c>
      <c r="AO43" s="54" t="s">
        <v>209</v>
      </c>
      <c r="AP43" s="54" t="s">
        <v>206</v>
      </c>
      <c r="AQ43" s="54" t="s">
        <v>206</v>
      </c>
      <c r="AR43" s="54" t="s">
        <v>210</v>
      </c>
      <c r="AS43" s="54" t="s">
        <v>210</v>
      </c>
      <c r="AT43" s="54" t="s">
        <v>208</v>
      </c>
      <c r="AU43" s="54" t="s">
        <v>206</v>
      </c>
      <c r="AV43" s="54" t="s">
        <v>206</v>
      </c>
      <c r="AW43" s="54" t="s">
        <v>206</v>
      </c>
      <c r="AX43" s="54" t="s">
        <v>210</v>
      </c>
      <c r="AY43" s="54" t="s">
        <v>210</v>
      </c>
      <c r="AZ43" s="64">
        <f t="shared" si="0"/>
        <v>16</v>
      </c>
      <c r="BA43" s="65">
        <f t="shared" si="1"/>
        <v>0.32653061224489793</v>
      </c>
      <c r="BB43" s="64">
        <f t="shared" si="2"/>
        <v>0</v>
      </c>
      <c r="BC43" s="65">
        <f t="shared" si="3"/>
        <v>0</v>
      </c>
      <c r="BD43" s="64">
        <f t="shared" si="4"/>
        <v>16</v>
      </c>
      <c r="BE43" s="65">
        <f t="shared" si="5"/>
        <v>0.32653061224489793</v>
      </c>
      <c r="BF43" s="64">
        <f t="shared" si="6"/>
        <v>0</v>
      </c>
      <c r="BG43" s="65">
        <f t="shared" si="7"/>
        <v>0</v>
      </c>
      <c r="BH43" s="64">
        <f t="shared" si="8"/>
        <v>14</v>
      </c>
      <c r="BI43" s="65">
        <f t="shared" si="9"/>
        <v>0.2857142857142857</v>
      </c>
      <c r="BJ43" s="64">
        <f t="shared" si="10"/>
        <v>0</v>
      </c>
      <c r="BK43" s="65">
        <f t="shared" si="11"/>
        <v>0</v>
      </c>
      <c r="BL43" s="64">
        <f t="shared" si="12"/>
        <v>3</v>
      </c>
      <c r="BM43" s="65">
        <f t="shared" si="13"/>
        <v>6.1224489795918366E-2</v>
      </c>
      <c r="BN43" s="64">
        <f t="shared" si="14"/>
        <v>0</v>
      </c>
      <c r="BO43" s="65">
        <f t="shared" si="15"/>
        <v>0</v>
      </c>
      <c r="BP43" s="64">
        <f t="shared" si="16"/>
        <v>0</v>
      </c>
      <c r="BQ43" s="65">
        <f t="shared" si="17"/>
        <v>0</v>
      </c>
      <c r="BR43" s="64">
        <f t="shared" si="18"/>
        <v>0</v>
      </c>
      <c r="BS43" s="65">
        <f t="shared" si="19"/>
        <v>0</v>
      </c>
      <c r="BT43" s="64">
        <f t="shared" si="20"/>
        <v>49</v>
      </c>
    </row>
    <row r="44" spans="1:72" ht="45.75" customHeight="1" x14ac:dyDescent="0.5">
      <c r="A44" s="2"/>
      <c r="B44" s="5" t="s">
        <v>119</v>
      </c>
      <c r="C44" s="53" t="s">
        <v>208</v>
      </c>
      <c r="D44" s="53" t="s">
        <v>206</v>
      </c>
      <c r="E44" s="53" t="s">
        <v>206</v>
      </c>
      <c r="F44" s="53" t="s">
        <v>208</v>
      </c>
      <c r="G44" s="53" t="s">
        <v>206</v>
      </c>
      <c r="H44" s="53" t="s">
        <v>206</v>
      </c>
      <c r="I44" s="53" t="s">
        <v>208</v>
      </c>
      <c r="J44" s="53" t="s">
        <v>210</v>
      </c>
      <c r="K44" s="53" t="s">
        <v>206</v>
      </c>
      <c r="L44" s="53" t="s">
        <v>206</v>
      </c>
      <c r="M44" s="53" t="s">
        <v>206</v>
      </c>
      <c r="N44" s="53" t="s">
        <v>206</v>
      </c>
      <c r="O44" s="53" t="s">
        <v>206</v>
      </c>
      <c r="P44" s="53" t="s">
        <v>206</v>
      </c>
      <c r="Q44" s="53" t="s">
        <v>206</v>
      </c>
      <c r="R44" s="53" t="s">
        <v>206</v>
      </c>
      <c r="S44" s="53" t="s">
        <v>208</v>
      </c>
      <c r="T44" s="53" t="s">
        <v>206</v>
      </c>
      <c r="U44" s="53" t="s">
        <v>206</v>
      </c>
      <c r="V44" s="53" t="s">
        <v>206</v>
      </c>
      <c r="W44" s="53" t="s">
        <v>209</v>
      </c>
      <c r="X44" s="53" t="s">
        <v>206</v>
      </c>
      <c r="Y44" s="53" t="s">
        <v>209</v>
      </c>
      <c r="Z44" s="53" t="s">
        <v>206</v>
      </c>
      <c r="AA44" s="53" t="s">
        <v>206</v>
      </c>
      <c r="AB44" s="53" t="s">
        <v>206</v>
      </c>
      <c r="AC44" s="53" t="s">
        <v>206</v>
      </c>
      <c r="AD44" s="53" t="s">
        <v>209</v>
      </c>
      <c r="AE44" s="53" t="s">
        <v>206</v>
      </c>
      <c r="AF44" s="53" t="s">
        <v>206</v>
      </c>
      <c r="AG44" s="53" t="s">
        <v>206</v>
      </c>
      <c r="AH44" s="54" t="s">
        <v>208</v>
      </c>
      <c r="AI44" s="54" t="s">
        <v>209</v>
      </c>
      <c r="AJ44" s="54" t="s">
        <v>206</v>
      </c>
      <c r="AK44" s="54" t="s">
        <v>206</v>
      </c>
      <c r="AL44" s="54" t="s">
        <v>206</v>
      </c>
      <c r="AM44" s="54" t="s">
        <v>206</v>
      </c>
      <c r="AN44" s="54" t="s">
        <v>206</v>
      </c>
      <c r="AO44" s="54" t="s">
        <v>208</v>
      </c>
      <c r="AP44" s="54" t="s">
        <v>206</v>
      </c>
      <c r="AQ44" s="54" t="s">
        <v>206</v>
      </c>
      <c r="AR44" s="54" t="s">
        <v>206</v>
      </c>
      <c r="AS44" s="54" t="s">
        <v>210</v>
      </c>
      <c r="AT44" s="54" t="s">
        <v>208</v>
      </c>
      <c r="AU44" s="54" t="s">
        <v>206</v>
      </c>
      <c r="AV44" s="54" t="s">
        <v>206</v>
      </c>
      <c r="AW44" s="54" t="s">
        <v>206</v>
      </c>
      <c r="AX44" s="54" t="s">
        <v>209</v>
      </c>
      <c r="AY44" s="54" t="s">
        <v>206</v>
      </c>
      <c r="AZ44" s="64">
        <f t="shared" si="0"/>
        <v>35</v>
      </c>
      <c r="BA44" s="65">
        <f t="shared" si="1"/>
        <v>0.7142857142857143</v>
      </c>
      <c r="BB44" s="64">
        <f t="shared" si="2"/>
        <v>0</v>
      </c>
      <c r="BC44" s="65">
        <f t="shared" si="3"/>
        <v>0</v>
      </c>
      <c r="BD44" s="64">
        <f t="shared" si="4"/>
        <v>2</v>
      </c>
      <c r="BE44" s="65">
        <f t="shared" si="5"/>
        <v>4.0816326530612242E-2</v>
      </c>
      <c r="BF44" s="64">
        <f t="shared" si="6"/>
        <v>0</v>
      </c>
      <c r="BG44" s="65">
        <f t="shared" si="7"/>
        <v>0</v>
      </c>
      <c r="BH44" s="64">
        <f t="shared" si="8"/>
        <v>5</v>
      </c>
      <c r="BI44" s="65">
        <f t="shared" si="9"/>
        <v>0.10204081632653061</v>
      </c>
      <c r="BJ44" s="64">
        <f t="shared" si="10"/>
        <v>0</v>
      </c>
      <c r="BK44" s="65">
        <f t="shared" si="11"/>
        <v>0</v>
      </c>
      <c r="BL44" s="64">
        <f t="shared" si="12"/>
        <v>7</v>
      </c>
      <c r="BM44" s="65">
        <f t="shared" si="13"/>
        <v>0.14285714285714285</v>
      </c>
      <c r="BN44" s="64">
        <f t="shared" si="14"/>
        <v>0</v>
      </c>
      <c r="BO44" s="65">
        <f t="shared" si="15"/>
        <v>0</v>
      </c>
      <c r="BP44" s="64">
        <f t="shared" si="16"/>
        <v>0</v>
      </c>
      <c r="BQ44" s="65">
        <f t="shared" si="17"/>
        <v>0</v>
      </c>
      <c r="BR44" s="64">
        <f t="shared" si="18"/>
        <v>0</v>
      </c>
      <c r="BS44" s="65">
        <f t="shared" si="19"/>
        <v>0</v>
      </c>
      <c r="BT44" s="64">
        <f t="shared" si="20"/>
        <v>49</v>
      </c>
    </row>
    <row r="45" spans="1:72" ht="45.75" customHeight="1" x14ac:dyDescent="0.5">
      <c r="A45" s="2"/>
      <c r="B45" s="5" t="s">
        <v>120</v>
      </c>
      <c r="C45" s="53" t="s">
        <v>208</v>
      </c>
      <c r="D45" s="53" t="s">
        <v>206</v>
      </c>
      <c r="E45" s="53" t="s">
        <v>208</v>
      </c>
      <c r="F45" s="53" t="s">
        <v>206</v>
      </c>
      <c r="G45" s="53" t="s">
        <v>208</v>
      </c>
      <c r="H45" s="53" t="s">
        <v>208</v>
      </c>
      <c r="I45" s="53" t="s">
        <v>208</v>
      </c>
      <c r="J45" s="53" t="s">
        <v>208</v>
      </c>
      <c r="K45" s="53" t="s">
        <v>210</v>
      </c>
      <c r="L45" s="53" t="s">
        <v>206</v>
      </c>
      <c r="M45" s="53" t="s">
        <v>208</v>
      </c>
      <c r="N45" s="53" t="s">
        <v>210</v>
      </c>
      <c r="O45" s="53" t="s">
        <v>210</v>
      </c>
      <c r="P45" s="53" t="s">
        <v>208</v>
      </c>
      <c r="Q45" s="53" t="s">
        <v>210</v>
      </c>
      <c r="R45" s="53" t="s">
        <v>208</v>
      </c>
      <c r="S45" s="53" t="s">
        <v>210</v>
      </c>
      <c r="T45" s="53" t="s">
        <v>208</v>
      </c>
      <c r="U45" s="53" t="s">
        <v>208</v>
      </c>
      <c r="V45" s="53" t="s">
        <v>208</v>
      </c>
      <c r="W45" s="53" t="s">
        <v>210</v>
      </c>
      <c r="X45" s="53" t="s">
        <v>209</v>
      </c>
      <c r="Y45" s="53" t="s">
        <v>208</v>
      </c>
      <c r="Z45" s="53" t="s">
        <v>206</v>
      </c>
      <c r="AA45" s="53" t="s">
        <v>210</v>
      </c>
      <c r="AB45" s="53" t="s">
        <v>208</v>
      </c>
      <c r="AC45" s="53" t="s">
        <v>206</v>
      </c>
      <c r="AD45" s="53" t="s">
        <v>208</v>
      </c>
      <c r="AE45" s="53" t="s">
        <v>210</v>
      </c>
      <c r="AF45" s="53" t="s">
        <v>209</v>
      </c>
      <c r="AG45" s="53" t="s">
        <v>208</v>
      </c>
      <c r="AH45" s="54" t="s">
        <v>208</v>
      </c>
      <c r="AI45" s="54" t="s">
        <v>210</v>
      </c>
      <c r="AJ45" s="54" t="s">
        <v>208</v>
      </c>
      <c r="AK45" s="54" t="s">
        <v>208</v>
      </c>
      <c r="AL45" s="54" t="s">
        <v>206</v>
      </c>
      <c r="AM45" s="54" t="s">
        <v>210</v>
      </c>
      <c r="AN45" s="54" t="s">
        <v>208</v>
      </c>
      <c r="AO45" s="54" t="s">
        <v>208</v>
      </c>
      <c r="AP45" s="54" t="s">
        <v>206</v>
      </c>
      <c r="AQ45" s="54" t="s">
        <v>206</v>
      </c>
      <c r="AR45" s="54" t="s">
        <v>206</v>
      </c>
      <c r="AS45" s="54" t="s">
        <v>209</v>
      </c>
      <c r="AT45" s="54" t="s">
        <v>208</v>
      </c>
      <c r="AU45" s="54" t="s">
        <v>209</v>
      </c>
      <c r="AV45" s="54" t="s">
        <v>206</v>
      </c>
      <c r="AW45" s="54" t="s">
        <v>208</v>
      </c>
      <c r="AX45" s="54" t="s">
        <v>208</v>
      </c>
      <c r="AY45" s="54" t="s">
        <v>208</v>
      </c>
      <c r="AZ45" s="64">
        <f t="shared" si="0"/>
        <v>10</v>
      </c>
      <c r="BA45" s="65">
        <f t="shared" si="1"/>
        <v>0.20408163265306123</v>
      </c>
      <c r="BB45" s="64">
        <f t="shared" si="2"/>
        <v>0</v>
      </c>
      <c r="BC45" s="65">
        <f t="shared" si="3"/>
        <v>0</v>
      </c>
      <c r="BD45" s="64">
        <f t="shared" si="4"/>
        <v>10</v>
      </c>
      <c r="BE45" s="65">
        <f t="shared" si="5"/>
        <v>0.20408163265306123</v>
      </c>
      <c r="BF45" s="64">
        <f t="shared" si="6"/>
        <v>0</v>
      </c>
      <c r="BG45" s="65">
        <f t="shared" si="7"/>
        <v>0</v>
      </c>
      <c r="BH45" s="64">
        <f t="shared" si="8"/>
        <v>4</v>
      </c>
      <c r="BI45" s="65">
        <f t="shared" si="9"/>
        <v>8.1632653061224483E-2</v>
      </c>
      <c r="BJ45" s="64">
        <f t="shared" si="10"/>
        <v>0</v>
      </c>
      <c r="BK45" s="65">
        <f t="shared" si="11"/>
        <v>0</v>
      </c>
      <c r="BL45" s="64">
        <f t="shared" si="12"/>
        <v>25</v>
      </c>
      <c r="BM45" s="65">
        <f t="shared" si="13"/>
        <v>0.51020408163265307</v>
      </c>
      <c r="BN45" s="64">
        <f t="shared" si="14"/>
        <v>0</v>
      </c>
      <c r="BO45" s="65">
        <f t="shared" si="15"/>
        <v>0</v>
      </c>
      <c r="BP45" s="64">
        <f t="shared" si="16"/>
        <v>0</v>
      </c>
      <c r="BQ45" s="65">
        <f t="shared" si="17"/>
        <v>0</v>
      </c>
      <c r="BR45" s="64">
        <f t="shared" si="18"/>
        <v>0</v>
      </c>
      <c r="BS45" s="65">
        <f t="shared" si="19"/>
        <v>0</v>
      </c>
      <c r="BT45" s="64">
        <f t="shared" si="20"/>
        <v>49</v>
      </c>
    </row>
    <row r="46" spans="1:72" s="16" customFormat="1" ht="45.75" customHeight="1" x14ac:dyDescent="0.45">
      <c r="A46" s="2" t="s">
        <v>1</v>
      </c>
      <c r="B46" s="61" t="s">
        <v>121</v>
      </c>
      <c r="C46" s="62" t="s">
        <v>206</v>
      </c>
      <c r="D46" s="62" t="s">
        <v>206</v>
      </c>
      <c r="E46" s="62" t="s">
        <v>209</v>
      </c>
      <c r="F46" s="62" t="s">
        <v>207</v>
      </c>
      <c r="G46" s="62" t="s">
        <v>210</v>
      </c>
      <c r="H46" s="62" t="s">
        <v>210</v>
      </c>
      <c r="I46" s="62" t="s">
        <v>207</v>
      </c>
      <c r="J46" s="62" t="s">
        <v>207</v>
      </c>
      <c r="K46" s="62" t="s">
        <v>210</v>
      </c>
      <c r="L46" s="62" t="s">
        <v>212</v>
      </c>
      <c r="M46" s="62" t="s">
        <v>211</v>
      </c>
      <c r="N46" s="62" t="s">
        <v>207</v>
      </c>
      <c r="O46" s="62" t="s">
        <v>209</v>
      </c>
      <c r="P46" s="62" t="s">
        <v>210</v>
      </c>
      <c r="Q46" s="62" t="s">
        <v>207</v>
      </c>
      <c r="R46" s="62" t="s">
        <v>206</v>
      </c>
      <c r="S46" s="62" t="s">
        <v>209</v>
      </c>
      <c r="T46" s="62" t="s">
        <v>209</v>
      </c>
      <c r="U46" s="62" t="s">
        <v>207</v>
      </c>
      <c r="V46" s="62" t="s">
        <v>207</v>
      </c>
      <c r="W46" s="62" t="s">
        <v>210</v>
      </c>
      <c r="X46" s="62" t="s">
        <v>212</v>
      </c>
      <c r="Y46" s="62" t="s">
        <v>211</v>
      </c>
      <c r="Z46" s="62" t="s">
        <v>210</v>
      </c>
      <c r="AA46" s="62" t="s">
        <v>211</v>
      </c>
      <c r="AB46" s="62" t="s">
        <v>210</v>
      </c>
      <c r="AC46" s="62" t="s">
        <v>210</v>
      </c>
      <c r="AD46" s="62" t="s">
        <v>207</v>
      </c>
      <c r="AE46" s="62" t="s">
        <v>208</v>
      </c>
      <c r="AF46" s="62" t="s">
        <v>210</v>
      </c>
      <c r="AG46" s="62" t="s">
        <v>207</v>
      </c>
      <c r="AH46" s="63" t="s">
        <v>209</v>
      </c>
      <c r="AI46" s="63" t="s">
        <v>207</v>
      </c>
      <c r="AJ46" s="63" t="s">
        <v>206</v>
      </c>
      <c r="AK46" s="63" t="s">
        <v>206</v>
      </c>
      <c r="AL46" s="63" t="s">
        <v>212</v>
      </c>
      <c r="AM46" s="63" t="s">
        <v>210</v>
      </c>
      <c r="AN46" s="63" t="s">
        <v>210</v>
      </c>
      <c r="AO46" s="63" t="s">
        <v>209</v>
      </c>
      <c r="AP46" s="63" t="s">
        <v>207</v>
      </c>
      <c r="AQ46" s="63" t="s">
        <v>209</v>
      </c>
      <c r="AR46" s="63" t="s">
        <v>209</v>
      </c>
      <c r="AS46" s="63" t="s">
        <v>211</v>
      </c>
      <c r="AT46" s="63" t="s">
        <v>207</v>
      </c>
      <c r="AU46" s="63" t="s">
        <v>212</v>
      </c>
      <c r="AV46" s="63" t="s">
        <v>210</v>
      </c>
      <c r="AW46" s="63" t="s">
        <v>209</v>
      </c>
      <c r="AX46" s="63" t="s">
        <v>210</v>
      </c>
      <c r="AY46" s="63" t="s">
        <v>209</v>
      </c>
      <c r="AZ46" s="64">
        <f t="shared" si="0"/>
        <v>5</v>
      </c>
      <c r="BA46" s="65">
        <f t="shared" si="1"/>
        <v>0.10204081632653061</v>
      </c>
      <c r="BB46" s="64">
        <f t="shared" si="2"/>
        <v>4</v>
      </c>
      <c r="BC46" s="65">
        <f t="shared" si="3"/>
        <v>8.1632653061224483E-2</v>
      </c>
      <c r="BD46" s="64">
        <f t="shared" si="4"/>
        <v>13</v>
      </c>
      <c r="BE46" s="65">
        <f t="shared" si="5"/>
        <v>0.26530612244897961</v>
      </c>
      <c r="BF46" s="64">
        <f t="shared" si="6"/>
        <v>4</v>
      </c>
      <c r="BG46" s="65">
        <f t="shared" si="7"/>
        <v>8.1632653061224483E-2</v>
      </c>
      <c r="BH46" s="64">
        <f t="shared" si="8"/>
        <v>10</v>
      </c>
      <c r="BI46" s="65">
        <f t="shared" si="9"/>
        <v>0.20408163265306123</v>
      </c>
      <c r="BJ46" s="64">
        <f t="shared" si="10"/>
        <v>12</v>
      </c>
      <c r="BK46" s="65">
        <f t="shared" si="11"/>
        <v>0.24489795918367346</v>
      </c>
      <c r="BL46" s="64">
        <f t="shared" si="12"/>
        <v>1</v>
      </c>
      <c r="BM46" s="65">
        <f t="shared" si="13"/>
        <v>2.0408163265306121E-2</v>
      </c>
      <c r="BN46" s="64">
        <f t="shared" si="14"/>
        <v>0</v>
      </c>
      <c r="BO46" s="65">
        <f t="shared" si="15"/>
        <v>0</v>
      </c>
      <c r="BP46" s="64">
        <f t="shared" si="16"/>
        <v>0</v>
      </c>
      <c r="BQ46" s="65">
        <f t="shared" si="17"/>
        <v>0</v>
      </c>
      <c r="BR46" s="64">
        <f t="shared" si="18"/>
        <v>0</v>
      </c>
      <c r="BS46" s="65">
        <f t="shared" si="19"/>
        <v>0</v>
      </c>
      <c r="BT46" s="64">
        <f t="shared" si="20"/>
        <v>49</v>
      </c>
    </row>
    <row r="47" spans="1:72" ht="45.75" customHeight="1" x14ac:dyDescent="0.5">
      <c r="A47" s="2"/>
      <c r="B47" s="3" t="s">
        <v>122</v>
      </c>
      <c r="C47" s="53" t="s">
        <v>206</v>
      </c>
      <c r="D47" s="53" t="s">
        <v>206</v>
      </c>
      <c r="E47" s="53" t="s">
        <v>209</v>
      </c>
      <c r="F47" s="53" t="s">
        <v>209</v>
      </c>
      <c r="G47" s="53" t="s">
        <v>206</v>
      </c>
      <c r="H47" s="53" t="s">
        <v>206</v>
      </c>
      <c r="I47" s="53" t="s">
        <v>208</v>
      </c>
      <c r="J47" s="53" t="s">
        <v>209</v>
      </c>
      <c r="K47" s="53" t="s">
        <v>210</v>
      </c>
      <c r="L47" s="53" t="s">
        <v>210</v>
      </c>
      <c r="M47" s="53" t="s">
        <v>210</v>
      </c>
      <c r="N47" s="53" t="s">
        <v>208</v>
      </c>
      <c r="O47" s="53" t="s">
        <v>206</v>
      </c>
      <c r="P47" s="53" t="s">
        <v>210</v>
      </c>
      <c r="Q47" s="53" t="s">
        <v>209</v>
      </c>
      <c r="R47" s="53" t="s">
        <v>206</v>
      </c>
      <c r="S47" s="53" t="s">
        <v>209</v>
      </c>
      <c r="T47" s="53" t="s">
        <v>208</v>
      </c>
      <c r="U47" s="53" t="s">
        <v>208</v>
      </c>
      <c r="V47" s="53" t="s">
        <v>209</v>
      </c>
      <c r="W47" s="53" t="s">
        <v>210</v>
      </c>
      <c r="X47" s="53" t="s">
        <v>206</v>
      </c>
      <c r="Y47" s="53" t="s">
        <v>210</v>
      </c>
      <c r="Z47" s="53" t="s">
        <v>210</v>
      </c>
      <c r="AA47" s="53" t="s">
        <v>209</v>
      </c>
      <c r="AB47" s="53" t="s">
        <v>210</v>
      </c>
      <c r="AC47" s="53" t="s">
        <v>210</v>
      </c>
      <c r="AD47" s="53" t="s">
        <v>209</v>
      </c>
      <c r="AE47" s="53" t="s">
        <v>208</v>
      </c>
      <c r="AF47" s="53" t="s">
        <v>206</v>
      </c>
      <c r="AG47" s="53" t="s">
        <v>208</v>
      </c>
      <c r="AH47" s="54" t="s">
        <v>209</v>
      </c>
      <c r="AI47" s="54" t="s">
        <v>209</v>
      </c>
      <c r="AJ47" s="54" t="s">
        <v>210</v>
      </c>
      <c r="AK47" s="54" t="s">
        <v>206</v>
      </c>
      <c r="AL47" s="54" t="s">
        <v>210</v>
      </c>
      <c r="AM47" s="54" t="s">
        <v>210</v>
      </c>
      <c r="AN47" s="54" t="s">
        <v>206</v>
      </c>
      <c r="AO47" s="54" t="s">
        <v>209</v>
      </c>
      <c r="AP47" s="54" t="s">
        <v>209</v>
      </c>
      <c r="AQ47" s="54" t="s">
        <v>209</v>
      </c>
      <c r="AR47" s="54" t="s">
        <v>210</v>
      </c>
      <c r="AS47" s="54" t="s">
        <v>206</v>
      </c>
      <c r="AT47" s="54" t="s">
        <v>209</v>
      </c>
      <c r="AU47" s="54" t="s">
        <v>210</v>
      </c>
      <c r="AV47" s="54" t="s">
        <v>210</v>
      </c>
      <c r="AW47" s="54" t="s">
        <v>209</v>
      </c>
      <c r="AX47" s="54" t="s">
        <v>210</v>
      </c>
      <c r="AY47" s="54" t="s">
        <v>209</v>
      </c>
      <c r="AZ47" s="64">
        <f t="shared" si="0"/>
        <v>11</v>
      </c>
      <c r="BA47" s="65">
        <f t="shared" si="1"/>
        <v>0.22448979591836735</v>
      </c>
      <c r="BB47" s="64">
        <f t="shared" si="2"/>
        <v>0</v>
      </c>
      <c r="BC47" s="65">
        <f t="shared" si="3"/>
        <v>0</v>
      </c>
      <c r="BD47" s="64">
        <f t="shared" si="4"/>
        <v>16</v>
      </c>
      <c r="BE47" s="65">
        <f t="shared" si="5"/>
        <v>0.32653061224489793</v>
      </c>
      <c r="BF47" s="64">
        <f t="shared" si="6"/>
        <v>0</v>
      </c>
      <c r="BG47" s="65">
        <f t="shared" si="7"/>
        <v>0</v>
      </c>
      <c r="BH47" s="64">
        <f t="shared" si="8"/>
        <v>16</v>
      </c>
      <c r="BI47" s="65">
        <f t="shared" si="9"/>
        <v>0.32653061224489793</v>
      </c>
      <c r="BJ47" s="64">
        <f t="shared" si="10"/>
        <v>0</v>
      </c>
      <c r="BK47" s="65">
        <f t="shared" si="11"/>
        <v>0</v>
      </c>
      <c r="BL47" s="64">
        <f t="shared" si="12"/>
        <v>6</v>
      </c>
      <c r="BM47" s="65">
        <f t="shared" si="13"/>
        <v>0.12244897959183673</v>
      </c>
      <c r="BN47" s="64">
        <f t="shared" si="14"/>
        <v>0</v>
      </c>
      <c r="BO47" s="65">
        <f t="shared" si="15"/>
        <v>0</v>
      </c>
      <c r="BP47" s="64">
        <f t="shared" si="16"/>
        <v>0</v>
      </c>
      <c r="BQ47" s="65">
        <f t="shared" si="17"/>
        <v>0</v>
      </c>
      <c r="BR47" s="64">
        <f t="shared" si="18"/>
        <v>0</v>
      </c>
      <c r="BS47" s="65">
        <f t="shared" si="19"/>
        <v>0</v>
      </c>
      <c r="BT47" s="64">
        <f t="shared" si="20"/>
        <v>49</v>
      </c>
    </row>
    <row r="48" spans="1:72" ht="45.75" customHeight="1" x14ac:dyDescent="0.5">
      <c r="A48" s="2"/>
      <c r="B48" s="3" t="s">
        <v>123</v>
      </c>
      <c r="C48" s="53" t="s">
        <v>210</v>
      </c>
      <c r="D48" s="53" t="s">
        <v>210</v>
      </c>
      <c r="E48" s="53" t="s">
        <v>209</v>
      </c>
      <c r="F48" s="53" t="s">
        <v>209</v>
      </c>
      <c r="G48" s="53" t="s">
        <v>210</v>
      </c>
      <c r="H48" s="53" t="s">
        <v>210</v>
      </c>
      <c r="I48" s="53" t="s">
        <v>210</v>
      </c>
      <c r="J48" s="53" t="s">
        <v>209</v>
      </c>
      <c r="K48" s="53" t="s">
        <v>210</v>
      </c>
      <c r="L48" s="53" t="s">
        <v>206</v>
      </c>
      <c r="M48" s="53" t="s">
        <v>210</v>
      </c>
      <c r="N48" s="53" t="s">
        <v>210</v>
      </c>
      <c r="O48" s="53" t="s">
        <v>208</v>
      </c>
      <c r="P48" s="53" t="s">
        <v>210</v>
      </c>
      <c r="Q48" s="53" t="s">
        <v>209</v>
      </c>
      <c r="R48" s="53" t="s">
        <v>210</v>
      </c>
      <c r="S48" s="53" t="s">
        <v>209</v>
      </c>
      <c r="T48" s="53" t="s">
        <v>210</v>
      </c>
      <c r="U48" s="53" t="s">
        <v>209</v>
      </c>
      <c r="V48" s="53" t="s">
        <v>209</v>
      </c>
      <c r="W48" s="53" t="s">
        <v>210</v>
      </c>
      <c r="X48" s="53" t="s">
        <v>210</v>
      </c>
      <c r="Y48" s="53" t="s">
        <v>210</v>
      </c>
      <c r="Z48" s="53" t="s">
        <v>206</v>
      </c>
      <c r="AA48" s="53" t="s">
        <v>206</v>
      </c>
      <c r="AB48" s="53" t="s">
        <v>210</v>
      </c>
      <c r="AC48" s="53" t="s">
        <v>206</v>
      </c>
      <c r="AD48" s="53" t="s">
        <v>209</v>
      </c>
      <c r="AE48" s="53" t="s">
        <v>208</v>
      </c>
      <c r="AF48" s="53" t="s">
        <v>210</v>
      </c>
      <c r="AG48" s="53" t="s">
        <v>209</v>
      </c>
      <c r="AH48" s="54" t="s">
        <v>209</v>
      </c>
      <c r="AI48" s="54" t="s">
        <v>209</v>
      </c>
      <c r="AJ48" s="54" t="s">
        <v>206</v>
      </c>
      <c r="AK48" s="54" t="s">
        <v>210</v>
      </c>
      <c r="AL48" s="54" t="s">
        <v>206</v>
      </c>
      <c r="AM48" s="54" t="s">
        <v>210</v>
      </c>
      <c r="AN48" s="54" t="s">
        <v>210</v>
      </c>
      <c r="AO48" s="54" t="s">
        <v>209</v>
      </c>
      <c r="AP48" s="54" t="s">
        <v>209</v>
      </c>
      <c r="AQ48" s="54" t="s">
        <v>209</v>
      </c>
      <c r="AR48" s="54" t="s">
        <v>209</v>
      </c>
      <c r="AS48" s="54" t="s">
        <v>209</v>
      </c>
      <c r="AT48" s="54" t="s">
        <v>209</v>
      </c>
      <c r="AU48" s="54" t="s">
        <v>210</v>
      </c>
      <c r="AV48" s="54" t="s">
        <v>210</v>
      </c>
      <c r="AW48" s="54" t="s">
        <v>209</v>
      </c>
      <c r="AX48" s="54" t="s">
        <v>210</v>
      </c>
      <c r="AY48" s="54" t="s">
        <v>209</v>
      </c>
      <c r="AZ48" s="64">
        <f t="shared" si="0"/>
        <v>6</v>
      </c>
      <c r="BA48" s="65">
        <f t="shared" si="1"/>
        <v>0.12244897959183673</v>
      </c>
      <c r="BB48" s="64">
        <f t="shared" si="2"/>
        <v>0</v>
      </c>
      <c r="BC48" s="65">
        <f t="shared" si="3"/>
        <v>0</v>
      </c>
      <c r="BD48" s="64">
        <f t="shared" si="4"/>
        <v>22</v>
      </c>
      <c r="BE48" s="65">
        <f t="shared" si="5"/>
        <v>0.44897959183673469</v>
      </c>
      <c r="BF48" s="64">
        <f t="shared" si="6"/>
        <v>0</v>
      </c>
      <c r="BG48" s="65">
        <f t="shared" si="7"/>
        <v>0</v>
      </c>
      <c r="BH48" s="64">
        <f t="shared" si="8"/>
        <v>19</v>
      </c>
      <c r="BI48" s="65">
        <f t="shared" si="9"/>
        <v>0.38775510204081631</v>
      </c>
      <c r="BJ48" s="64">
        <f t="shared" si="10"/>
        <v>0</v>
      </c>
      <c r="BK48" s="65">
        <f t="shared" si="11"/>
        <v>0</v>
      </c>
      <c r="BL48" s="64">
        <f t="shared" si="12"/>
        <v>2</v>
      </c>
      <c r="BM48" s="65">
        <f t="shared" si="13"/>
        <v>4.0816326530612242E-2</v>
      </c>
      <c r="BN48" s="64">
        <f t="shared" si="14"/>
        <v>0</v>
      </c>
      <c r="BO48" s="65">
        <f t="shared" si="15"/>
        <v>0</v>
      </c>
      <c r="BP48" s="64">
        <f t="shared" si="16"/>
        <v>0</v>
      </c>
      <c r="BQ48" s="65">
        <f t="shared" si="17"/>
        <v>0</v>
      </c>
      <c r="BR48" s="64">
        <f t="shared" si="18"/>
        <v>0</v>
      </c>
      <c r="BS48" s="65">
        <f t="shared" si="19"/>
        <v>0</v>
      </c>
      <c r="BT48" s="64">
        <f t="shared" si="20"/>
        <v>49</v>
      </c>
    </row>
    <row r="49" spans="1:72" ht="45.75" customHeight="1" x14ac:dyDescent="0.5">
      <c r="A49" s="2"/>
      <c r="B49" s="3" t="s">
        <v>124</v>
      </c>
      <c r="C49" s="53" t="s">
        <v>206</v>
      </c>
      <c r="D49" s="53" t="s">
        <v>206</v>
      </c>
      <c r="E49" s="53" t="s">
        <v>209</v>
      </c>
      <c r="F49" s="53" t="s">
        <v>208</v>
      </c>
      <c r="G49" s="53" t="s">
        <v>209</v>
      </c>
      <c r="H49" s="53" t="s">
        <v>208</v>
      </c>
      <c r="I49" s="53" t="s">
        <v>208</v>
      </c>
      <c r="J49" s="53" t="s">
        <v>208</v>
      </c>
      <c r="K49" s="53" t="s">
        <v>209</v>
      </c>
      <c r="L49" s="53" t="s">
        <v>210</v>
      </c>
      <c r="M49" s="53" t="s">
        <v>208</v>
      </c>
      <c r="N49" s="53" t="s">
        <v>208</v>
      </c>
      <c r="O49" s="53" t="s">
        <v>208</v>
      </c>
      <c r="P49" s="53" t="s">
        <v>209</v>
      </c>
      <c r="Q49" s="53" t="s">
        <v>208</v>
      </c>
      <c r="R49" s="53" t="s">
        <v>206</v>
      </c>
      <c r="S49" s="53" t="s">
        <v>209</v>
      </c>
      <c r="T49" s="53" t="s">
        <v>209</v>
      </c>
      <c r="U49" s="53" t="s">
        <v>208</v>
      </c>
      <c r="V49" s="53" t="s">
        <v>208</v>
      </c>
      <c r="W49" s="53" t="s">
        <v>210</v>
      </c>
      <c r="X49" s="53" t="s">
        <v>210</v>
      </c>
      <c r="Y49" s="53" t="s">
        <v>208</v>
      </c>
      <c r="Z49" s="53" t="s">
        <v>209</v>
      </c>
      <c r="AA49" s="53" t="s">
        <v>208</v>
      </c>
      <c r="AB49" s="53" t="s">
        <v>209</v>
      </c>
      <c r="AC49" s="53" t="s">
        <v>210</v>
      </c>
      <c r="AD49" s="53" t="s">
        <v>208</v>
      </c>
      <c r="AE49" s="53" t="s">
        <v>208</v>
      </c>
      <c r="AF49" s="53" t="s">
        <v>209</v>
      </c>
      <c r="AG49" s="53" t="s">
        <v>208</v>
      </c>
      <c r="AH49" s="54" t="s">
        <v>209</v>
      </c>
      <c r="AI49" s="54" t="s">
        <v>208</v>
      </c>
      <c r="AJ49" s="54" t="s">
        <v>206</v>
      </c>
      <c r="AK49" s="54" t="s">
        <v>206</v>
      </c>
      <c r="AL49" s="54" t="s">
        <v>210</v>
      </c>
      <c r="AM49" s="54" t="s">
        <v>209</v>
      </c>
      <c r="AN49" s="54" t="s">
        <v>209</v>
      </c>
      <c r="AO49" s="54" t="s">
        <v>209</v>
      </c>
      <c r="AP49" s="54" t="s">
        <v>208</v>
      </c>
      <c r="AQ49" s="54" t="s">
        <v>209</v>
      </c>
      <c r="AR49" s="54" t="s">
        <v>208</v>
      </c>
      <c r="AS49" s="54" t="s">
        <v>208</v>
      </c>
      <c r="AT49" s="54" t="s">
        <v>208</v>
      </c>
      <c r="AU49" s="54" t="s">
        <v>206</v>
      </c>
      <c r="AV49" s="54" t="s">
        <v>209</v>
      </c>
      <c r="AW49" s="54" t="s">
        <v>209</v>
      </c>
      <c r="AX49" s="54" t="s">
        <v>210</v>
      </c>
      <c r="AY49" s="54" t="s">
        <v>209</v>
      </c>
      <c r="AZ49" s="64">
        <f t="shared" si="0"/>
        <v>6</v>
      </c>
      <c r="BA49" s="65">
        <f t="shared" si="1"/>
        <v>0.12244897959183673</v>
      </c>
      <c r="BB49" s="64">
        <f t="shared" si="2"/>
        <v>0</v>
      </c>
      <c r="BC49" s="65">
        <f t="shared" si="3"/>
        <v>0</v>
      </c>
      <c r="BD49" s="64">
        <f t="shared" si="4"/>
        <v>6</v>
      </c>
      <c r="BE49" s="65">
        <f t="shared" si="5"/>
        <v>0.12244897959183673</v>
      </c>
      <c r="BF49" s="64">
        <f t="shared" si="6"/>
        <v>0</v>
      </c>
      <c r="BG49" s="65">
        <f t="shared" si="7"/>
        <v>0</v>
      </c>
      <c r="BH49" s="64">
        <f t="shared" si="8"/>
        <v>17</v>
      </c>
      <c r="BI49" s="65">
        <f t="shared" si="9"/>
        <v>0.34693877551020408</v>
      </c>
      <c r="BJ49" s="64">
        <f t="shared" si="10"/>
        <v>0</v>
      </c>
      <c r="BK49" s="65">
        <f t="shared" si="11"/>
        <v>0</v>
      </c>
      <c r="BL49" s="64">
        <f t="shared" si="12"/>
        <v>20</v>
      </c>
      <c r="BM49" s="65">
        <f t="shared" si="13"/>
        <v>0.40816326530612246</v>
      </c>
      <c r="BN49" s="64">
        <f t="shared" si="14"/>
        <v>0</v>
      </c>
      <c r="BO49" s="65">
        <f t="shared" si="15"/>
        <v>0</v>
      </c>
      <c r="BP49" s="64">
        <f t="shared" si="16"/>
        <v>0</v>
      </c>
      <c r="BQ49" s="65">
        <f t="shared" si="17"/>
        <v>0</v>
      </c>
      <c r="BR49" s="64">
        <f t="shared" si="18"/>
        <v>0</v>
      </c>
      <c r="BS49" s="65">
        <f t="shared" si="19"/>
        <v>0</v>
      </c>
      <c r="BT49" s="64">
        <f t="shared" si="20"/>
        <v>49</v>
      </c>
    </row>
    <row r="50" spans="1:72" s="16" customFormat="1" ht="45.75" customHeight="1" x14ac:dyDescent="0.45">
      <c r="A50" s="2" t="s">
        <v>2</v>
      </c>
      <c r="B50" s="61" t="s">
        <v>125</v>
      </c>
      <c r="C50" s="62" t="s">
        <v>211</v>
      </c>
      <c r="D50" s="62" t="s">
        <v>206</v>
      </c>
      <c r="E50" s="62" t="s">
        <v>207</v>
      </c>
      <c r="F50" s="62" t="s">
        <v>210</v>
      </c>
      <c r="G50" s="62" t="s">
        <v>210</v>
      </c>
      <c r="H50" s="62" t="s">
        <v>208</v>
      </c>
      <c r="I50" s="62" t="s">
        <v>207</v>
      </c>
      <c r="J50" s="62" t="s">
        <v>207</v>
      </c>
      <c r="K50" s="62" t="s">
        <v>211</v>
      </c>
      <c r="L50" s="62" t="s">
        <v>206</v>
      </c>
      <c r="M50" s="62" t="s">
        <v>207</v>
      </c>
      <c r="N50" s="62" t="s">
        <v>212</v>
      </c>
      <c r="O50" s="62" t="s">
        <v>209</v>
      </c>
      <c r="P50" s="62" t="s">
        <v>208</v>
      </c>
      <c r="Q50" s="62" t="s">
        <v>207</v>
      </c>
      <c r="R50" s="62" t="s">
        <v>207</v>
      </c>
      <c r="S50" s="62" t="s">
        <v>207</v>
      </c>
      <c r="T50" s="62" t="s">
        <v>211</v>
      </c>
      <c r="U50" s="62" t="s">
        <v>209</v>
      </c>
      <c r="V50" s="62" t="s">
        <v>207</v>
      </c>
      <c r="W50" s="62" t="s">
        <v>210</v>
      </c>
      <c r="X50" s="62" t="s">
        <v>212</v>
      </c>
      <c r="Y50" s="62" t="s">
        <v>209</v>
      </c>
      <c r="Z50" s="62" t="s">
        <v>210</v>
      </c>
      <c r="AA50" s="62" t="s">
        <v>211</v>
      </c>
      <c r="AB50" s="62" t="s">
        <v>206</v>
      </c>
      <c r="AC50" s="62" t="s">
        <v>210</v>
      </c>
      <c r="AD50" s="62" t="s">
        <v>207</v>
      </c>
      <c r="AE50" s="62" t="s">
        <v>207</v>
      </c>
      <c r="AF50" s="62" t="s">
        <v>211</v>
      </c>
      <c r="AG50" s="62" t="s">
        <v>207</v>
      </c>
      <c r="AH50" s="63" t="s">
        <v>210</v>
      </c>
      <c r="AI50" s="63" t="s">
        <v>207</v>
      </c>
      <c r="AJ50" s="63" t="s">
        <v>207</v>
      </c>
      <c r="AK50" s="63" t="s">
        <v>210</v>
      </c>
      <c r="AL50" s="63" t="s">
        <v>206</v>
      </c>
      <c r="AM50" s="63" t="s">
        <v>210</v>
      </c>
      <c r="AN50" s="63" t="s">
        <v>210</v>
      </c>
      <c r="AO50" s="63" t="s">
        <v>209</v>
      </c>
      <c r="AP50" s="63" t="s">
        <v>209</v>
      </c>
      <c r="AQ50" s="63" t="s">
        <v>211</v>
      </c>
      <c r="AR50" s="63" t="s">
        <v>211</v>
      </c>
      <c r="AS50" s="63" t="s">
        <v>207</v>
      </c>
      <c r="AT50" s="63" t="s">
        <v>208</v>
      </c>
      <c r="AU50" s="63" t="s">
        <v>207</v>
      </c>
      <c r="AV50" s="63" t="s">
        <v>210</v>
      </c>
      <c r="AW50" s="63" t="s">
        <v>209</v>
      </c>
      <c r="AX50" s="63" t="s">
        <v>206</v>
      </c>
      <c r="AY50" s="63" t="s">
        <v>211</v>
      </c>
      <c r="AZ50" s="64">
        <f t="shared" si="0"/>
        <v>5</v>
      </c>
      <c r="BA50" s="65">
        <f t="shared" si="1"/>
        <v>0.10204081632653061</v>
      </c>
      <c r="BB50" s="64">
        <f t="shared" si="2"/>
        <v>2</v>
      </c>
      <c r="BC50" s="65">
        <f t="shared" si="3"/>
        <v>4.0816326530612242E-2</v>
      </c>
      <c r="BD50" s="64">
        <f t="shared" si="4"/>
        <v>10</v>
      </c>
      <c r="BE50" s="65">
        <f t="shared" si="5"/>
        <v>0.20408163265306123</v>
      </c>
      <c r="BF50" s="64">
        <f t="shared" si="6"/>
        <v>8</v>
      </c>
      <c r="BG50" s="65">
        <f t="shared" si="7"/>
        <v>0.16326530612244897</v>
      </c>
      <c r="BH50" s="64">
        <f t="shared" si="8"/>
        <v>6</v>
      </c>
      <c r="BI50" s="65">
        <f t="shared" si="9"/>
        <v>0.12244897959183673</v>
      </c>
      <c r="BJ50" s="64">
        <f t="shared" si="10"/>
        <v>15</v>
      </c>
      <c r="BK50" s="65">
        <f t="shared" si="11"/>
        <v>0.30612244897959184</v>
      </c>
      <c r="BL50" s="64">
        <f t="shared" si="12"/>
        <v>3</v>
      </c>
      <c r="BM50" s="65">
        <f t="shared" si="13"/>
        <v>6.1224489795918366E-2</v>
      </c>
      <c r="BN50" s="64">
        <f t="shared" si="14"/>
        <v>0</v>
      </c>
      <c r="BO50" s="65">
        <f t="shared" si="15"/>
        <v>0</v>
      </c>
      <c r="BP50" s="64">
        <f t="shared" si="16"/>
        <v>0</v>
      </c>
      <c r="BQ50" s="65">
        <f t="shared" si="17"/>
        <v>0</v>
      </c>
      <c r="BR50" s="64">
        <f t="shared" si="18"/>
        <v>0</v>
      </c>
      <c r="BS50" s="65">
        <f t="shared" si="19"/>
        <v>0</v>
      </c>
      <c r="BT50" s="64">
        <f t="shared" si="20"/>
        <v>49</v>
      </c>
    </row>
    <row r="51" spans="1:72" ht="45.75" customHeight="1" x14ac:dyDescent="0.5">
      <c r="A51" s="2"/>
      <c r="B51" s="3" t="s">
        <v>126</v>
      </c>
      <c r="C51" s="53" t="s">
        <v>210</v>
      </c>
      <c r="D51" s="53" t="s">
        <v>210</v>
      </c>
      <c r="E51" s="53" t="s">
        <v>208</v>
      </c>
      <c r="F51" s="53" t="s">
        <v>208</v>
      </c>
      <c r="G51" s="53" t="s">
        <v>210</v>
      </c>
      <c r="H51" s="53" t="s">
        <v>208</v>
      </c>
      <c r="I51" s="53" t="s">
        <v>208</v>
      </c>
      <c r="J51" s="53" t="s">
        <v>208</v>
      </c>
      <c r="K51" s="53" t="s">
        <v>209</v>
      </c>
      <c r="L51" s="53" t="s">
        <v>206</v>
      </c>
      <c r="M51" s="53" t="s">
        <v>209</v>
      </c>
      <c r="N51" s="53" t="s">
        <v>210</v>
      </c>
      <c r="O51" s="53" t="s">
        <v>209</v>
      </c>
      <c r="P51" s="53" t="s">
        <v>208</v>
      </c>
      <c r="Q51" s="53" t="s">
        <v>208</v>
      </c>
      <c r="R51" s="53" t="s">
        <v>208</v>
      </c>
      <c r="S51" s="53" t="s">
        <v>208</v>
      </c>
      <c r="T51" s="53" t="s">
        <v>208</v>
      </c>
      <c r="U51" s="53" t="s">
        <v>208</v>
      </c>
      <c r="V51" s="53" t="s">
        <v>208</v>
      </c>
      <c r="W51" s="53" t="s">
        <v>209</v>
      </c>
      <c r="X51" s="53" t="s">
        <v>209</v>
      </c>
      <c r="Y51" s="53" t="s">
        <v>209</v>
      </c>
      <c r="Z51" s="53" t="s">
        <v>208</v>
      </c>
      <c r="AA51" s="53" t="s">
        <v>209</v>
      </c>
      <c r="AB51" s="53" t="s">
        <v>206</v>
      </c>
      <c r="AC51" s="53" t="s">
        <v>209</v>
      </c>
      <c r="AD51" s="53" t="s">
        <v>208</v>
      </c>
      <c r="AE51" s="53" t="s">
        <v>208</v>
      </c>
      <c r="AF51" s="53" t="s">
        <v>209</v>
      </c>
      <c r="AG51" s="53" t="s">
        <v>208</v>
      </c>
      <c r="AH51" s="54" t="s">
        <v>210</v>
      </c>
      <c r="AI51" s="54" t="s">
        <v>208</v>
      </c>
      <c r="AJ51" s="54" t="s">
        <v>209</v>
      </c>
      <c r="AK51" s="54" t="s">
        <v>206</v>
      </c>
      <c r="AL51" s="54" t="s">
        <v>206</v>
      </c>
      <c r="AM51" s="54" t="s">
        <v>206</v>
      </c>
      <c r="AN51" s="54" t="s">
        <v>210</v>
      </c>
      <c r="AO51" s="54" t="s">
        <v>208</v>
      </c>
      <c r="AP51" s="54" t="s">
        <v>208</v>
      </c>
      <c r="AQ51" s="54" t="s">
        <v>210</v>
      </c>
      <c r="AR51" s="54" t="s">
        <v>209</v>
      </c>
      <c r="AS51" s="54" t="s">
        <v>208</v>
      </c>
      <c r="AT51" s="54" t="s">
        <v>208</v>
      </c>
      <c r="AU51" s="54" t="s">
        <v>209</v>
      </c>
      <c r="AV51" s="54" t="s">
        <v>208</v>
      </c>
      <c r="AW51" s="54" t="s">
        <v>209</v>
      </c>
      <c r="AX51" s="54" t="s">
        <v>210</v>
      </c>
      <c r="AY51" s="54" t="s">
        <v>209</v>
      </c>
      <c r="AZ51" s="64">
        <f t="shared" si="0"/>
        <v>5</v>
      </c>
      <c r="BA51" s="65">
        <f t="shared" si="1"/>
        <v>0.10204081632653061</v>
      </c>
      <c r="BB51" s="64">
        <f t="shared" si="2"/>
        <v>0</v>
      </c>
      <c r="BC51" s="65">
        <f t="shared" si="3"/>
        <v>0</v>
      </c>
      <c r="BD51" s="64">
        <f t="shared" si="4"/>
        <v>8</v>
      </c>
      <c r="BE51" s="65">
        <f t="shared" si="5"/>
        <v>0.16326530612244897</v>
      </c>
      <c r="BF51" s="64">
        <f t="shared" si="6"/>
        <v>0</v>
      </c>
      <c r="BG51" s="65">
        <f t="shared" si="7"/>
        <v>0</v>
      </c>
      <c r="BH51" s="64">
        <f t="shared" si="8"/>
        <v>14</v>
      </c>
      <c r="BI51" s="65">
        <f t="shared" si="9"/>
        <v>0.2857142857142857</v>
      </c>
      <c r="BJ51" s="64">
        <f t="shared" si="10"/>
        <v>0</v>
      </c>
      <c r="BK51" s="65">
        <f t="shared" si="11"/>
        <v>0</v>
      </c>
      <c r="BL51" s="64">
        <f t="shared" si="12"/>
        <v>22</v>
      </c>
      <c r="BM51" s="65">
        <f t="shared" si="13"/>
        <v>0.44897959183673469</v>
      </c>
      <c r="BN51" s="64">
        <f t="shared" si="14"/>
        <v>0</v>
      </c>
      <c r="BO51" s="65">
        <f t="shared" si="15"/>
        <v>0</v>
      </c>
      <c r="BP51" s="64">
        <f t="shared" si="16"/>
        <v>0</v>
      </c>
      <c r="BQ51" s="65">
        <f t="shared" si="17"/>
        <v>0</v>
      </c>
      <c r="BR51" s="64">
        <f t="shared" si="18"/>
        <v>0</v>
      </c>
      <c r="BS51" s="65">
        <f t="shared" si="19"/>
        <v>0</v>
      </c>
      <c r="BT51" s="64">
        <f t="shared" si="20"/>
        <v>49</v>
      </c>
    </row>
    <row r="52" spans="1:72" ht="45.75" customHeight="1" x14ac:dyDescent="0.5">
      <c r="A52" s="7"/>
      <c r="B52" s="3" t="s">
        <v>127</v>
      </c>
      <c r="C52" s="53" t="s">
        <v>209</v>
      </c>
      <c r="D52" s="53" t="s">
        <v>206</v>
      </c>
      <c r="E52" s="53" t="s">
        <v>209</v>
      </c>
      <c r="F52" s="53" t="s">
        <v>206</v>
      </c>
      <c r="G52" s="53" t="s">
        <v>209</v>
      </c>
      <c r="H52" s="53" t="s">
        <v>208</v>
      </c>
      <c r="I52" s="53" t="s">
        <v>209</v>
      </c>
      <c r="J52" s="53" t="s">
        <v>209</v>
      </c>
      <c r="K52" s="53" t="s">
        <v>210</v>
      </c>
      <c r="L52" s="53" t="s">
        <v>206</v>
      </c>
      <c r="M52" s="53" t="s">
        <v>208</v>
      </c>
      <c r="N52" s="53" t="s">
        <v>206</v>
      </c>
      <c r="O52" s="53" t="s">
        <v>209</v>
      </c>
      <c r="P52" s="53" t="s">
        <v>208</v>
      </c>
      <c r="Q52" s="53" t="s">
        <v>210</v>
      </c>
      <c r="R52" s="53" t="s">
        <v>210</v>
      </c>
      <c r="S52" s="53" t="s">
        <v>209</v>
      </c>
      <c r="T52" s="53" t="s">
        <v>206</v>
      </c>
      <c r="U52" s="53" t="s">
        <v>210</v>
      </c>
      <c r="V52" s="53" t="s">
        <v>210</v>
      </c>
      <c r="W52" s="53" t="s">
        <v>206</v>
      </c>
      <c r="X52" s="53" t="s">
        <v>206</v>
      </c>
      <c r="Y52" s="53" t="s">
        <v>209</v>
      </c>
      <c r="Z52" s="53" t="s">
        <v>206</v>
      </c>
      <c r="AA52" s="53" t="s">
        <v>210</v>
      </c>
      <c r="AB52" s="53" t="s">
        <v>206</v>
      </c>
      <c r="AC52" s="53" t="s">
        <v>206</v>
      </c>
      <c r="AD52" s="53" t="s">
        <v>209</v>
      </c>
      <c r="AE52" s="53" t="s">
        <v>209</v>
      </c>
      <c r="AF52" s="53" t="s">
        <v>210</v>
      </c>
      <c r="AG52" s="53" t="s">
        <v>209</v>
      </c>
      <c r="AH52" s="54" t="s">
        <v>210</v>
      </c>
      <c r="AI52" s="54" t="s">
        <v>209</v>
      </c>
      <c r="AJ52" s="54" t="s">
        <v>208</v>
      </c>
      <c r="AK52" s="54" t="s">
        <v>210</v>
      </c>
      <c r="AL52" s="54" t="s">
        <v>206</v>
      </c>
      <c r="AM52" s="54" t="s">
        <v>206</v>
      </c>
      <c r="AN52" s="54" t="s">
        <v>210</v>
      </c>
      <c r="AO52" s="54" t="s">
        <v>209</v>
      </c>
      <c r="AP52" s="54" t="s">
        <v>209</v>
      </c>
      <c r="AQ52" s="54" t="s">
        <v>209</v>
      </c>
      <c r="AR52" s="54" t="s">
        <v>210</v>
      </c>
      <c r="AS52" s="54" t="s">
        <v>209</v>
      </c>
      <c r="AT52" s="54" t="s">
        <v>208</v>
      </c>
      <c r="AU52" s="54" t="s">
        <v>208</v>
      </c>
      <c r="AV52" s="54" t="s">
        <v>206</v>
      </c>
      <c r="AW52" s="54" t="s">
        <v>209</v>
      </c>
      <c r="AX52" s="54" t="s">
        <v>206</v>
      </c>
      <c r="AY52" s="54" t="s">
        <v>209</v>
      </c>
      <c r="AZ52" s="64">
        <f t="shared" si="0"/>
        <v>14</v>
      </c>
      <c r="BA52" s="65">
        <f t="shared" si="1"/>
        <v>0.2857142857142857</v>
      </c>
      <c r="BB52" s="64">
        <f t="shared" si="2"/>
        <v>0</v>
      </c>
      <c r="BC52" s="65">
        <f t="shared" si="3"/>
        <v>0</v>
      </c>
      <c r="BD52" s="64">
        <f t="shared" si="4"/>
        <v>11</v>
      </c>
      <c r="BE52" s="65">
        <f t="shared" si="5"/>
        <v>0.22448979591836735</v>
      </c>
      <c r="BF52" s="64">
        <f t="shared" si="6"/>
        <v>0</v>
      </c>
      <c r="BG52" s="65">
        <f t="shared" si="7"/>
        <v>0</v>
      </c>
      <c r="BH52" s="64">
        <f t="shared" si="8"/>
        <v>18</v>
      </c>
      <c r="BI52" s="65">
        <f t="shared" si="9"/>
        <v>0.36734693877551022</v>
      </c>
      <c r="BJ52" s="64">
        <f t="shared" si="10"/>
        <v>0</v>
      </c>
      <c r="BK52" s="65">
        <f t="shared" si="11"/>
        <v>0</v>
      </c>
      <c r="BL52" s="64">
        <f t="shared" si="12"/>
        <v>6</v>
      </c>
      <c r="BM52" s="65">
        <f t="shared" si="13"/>
        <v>0.12244897959183673</v>
      </c>
      <c r="BN52" s="64">
        <f t="shared" si="14"/>
        <v>0</v>
      </c>
      <c r="BO52" s="65">
        <f t="shared" si="15"/>
        <v>0</v>
      </c>
      <c r="BP52" s="64">
        <f t="shared" si="16"/>
        <v>0</v>
      </c>
      <c r="BQ52" s="65">
        <f t="shared" si="17"/>
        <v>0</v>
      </c>
      <c r="BR52" s="64">
        <f t="shared" si="18"/>
        <v>0</v>
      </c>
      <c r="BS52" s="65">
        <f t="shared" si="19"/>
        <v>0</v>
      </c>
      <c r="BT52" s="64">
        <f t="shared" si="20"/>
        <v>49</v>
      </c>
    </row>
    <row r="53" spans="1:72" ht="45.75" customHeight="1" x14ac:dyDescent="0.5">
      <c r="A53" s="2"/>
      <c r="B53" s="3" t="s">
        <v>128</v>
      </c>
      <c r="C53" s="53" t="s">
        <v>209</v>
      </c>
      <c r="D53" s="53" t="s">
        <v>206</v>
      </c>
      <c r="E53" s="53" t="s">
        <v>208</v>
      </c>
      <c r="F53" s="53" t="s">
        <v>210</v>
      </c>
      <c r="G53" s="53" t="s">
        <v>210</v>
      </c>
      <c r="H53" s="53" t="s">
        <v>208</v>
      </c>
      <c r="I53" s="53" t="s">
        <v>208</v>
      </c>
      <c r="J53" s="53" t="s">
        <v>209</v>
      </c>
      <c r="K53" s="53" t="s">
        <v>209</v>
      </c>
      <c r="L53" s="53" t="s">
        <v>206</v>
      </c>
      <c r="M53" s="53" t="s">
        <v>208</v>
      </c>
      <c r="N53" s="53" t="s">
        <v>210</v>
      </c>
      <c r="O53" s="53" t="s">
        <v>209</v>
      </c>
      <c r="P53" s="53" t="s">
        <v>208</v>
      </c>
      <c r="Q53" s="53" t="s">
        <v>208</v>
      </c>
      <c r="R53" s="53" t="s">
        <v>208</v>
      </c>
      <c r="S53" s="53" t="s">
        <v>66</v>
      </c>
      <c r="T53" s="53" t="s">
        <v>209</v>
      </c>
      <c r="U53" s="53" t="s">
        <v>209</v>
      </c>
      <c r="V53" s="53" t="s">
        <v>208</v>
      </c>
      <c r="W53" s="53" t="s">
        <v>210</v>
      </c>
      <c r="X53" s="53" t="s">
        <v>206</v>
      </c>
      <c r="Y53" s="53" t="s">
        <v>209</v>
      </c>
      <c r="Z53" s="53" t="s">
        <v>206</v>
      </c>
      <c r="AA53" s="53" t="s">
        <v>209</v>
      </c>
      <c r="AB53" s="53" t="s">
        <v>210</v>
      </c>
      <c r="AC53" s="53" t="s">
        <v>210</v>
      </c>
      <c r="AD53" s="53" t="s">
        <v>209</v>
      </c>
      <c r="AE53" s="53" t="s">
        <v>208</v>
      </c>
      <c r="AF53" s="53" t="s">
        <v>209</v>
      </c>
      <c r="AG53" s="53" t="s">
        <v>209</v>
      </c>
      <c r="AH53" s="54" t="s">
        <v>209</v>
      </c>
      <c r="AI53" s="54" t="s">
        <v>209</v>
      </c>
      <c r="AJ53" s="54" t="s">
        <v>208</v>
      </c>
      <c r="AK53" s="54" t="s">
        <v>209</v>
      </c>
      <c r="AL53" s="54" t="s">
        <v>210</v>
      </c>
      <c r="AM53" s="54" t="s">
        <v>208</v>
      </c>
      <c r="AN53" s="54" t="s">
        <v>209</v>
      </c>
      <c r="AO53" s="54" t="s">
        <v>210</v>
      </c>
      <c r="AP53" s="54" t="s">
        <v>210</v>
      </c>
      <c r="AQ53" s="54" t="s">
        <v>209</v>
      </c>
      <c r="AR53" s="54" t="s">
        <v>209</v>
      </c>
      <c r="AS53" s="54" t="s">
        <v>209</v>
      </c>
      <c r="AT53" s="54" t="s">
        <v>208</v>
      </c>
      <c r="AU53" s="54" t="s">
        <v>66</v>
      </c>
      <c r="AV53" s="54" t="s">
        <v>206</v>
      </c>
      <c r="AW53" s="54" t="s">
        <v>209</v>
      </c>
      <c r="AX53" s="54" t="s">
        <v>206</v>
      </c>
      <c r="AY53" s="54" t="s">
        <v>210</v>
      </c>
      <c r="AZ53" s="64">
        <f t="shared" ref="AZ53:AZ116" si="21">COUNTIF(C53:AY53,"A")</f>
        <v>6</v>
      </c>
      <c r="BA53" s="65">
        <f t="shared" ref="BA53:BA116" si="22">AZ53/BT53</f>
        <v>0.12244897959183673</v>
      </c>
      <c r="BB53" s="64">
        <f t="shared" ref="BB53:BB116" si="23">COUNTIF(C53:AY53,"B+")</f>
        <v>0</v>
      </c>
      <c r="BC53" s="65">
        <f t="shared" ref="BC53:BC116" si="24">BB53/BT53</f>
        <v>0</v>
      </c>
      <c r="BD53" s="64">
        <f t="shared" ref="BD53:BD116" si="25">COUNTIF(C53:AY53,"B")</f>
        <v>10</v>
      </c>
      <c r="BE53" s="65">
        <f t="shared" ref="BE53:BE116" si="26">BD53/BT53</f>
        <v>0.20408163265306123</v>
      </c>
      <c r="BF53" s="64">
        <f t="shared" ref="BF53:BF116" si="27">COUNTIF(C53:AY53,"C+")</f>
        <v>0</v>
      </c>
      <c r="BG53" s="65">
        <f t="shared" ref="BG53:BG116" si="28">BF53/BT53</f>
        <v>0</v>
      </c>
      <c r="BH53" s="64">
        <f t="shared" ref="BH53:BH116" si="29">COUNTIF(C53:AY53,"C")</f>
        <v>19</v>
      </c>
      <c r="BI53" s="65">
        <f t="shared" ref="BI53:BI116" si="30">BH53/BT53</f>
        <v>0.38775510204081631</v>
      </c>
      <c r="BJ53" s="64">
        <f t="shared" ref="BJ53:BJ116" si="31">COUNTIF(C53:AY53,"D+")</f>
        <v>0</v>
      </c>
      <c r="BK53" s="65">
        <f t="shared" ref="BK53:BK116" si="32">BJ53/BT53</f>
        <v>0</v>
      </c>
      <c r="BL53" s="64">
        <f t="shared" ref="BL53:BL116" si="33">COUNTIF(C53:AY53,"D")</f>
        <v>12</v>
      </c>
      <c r="BM53" s="65">
        <f t="shared" ref="BM53:BM116" si="34">BL53/BT53</f>
        <v>0.24489795918367346</v>
      </c>
      <c r="BN53" s="64">
        <f t="shared" ref="BN53:BN116" si="35">COUNTIF(C53:AY53,"DS")</f>
        <v>0</v>
      </c>
      <c r="BO53" s="65">
        <f t="shared" ref="BO53:BO116" si="36">BN53/BT53</f>
        <v>0</v>
      </c>
      <c r="BP53" s="64">
        <f t="shared" si="16"/>
        <v>2</v>
      </c>
      <c r="BQ53" s="65">
        <f t="shared" si="17"/>
        <v>4.0816326530612242E-2</v>
      </c>
      <c r="BR53" s="64">
        <f t="shared" si="18"/>
        <v>0</v>
      </c>
      <c r="BS53" s="65">
        <f t="shared" si="19"/>
        <v>0</v>
      </c>
      <c r="BT53" s="64">
        <f t="shared" ref="BT53:BT116" si="37">AZ53+BB53+BD53+BF53+BH53+BJ53+BL53+BN53+BP53+BR53</f>
        <v>49</v>
      </c>
    </row>
    <row r="54" spans="1:72" s="16" customFormat="1" ht="45.75" customHeight="1" x14ac:dyDescent="0.45">
      <c r="A54" s="2" t="s">
        <v>23</v>
      </c>
      <c r="B54" s="2" t="s">
        <v>130</v>
      </c>
      <c r="C54" s="62" t="s">
        <v>208</v>
      </c>
      <c r="D54" s="62" t="s">
        <v>211</v>
      </c>
      <c r="E54" s="62" t="s">
        <v>208</v>
      </c>
      <c r="F54" s="62" t="s">
        <v>211</v>
      </c>
      <c r="G54" s="62" t="s">
        <v>211</v>
      </c>
      <c r="H54" s="62" t="s">
        <v>210</v>
      </c>
      <c r="I54" s="62" t="s">
        <v>208</v>
      </c>
      <c r="J54" s="62" t="s">
        <v>207</v>
      </c>
      <c r="K54" s="62" t="s">
        <v>208</v>
      </c>
      <c r="L54" s="62" t="s">
        <v>211</v>
      </c>
      <c r="M54" s="62" t="s">
        <v>208</v>
      </c>
      <c r="N54" s="62" t="s">
        <v>212</v>
      </c>
      <c r="O54" s="62" t="s">
        <v>209</v>
      </c>
      <c r="P54" s="62" t="s">
        <v>208</v>
      </c>
      <c r="Q54" s="62" t="s">
        <v>211</v>
      </c>
      <c r="R54" s="62" t="s">
        <v>212</v>
      </c>
      <c r="S54" s="62" t="s">
        <v>210</v>
      </c>
      <c r="T54" s="62" t="s">
        <v>211</v>
      </c>
      <c r="U54" s="62" t="s">
        <v>207</v>
      </c>
      <c r="V54" s="62" t="s">
        <v>208</v>
      </c>
      <c r="W54" s="62" t="s">
        <v>210</v>
      </c>
      <c r="X54" s="62" t="s">
        <v>211</v>
      </c>
      <c r="Y54" s="62" t="s">
        <v>210</v>
      </c>
      <c r="Z54" s="62" t="s">
        <v>208</v>
      </c>
      <c r="AA54" s="62" t="s">
        <v>210</v>
      </c>
      <c r="AB54" s="62" t="s">
        <v>210</v>
      </c>
      <c r="AC54" s="62" t="s">
        <v>212</v>
      </c>
      <c r="AD54" s="62" t="s">
        <v>211</v>
      </c>
      <c r="AE54" s="62" t="s">
        <v>208</v>
      </c>
      <c r="AF54" s="62" t="s">
        <v>207</v>
      </c>
      <c r="AG54" s="62" t="s">
        <v>210</v>
      </c>
      <c r="AH54" s="63" t="s">
        <v>207</v>
      </c>
      <c r="AI54" s="63" t="s">
        <v>208</v>
      </c>
      <c r="AJ54" s="63" t="s">
        <v>207</v>
      </c>
      <c r="AK54" s="63" t="s">
        <v>206</v>
      </c>
      <c r="AL54" s="63" t="s">
        <v>210</v>
      </c>
      <c r="AM54" s="63" t="s">
        <v>208</v>
      </c>
      <c r="AN54" s="63" t="s">
        <v>207</v>
      </c>
      <c r="AO54" s="63" t="s">
        <v>211</v>
      </c>
      <c r="AP54" s="63" t="s">
        <v>207</v>
      </c>
      <c r="AQ54" s="63" t="s">
        <v>210</v>
      </c>
      <c r="AR54" s="63" t="s">
        <v>207</v>
      </c>
      <c r="AS54" s="63" t="s">
        <v>208</v>
      </c>
      <c r="AT54" s="63" t="s">
        <v>208</v>
      </c>
      <c r="AU54" s="63" t="s">
        <v>208</v>
      </c>
      <c r="AV54" s="63" t="s">
        <v>207</v>
      </c>
      <c r="AW54" s="63" t="s">
        <v>209</v>
      </c>
      <c r="AX54" s="63" t="s">
        <v>210</v>
      </c>
      <c r="AY54" s="63" t="s">
        <v>207</v>
      </c>
      <c r="AZ54" s="64">
        <f t="shared" si="21"/>
        <v>1</v>
      </c>
      <c r="BA54" s="65">
        <f t="shared" si="22"/>
        <v>2.0408163265306121E-2</v>
      </c>
      <c r="BB54" s="64">
        <f t="shared" si="23"/>
        <v>3</v>
      </c>
      <c r="BC54" s="65">
        <f t="shared" si="24"/>
        <v>6.1224489795918366E-2</v>
      </c>
      <c r="BD54" s="64">
        <f t="shared" si="25"/>
        <v>10</v>
      </c>
      <c r="BE54" s="65">
        <f t="shared" si="26"/>
        <v>0.20408163265306123</v>
      </c>
      <c r="BF54" s="64">
        <f t="shared" si="27"/>
        <v>9</v>
      </c>
      <c r="BG54" s="65">
        <f t="shared" si="28"/>
        <v>0.18367346938775511</v>
      </c>
      <c r="BH54" s="64">
        <f t="shared" si="29"/>
        <v>2</v>
      </c>
      <c r="BI54" s="65">
        <f t="shared" si="30"/>
        <v>4.0816326530612242E-2</v>
      </c>
      <c r="BJ54" s="64">
        <f t="shared" si="31"/>
        <v>10</v>
      </c>
      <c r="BK54" s="65">
        <f t="shared" si="32"/>
        <v>0.20408163265306123</v>
      </c>
      <c r="BL54" s="64">
        <f t="shared" si="33"/>
        <v>14</v>
      </c>
      <c r="BM54" s="65">
        <f t="shared" si="34"/>
        <v>0.2857142857142857</v>
      </c>
      <c r="BN54" s="64">
        <f t="shared" si="35"/>
        <v>0</v>
      </c>
      <c r="BO54" s="65">
        <f t="shared" si="36"/>
        <v>0</v>
      </c>
      <c r="BP54" s="64">
        <f t="shared" si="16"/>
        <v>0</v>
      </c>
      <c r="BQ54" s="65">
        <f t="shared" si="17"/>
        <v>0</v>
      </c>
      <c r="BR54" s="64">
        <f t="shared" si="18"/>
        <v>0</v>
      </c>
      <c r="BS54" s="65">
        <f t="shared" si="19"/>
        <v>0</v>
      </c>
      <c r="BT54" s="64">
        <f t="shared" si="37"/>
        <v>49</v>
      </c>
    </row>
    <row r="55" spans="1:72" ht="45.75" customHeight="1" x14ac:dyDescent="0.5">
      <c r="A55" s="2"/>
      <c r="B55" s="3" t="s">
        <v>131</v>
      </c>
      <c r="C55" s="53" t="s">
        <v>209</v>
      </c>
      <c r="D55" s="53" t="s">
        <v>206</v>
      </c>
      <c r="E55" s="53" t="s">
        <v>209</v>
      </c>
      <c r="F55" s="53" t="s">
        <v>206</v>
      </c>
      <c r="G55" s="53" t="s">
        <v>209</v>
      </c>
      <c r="H55" s="53" t="s">
        <v>206</v>
      </c>
      <c r="I55" s="53" t="s">
        <v>208</v>
      </c>
      <c r="J55" s="53" t="s">
        <v>209</v>
      </c>
      <c r="K55" s="53" t="s">
        <v>209</v>
      </c>
      <c r="L55" s="53" t="s">
        <v>208</v>
      </c>
      <c r="M55" s="53" t="s">
        <v>208</v>
      </c>
      <c r="N55" s="53" t="s">
        <v>206</v>
      </c>
      <c r="O55" s="53" t="s">
        <v>210</v>
      </c>
      <c r="P55" s="53" t="s">
        <v>209</v>
      </c>
      <c r="Q55" s="53" t="s">
        <v>206</v>
      </c>
      <c r="R55" s="53" t="s">
        <v>206</v>
      </c>
      <c r="S55" s="53" t="s">
        <v>206</v>
      </c>
      <c r="T55" s="53" t="s">
        <v>206</v>
      </c>
      <c r="U55" s="53" t="s">
        <v>210</v>
      </c>
      <c r="V55" s="53" t="s">
        <v>208</v>
      </c>
      <c r="W55" s="53" t="s">
        <v>210</v>
      </c>
      <c r="X55" s="53" t="s">
        <v>209</v>
      </c>
      <c r="Y55" s="53" t="s">
        <v>210</v>
      </c>
      <c r="Z55" s="53" t="s">
        <v>208</v>
      </c>
      <c r="AA55" s="53" t="s">
        <v>206</v>
      </c>
      <c r="AB55" s="53" t="s">
        <v>209</v>
      </c>
      <c r="AC55" s="53" t="s">
        <v>206</v>
      </c>
      <c r="AD55" s="53" t="s">
        <v>210</v>
      </c>
      <c r="AE55" s="53" t="s">
        <v>208</v>
      </c>
      <c r="AF55" s="53" t="s">
        <v>209</v>
      </c>
      <c r="AG55" s="53" t="s">
        <v>210</v>
      </c>
      <c r="AH55" s="54" t="s">
        <v>209</v>
      </c>
      <c r="AI55" s="54" t="s">
        <v>208</v>
      </c>
      <c r="AJ55" s="54" t="s">
        <v>209</v>
      </c>
      <c r="AK55" s="54" t="s">
        <v>206</v>
      </c>
      <c r="AL55" s="54" t="s">
        <v>206</v>
      </c>
      <c r="AM55" s="54" t="s">
        <v>208</v>
      </c>
      <c r="AN55" s="54" t="s">
        <v>210</v>
      </c>
      <c r="AO55" s="54" t="s">
        <v>210</v>
      </c>
      <c r="AP55" s="54" t="s">
        <v>210</v>
      </c>
      <c r="AQ55" s="54" t="s">
        <v>206</v>
      </c>
      <c r="AR55" s="54" t="s">
        <v>208</v>
      </c>
      <c r="AS55" s="54" t="s">
        <v>208</v>
      </c>
      <c r="AT55" s="54" t="s">
        <v>208</v>
      </c>
      <c r="AU55" s="54" t="s">
        <v>208</v>
      </c>
      <c r="AV55" s="54" t="s">
        <v>206</v>
      </c>
      <c r="AW55" s="54" t="s">
        <v>206</v>
      </c>
      <c r="AX55" s="54" t="s">
        <v>206</v>
      </c>
      <c r="AY55" s="54" t="s">
        <v>210</v>
      </c>
      <c r="AZ55" s="64">
        <f t="shared" si="21"/>
        <v>16</v>
      </c>
      <c r="BA55" s="65">
        <f t="shared" si="22"/>
        <v>0.32653061224489793</v>
      </c>
      <c r="BB55" s="64">
        <f t="shared" si="23"/>
        <v>0</v>
      </c>
      <c r="BC55" s="65">
        <f t="shared" si="24"/>
        <v>0</v>
      </c>
      <c r="BD55" s="64">
        <f t="shared" si="25"/>
        <v>10</v>
      </c>
      <c r="BE55" s="65">
        <f t="shared" si="26"/>
        <v>0.20408163265306123</v>
      </c>
      <c r="BF55" s="64">
        <f t="shared" si="27"/>
        <v>0</v>
      </c>
      <c r="BG55" s="65">
        <f t="shared" si="28"/>
        <v>0</v>
      </c>
      <c r="BH55" s="64">
        <f t="shared" si="29"/>
        <v>11</v>
      </c>
      <c r="BI55" s="65">
        <f t="shared" si="30"/>
        <v>0.22448979591836735</v>
      </c>
      <c r="BJ55" s="64">
        <f t="shared" si="31"/>
        <v>0</v>
      </c>
      <c r="BK55" s="65">
        <f t="shared" si="32"/>
        <v>0</v>
      </c>
      <c r="BL55" s="64">
        <f t="shared" si="33"/>
        <v>12</v>
      </c>
      <c r="BM55" s="65">
        <f t="shared" si="34"/>
        <v>0.24489795918367346</v>
      </c>
      <c r="BN55" s="64">
        <f t="shared" si="35"/>
        <v>0</v>
      </c>
      <c r="BO55" s="65">
        <f t="shared" si="36"/>
        <v>0</v>
      </c>
      <c r="BP55" s="64">
        <f t="shared" si="16"/>
        <v>0</v>
      </c>
      <c r="BQ55" s="65">
        <f t="shared" si="17"/>
        <v>0</v>
      </c>
      <c r="BR55" s="64">
        <f t="shared" si="18"/>
        <v>0</v>
      </c>
      <c r="BS55" s="65">
        <f t="shared" si="19"/>
        <v>0</v>
      </c>
      <c r="BT55" s="64">
        <f t="shared" si="37"/>
        <v>49</v>
      </c>
    </row>
    <row r="56" spans="1:72" ht="45.75" customHeight="1" x14ac:dyDescent="0.5">
      <c r="A56" s="2"/>
      <c r="B56" s="3" t="s">
        <v>132</v>
      </c>
      <c r="C56" s="53" t="s">
        <v>208</v>
      </c>
      <c r="D56" s="53" t="s">
        <v>209</v>
      </c>
      <c r="E56" s="53" t="s">
        <v>208</v>
      </c>
      <c r="F56" s="53" t="s">
        <v>206</v>
      </c>
      <c r="G56" s="53" t="s">
        <v>210</v>
      </c>
      <c r="H56" s="53" t="s">
        <v>206</v>
      </c>
      <c r="I56" s="53" t="s">
        <v>208</v>
      </c>
      <c r="J56" s="53" t="s">
        <v>208</v>
      </c>
      <c r="K56" s="53" t="s">
        <v>208</v>
      </c>
      <c r="L56" s="53" t="s">
        <v>206</v>
      </c>
      <c r="M56" s="53" t="s">
        <v>208</v>
      </c>
      <c r="N56" s="53" t="s">
        <v>206</v>
      </c>
      <c r="O56" s="53" t="s">
        <v>208</v>
      </c>
      <c r="P56" s="53" t="s">
        <v>208</v>
      </c>
      <c r="Q56" s="53" t="s">
        <v>206</v>
      </c>
      <c r="R56" s="53" t="s">
        <v>206</v>
      </c>
      <c r="S56" s="53" t="s">
        <v>209</v>
      </c>
      <c r="T56" s="53" t="s">
        <v>209</v>
      </c>
      <c r="U56" s="53" t="s">
        <v>208</v>
      </c>
      <c r="V56" s="53" t="s">
        <v>208</v>
      </c>
      <c r="W56" s="53" t="s">
        <v>206</v>
      </c>
      <c r="X56" s="53" t="s">
        <v>206</v>
      </c>
      <c r="Y56" s="53" t="s">
        <v>210</v>
      </c>
      <c r="Z56" s="53" t="s">
        <v>208</v>
      </c>
      <c r="AA56" s="53" t="s">
        <v>206</v>
      </c>
      <c r="AB56" s="53" t="s">
        <v>206</v>
      </c>
      <c r="AC56" s="53" t="s">
        <v>206</v>
      </c>
      <c r="AD56" s="53" t="s">
        <v>206</v>
      </c>
      <c r="AE56" s="53" t="s">
        <v>208</v>
      </c>
      <c r="AF56" s="53" t="s">
        <v>208</v>
      </c>
      <c r="AG56" s="53" t="s">
        <v>206</v>
      </c>
      <c r="AH56" s="54" t="s">
        <v>208</v>
      </c>
      <c r="AI56" s="54" t="s">
        <v>208</v>
      </c>
      <c r="AJ56" s="54" t="s">
        <v>208</v>
      </c>
      <c r="AK56" s="54" t="s">
        <v>206</v>
      </c>
      <c r="AL56" s="54" t="s">
        <v>208</v>
      </c>
      <c r="AM56" s="54" t="s">
        <v>208</v>
      </c>
      <c r="AN56" s="54" t="s">
        <v>208</v>
      </c>
      <c r="AO56" s="54" t="s">
        <v>206</v>
      </c>
      <c r="AP56" s="54" t="s">
        <v>208</v>
      </c>
      <c r="AQ56" s="54" t="s">
        <v>210</v>
      </c>
      <c r="AR56" s="54" t="s">
        <v>209</v>
      </c>
      <c r="AS56" s="54" t="s">
        <v>208</v>
      </c>
      <c r="AT56" s="54" t="s">
        <v>208</v>
      </c>
      <c r="AU56" s="54" t="s">
        <v>208</v>
      </c>
      <c r="AV56" s="54" t="s">
        <v>208</v>
      </c>
      <c r="AW56" s="54" t="s">
        <v>208</v>
      </c>
      <c r="AX56" s="54" t="s">
        <v>206</v>
      </c>
      <c r="AY56" s="54" t="s">
        <v>208</v>
      </c>
      <c r="AZ56" s="64">
        <f t="shared" si="21"/>
        <v>16</v>
      </c>
      <c r="BA56" s="65">
        <f t="shared" si="22"/>
        <v>0.32653061224489793</v>
      </c>
      <c r="BB56" s="64">
        <f t="shared" si="23"/>
        <v>0</v>
      </c>
      <c r="BC56" s="65">
        <f t="shared" si="24"/>
        <v>0</v>
      </c>
      <c r="BD56" s="64">
        <f t="shared" si="25"/>
        <v>3</v>
      </c>
      <c r="BE56" s="65">
        <f t="shared" si="26"/>
        <v>6.1224489795918366E-2</v>
      </c>
      <c r="BF56" s="64">
        <f t="shared" si="27"/>
        <v>0</v>
      </c>
      <c r="BG56" s="65">
        <f t="shared" si="28"/>
        <v>0</v>
      </c>
      <c r="BH56" s="64">
        <f t="shared" si="29"/>
        <v>4</v>
      </c>
      <c r="BI56" s="65">
        <f t="shared" si="30"/>
        <v>8.1632653061224483E-2</v>
      </c>
      <c r="BJ56" s="64">
        <f t="shared" si="31"/>
        <v>0</v>
      </c>
      <c r="BK56" s="65">
        <f t="shared" si="32"/>
        <v>0</v>
      </c>
      <c r="BL56" s="64">
        <f t="shared" si="33"/>
        <v>26</v>
      </c>
      <c r="BM56" s="65">
        <f t="shared" si="34"/>
        <v>0.53061224489795922</v>
      </c>
      <c r="BN56" s="64">
        <f t="shared" si="35"/>
        <v>0</v>
      </c>
      <c r="BO56" s="65">
        <f t="shared" si="36"/>
        <v>0</v>
      </c>
      <c r="BP56" s="64">
        <f t="shared" si="16"/>
        <v>0</v>
      </c>
      <c r="BQ56" s="65">
        <f t="shared" si="17"/>
        <v>0</v>
      </c>
      <c r="BR56" s="64">
        <f t="shared" si="18"/>
        <v>0</v>
      </c>
      <c r="BS56" s="65">
        <f t="shared" si="19"/>
        <v>0</v>
      </c>
      <c r="BT56" s="64">
        <f t="shared" si="37"/>
        <v>49</v>
      </c>
    </row>
    <row r="57" spans="1:72" ht="45.75" customHeight="1" x14ac:dyDescent="0.5">
      <c r="A57" s="2"/>
      <c r="B57" s="4" t="s">
        <v>133</v>
      </c>
      <c r="C57" s="53" t="s">
        <v>208</v>
      </c>
      <c r="D57" s="53" t="s">
        <v>209</v>
      </c>
      <c r="E57" s="53" t="s">
        <v>208</v>
      </c>
      <c r="F57" s="53" t="s">
        <v>208</v>
      </c>
      <c r="G57" s="53" t="s">
        <v>209</v>
      </c>
      <c r="H57" s="53" t="s">
        <v>209</v>
      </c>
      <c r="I57" s="53" t="s">
        <v>209</v>
      </c>
      <c r="J57" s="53" t="s">
        <v>208</v>
      </c>
      <c r="K57" s="53" t="s">
        <v>208</v>
      </c>
      <c r="L57" s="53" t="s">
        <v>206</v>
      </c>
      <c r="M57" s="53" t="s">
        <v>208</v>
      </c>
      <c r="N57" s="53" t="s">
        <v>209</v>
      </c>
      <c r="O57" s="53" t="s">
        <v>209</v>
      </c>
      <c r="P57" s="53" t="s">
        <v>208</v>
      </c>
      <c r="Q57" s="53" t="s">
        <v>208</v>
      </c>
      <c r="R57" s="53" t="s">
        <v>206</v>
      </c>
      <c r="S57" s="53" t="s">
        <v>206</v>
      </c>
      <c r="T57" s="53" t="s">
        <v>208</v>
      </c>
      <c r="U57" s="53" t="s">
        <v>209</v>
      </c>
      <c r="V57" s="53" t="s">
        <v>209</v>
      </c>
      <c r="W57" s="53" t="s">
        <v>209</v>
      </c>
      <c r="X57" s="53" t="s">
        <v>209</v>
      </c>
      <c r="Y57" s="53" t="s">
        <v>210</v>
      </c>
      <c r="Z57" s="53" t="s">
        <v>208</v>
      </c>
      <c r="AA57" s="53" t="s">
        <v>210</v>
      </c>
      <c r="AB57" s="53" t="s">
        <v>206</v>
      </c>
      <c r="AC57" s="53" t="s">
        <v>210</v>
      </c>
      <c r="AD57" s="53" t="s">
        <v>208</v>
      </c>
      <c r="AE57" s="53" t="s">
        <v>208</v>
      </c>
      <c r="AF57" s="53" t="s">
        <v>209</v>
      </c>
      <c r="AG57" s="53" t="s">
        <v>206</v>
      </c>
      <c r="AH57" s="54" t="s">
        <v>209</v>
      </c>
      <c r="AI57" s="54" t="s">
        <v>208</v>
      </c>
      <c r="AJ57" s="54" t="s">
        <v>209</v>
      </c>
      <c r="AK57" s="54" t="s">
        <v>210</v>
      </c>
      <c r="AL57" s="54" t="s">
        <v>206</v>
      </c>
      <c r="AM57" s="54" t="s">
        <v>209</v>
      </c>
      <c r="AN57" s="54" t="s">
        <v>208</v>
      </c>
      <c r="AO57" s="54" t="s">
        <v>208</v>
      </c>
      <c r="AP57" s="54" t="s">
        <v>209</v>
      </c>
      <c r="AQ57" s="54" t="s">
        <v>210</v>
      </c>
      <c r="AR57" s="54" t="s">
        <v>209</v>
      </c>
      <c r="AS57" s="54" t="s">
        <v>209</v>
      </c>
      <c r="AT57" s="54" t="s">
        <v>209</v>
      </c>
      <c r="AU57" s="54" t="s">
        <v>208</v>
      </c>
      <c r="AV57" s="54" t="s">
        <v>208</v>
      </c>
      <c r="AW57" s="54" t="s">
        <v>208</v>
      </c>
      <c r="AX57" s="54" t="s">
        <v>209</v>
      </c>
      <c r="AY57" s="54" t="s">
        <v>209</v>
      </c>
      <c r="AZ57" s="64">
        <f t="shared" si="21"/>
        <v>6</v>
      </c>
      <c r="BA57" s="65">
        <f t="shared" si="22"/>
        <v>0.12244897959183673</v>
      </c>
      <c r="BB57" s="64">
        <f t="shared" si="23"/>
        <v>0</v>
      </c>
      <c r="BC57" s="65">
        <f t="shared" si="24"/>
        <v>0</v>
      </c>
      <c r="BD57" s="64">
        <f t="shared" si="25"/>
        <v>5</v>
      </c>
      <c r="BE57" s="65">
        <f t="shared" si="26"/>
        <v>0.10204081632653061</v>
      </c>
      <c r="BF57" s="64">
        <f t="shared" si="27"/>
        <v>0</v>
      </c>
      <c r="BG57" s="65">
        <f t="shared" si="28"/>
        <v>0</v>
      </c>
      <c r="BH57" s="64">
        <f t="shared" si="29"/>
        <v>20</v>
      </c>
      <c r="BI57" s="65">
        <f t="shared" si="30"/>
        <v>0.40816326530612246</v>
      </c>
      <c r="BJ57" s="64">
        <f t="shared" si="31"/>
        <v>0</v>
      </c>
      <c r="BK57" s="65">
        <f t="shared" si="32"/>
        <v>0</v>
      </c>
      <c r="BL57" s="64">
        <f t="shared" si="33"/>
        <v>18</v>
      </c>
      <c r="BM57" s="65">
        <f t="shared" si="34"/>
        <v>0.36734693877551022</v>
      </c>
      <c r="BN57" s="64">
        <f t="shared" si="35"/>
        <v>0</v>
      </c>
      <c r="BO57" s="65">
        <f t="shared" si="36"/>
        <v>0</v>
      </c>
      <c r="BP57" s="64">
        <f t="shared" si="16"/>
        <v>0</v>
      </c>
      <c r="BQ57" s="65">
        <f t="shared" si="17"/>
        <v>0</v>
      </c>
      <c r="BR57" s="64">
        <f t="shared" si="18"/>
        <v>0</v>
      </c>
      <c r="BS57" s="65">
        <f t="shared" si="19"/>
        <v>0</v>
      </c>
      <c r="BT57" s="64">
        <f t="shared" si="37"/>
        <v>49</v>
      </c>
    </row>
    <row r="58" spans="1:72" ht="45.75" customHeight="1" x14ac:dyDescent="0.5">
      <c r="A58" s="2"/>
      <c r="B58" s="4" t="s">
        <v>134</v>
      </c>
      <c r="C58" s="53" t="s">
        <v>208</v>
      </c>
      <c r="D58" s="53" t="s">
        <v>208</v>
      </c>
      <c r="E58" s="53" t="s">
        <v>208</v>
      </c>
      <c r="F58" s="53" t="s">
        <v>208</v>
      </c>
      <c r="G58" s="53" t="s">
        <v>209</v>
      </c>
      <c r="H58" s="53" t="s">
        <v>208</v>
      </c>
      <c r="I58" s="53" t="s">
        <v>208</v>
      </c>
      <c r="J58" s="53" t="s">
        <v>66</v>
      </c>
      <c r="K58" s="53" t="s">
        <v>208</v>
      </c>
      <c r="L58" s="53" t="s">
        <v>208</v>
      </c>
      <c r="M58" s="53" t="s">
        <v>208</v>
      </c>
      <c r="N58" s="53" t="s">
        <v>210</v>
      </c>
      <c r="O58" s="53" t="s">
        <v>66</v>
      </c>
      <c r="P58" s="53" t="s">
        <v>208</v>
      </c>
      <c r="Q58" s="53" t="s">
        <v>208</v>
      </c>
      <c r="R58" s="53" t="s">
        <v>208</v>
      </c>
      <c r="S58" s="53" t="s">
        <v>208</v>
      </c>
      <c r="T58" s="53" t="s">
        <v>208</v>
      </c>
      <c r="U58" s="53" t="s">
        <v>208</v>
      </c>
      <c r="V58" s="53" t="s">
        <v>208</v>
      </c>
      <c r="W58" s="53" t="s">
        <v>209</v>
      </c>
      <c r="X58" s="53" t="s">
        <v>209</v>
      </c>
      <c r="Y58" s="53" t="s">
        <v>209</v>
      </c>
      <c r="Z58" s="53" t="s">
        <v>66</v>
      </c>
      <c r="AA58" s="53" t="s">
        <v>208</v>
      </c>
      <c r="AB58" s="53" t="s">
        <v>209</v>
      </c>
      <c r="AC58" s="53" t="s">
        <v>209</v>
      </c>
      <c r="AD58" s="53" t="s">
        <v>209</v>
      </c>
      <c r="AE58" s="53" t="s">
        <v>66</v>
      </c>
      <c r="AF58" s="53" t="s">
        <v>208</v>
      </c>
      <c r="AG58" s="53" t="s">
        <v>208</v>
      </c>
      <c r="AH58" s="54" t="s">
        <v>208</v>
      </c>
      <c r="AI58" s="54" t="s">
        <v>208</v>
      </c>
      <c r="AJ58" s="54" t="s">
        <v>208</v>
      </c>
      <c r="AK58" s="54" t="s">
        <v>206</v>
      </c>
      <c r="AL58" s="54" t="s">
        <v>210</v>
      </c>
      <c r="AM58" s="54" t="s">
        <v>208</v>
      </c>
      <c r="AN58" s="54" t="s">
        <v>208</v>
      </c>
      <c r="AO58" s="54" t="s">
        <v>208</v>
      </c>
      <c r="AP58" s="54" t="s">
        <v>208</v>
      </c>
      <c r="AQ58" s="54" t="s">
        <v>208</v>
      </c>
      <c r="AR58" s="54" t="s">
        <v>208</v>
      </c>
      <c r="AS58" s="54" t="s">
        <v>208</v>
      </c>
      <c r="AT58" s="54" t="s">
        <v>208</v>
      </c>
      <c r="AU58" s="54" t="s">
        <v>208</v>
      </c>
      <c r="AV58" s="54" t="s">
        <v>208</v>
      </c>
      <c r="AW58" s="54" t="s">
        <v>66</v>
      </c>
      <c r="AX58" s="54" t="s">
        <v>209</v>
      </c>
      <c r="AY58" s="54" t="s">
        <v>208</v>
      </c>
      <c r="AZ58" s="64">
        <f t="shared" si="21"/>
        <v>1</v>
      </c>
      <c r="BA58" s="65">
        <f t="shared" si="22"/>
        <v>2.0408163265306121E-2</v>
      </c>
      <c r="BB58" s="64">
        <f t="shared" si="23"/>
        <v>0</v>
      </c>
      <c r="BC58" s="65">
        <f t="shared" si="24"/>
        <v>0</v>
      </c>
      <c r="BD58" s="64">
        <f t="shared" si="25"/>
        <v>2</v>
      </c>
      <c r="BE58" s="65">
        <f t="shared" si="26"/>
        <v>4.0816326530612242E-2</v>
      </c>
      <c r="BF58" s="64">
        <f t="shared" si="27"/>
        <v>0</v>
      </c>
      <c r="BG58" s="65">
        <f t="shared" si="28"/>
        <v>0</v>
      </c>
      <c r="BH58" s="64">
        <f t="shared" si="29"/>
        <v>8</v>
      </c>
      <c r="BI58" s="65">
        <f t="shared" si="30"/>
        <v>0.16326530612244897</v>
      </c>
      <c r="BJ58" s="64">
        <f t="shared" si="31"/>
        <v>0</v>
      </c>
      <c r="BK58" s="65">
        <f t="shared" si="32"/>
        <v>0</v>
      </c>
      <c r="BL58" s="64">
        <f t="shared" si="33"/>
        <v>33</v>
      </c>
      <c r="BM58" s="65">
        <f t="shared" si="34"/>
        <v>0.67346938775510201</v>
      </c>
      <c r="BN58" s="64">
        <f t="shared" si="35"/>
        <v>0</v>
      </c>
      <c r="BO58" s="65">
        <f t="shared" si="36"/>
        <v>0</v>
      </c>
      <c r="BP58" s="64">
        <f t="shared" si="16"/>
        <v>5</v>
      </c>
      <c r="BQ58" s="65">
        <f t="shared" si="17"/>
        <v>0.10204081632653061</v>
      </c>
      <c r="BR58" s="64">
        <f t="shared" si="18"/>
        <v>0</v>
      </c>
      <c r="BS58" s="65">
        <f t="shared" si="19"/>
        <v>0</v>
      </c>
      <c r="BT58" s="64">
        <f t="shared" si="37"/>
        <v>49</v>
      </c>
    </row>
    <row r="59" spans="1:72" s="16" customFormat="1" ht="45.75" customHeight="1" x14ac:dyDescent="0.45">
      <c r="A59" s="2" t="s">
        <v>3</v>
      </c>
      <c r="B59" s="61" t="s">
        <v>138</v>
      </c>
      <c r="C59" s="62" t="s">
        <v>209</v>
      </c>
      <c r="D59" s="62" t="s">
        <v>210</v>
      </c>
      <c r="E59" s="62" t="s">
        <v>212</v>
      </c>
      <c r="F59" s="62" t="s">
        <v>210</v>
      </c>
      <c r="G59" s="62" t="s">
        <v>210</v>
      </c>
      <c r="H59" s="62" t="s">
        <v>212</v>
      </c>
      <c r="I59" s="62" t="s">
        <v>207</v>
      </c>
      <c r="J59" s="62" t="s">
        <v>207</v>
      </c>
      <c r="K59" s="62" t="s">
        <v>210</v>
      </c>
      <c r="L59" s="62" t="s">
        <v>210</v>
      </c>
      <c r="M59" s="62" t="s">
        <v>210</v>
      </c>
      <c r="N59" s="62" t="s">
        <v>209</v>
      </c>
      <c r="O59" s="62" t="s">
        <v>211</v>
      </c>
      <c r="P59" s="62" t="s">
        <v>209</v>
      </c>
      <c r="Q59" s="62" t="s">
        <v>206</v>
      </c>
      <c r="R59" s="62" t="s">
        <v>206</v>
      </c>
      <c r="S59" s="62" t="s">
        <v>209</v>
      </c>
      <c r="T59" s="62" t="s">
        <v>210</v>
      </c>
      <c r="U59" s="62" t="s">
        <v>212</v>
      </c>
      <c r="V59" s="62" t="s">
        <v>211</v>
      </c>
      <c r="W59" s="62" t="s">
        <v>212</v>
      </c>
      <c r="X59" s="62" t="s">
        <v>206</v>
      </c>
      <c r="Y59" s="62" t="s">
        <v>212</v>
      </c>
      <c r="Z59" s="62" t="s">
        <v>210</v>
      </c>
      <c r="AA59" s="62" t="s">
        <v>210</v>
      </c>
      <c r="AB59" s="62" t="s">
        <v>212</v>
      </c>
      <c r="AC59" s="62" t="s">
        <v>206</v>
      </c>
      <c r="AD59" s="62" t="s">
        <v>210</v>
      </c>
      <c r="AE59" s="62" t="s">
        <v>210</v>
      </c>
      <c r="AF59" s="62" t="s">
        <v>210</v>
      </c>
      <c r="AG59" s="62" t="s">
        <v>210</v>
      </c>
      <c r="AH59" s="63" t="s">
        <v>206</v>
      </c>
      <c r="AI59" s="63" t="s">
        <v>210</v>
      </c>
      <c r="AJ59" s="63" t="s">
        <v>210</v>
      </c>
      <c r="AK59" s="63" t="s">
        <v>206</v>
      </c>
      <c r="AL59" s="63" t="s">
        <v>206</v>
      </c>
      <c r="AM59" s="63" t="s">
        <v>210</v>
      </c>
      <c r="AN59" s="63" t="s">
        <v>209</v>
      </c>
      <c r="AO59" s="63" t="s">
        <v>210</v>
      </c>
      <c r="AP59" s="63" t="s">
        <v>211</v>
      </c>
      <c r="AQ59" s="63" t="s">
        <v>210</v>
      </c>
      <c r="AR59" s="63" t="s">
        <v>210</v>
      </c>
      <c r="AS59" s="63" t="s">
        <v>206</v>
      </c>
      <c r="AT59" s="63" t="s">
        <v>207</v>
      </c>
      <c r="AU59" s="63" t="s">
        <v>210</v>
      </c>
      <c r="AV59" s="63" t="s">
        <v>206</v>
      </c>
      <c r="AW59" s="63" t="s">
        <v>210</v>
      </c>
      <c r="AX59" s="63" t="s">
        <v>212</v>
      </c>
      <c r="AY59" s="63" t="s">
        <v>210</v>
      </c>
      <c r="AZ59" s="64">
        <f t="shared" si="21"/>
        <v>9</v>
      </c>
      <c r="BA59" s="65">
        <f t="shared" si="22"/>
        <v>0.18367346938775511</v>
      </c>
      <c r="BB59" s="64">
        <f t="shared" si="23"/>
        <v>7</v>
      </c>
      <c r="BC59" s="65">
        <f t="shared" si="24"/>
        <v>0.14285714285714285</v>
      </c>
      <c r="BD59" s="64">
        <f t="shared" si="25"/>
        <v>22</v>
      </c>
      <c r="BE59" s="65">
        <f t="shared" si="26"/>
        <v>0.44897959183673469</v>
      </c>
      <c r="BF59" s="64">
        <f t="shared" si="27"/>
        <v>3</v>
      </c>
      <c r="BG59" s="65">
        <f t="shared" si="28"/>
        <v>6.1224489795918366E-2</v>
      </c>
      <c r="BH59" s="64">
        <f t="shared" si="29"/>
        <v>5</v>
      </c>
      <c r="BI59" s="65">
        <f t="shared" si="30"/>
        <v>0.10204081632653061</v>
      </c>
      <c r="BJ59" s="64">
        <f t="shared" si="31"/>
        <v>3</v>
      </c>
      <c r="BK59" s="65">
        <f t="shared" si="32"/>
        <v>6.1224489795918366E-2</v>
      </c>
      <c r="BL59" s="64">
        <f t="shared" si="33"/>
        <v>0</v>
      </c>
      <c r="BM59" s="65">
        <f t="shared" si="34"/>
        <v>0</v>
      </c>
      <c r="BN59" s="64">
        <f t="shared" si="35"/>
        <v>0</v>
      </c>
      <c r="BO59" s="65">
        <f t="shared" si="36"/>
        <v>0</v>
      </c>
      <c r="BP59" s="64">
        <f t="shared" si="16"/>
        <v>0</v>
      </c>
      <c r="BQ59" s="65">
        <f t="shared" si="17"/>
        <v>0</v>
      </c>
      <c r="BR59" s="64">
        <f t="shared" si="18"/>
        <v>0</v>
      </c>
      <c r="BS59" s="65">
        <f t="shared" si="19"/>
        <v>0</v>
      </c>
      <c r="BT59" s="64">
        <f t="shared" si="37"/>
        <v>49</v>
      </c>
    </row>
    <row r="60" spans="1:72" ht="45.75" customHeight="1" x14ac:dyDescent="0.5">
      <c r="A60" s="2"/>
      <c r="B60" s="3" t="s">
        <v>139</v>
      </c>
      <c r="C60" s="53" t="s">
        <v>209</v>
      </c>
      <c r="D60" s="53" t="s">
        <v>210</v>
      </c>
      <c r="E60" s="53" t="s">
        <v>210</v>
      </c>
      <c r="F60" s="53" t="s">
        <v>206</v>
      </c>
      <c r="G60" s="53" t="s">
        <v>206</v>
      </c>
      <c r="H60" s="53" t="s">
        <v>209</v>
      </c>
      <c r="I60" s="53" t="s">
        <v>209</v>
      </c>
      <c r="J60" s="53" t="s">
        <v>208</v>
      </c>
      <c r="K60" s="53" t="s">
        <v>209</v>
      </c>
      <c r="L60" s="53" t="s">
        <v>209</v>
      </c>
      <c r="M60" s="53" t="s">
        <v>210</v>
      </c>
      <c r="N60" s="53" t="s">
        <v>210</v>
      </c>
      <c r="O60" s="53" t="s">
        <v>209</v>
      </c>
      <c r="P60" s="53" t="s">
        <v>210</v>
      </c>
      <c r="Q60" s="53" t="s">
        <v>210</v>
      </c>
      <c r="R60" s="53" t="s">
        <v>206</v>
      </c>
      <c r="S60" s="53" t="s">
        <v>209</v>
      </c>
      <c r="T60" s="53" t="s">
        <v>210</v>
      </c>
      <c r="U60" s="53" t="s">
        <v>209</v>
      </c>
      <c r="V60" s="53" t="s">
        <v>209</v>
      </c>
      <c r="W60" s="53" t="s">
        <v>210</v>
      </c>
      <c r="X60" s="53" t="s">
        <v>206</v>
      </c>
      <c r="Y60" s="53" t="s">
        <v>210</v>
      </c>
      <c r="Z60" s="53" t="s">
        <v>206</v>
      </c>
      <c r="AA60" s="53" t="s">
        <v>209</v>
      </c>
      <c r="AB60" s="53" t="s">
        <v>209</v>
      </c>
      <c r="AC60" s="53" t="s">
        <v>206</v>
      </c>
      <c r="AD60" s="53" t="s">
        <v>209</v>
      </c>
      <c r="AE60" s="53" t="s">
        <v>210</v>
      </c>
      <c r="AF60" s="53" t="s">
        <v>210</v>
      </c>
      <c r="AG60" s="53" t="s">
        <v>209</v>
      </c>
      <c r="AH60" s="54" t="s">
        <v>210</v>
      </c>
      <c r="AI60" s="54" t="s">
        <v>210</v>
      </c>
      <c r="AJ60" s="54" t="s">
        <v>210</v>
      </c>
      <c r="AK60" s="54" t="s">
        <v>206</v>
      </c>
      <c r="AL60" s="54" t="s">
        <v>206</v>
      </c>
      <c r="AM60" s="54" t="s">
        <v>209</v>
      </c>
      <c r="AN60" s="54" t="s">
        <v>210</v>
      </c>
      <c r="AO60" s="54" t="s">
        <v>209</v>
      </c>
      <c r="AP60" s="54" t="s">
        <v>206</v>
      </c>
      <c r="AQ60" s="54" t="s">
        <v>210</v>
      </c>
      <c r="AR60" s="54" t="s">
        <v>209</v>
      </c>
      <c r="AS60" s="54" t="s">
        <v>206</v>
      </c>
      <c r="AT60" s="54" t="s">
        <v>209</v>
      </c>
      <c r="AU60" s="54" t="s">
        <v>210</v>
      </c>
      <c r="AV60" s="54" t="s">
        <v>206</v>
      </c>
      <c r="AW60" s="54" t="s">
        <v>206</v>
      </c>
      <c r="AX60" s="54" t="s">
        <v>209</v>
      </c>
      <c r="AY60" s="54" t="s">
        <v>209</v>
      </c>
      <c r="AZ60" s="64">
        <f t="shared" si="21"/>
        <v>12</v>
      </c>
      <c r="BA60" s="65">
        <f t="shared" si="22"/>
        <v>0.24489795918367346</v>
      </c>
      <c r="BB60" s="64">
        <f t="shared" si="23"/>
        <v>0</v>
      </c>
      <c r="BC60" s="65">
        <f t="shared" si="24"/>
        <v>0</v>
      </c>
      <c r="BD60" s="64">
        <f t="shared" si="25"/>
        <v>17</v>
      </c>
      <c r="BE60" s="65">
        <f t="shared" si="26"/>
        <v>0.34693877551020408</v>
      </c>
      <c r="BF60" s="64">
        <f t="shared" si="27"/>
        <v>0</v>
      </c>
      <c r="BG60" s="65">
        <f t="shared" si="28"/>
        <v>0</v>
      </c>
      <c r="BH60" s="64">
        <f t="shared" si="29"/>
        <v>19</v>
      </c>
      <c r="BI60" s="65">
        <f t="shared" si="30"/>
        <v>0.38775510204081631</v>
      </c>
      <c r="BJ60" s="64">
        <f t="shared" si="31"/>
        <v>0</v>
      </c>
      <c r="BK60" s="65">
        <f t="shared" si="32"/>
        <v>0</v>
      </c>
      <c r="BL60" s="64">
        <f t="shared" si="33"/>
        <v>1</v>
      </c>
      <c r="BM60" s="65">
        <f t="shared" si="34"/>
        <v>2.0408163265306121E-2</v>
      </c>
      <c r="BN60" s="64">
        <f t="shared" si="35"/>
        <v>0</v>
      </c>
      <c r="BO60" s="65">
        <f t="shared" si="36"/>
        <v>0</v>
      </c>
      <c r="BP60" s="64">
        <f t="shared" si="16"/>
        <v>0</v>
      </c>
      <c r="BQ60" s="65">
        <f t="shared" si="17"/>
        <v>0</v>
      </c>
      <c r="BR60" s="64">
        <f t="shared" si="18"/>
        <v>0</v>
      </c>
      <c r="BS60" s="65">
        <f t="shared" si="19"/>
        <v>0</v>
      </c>
      <c r="BT60" s="64">
        <f t="shared" si="37"/>
        <v>49</v>
      </c>
    </row>
    <row r="61" spans="1:72" ht="45.75" customHeight="1" x14ac:dyDescent="0.5">
      <c r="A61" s="2"/>
      <c r="B61" s="3" t="s">
        <v>140</v>
      </c>
      <c r="C61" s="53" t="s">
        <v>209</v>
      </c>
      <c r="D61" s="53" t="s">
        <v>210</v>
      </c>
      <c r="E61" s="53" t="s">
        <v>210</v>
      </c>
      <c r="F61" s="53" t="s">
        <v>210</v>
      </c>
      <c r="G61" s="53" t="s">
        <v>206</v>
      </c>
      <c r="H61" s="53" t="s">
        <v>206</v>
      </c>
      <c r="I61" s="53" t="s">
        <v>208</v>
      </c>
      <c r="J61" s="53" t="s">
        <v>209</v>
      </c>
      <c r="K61" s="53" t="s">
        <v>209</v>
      </c>
      <c r="L61" s="53" t="s">
        <v>209</v>
      </c>
      <c r="M61" s="53" t="s">
        <v>208</v>
      </c>
      <c r="N61" s="53" t="s">
        <v>209</v>
      </c>
      <c r="O61" s="53" t="s">
        <v>209</v>
      </c>
      <c r="P61" s="53" t="s">
        <v>208</v>
      </c>
      <c r="Q61" s="53" t="s">
        <v>206</v>
      </c>
      <c r="R61" s="53" t="s">
        <v>206</v>
      </c>
      <c r="S61" s="53" t="s">
        <v>209</v>
      </c>
      <c r="T61" s="53" t="s">
        <v>206</v>
      </c>
      <c r="U61" s="53" t="s">
        <v>206</v>
      </c>
      <c r="V61" s="53" t="s">
        <v>209</v>
      </c>
      <c r="W61" s="53" t="s">
        <v>206</v>
      </c>
      <c r="X61" s="53" t="s">
        <v>206</v>
      </c>
      <c r="Y61" s="53" t="s">
        <v>206</v>
      </c>
      <c r="Z61" s="53" t="s">
        <v>210</v>
      </c>
      <c r="AA61" s="53" t="s">
        <v>206</v>
      </c>
      <c r="AB61" s="53" t="s">
        <v>206</v>
      </c>
      <c r="AC61" s="53" t="s">
        <v>206</v>
      </c>
      <c r="AD61" s="53" t="s">
        <v>206</v>
      </c>
      <c r="AE61" s="53" t="s">
        <v>209</v>
      </c>
      <c r="AF61" s="53" t="s">
        <v>209</v>
      </c>
      <c r="AG61" s="53" t="s">
        <v>206</v>
      </c>
      <c r="AH61" s="54" t="s">
        <v>206</v>
      </c>
      <c r="AI61" s="54" t="s">
        <v>209</v>
      </c>
      <c r="AJ61" s="54" t="s">
        <v>208</v>
      </c>
      <c r="AK61" s="54" t="s">
        <v>206</v>
      </c>
      <c r="AL61" s="54" t="s">
        <v>210</v>
      </c>
      <c r="AM61" s="54" t="s">
        <v>206</v>
      </c>
      <c r="AN61" s="54" t="s">
        <v>209</v>
      </c>
      <c r="AO61" s="54" t="s">
        <v>206</v>
      </c>
      <c r="AP61" s="54" t="s">
        <v>209</v>
      </c>
      <c r="AQ61" s="54" t="s">
        <v>206</v>
      </c>
      <c r="AR61" s="54" t="s">
        <v>209</v>
      </c>
      <c r="AS61" s="54" t="s">
        <v>206</v>
      </c>
      <c r="AT61" s="54" t="s">
        <v>208</v>
      </c>
      <c r="AU61" s="54" t="s">
        <v>209</v>
      </c>
      <c r="AV61" s="54" t="s">
        <v>206</v>
      </c>
      <c r="AW61" s="54" t="s">
        <v>208</v>
      </c>
      <c r="AX61" s="54" t="s">
        <v>206</v>
      </c>
      <c r="AY61" s="54" t="s">
        <v>206</v>
      </c>
      <c r="AZ61" s="64">
        <f t="shared" si="21"/>
        <v>23</v>
      </c>
      <c r="BA61" s="65">
        <f t="shared" si="22"/>
        <v>0.46938775510204084</v>
      </c>
      <c r="BB61" s="64">
        <f t="shared" si="23"/>
        <v>0</v>
      </c>
      <c r="BC61" s="65">
        <f t="shared" si="24"/>
        <v>0</v>
      </c>
      <c r="BD61" s="64">
        <f t="shared" si="25"/>
        <v>5</v>
      </c>
      <c r="BE61" s="65">
        <f t="shared" si="26"/>
        <v>0.10204081632653061</v>
      </c>
      <c r="BF61" s="64">
        <f t="shared" si="27"/>
        <v>0</v>
      </c>
      <c r="BG61" s="65">
        <f t="shared" si="28"/>
        <v>0</v>
      </c>
      <c r="BH61" s="64">
        <f t="shared" si="29"/>
        <v>15</v>
      </c>
      <c r="BI61" s="65">
        <f t="shared" si="30"/>
        <v>0.30612244897959184</v>
      </c>
      <c r="BJ61" s="64">
        <f t="shared" si="31"/>
        <v>0</v>
      </c>
      <c r="BK61" s="65">
        <f t="shared" si="32"/>
        <v>0</v>
      </c>
      <c r="BL61" s="64">
        <f t="shared" si="33"/>
        <v>6</v>
      </c>
      <c r="BM61" s="65">
        <f t="shared" si="34"/>
        <v>0.12244897959183673</v>
      </c>
      <c r="BN61" s="64">
        <f t="shared" si="35"/>
        <v>0</v>
      </c>
      <c r="BO61" s="65">
        <f t="shared" si="36"/>
        <v>0</v>
      </c>
      <c r="BP61" s="64">
        <f t="shared" si="16"/>
        <v>0</v>
      </c>
      <c r="BQ61" s="65">
        <f t="shared" si="17"/>
        <v>0</v>
      </c>
      <c r="BR61" s="64">
        <f t="shared" si="18"/>
        <v>0</v>
      </c>
      <c r="BS61" s="65">
        <f t="shared" si="19"/>
        <v>0</v>
      </c>
      <c r="BT61" s="64">
        <f t="shared" si="37"/>
        <v>49</v>
      </c>
    </row>
    <row r="62" spans="1:72" ht="45.75" customHeight="1" x14ac:dyDescent="0.5">
      <c r="A62" s="2"/>
      <c r="B62" s="3" t="s">
        <v>141</v>
      </c>
      <c r="C62" s="53" t="s">
        <v>209</v>
      </c>
      <c r="D62" s="53" t="s">
        <v>209</v>
      </c>
      <c r="E62" s="53" t="s">
        <v>206</v>
      </c>
      <c r="F62" s="53" t="s">
        <v>208</v>
      </c>
      <c r="G62" s="53" t="s">
        <v>208</v>
      </c>
      <c r="H62" s="53" t="s">
        <v>206</v>
      </c>
      <c r="I62" s="53" t="s">
        <v>228</v>
      </c>
      <c r="J62" s="53" t="s">
        <v>209</v>
      </c>
      <c r="K62" s="53" t="s">
        <v>206</v>
      </c>
      <c r="L62" s="53" t="s">
        <v>206</v>
      </c>
      <c r="M62" s="53" t="s">
        <v>206</v>
      </c>
      <c r="N62" s="53" t="s">
        <v>208</v>
      </c>
      <c r="O62" s="53" t="s">
        <v>210</v>
      </c>
      <c r="P62" s="53" t="s">
        <v>209</v>
      </c>
      <c r="Q62" s="53" t="s">
        <v>206</v>
      </c>
      <c r="R62" s="53" t="s">
        <v>206</v>
      </c>
      <c r="S62" s="53" t="s">
        <v>209</v>
      </c>
      <c r="T62" s="53" t="s">
        <v>209</v>
      </c>
      <c r="U62" s="53" t="s">
        <v>206</v>
      </c>
      <c r="V62" s="53" t="s">
        <v>210</v>
      </c>
      <c r="W62" s="53" t="s">
        <v>210</v>
      </c>
      <c r="X62" s="53" t="s">
        <v>206</v>
      </c>
      <c r="Y62" s="53" t="s">
        <v>210</v>
      </c>
      <c r="Z62" s="53" t="s">
        <v>208</v>
      </c>
      <c r="AA62" s="53" t="s">
        <v>209</v>
      </c>
      <c r="AB62" s="53" t="s">
        <v>206</v>
      </c>
      <c r="AC62" s="53" t="s">
        <v>206</v>
      </c>
      <c r="AD62" s="53" t="s">
        <v>209</v>
      </c>
      <c r="AE62" s="53" t="s">
        <v>206</v>
      </c>
      <c r="AF62" s="53" t="s">
        <v>206</v>
      </c>
      <c r="AG62" s="53" t="s">
        <v>209</v>
      </c>
      <c r="AH62" s="54" t="s">
        <v>206</v>
      </c>
      <c r="AI62" s="54" t="s">
        <v>206</v>
      </c>
      <c r="AJ62" s="54" t="s">
        <v>206</v>
      </c>
      <c r="AK62" s="54" t="s">
        <v>206</v>
      </c>
      <c r="AL62" s="54" t="s">
        <v>206</v>
      </c>
      <c r="AM62" s="54" t="s">
        <v>210</v>
      </c>
      <c r="AN62" s="54" t="s">
        <v>208</v>
      </c>
      <c r="AO62" s="54" t="s">
        <v>209</v>
      </c>
      <c r="AP62" s="54" t="s">
        <v>208</v>
      </c>
      <c r="AQ62" s="54" t="s">
        <v>208</v>
      </c>
      <c r="AR62" s="54" t="s">
        <v>206</v>
      </c>
      <c r="AS62" s="54" t="s">
        <v>210</v>
      </c>
      <c r="AT62" s="54" t="s">
        <v>208</v>
      </c>
      <c r="AU62" s="54" t="s">
        <v>206</v>
      </c>
      <c r="AV62" s="54" t="s">
        <v>206</v>
      </c>
      <c r="AW62" s="54" t="s">
        <v>206</v>
      </c>
      <c r="AX62" s="54" t="s">
        <v>206</v>
      </c>
      <c r="AY62" s="54" t="s">
        <v>209</v>
      </c>
      <c r="AZ62" s="64">
        <f t="shared" si="21"/>
        <v>23</v>
      </c>
      <c r="BA62" s="65">
        <f t="shared" si="22"/>
        <v>0.46938775510204084</v>
      </c>
      <c r="BB62" s="64">
        <f t="shared" si="23"/>
        <v>0</v>
      </c>
      <c r="BC62" s="65">
        <f t="shared" si="24"/>
        <v>0</v>
      </c>
      <c r="BD62" s="64">
        <f t="shared" si="25"/>
        <v>6</v>
      </c>
      <c r="BE62" s="65">
        <f t="shared" si="26"/>
        <v>0.12244897959183673</v>
      </c>
      <c r="BF62" s="64">
        <f t="shared" si="27"/>
        <v>0</v>
      </c>
      <c r="BG62" s="65">
        <f t="shared" si="28"/>
        <v>0</v>
      </c>
      <c r="BH62" s="64">
        <f t="shared" si="29"/>
        <v>11</v>
      </c>
      <c r="BI62" s="65">
        <f t="shared" si="30"/>
        <v>0.22448979591836735</v>
      </c>
      <c r="BJ62" s="64">
        <f t="shared" si="31"/>
        <v>0</v>
      </c>
      <c r="BK62" s="65">
        <f t="shared" si="32"/>
        <v>0</v>
      </c>
      <c r="BL62" s="64">
        <f t="shared" si="33"/>
        <v>8</v>
      </c>
      <c r="BM62" s="65">
        <f t="shared" si="34"/>
        <v>0.16326530612244897</v>
      </c>
      <c r="BN62" s="64">
        <f t="shared" si="35"/>
        <v>1</v>
      </c>
      <c r="BO62" s="65">
        <f t="shared" si="36"/>
        <v>2.0408163265306121E-2</v>
      </c>
      <c r="BP62" s="64">
        <f t="shared" si="16"/>
        <v>0</v>
      </c>
      <c r="BQ62" s="65">
        <f t="shared" si="17"/>
        <v>0</v>
      </c>
      <c r="BR62" s="64">
        <f t="shared" si="18"/>
        <v>0</v>
      </c>
      <c r="BS62" s="65">
        <f t="shared" si="19"/>
        <v>0</v>
      </c>
      <c r="BT62" s="64">
        <f t="shared" si="37"/>
        <v>49</v>
      </c>
    </row>
    <row r="63" spans="1:72" s="16" customFormat="1" ht="45.75" customHeight="1" x14ac:dyDescent="0.45">
      <c r="A63" s="2" t="s">
        <v>24</v>
      </c>
      <c r="B63" s="61" t="s">
        <v>142</v>
      </c>
      <c r="C63" s="62" t="s">
        <v>209</v>
      </c>
      <c r="D63" s="62" t="s">
        <v>211</v>
      </c>
      <c r="E63" s="62" t="s">
        <v>212</v>
      </c>
      <c r="F63" s="62" t="s">
        <v>211</v>
      </c>
      <c r="G63" s="62" t="s">
        <v>211</v>
      </c>
      <c r="H63" s="62" t="s">
        <v>211</v>
      </c>
      <c r="I63" s="62" t="s">
        <v>211</v>
      </c>
      <c r="J63" s="62" t="s">
        <v>207</v>
      </c>
      <c r="K63" s="62" t="s">
        <v>211</v>
      </c>
      <c r="L63" s="62" t="s">
        <v>212</v>
      </c>
      <c r="M63" s="62" t="s">
        <v>212</v>
      </c>
      <c r="N63" s="62" t="s">
        <v>211</v>
      </c>
      <c r="O63" s="62" t="s">
        <v>207</v>
      </c>
      <c r="P63" s="62" t="s">
        <v>211</v>
      </c>
      <c r="Q63" s="62" t="s">
        <v>207</v>
      </c>
      <c r="R63" s="62" t="s">
        <v>206</v>
      </c>
      <c r="S63" s="62" t="s">
        <v>212</v>
      </c>
      <c r="T63" s="62" t="s">
        <v>211</v>
      </c>
      <c r="U63" s="62" t="s">
        <v>211</v>
      </c>
      <c r="V63" s="62" t="s">
        <v>211</v>
      </c>
      <c r="W63" s="62" t="s">
        <v>212</v>
      </c>
      <c r="X63" s="62" t="s">
        <v>206</v>
      </c>
      <c r="Y63" s="62" t="s">
        <v>211</v>
      </c>
      <c r="Z63" s="62" t="s">
        <v>211</v>
      </c>
      <c r="AA63" s="62" t="s">
        <v>211</v>
      </c>
      <c r="AB63" s="62" t="s">
        <v>212</v>
      </c>
      <c r="AC63" s="62" t="s">
        <v>211</v>
      </c>
      <c r="AD63" s="62" t="s">
        <v>211</v>
      </c>
      <c r="AE63" s="62" t="s">
        <v>207</v>
      </c>
      <c r="AF63" s="62" t="s">
        <v>212</v>
      </c>
      <c r="AG63" s="62" t="s">
        <v>211</v>
      </c>
      <c r="AH63" s="63" t="s">
        <v>212</v>
      </c>
      <c r="AI63" s="63" t="s">
        <v>212</v>
      </c>
      <c r="AJ63" s="63" t="s">
        <v>211</v>
      </c>
      <c r="AK63" s="63" t="s">
        <v>212</v>
      </c>
      <c r="AL63" s="63" t="s">
        <v>212</v>
      </c>
      <c r="AM63" s="63" t="s">
        <v>211</v>
      </c>
      <c r="AN63" s="63" t="s">
        <v>212</v>
      </c>
      <c r="AO63" s="63" t="s">
        <v>211</v>
      </c>
      <c r="AP63" s="63" t="s">
        <v>211</v>
      </c>
      <c r="AQ63" s="63" t="s">
        <v>207</v>
      </c>
      <c r="AR63" s="63" t="s">
        <v>212</v>
      </c>
      <c r="AS63" s="63" t="s">
        <v>212</v>
      </c>
      <c r="AT63" s="63" t="s">
        <v>211</v>
      </c>
      <c r="AU63" s="63" t="s">
        <v>207</v>
      </c>
      <c r="AV63" s="63" t="s">
        <v>207</v>
      </c>
      <c r="AW63" s="63" t="s">
        <v>212</v>
      </c>
      <c r="AX63" s="63" t="s">
        <v>212</v>
      </c>
      <c r="AY63" s="63" t="s">
        <v>211</v>
      </c>
      <c r="AZ63" s="64">
        <f t="shared" si="21"/>
        <v>2</v>
      </c>
      <c r="BA63" s="65">
        <f t="shared" si="22"/>
        <v>4.0816326530612242E-2</v>
      </c>
      <c r="BB63" s="64">
        <f t="shared" si="23"/>
        <v>16</v>
      </c>
      <c r="BC63" s="65">
        <f t="shared" si="24"/>
        <v>0.32653061224489793</v>
      </c>
      <c r="BD63" s="64">
        <f t="shared" si="25"/>
        <v>0</v>
      </c>
      <c r="BE63" s="65">
        <f t="shared" si="26"/>
        <v>0</v>
      </c>
      <c r="BF63" s="64">
        <f t="shared" si="27"/>
        <v>23</v>
      </c>
      <c r="BG63" s="65">
        <f t="shared" si="28"/>
        <v>0.46938775510204084</v>
      </c>
      <c r="BH63" s="64">
        <f t="shared" si="29"/>
        <v>1</v>
      </c>
      <c r="BI63" s="65">
        <f t="shared" si="30"/>
        <v>2.0408163265306121E-2</v>
      </c>
      <c r="BJ63" s="64">
        <f t="shared" si="31"/>
        <v>7</v>
      </c>
      <c r="BK63" s="65">
        <f t="shared" si="32"/>
        <v>0.14285714285714285</v>
      </c>
      <c r="BL63" s="64">
        <f t="shared" si="33"/>
        <v>0</v>
      </c>
      <c r="BM63" s="65">
        <f t="shared" si="34"/>
        <v>0</v>
      </c>
      <c r="BN63" s="64">
        <f t="shared" si="35"/>
        <v>0</v>
      </c>
      <c r="BO63" s="65">
        <f t="shared" si="36"/>
        <v>0</v>
      </c>
      <c r="BP63" s="64">
        <f t="shared" si="16"/>
        <v>0</v>
      </c>
      <c r="BQ63" s="65">
        <f t="shared" si="17"/>
        <v>0</v>
      </c>
      <c r="BR63" s="64">
        <f t="shared" si="18"/>
        <v>0</v>
      </c>
      <c r="BS63" s="65">
        <f t="shared" si="19"/>
        <v>0</v>
      </c>
      <c r="BT63" s="64">
        <f t="shared" si="37"/>
        <v>49</v>
      </c>
    </row>
    <row r="64" spans="1:72" ht="45.75" customHeight="1" x14ac:dyDescent="0.5">
      <c r="A64" s="7"/>
      <c r="B64" s="3" t="s">
        <v>143</v>
      </c>
      <c r="C64" s="53" t="s">
        <v>209</v>
      </c>
      <c r="D64" s="53" t="s">
        <v>210</v>
      </c>
      <c r="E64" s="53" t="s">
        <v>210</v>
      </c>
      <c r="F64" s="53" t="s">
        <v>206</v>
      </c>
      <c r="G64" s="53" t="s">
        <v>209</v>
      </c>
      <c r="H64" s="53" t="s">
        <v>206</v>
      </c>
      <c r="I64" s="53" t="s">
        <v>210</v>
      </c>
      <c r="J64" s="53" t="s">
        <v>210</v>
      </c>
      <c r="K64" s="53" t="s">
        <v>210</v>
      </c>
      <c r="L64" s="53" t="s">
        <v>206</v>
      </c>
      <c r="M64" s="53" t="s">
        <v>210</v>
      </c>
      <c r="N64" s="53" t="s">
        <v>210</v>
      </c>
      <c r="O64" s="53" t="s">
        <v>209</v>
      </c>
      <c r="P64" s="53" t="s">
        <v>210</v>
      </c>
      <c r="Q64" s="53" t="s">
        <v>210</v>
      </c>
      <c r="R64" s="53" t="s">
        <v>206</v>
      </c>
      <c r="S64" s="53" t="s">
        <v>210</v>
      </c>
      <c r="T64" s="53" t="s">
        <v>206</v>
      </c>
      <c r="U64" s="53" t="s">
        <v>209</v>
      </c>
      <c r="V64" s="53" t="s">
        <v>206</v>
      </c>
      <c r="W64" s="53" t="s">
        <v>206</v>
      </c>
      <c r="X64" s="53" t="s">
        <v>206</v>
      </c>
      <c r="Y64" s="53" t="s">
        <v>210</v>
      </c>
      <c r="Z64" s="53" t="s">
        <v>210</v>
      </c>
      <c r="AA64" s="53" t="s">
        <v>206</v>
      </c>
      <c r="AB64" s="53" t="s">
        <v>206</v>
      </c>
      <c r="AC64" s="53" t="s">
        <v>206</v>
      </c>
      <c r="AD64" s="53" t="s">
        <v>210</v>
      </c>
      <c r="AE64" s="53" t="s">
        <v>208</v>
      </c>
      <c r="AF64" s="53" t="s">
        <v>206</v>
      </c>
      <c r="AG64" s="53" t="s">
        <v>209</v>
      </c>
      <c r="AH64" s="54" t="s">
        <v>210</v>
      </c>
      <c r="AI64" s="54" t="s">
        <v>210</v>
      </c>
      <c r="AJ64" s="54" t="s">
        <v>210</v>
      </c>
      <c r="AK64" s="54" t="s">
        <v>210</v>
      </c>
      <c r="AL64" s="54" t="s">
        <v>206</v>
      </c>
      <c r="AM64" s="54" t="s">
        <v>206</v>
      </c>
      <c r="AN64" s="54" t="s">
        <v>210</v>
      </c>
      <c r="AO64" s="54" t="s">
        <v>210</v>
      </c>
      <c r="AP64" s="54" t="s">
        <v>209</v>
      </c>
      <c r="AQ64" s="54" t="s">
        <v>210</v>
      </c>
      <c r="AR64" s="54" t="s">
        <v>206</v>
      </c>
      <c r="AS64" s="54" t="s">
        <v>210</v>
      </c>
      <c r="AT64" s="54" t="s">
        <v>210</v>
      </c>
      <c r="AU64" s="54" t="s">
        <v>210</v>
      </c>
      <c r="AV64" s="54" t="s">
        <v>206</v>
      </c>
      <c r="AW64" s="54" t="s">
        <v>210</v>
      </c>
      <c r="AX64" s="54" t="s">
        <v>210</v>
      </c>
      <c r="AY64" s="54" t="s">
        <v>206</v>
      </c>
      <c r="AZ64" s="64">
        <f t="shared" si="21"/>
        <v>17</v>
      </c>
      <c r="BA64" s="65">
        <f t="shared" si="22"/>
        <v>0.34693877551020408</v>
      </c>
      <c r="BB64" s="64">
        <f t="shared" si="23"/>
        <v>0</v>
      </c>
      <c r="BC64" s="65">
        <f t="shared" si="24"/>
        <v>0</v>
      </c>
      <c r="BD64" s="64">
        <f t="shared" si="25"/>
        <v>25</v>
      </c>
      <c r="BE64" s="65">
        <f t="shared" si="26"/>
        <v>0.51020408163265307</v>
      </c>
      <c r="BF64" s="64">
        <f t="shared" si="27"/>
        <v>0</v>
      </c>
      <c r="BG64" s="65">
        <f t="shared" si="28"/>
        <v>0</v>
      </c>
      <c r="BH64" s="64">
        <f t="shared" si="29"/>
        <v>6</v>
      </c>
      <c r="BI64" s="65">
        <f t="shared" si="30"/>
        <v>0.12244897959183673</v>
      </c>
      <c r="BJ64" s="64">
        <f t="shared" si="31"/>
        <v>0</v>
      </c>
      <c r="BK64" s="65">
        <f t="shared" si="32"/>
        <v>0</v>
      </c>
      <c r="BL64" s="64">
        <f t="shared" si="33"/>
        <v>1</v>
      </c>
      <c r="BM64" s="65">
        <f t="shared" si="34"/>
        <v>2.0408163265306121E-2</v>
      </c>
      <c r="BN64" s="64">
        <f t="shared" si="35"/>
        <v>0</v>
      </c>
      <c r="BO64" s="65">
        <f t="shared" si="36"/>
        <v>0</v>
      </c>
      <c r="BP64" s="64">
        <f t="shared" si="16"/>
        <v>0</v>
      </c>
      <c r="BQ64" s="65">
        <f t="shared" si="17"/>
        <v>0</v>
      </c>
      <c r="BR64" s="64">
        <f t="shared" si="18"/>
        <v>0</v>
      </c>
      <c r="BS64" s="65">
        <f t="shared" si="19"/>
        <v>0</v>
      </c>
      <c r="BT64" s="64">
        <f t="shared" si="37"/>
        <v>49</v>
      </c>
    </row>
    <row r="65" spans="1:72" ht="45.75" customHeight="1" x14ac:dyDescent="0.5">
      <c r="A65" s="2"/>
      <c r="B65" s="3" t="s">
        <v>144</v>
      </c>
      <c r="C65" s="53" t="s">
        <v>209</v>
      </c>
      <c r="D65" s="53" t="s">
        <v>209</v>
      </c>
      <c r="E65" s="53" t="s">
        <v>210</v>
      </c>
      <c r="F65" s="53" t="s">
        <v>209</v>
      </c>
      <c r="G65" s="53" t="s">
        <v>209</v>
      </c>
      <c r="H65" s="53" t="s">
        <v>210</v>
      </c>
      <c r="I65" s="53" t="s">
        <v>210</v>
      </c>
      <c r="J65" s="53" t="s">
        <v>208</v>
      </c>
      <c r="K65" s="53" t="s">
        <v>209</v>
      </c>
      <c r="L65" s="53" t="s">
        <v>210</v>
      </c>
      <c r="M65" s="53" t="s">
        <v>210</v>
      </c>
      <c r="N65" s="53" t="s">
        <v>209</v>
      </c>
      <c r="O65" s="53" t="s">
        <v>208</v>
      </c>
      <c r="P65" s="53" t="s">
        <v>210</v>
      </c>
      <c r="Q65" s="53" t="s">
        <v>210</v>
      </c>
      <c r="R65" s="53" t="s">
        <v>206</v>
      </c>
      <c r="S65" s="53" t="s">
        <v>206</v>
      </c>
      <c r="T65" s="53" t="s">
        <v>210</v>
      </c>
      <c r="U65" s="53" t="s">
        <v>210</v>
      </c>
      <c r="V65" s="53" t="s">
        <v>210</v>
      </c>
      <c r="W65" s="53" t="s">
        <v>210</v>
      </c>
      <c r="X65" s="53" t="s">
        <v>206</v>
      </c>
      <c r="Y65" s="53" t="s">
        <v>209</v>
      </c>
      <c r="Z65" s="53" t="s">
        <v>209</v>
      </c>
      <c r="AA65" s="53" t="s">
        <v>209</v>
      </c>
      <c r="AB65" s="53" t="s">
        <v>210</v>
      </c>
      <c r="AC65" s="53" t="s">
        <v>206</v>
      </c>
      <c r="AD65" s="53" t="s">
        <v>206</v>
      </c>
      <c r="AE65" s="53" t="s">
        <v>209</v>
      </c>
      <c r="AF65" s="53" t="s">
        <v>210</v>
      </c>
      <c r="AG65" s="53" t="s">
        <v>210</v>
      </c>
      <c r="AH65" s="54" t="s">
        <v>210</v>
      </c>
      <c r="AI65" s="54" t="s">
        <v>210</v>
      </c>
      <c r="AJ65" s="54" t="s">
        <v>206</v>
      </c>
      <c r="AK65" s="54" t="s">
        <v>206</v>
      </c>
      <c r="AL65" s="54" t="s">
        <v>210</v>
      </c>
      <c r="AM65" s="54" t="s">
        <v>209</v>
      </c>
      <c r="AN65" s="54" t="s">
        <v>210</v>
      </c>
      <c r="AO65" s="54" t="s">
        <v>206</v>
      </c>
      <c r="AP65" s="54" t="s">
        <v>209</v>
      </c>
      <c r="AQ65" s="54" t="s">
        <v>209</v>
      </c>
      <c r="AR65" s="54" t="s">
        <v>210</v>
      </c>
      <c r="AS65" s="54" t="s">
        <v>206</v>
      </c>
      <c r="AT65" s="54" t="s">
        <v>210</v>
      </c>
      <c r="AU65" s="54" t="s">
        <v>208</v>
      </c>
      <c r="AV65" s="54" t="s">
        <v>206</v>
      </c>
      <c r="AW65" s="54" t="s">
        <v>206</v>
      </c>
      <c r="AX65" s="54" t="s">
        <v>210</v>
      </c>
      <c r="AY65" s="54" t="s">
        <v>210</v>
      </c>
      <c r="AZ65" s="64">
        <f t="shared" si="21"/>
        <v>11</v>
      </c>
      <c r="BA65" s="65">
        <f t="shared" si="22"/>
        <v>0.22448979591836735</v>
      </c>
      <c r="BB65" s="64">
        <f t="shared" si="23"/>
        <v>0</v>
      </c>
      <c r="BC65" s="65">
        <f t="shared" si="24"/>
        <v>0</v>
      </c>
      <c r="BD65" s="64">
        <f t="shared" si="25"/>
        <v>22</v>
      </c>
      <c r="BE65" s="65">
        <f t="shared" si="26"/>
        <v>0.44897959183673469</v>
      </c>
      <c r="BF65" s="64">
        <f t="shared" si="27"/>
        <v>0</v>
      </c>
      <c r="BG65" s="65">
        <f t="shared" si="28"/>
        <v>0</v>
      </c>
      <c r="BH65" s="64">
        <f t="shared" si="29"/>
        <v>13</v>
      </c>
      <c r="BI65" s="65">
        <f t="shared" si="30"/>
        <v>0.26530612244897961</v>
      </c>
      <c r="BJ65" s="64">
        <f t="shared" si="31"/>
        <v>0</v>
      </c>
      <c r="BK65" s="65">
        <f t="shared" si="32"/>
        <v>0</v>
      </c>
      <c r="BL65" s="64">
        <f t="shared" si="33"/>
        <v>3</v>
      </c>
      <c r="BM65" s="65">
        <f t="shared" si="34"/>
        <v>6.1224489795918366E-2</v>
      </c>
      <c r="BN65" s="64">
        <f t="shared" si="35"/>
        <v>0</v>
      </c>
      <c r="BO65" s="65">
        <f t="shared" si="36"/>
        <v>0</v>
      </c>
      <c r="BP65" s="64">
        <f t="shared" si="16"/>
        <v>0</v>
      </c>
      <c r="BQ65" s="65">
        <f t="shared" si="17"/>
        <v>0</v>
      </c>
      <c r="BR65" s="64">
        <f t="shared" si="18"/>
        <v>0</v>
      </c>
      <c r="BS65" s="65">
        <f t="shared" si="19"/>
        <v>0</v>
      </c>
      <c r="BT65" s="64">
        <f t="shared" si="37"/>
        <v>49</v>
      </c>
    </row>
    <row r="66" spans="1:72" ht="45.75" customHeight="1" x14ac:dyDescent="0.5">
      <c r="A66" s="2"/>
      <c r="B66" s="3" t="s">
        <v>145</v>
      </c>
      <c r="C66" s="53" t="s">
        <v>209</v>
      </c>
      <c r="D66" s="53" t="s">
        <v>206</v>
      </c>
      <c r="E66" s="53" t="s">
        <v>206</v>
      </c>
      <c r="F66" s="53" t="s">
        <v>206</v>
      </c>
      <c r="G66" s="53" t="s">
        <v>209</v>
      </c>
      <c r="H66" s="53" t="s">
        <v>206</v>
      </c>
      <c r="I66" s="53" t="s">
        <v>206</v>
      </c>
      <c r="J66" s="53" t="s">
        <v>206</v>
      </c>
      <c r="K66" s="53" t="s">
        <v>206</v>
      </c>
      <c r="L66" s="53" t="s">
        <v>206</v>
      </c>
      <c r="M66" s="53" t="s">
        <v>206</v>
      </c>
      <c r="N66" s="53" t="s">
        <v>209</v>
      </c>
      <c r="O66" s="53" t="s">
        <v>206</v>
      </c>
      <c r="P66" s="53" t="s">
        <v>209</v>
      </c>
      <c r="Q66" s="53" t="s">
        <v>206</v>
      </c>
      <c r="R66" s="53" t="s">
        <v>206</v>
      </c>
      <c r="S66" s="53" t="s">
        <v>206</v>
      </c>
      <c r="T66" s="53" t="s">
        <v>209</v>
      </c>
      <c r="U66" s="53" t="s">
        <v>209</v>
      </c>
      <c r="V66" s="53" t="s">
        <v>210</v>
      </c>
      <c r="W66" s="53" t="s">
        <v>210</v>
      </c>
      <c r="X66" s="53" t="s">
        <v>206</v>
      </c>
      <c r="Y66" s="53" t="s">
        <v>209</v>
      </c>
      <c r="Z66" s="53" t="s">
        <v>209</v>
      </c>
      <c r="AA66" s="53" t="s">
        <v>209</v>
      </c>
      <c r="AB66" s="53" t="s">
        <v>206</v>
      </c>
      <c r="AC66" s="53" t="s">
        <v>206</v>
      </c>
      <c r="AD66" s="53" t="s">
        <v>209</v>
      </c>
      <c r="AE66" s="53" t="s">
        <v>206</v>
      </c>
      <c r="AF66" s="53" t="s">
        <v>206</v>
      </c>
      <c r="AG66" s="53" t="s">
        <v>206</v>
      </c>
      <c r="AH66" s="54" t="s">
        <v>206</v>
      </c>
      <c r="AI66" s="54" t="s">
        <v>206</v>
      </c>
      <c r="AJ66" s="54" t="s">
        <v>209</v>
      </c>
      <c r="AK66" s="54" t="s">
        <v>206</v>
      </c>
      <c r="AL66" s="54" t="s">
        <v>206</v>
      </c>
      <c r="AM66" s="54" t="s">
        <v>206</v>
      </c>
      <c r="AN66" s="54" t="s">
        <v>206</v>
      </c>
      <c r="AO66" s="54" t="s">
        <v>206</v>
      </c>
      <c r="AP66" s="54" t="s">
        <v>206</v>
      </c>
      <c r="AQ66" s="54" t="s">
        <v>208</v>
      </c>
      <c r="AR66" s="54" t="s">
        <v>206</v>
      </c>
      <c r="AS66" s="54" t="s">
        <v>210</v>
      </c>
      <c r="AT66" s="54" t="s">
        <v>206</v>
      </c>
      <c r="AU66" s="54" t="s">
        <v>206</v>
      </c>
      <c r="AV66" s="54" t="s">
        <v>208</v>
      </c>
      <c r="AW66" s="54" t="s">
        <v>206</v>
      </c>
      <c r="AX66" s="54" t="s">
        <v>206</v>
      </c>
      <c r="AY66" s="54" t="s">
        <v>209</v>
      </c>
      <c r="AZ66" s="64">
        <f t="shared" si="21"/>
        <v>32</v>
      </c>
      <c r="BA66" s="65">
        <f t="shared" si="22"/>
        <v>0.65306122448979587</v>
      </c>
      <c r="BB66" s="64">
        <f t="shared" si="23"/>
        <v>0</v>
      </c>
      <c r="BC66" s="65">
        <f t="shared" si="24"/>
        <v>0</v>
      </c>
      <c r="BD66" s="64">
        <f t="shared" si="25"/>
        <v>3</v>
      </c>
      <c r="BE66" s="65">
        <f t="shared" si="26"/>
        <v>6.1224489795918366E-2</v>
      </c>
      <c r="BF66" s="64">
        <f t="shared" si="27"/>
        <v>0</v>
      </c>
      <c r="BG66" s="65">
        <f t="shared" si="28"/>
        <v>0</v>
      </c>
      <c r="BH66" s="64">
        <f t="shared" si="29"/>
        <v>12</v>
      </c>
      <c r="BI66" s="65">
        <f t="shared" si="30"/>
        <v>0.24489795918367346</v>
      </c>
      <c r="BJ66" s="64">
        <f t="shared" si="31"/>
        <v>0</v>
      </c>
      <c r="BK66" s="65">
        <f t="shared" si="32"/>
        <v>0</v>
      </c>
      <c r="BL66" s="64">
        <f t="shared" si="33"/>
        <v>2</v>
      </c>
      <c r="BM66" s="65">
        <f t="shared" si="34"/>
        <v>4.0816326530612242E-2</v>
      </c>
      <c r="BN66" s="64">
        <f t="shared" si="35"/>
        <v>0</v>
      </c>
      <c r="BO66" s="65">
        <f t="shared" si="36"/>
        <v>0</v>
      </c>
      <c r="BP66" s="64">
        <f t="shared" si="16"/>
        <v>0</v>
      </c>
      <c r="BQ66" s="65">
        <f t="shared" si="17"/>
        <v>0</v>
      </c>
      <c r="BR66" s="64">
        <f t="shared" si="18"/>
        <v>0</v>
      </c>
      <c r="BS66" s="65">
        <f t="shared" si="19"/>
        <v>0</v>
      </c>
      <c r="BT66" s="64">
        <f t="shared" si="37"/>
        <v>49</v>
      </c>
    </row>
    <row r="67" spans="1:72" ht="45.75" customHeight="1" x14ac:dyDescent="0.5">
      <c r="A67" s="2"/>
      <c r="B67" s="4" t="s">
        <v>146</v>
      </c>
      <c r="C67" s="53" t="s">
        <v>209</v>
      </c>
      <c r="D67" s="53" t="s">
        <v>206</v>
      </c>
      <c r="E67" s="53" t="s">
        <v>210</v>
      </c>
      <c r="F67" s="53" t="s">
        <v>206</v>
      </c>
      <c r="G67" s="53" t="s">
        <v>206</v>
      </c>
      <c r="H67" s="53" t="s">
        <v>209</v>
      </c>
      <c r="I67" s="53" t="s">
        <v>209</v>
      </c>
      <c r="J67" s="53" t="s">
        <v>208</v>
      </c>
      <c r="K67" s="53" t="s">
        <v>210</v>
      </c>
      <c r="L67" s="53" t="s">
        <v>206</v>
      </c>
      <c r="M67" s="53" t="s">
        <v>206</v>
      </c>
      <c r="N67" s="53" t="s">
        <v>210</v>
      </c>
      <c r="O67" s="53" t="s">
        <v>206</v>
      </c>
      <c r="P67" s="53" t="s">
        <v>209</v>
      </c>
      <c r="Q67" s="53" t="s">
        <v>208</v>
      </c>
      <c r="R67" s="53" t="s">
        <v>206</v>
      </c>
      <c r="S67" s="53" t="s">
        <v>210</v>
      </c>
      <c r="T67" s="53" t="s">
        <v>210</v>
      </c>
      <c r="U67" s="53" t="s">
        <v>210</v>
      </c>
      <c r="V67" s="53" t="s">
        <v>209</v>
      </c>
      <c r="W67" s="53" t="s">
        <v>206</v>
      </c>
      <c r="X67" s="53" t="s">
        <v>206</v>
      </c>
      <c r="Y67" s="53" t="s">
        <v>209</v>
      </c>
      <c r="Z67" s="53" t="s">
        <v>210</v>
      </c>
      <c r="AA67" s="53" t="s">
        <v>206</v>
      </c>
      <c r="AB67" s="53" t="s">
        <v>206</v>
      </c>
      <c r="AC67" s="53" t="s">
        <v>209</v>
      </c>
      <c r="AD67" s="53" t="s">
        <v>209</v>
      </c>
      <c r="AE67" s="53" t="s">
        <v>206</v>
      </c>
      <c r="AF67" s="53" t="s">
        <v>210</v>
      </c>
      <c r="AG67" s="53" t="s">
        <v>210</v>
      </c>
      <c r="AH67" s="54" t="s">
        <v>210</v>
      </c>
      <c r="AI67" s="54" t="s">
        <v>210</v>
      </c>
      <c r="AJ67" s="54" t="s">
        <v>209</v>
      </c>
      <c r="AK67" s="54" t="s">
        <v>210</v>
      </c>
      <c r="AL67" s="54" t="s">
        <v>210</v>
      </c>
      <c r="AM67" s="54" t="s">
        <v>206</v>
      </c>
      <c r="AN67" s="54" t="s">
        <v>210</v>
      </c>
      <c r="AO67" s="54" t="s">
        <v>209</v>
      </c>
      <c r="AP67" s="54" t="s">
        <v>209</v>
      </c>
      <c r="AQ67" s="54" t="s">
        <v>208</v>
      </c>
      <c r="AR67" s="54" t="s">
        <v>206</v>
      </c>
      <c r="AS67" s="54" t="s">
        <v>206</v>
      </c>
      <c r="AT67" s="54" t="s">
        <v>209</v>
      </c>
      <c r="AU67" s="54" t="s">
        <v>210</v>
      </c>
      <c r="AV67" s="54" t="s">
        <v>209</v>
      </c>
      <c r="AW67" s="54" t="s">
        <v>210</v>
      </c>
      <c r="AX67" s="54" t="s">
        <v>210</v>
      </c>
      <c r="AY67" s="54" t="s">
        <v>209</v>
      </c>
      <c r="AZ67" s="64">
        <f t="shared" si="21"/>
        <v>15</v>
      </c>
      <c r="BA67" s="65">
        <f t="shared" si="22"/>
        <v>0.30612244897959184</v>
      </c>
      <c r="BB67" s="64">
        <f t="shared" si="23"/>
        <v>0</v>
      </c>
      <c r="BC67" s="65">
        <f t="shared" si="24"/>
        <v>0</v>
      </c>
      <c r="BD67" s="64">
        <f t="shared" si="25"/>
        <v>17</v>
      </c>
      <c r="BE67" s="65">
        <f t="shared" si="26"/>
        <v>0.34693877551020408</v>
      </c>
      <c r="BF67" s="64">
        <f t="shared" si="27"/>
        <v>0</v>
      </c>
      <c r="BG67" s="65">
        <f t="shared" si="28"/>
        <v>0</v>
      </c>
      <c r="BH67" s="64">
        <f t="shared" si="29"/>
        <v>14</v>
      </c>
      <c r="BI67" s="65">
        <f t="shared" si="30"/>
        <v>0.2857142857142857</v>
      </c>
      <c r="BJ67" s="64">
        <f t="shared" si="31"/>
        <v>0</v>
      </c>
      <c r="BK67" s="65">
        <f t="shared" si="32"/>
        <v>0</v>
      </c>
      <c r="BL67" s="64">
        <f t="shared" si="33"/>
        <v>3</v>
      </c>
      <c r="BM67" s="65">
        <f t="shared" si="34"/>
        <v>6.1224489795918366E-2</v>
      </c>
      <c r="BN67" s="64">
        <f t="shared" si="35"/>
        <v>0</v>
      </c>
      <c r="BO67" s="65">
        <f t="shared" si="36"/>
        <v>0</v>
      </c>
      <c r="BP67" s="64">
        <f t="shared" si="16"/>
        <v>0</v>
      </c>
      <c r="BQ67" s="65">
        <f t="shared" si="17"/>
        <v>0</v>
      </c>
      <c r="BR67" s="64">
        <f t="shared" si="18"/>
        <v>0</v>
      </c>
      <c r="BS67" s="65">
        <f t="shared" si="19"/>
        <v>0</v>
      </c>
      <c r="BT67" s="64">
        <f t="shared" si="37"/>
        <v>49</v>
      </c>
    </row>
    <row r="68" spans="1:72" s="16" customFormat="1" ht="45.75" customHeight="1" x14ac:dyDescent="0.45">
      <c r="A68" s="2" t="s">
        <v>25</v>
      </c>
      <c r="B68" s="61" t="s">
        <v>147</v>
      </c>
      <c r="C68" s="62" t="s">
        <v>207</v>
      </c>
      <c r="D68" s="62" t="s">
        <v>211</v>
      </c>
      <c r="E68" s="62" t="s">
        <v>209</v>
      </c>
      <c r="F68" s="62" t="s">
        <v>207</v>
      </c>
      <c r="G68" s="62" t="s">
        <v>212</v>
      </c>
      <c r="H68" s="62" t="s">
        <v>209</v>
      </c>
      <c r="I68" s="62" t="s">
        <v>207</v>
      </c>
      <c r="J68" s="62" t="s">
        <v>208</v>
      </c>
      <c r="K68" s="62" t="s">
        <v>207</v>
      </c>
      <c r="L68" s="62" t="s">
        <v>211</v>
      </c>
      <c r="M68" s="62" t="s">
        <v>210</v>
      </c>
      <c r="N68" s="62" t="s">
        <v>210</v>
      </c>
      <c r="O68" s="62" t="s">
        <v>211</v>
      </c>
      <c r="P68" s="62" t="s">
        <v>210</v>
      </c>
      <c r="Q68" s="62" t="s">
        <v>207</v>
      </c>
      <c r="R68" s="62" t="s">
        <v>212</v>
      </c>
      <c r="S68" s="62" t="s">
        <v>207</v>
      </c>
      <c r="T68" s="62" t="s">
        <v>211</v>
      </c>
      <c r="U68" s="62" t="s">
        <v>207</v>
      </c>
      <c r="V68" s="62" t="s">
        <v>209</v>
      </c>
      <c r="W68" s="62" t="s">
        <v>210</v>
      </c>
      <c r="X68" s="62" t="s">
        <v>211</v>
      </c>
      <c r="Y68" s="62" t="s">
        <v>208</v>
      </c>
      <c r="Z68" s="62" t="s">
        <v>210</v>
      </c>
      <c r="AA68" s="62" t="s">
        <v>209</v>
      </c>
      <c r="AB68" s="62" t="s">
        <v>210</v>
      </c>
      <c r="AC68" s="62" t="s">
        <v>211</v>
      </c>
      <c r="AD68" s="62" t="s">
        <v>210</v>
      </c>
      <c r="AE68" s="62" t="s">
        <v>209</v>
      </c>
      <c r="AF68" s="62" t="s">
        <v>208</v>
      </c>
      <c r="AG68" s="62" t="s">
        <v>210</v>
      </c>
      <c r="AH68" s="63" t="s">
        <v>210</v>
      </c>
      <c r="AI68" s="63" t="s">
        <v>207</v>
      </c>
      <c r="AJ68" s="63" t="s">
        <v>210</v>
      </c>
      <c r="AK68" s="63" t="s">
        <v>210</v>
      </c>
      <c r="AL68" s="63" t="s">
        <v>211</v>
      </c>
      <c r="AM68" s="63" t="s">
        <v>211</v>
      </c>
      <c r="AN68" s="63" t="s">
        <v>212</v>
      </c>
      <c r="AO68" s="63" t="s">
        <v>211</v>
      </c>
      <c r="AP68" s="63" t="s">
        <v>207</v>
      </c>
      <c r="AQ68" s="63" t="s">
        <v>210</v>
      </c>
      <c r="AR68" s="63" t="s">
        <v>211</v>
      </c>
      <c r="AS68" s="63" t="s">
        <v>211</v>
      </c>
      <c r="AT68" s="63" t="s">
        <v>207</v>
      </c>
      <c r="AU68" s="63" t="s">
        <v>210</v>
      </c>
      <c r="AV68" s="63" t="s">
        <v>210</v>
      </c>
      <c r="AW68" s="63" t="s">
        <v>210</v>
      </c>
      <c r="AX68" s="63" t="s">
        <v>211</v>
      </c>
      <c r="AY68" s="63" t="s">
        <v>209</v>
      </c>
      <c r="AZ68" s="64">
        <f t="shared" si="21"/>
        <v>0</v>
      </c>
      <c r="BA68" s="65">
        <f t="shared" si="22"/>
        <v>0</v>
      </c>
      <c r="BB68" s="64">
        <f t="shared" si="23"/>
        <v>3</v>
      </c>
      <c r="BC68" s="65">
        <f t="shared" si="24"/>
        <v>6.1224489795918366E-2</v>
      </c>
      <c r="BD68" s="64">
        <f t="shared" si="25"/>
        <v>15</v>
      </c>
      <c r="BE68" s="65">
        <f t="shared" si="26"/>
        <v>0.30612244897959184</v>
      </c>
      <c r="BF68" s="64">
        <f t="shared" si="27"/>
        <v>12</v>
      </c>
      <c r="BG68" s="65">
        <f t="shared" si="28"/>
        <v>0.24489795918367346</v>
      </c>
      <c r="BH68" s="64">
        <f t="shared" si="29"/>
        <v>6</v>
      </c>
      <c r="BI68" s="65">
        <f t="shared" si="30"/>
        <v>0.12244897959183673</v>
      </c>
      <c r="BJ68" s="64">
        <f t="shared" si="31"/>
        <v>10</v>
      </c>
      <c r="BK68" s="65">
        <f t="shared" si="32"/>
        <v>0.20408163265306123</v>
      </c>
      <c r="BL68" s="64">
        <f t="shared" si="33"/>
        <v>3</v>
      </c>
      <c r="BM68" s="65">
        <f t="shared" si="34"/>
        <v>6.1224489795918366E-2</v>
      </c>
      <c r="BN68" s="64">
        <f t="shared" si="35"/>
        <v>0</v>
      </c>
      <c r="BO68" s="65">
        <f t="shared" si="36"/>
        <v>0</v>
      </c>
      <c r="BP68" s="64">
        <f t="shared" si="16"/>
        <v>0</v>
      </c>
      <c r="BQ68" s="65">
        <f t="shared" si="17"/>
        <v>0</v>
      </c>
      <c r="BR68" s="64">
        <f t="shared" si="18"/>
        <v>0</v>
      </c>
      <c r="BS68" s="65">
        <f t="shared" si="19"/>
        <v>0</v>
      </c>
      <c r="BT68" s="64">
        <f t="shared" si="37"/>
        <v>49</v>
      </c>
    </row>
    <row r="69" spans="1:72" ht="45.75" customHeight="1" x14ac:dyDescent="0.5">
      <c r="A69" s="2"/>
      <c r="B69" s="3" t="s">
        <v>148</v>
      </c>
      <c r="C69" s="53" t="s">
        <v>209</v>
      </c>
      <c r="D69" s="53" t="s">
        <v>206</v>
      </c>
      <c r="E69" s="53" t="s">
        <v>206</v>
      </c>
      <c r="F69" s="53" t="s">
        <v>210</v>
      </c>
      <c r="G69" s="53" t="s">
        <v>210</v>
      </c>
      <c r="H69" s="53" t="s">
        <v>210</v>
      </c>
      <c r="I69" s="53" t="s">
        <v>206</v>
      </c>
      <c r="J69" s="53" t="s">
        <v>208</v>
      </c>
      <c r="K69" s="53" t="s">
        <v>210</v>
      </c>
      <c r="L69" s="53" t="s">
        <v>206</v>
      </c>
      <c r="M69" s="53" t="s">
        <v>206</v>
      </c>
      <c r="N69" s="53" t="s">
        <v>206</v>
      </c>
      <c r="O69" s="53" t="s">
        <v>210</v>
      </c>
      <c r="P69" s="53" t="s">
        <v>210</v>
      </c>
      <c r="Q69" s="53" t="s">
        <v>209</v>
      </c>
      <c r="R69" s="53" t="s">
        <v>206</v>
      </c>
      <c r="S69" s="53" t="s">
        <v>206</v>
      </c>
      <c r="T69" s="53" t="s">
        <v>206</v>
      </c>
      <c r="U69" s="53" t="s">
        <v>208</v>
      </c>
      <c r="V69" s="53" t="s">
        <v>210</v>
      </c>
      <c r="W69" s="53" t="s">
        <v>206</v>
      </c>
      <c r="X69" s="53" t="s">
        <v>210</v>
      </c>
      <c r="Y69" s="53" t="s">
        <v>209</v>
      </c>
      <c r="Z69" s="53" t="s">
        <v>206</v>
      </c>
      <c r="AA69" s="53" t="s">
        <v>210</v>
      </c>
      <c r="AB69" s="53" t="s">
        <v>206</v>
      </c>
      <c r="AC69" s="53" t="s">
        <v>206</v>
      </c>
      <c r="AD69" s="53" t="s">
        <v>206</v>
      </c>
      <c r="AE69" s="53" t="s">
        <v>206</v>
      </c>
      <c r="AF69" s="53" t="s">
        <v>209</v>
      </c>
      <c r="AG69" s="53" t="s">
        <v>206</v>
      </c>
      <c r="AH69" s="54" t="s">
        <v>206</v>
      </c>
      <c r="AI69" s="54" t="s">
        <v>210</v>
      </c>
      <c r="AJ69" s="54" t="s">
        <v>206</v>
      </c>
      <c r="AK69" s="54" t="s">
        <v>210</v>
      </c>
      <c r="AL69" s="54" t="s">
        <v>206</v>
      </c>
      <c r="AM69" s="54" t="s">
        <v>206</v>
      </c>
      <c r="AN69" s="54" t="s">
        <v>206</v>
      </c>
      <c r="AO69" s="54" t="s">
        <v>210</v>
      </c>
      <c r="AP69" s="54" t="s">
        <v>206</v>
      </c>
      <c r="AQ69" s="54" t="s">
        <v>206</v>
      </c>
      <c r="AR69" s="54" t="s">
        <v>210</v>
      </c>
      <c r="AS69" s="54" t="s">
        <v>209</v>
      </c>
      <c r="AT69" s="54" t="s">
        <v>208</v>
      </c>
      <c r="AU69" s="54" t="s">
        <v>206</v>
      </c>
      <c r="AV69" s="54" t="s">
        <v>206</v>
      </c>
      <c r="AW69" s="54" t="s">
        <v>206</v>
      </c>
      <c r="AX69" s="54" t="s">
        <v>206</v>
      </c>
      <c r="AY69" s="54" t="s">
        <v>210</v>
      </c>
      <c r="AZ69" s="64">
        <f t="shared" si="21"/>
        <v>27</v>
      </c>
      <c r="BA69" s="65">
        <f t="shared" si="22"/>
        <v>0.55102040816326525</v>
      </c>
      <c r="BB69" s="64">
        <f t="shared" si="23"/>
        <v>0</v>
      </c>
      <c r="BC69" s="65">
        <f t="shared" si="24"/>
        <v>0</v>
      </c>
      <c r="BD69" s="64">
        <f t="shared" si="25"/>
        <v>14</v>
      </c>
      <c r="BE69" s="65">
        <f t="shared" si="26"/>
        <v>0.2857142857142857</v>
      </c>
      <c r="BF69" s="64">
        <f t="shared" si="27"/>
        <v>0</v>
      </c>
      <c r="BG69" s="65">
        <f t="shared" si="28"/>
        <v>0</v>
      </c>
      <c r="BH69" s="64">
        <f t="shared" si="29"/>
        <v>5</v>
      </c>
      <c r="BI69" s="65">
        <f t="shared" si="30"/>
        <v>0.10204081632653061</v>
      </c>
      <c r="BJ69" s="64">
        <f t="shared" si="31"/>
        <v>0</v>
      </c>
      <c r="BK69" s="65">
        <f t="shared" si="32"/>
        <v>0</v>
      </c>
      <c r="BL69" s="64">
        <f t="shared" si="33"/>
        <v>3</v>
      </c>
      <c r="BM69" s="65">
        <f t="shared" si="34"/>
        <v>6.1224489795918366E-2</v>
      </c>
      <c r="BN69" s="64">
        <f t="shared" si="35"/>
        <v>0</v>
      </c>
      <c r="BO69" s="65">
        <f t="shared" si="36"/>
        <v>0</v>
      </c>
      <c r="BP69" s="64">
        <f t="shared" si="16"/>
        <v>0</v>
      </c>
      <c r="BQ69" s="65">
        <f t="shared" si="17"/>
        <v>0</v>
      </c>
      <c r="BR69" s="64">
        <f t="shared" si="18"/>
        <v>0</v>
      </c>
      <c r="BS69" s="65">
        <f t="shared" si="19"/>
        <v>0</v>
      </c>
      <c r="BT69" s="64">
        <f t="shared" si="37"/>
        <v>49</v>
      </c>
    </row>
    <row r="70" spans="1:72" ht="45.75" customHeight="1" x14ac:dyDescent="0.5">
      <c r="A70" s="2"/>
      <c r="B70" s="3" t="s">
        <v>149</v>
      </c>
      <c r="C70" s="53" t="s">
        <v>209</v>
      </c>
      <c r="D70" s="53" t="s">
        <v>209</v>
      </c>
      <c r="E70" s="53" t="s">
        <v>209</v>
      </c>
      <c r="F70" s="53" t="s">
        <v>208</v>
      </c>
      <c r="G70" s="53" t="s">
        <v>210</v>
      </c>
      <c r="H70" s="53" t="s">
        <v>210</v>
      </c>
      <c r="I70" s="53" t="s">
        <v>208</v>
      </c>
      <c r="J70" s="53" t="s">
        <v>208</v>
      </c>
      <c r="K70" s="53" t="s">
        <v>209</v>
      </c>
      <c r="L70" s="53" t="s">
        <v>209</v>
      </c>
      <c r="M70" s="53" t="s">
        <v>210</v>
      </c>
      <c r="N70" s="53" t="s">
        <v>206</v>
      </c>
      <c r="O70" s="53" t="s">
        <v>210</v>
      </c>
      <c r="P70" s="53" t="s">
        <v>210</v>
      </c>
      <c r="Q70" s="53" t="s">
        <v>208</v>
      </c>
      <c r="R70" s="53" t="s">
        <v>206</v>
      </c>
      <c r="S70" s="53" t="s">
        <v>208</v>
      </c>
      <c r="T70" s="53" t="s">
        <v>209</v>
      </c>
      <c r="U70" s="53" t="s">
        <v>209</v>
      </c>
      <c r="V70" s="53" t="s">
        <v>209</v>
      </c>
      <c r="W70" s="53" t="s">
        <v>210</v>
      </c>
      <c r="X70" s="53" t="s">
        <v>209</v>
      </c>
      <c r="Y70" s="53" t="s">
        <v>208</v>
      </c>
      <c r="Z70" s="53" t="s">
        <v>206</v>
      </c>
      <c r="AA70" s="53" t="s">
        <v>210</v>
      </c>
      <c r="AB70" s="53" t="s">
        <v>206</v>
      </c>
      <c r="AC70" s="53" t="s">
        <v>209</v>
      </c>
      <c r="AD70" s="53" t="s">
        <v>209</v>
      </c>
      <c r="AE70" s="53" t="s">
        <v>208</v>
      </c>
      <c r="AF70" s="53" t="s">
        <v>208</v>
      </c>
      <c r="AG70" s="53" t="s">
        <v>210</v>
      </c>
      <c r="AH70" s="54" t="s">
        <v>210</v>
      </c>
      <c r="AI70" s="54" t="s">
        <v>209</v>
      </c>
      <c r="AJ70" s="54" t="s">
        <v>206</v>
      </c>
      <c r="AK70" s="54" t="s">
        <v>210</v>
      </c>
      <c r="AL70" s="54" t="s">
        <v>206</v>
      </c>
      <c r="AM70" s="54" t="s">
        <v>206</v>
      </c>
      <c r="AN70" s="54" t="s">
        <v>206</v>
      </c>
      <c r="AO70" s="54" t="s">
        <v>209</v>
      </c>
      <c r="AP70" s="54" t="s">
        <v>208</v>
      </c>
      <c r="AQ70" s="54" t="s">
        <v>206</v>
      </c>
      <c r="AR70" s="54" t="s">
        <v>210</v>
      </c>
      <c r="AS70" s="54" t="s">
        <v>209</v>
      </c>
      <c r="AT70" s="54" t="s">
        <v>209</v>
      </c>
      <c r="AU70" s="54" t="s">
        <v>209</v>
      </c>
      <c r="AV70" s="54" t="s">
        <v>209</v>
      </c>
      <c r="AW70" s="54" t="s">
        <v>209</v>
      </c>
      <c r="AX70" s="54" t="s">
        <v>210</v>
      </c>
      <c r="AY70" s="54" t="s">
        <v>209</v>
      </c>
      <c r="AZ70" s="64">
        <f t="shared" si="21"/>
        <v>9</v>
      </c>
      <c r="BA70" s="65">
        <f t="shared" si="22"/>
        <v>0.18367346938775511</v>
      </c>
      <c r="BB70" s="64">
        <f t="shared" si="23"/>
        <v>0</v>
      </c>
      <c r="BC70" s="65">
        <f t="shared" si="24"/>
        <v>0</v>
      </c>
      <c r="BD70" s="64">
        <f t="shared" si="25"/>
        <v>12</v>
      </c>
      <c r="BE70" s="65">
        <f t="shared" si="26"/>
        <v>0.24489795918367346</v>
      </c>
      <c r="BF70" s="64">
        <f t="shared" si="27"/>
        <v>0</v>
      </c>
      <c r="BG70" s="65">
        <f t="shared" si="28"/>
        <v>0</v>
      </c>
      <c r="BH70" s="64">
        <f t="shared" si="29"/>
        <v>19</v>
      </c>
      <c r="BI70" s="65">
        <f t="shared" si="30"/>
        <v>0.38775510204081631</v>
      </c>
      <c r="BJ70" s="64">
        <f t="shared" si="31"/>
        <v>0</v>
      </c>
      <c r="BK70" s="65">
        <f t="shared" si="32"/>
        <v>0</v>
      </c>
      <c r="BL70" s="64">
        <f t="shared" si="33"/>
        <v>9</v>
      </c>
      <c r="BM70" s="65">
        <f t="shared" si="34"/>
        <v>0.18367346938775511</v>
      </c>
      <c r="BN70" s="64">
        <f t="shared" si="35"/>
        <v>0</v>
      </c>
      <c r="BO70" s="65">
        <f t="shared" si="36"/>
        <v>0</v>
      </c>
      <c r="BP70" s="64">
        <f t="shared" si="16"/>
        <v>0</v>
      </c>
      <c r="BQ70" s="65">
        <f t="shared" si="17"/>
        <v>0</v>
      </c>
      <c r="BR70" s="64">
        <f t="shared" si="18"/>
        <v>0</v>
      </c>
      <c r="BS70" s="65">
        <f t="shared" si="19"/>
        <v>0</v>
      </c>
      <c r="BT70" s="64">
        <f t="shared" si="37"/>
        <v>49</v>
      </c>
    </row>
    <row r="71" spans="1:72" ht="45.75" customHeight="1" x14ac:dyDescent="0.5">
      <c r="A71" s="2"/>
      <c r="B71" s="3" t="s">
        <v>150</v>
      </c>
      <c r="C71" s="53" t="s">
        <v>208</v>
      </c>
      <c r="D71" s="53" t="s">
        <v>209</v>
      </c>
      <c r="E71" s="53" t="s">
        <v>208</v>
      </c>
      <c r="F71" s="53" t="s">
        <v>208</v>
      </c>
      <c r="G71" s="53" t="s">
        <v>206</v>
      </c>
      <c r="H71" s="53" t="s">
        <v>208</v>
      </c>
      <c r="I71" s="53" t="s">
        <v>208</v>
      </c>
      <c r="J71" s="53" t="s">
        <v>228</v>
      </c>
      <c r="K71" s="53" t="s">
        <v>208</v>
      </c>
      <c r="L71" s="53" t="s">
        <v>209</v>
      </c>
      <c r="M71" s="53" t="s">
        <v>210</v>
      </c>
      <c r="N71" s="53" t="s">
        <v>209</v>
      </c>
      <c r="O71" s="53" t="s">
        <v>209</v>
      </c>
      <c r="P71" s="53" t="s">
        <v>206</v>
      </c>
      <c r="Q71" s="53" t="s">
        <v>209</v>
      </c>
      <c r="R71" s="53" t="s">
        <v>206</v>
      </c>
      <c r="S71" s="53" t="s">
        <v>208</v>
      </c>
      <c r="T71" s="53" t="s">
        <v>209</v>
      </c>
      <c r="U71" s="53" t="s">
        <v>209</v>
      </c>
      <c r="V71" s="53" t="s">
        <v>209</v>
      </c>
      <c r="W71" s="53" t="s">
        <v>209</v>
      </c>
      <c r="X71" s="53" t="s">
        <v>210</v>
      </c>
      <c r="Y71" s="53" t="s">
        <v>208</v>
      </c>
      <c r="Z71" s="53" t="s">
        <v>209</v>
      </c>
      <c r="AA71" s="53" t="s">
        <v>208</v>
      </c>
      <c r="AB71" s="53" t="s">
        <v>209</v>
      </c>
      <c r="AC71" s="53" t="s">
        <v>209</v>
      </c>
      <c r="AD71" s="53" t="s">
        <v>209</v>
      </c>
      <c r="AE71" s="53" t="s">
        <v>208</v>
      </c>
      <c r="AF71" s="53" t="s">
        <v>208</v>
      </c>
      <c r="AG71" s="53" t="s">
        <v>209</v>
      </c>
      <c r="AH71" s="54" t="s">
        <v>206</v>
      </c>
      <c r="AI71" s="54" t="s">
        <v>228</v>
      </c>
      <c r="AJ71" s="54" t="s">
        <v>210</v>
      </c>
      <c r="AK71" s="54" t="s">
        <v>206</v>
      </c>
      <c r="AL71" s="54" t="s">
        <v>208</v>
      </c>
      <c r="AM71" s="54" t="s">
        <v>208</v>
      </c>
      <c r="AN71" s="54" t="s">
        <v>206</v>
      </c>
      <c r="AO71" s="54" t="s">
        <v>209</v>
      </c>
      <c r="AP71" s="54" t="s">
        <v>208</v>
      </c>
      <c r="AQ71" s="54" t="s">
        <v>209</v>
      </c>
      <c r="AR71" s="54" t="s">
        <v>208</v>
      </c>
      <c r="AS71" s="54" t="s">
        <v>209</v>
      </c>
      <c r="AT71" s="54" t="s">
        <v>209</v>
      </c>
      <c r="AU71" s="54" t="s">
        <v>209</v>
      </c>
      <c r="AV71" s="54" t="s">
        <v>209</v>
      </c>
      <c r="AW71" s="54" t="s">
        <v>209</v>
      </c>
      <c r="AX71" s="54" t="s">
        <v>208</v>
      </c>
      <c r="AY71" s="54" t="s">
        <v>209</v>
      </c>
      <c r="AZ71" s="64">
        <f t="shared" si="21"/>
        <v>6</v>
      </c>
      <c r="BA71" s="65">
        <f t="shared" si="22"/>
        <v>0.12244897959183673</v>
      </c>
      <c r="BB71" s="64">
        <f t="shared" si="23"/>
        <v>0</v>
      </c>
      <c r="BC71" s="65">
        <f t="shared" si="24"/>
        <v>0</v>
      </c>
      <c r="BD71" s="64">
        <f t="shared" si="25"/>
        <v>3</v>
      </c>
      <c r="BE71" s="65">
        <f t="shared" si="26"/>
        <v>6.1224489795918366E-2</v>
      </c>
      <c r="BF71" s="64">
        <f t="shared" si="27"/>
        <v>0</v>
      </c>
      <c r="BG71" s="65">
        <f t="shared" si="28"/>
        <v>0</v>
      </c>
      <c r="BH71" s="64">
        <f t="shared" si="29"/>
        <v>22</v>
      </c>
      <c r="BI71" s="65">
        <f t="shared" si="30"/>
        <v>0.44897959183673469</v>
      </c>
      <c r="BJ71" s="64">
        <f t="shared" si="31"/>
        <v>0</v>
      </c>
      <c r="BK71" s="65">
        <f t="shared" si="32"/>
        <v>0</v>
      </c>
      <c r="BL71" s="64">
        <f t="shared" si="33"/>
        <v>16</v>
      </c>
      <c r="BM71" s="65">
        <f t="shared" si="34"/>
        <v>0.32653061224489793</v>
      </c>
      <c r="BN71" s="64">
        <f t="shared" si="35"/>
        <v>2</v>
      </c>
      <c r="BO71" s="65">
        <f t="shared" si="36"/>
        <v>4.0816326530612242E-2</v>
      </c>
      <c r="BP71" s="64">
        <f t="shared" ref="BP71:BP76" si="38">COUNTIF(C71:AY71,"NA")</f>
        <v>0</v>
      </c>
      <c r="BQ71" s="65">
        <f t="shared" ref="BQ71:BQ76" si="39">BP71/BT71</f>
        <v>0</v>
      </c>
      <c r="BR71" s="64">
        <f t="shared" ref="BR71:BR92" si="40">COUNTIF(C71:AY71,"NU")</f>
        <v>0</v>
      </c>
      <c r="BS71" s="65">
        <f t="shared" ref="BS71:BS92" si="41">BR71/BT71</f>
        <v>0</v>
      </c>
      <c r="BT71" s="64">
        <f t="shared" si="37"/>
        <v>49</v>
      </c>
    </row>
    <row r="72" spans="1:72" ht="45.75" customHeight="1" x14ac:dyDescent="0.5">
      <c r="A72" s="2"/>
      <c r="B72" s="3" t="s">
        <v>151</v>
      </c>
      <c r="C72" s="53" t="s">
        <v>208</v>
      </c>
      <c r="D72" s="53" t="s">
        <v>208</v>
      </c>
      <c r="E72" s="53" t="s">
        <v>228</v>
      </c>
      <c r="F72" s="53" t="s">
        <v>208</v>
      </c>
      <c r="G72" s="53" t="s">
        <v>206</v>
      </c>
      <c r="H72" s="53" t="s">
        <v>228</v>
      </c>
      <c r="I72" s="53" t="s">
        <v>208</v>
      </c>
      <c r="J72" s="53" t="s">
        <v>228</v>
      </c>
      <c r="K72" s="53" t="s">
        <v>228</v>
      </c>
      <c r="L72" s="53" t="s">
        <v>208</v>
      </c>
      <c r="M72" s="53" t="s">
        <v>208</v>
      </c>
      <c r="N72" s="53" t="s">
        <v>208</v>
      </c>
      <c r="O72" s="53" t="s">
        <v>209</v>
      </c>
      <c r="P72" s="53" t="s">
        <v>208</v>
      </c>
      <c r="Q72" s="53" t="s">
        <v>228</v>
      </c>
      <c r="R72" s="53" t="s">
        <v>208</v>
      </c>
      <c r="S72" s="53" t="s">
        <v>208</v>
      </c>
      <c r="T72" s="53" t="s">
        <v>208</v>
      </c>
      <c r="U72" s="53" t="s">
        <v>208</v>
      </c>
      <c r="V72" s="53" t="s">
        <v>208</v>
      </c>
      <c r="W72" s="53" t="s">
        <v>209</v>
      </c>
      <c r="X72" s="53" t="s">
        <v>209</v>
      </c>
      <c r="Y72" s="53" t="s">
        <v>228</v>
      </c>
      <c r="Z72" s="53" t="s">
        <v>208</v>
      </c>
      <c r="AA72" s="53" t="s">
        <v>208</v>
      </c>
      <c r="AB72" s="53" t="s">
        <v>208</v>
      </c>
      <c r="AC72" s="53" t="s">
        <v>208</v>
      </c>
      <c r="AD72" s="53" t="s">
        <v>210</v>
      </c>
      <c r="AE72" s="53" t="s">
        <v>209</v>
      </c>
      <c r="AF72" s="53" t="s">
        <v>228</v>
      </c>
      <c r="AG72" s="53" t="s">
        <v>209</v>
      </c>
      <c r="AH72" s="54" t="s">
        <v>228</v>
      </c>
      <c r="AI72" s="54" t="s">
        <v>228</v>
      </c>
      <c r="AJ72" s="54" t="s">
        <v>208</v>
      </c>
      <c r="AK72" s="54" t="s">
        <v>208</v>
      </c>
      <c r="AL72" s="54" t="s">
        <v>208</v>
      </c>
      <c r="AM72" s="54" t="s">
        <v>208</v>
      </c>
      <c r="AN72" s="54" t="s">
        <v>209</v>
      </c>
      <c r="AO72" s="54" t="s">
        <v>210</v>
      </c>
      <c r="AP72" s="54" t="s">
        <v>208</v>
      </c>
      <c r="AQ72" s="54" t="s">
        <v>208</v>
      </c>
      <c r="AR72" s="54" t="s">
        <v>209</v>
      </c>
      <c r="AS72" s="54" t="s">
        <v>210</v>
      </c>
      <c r="AT72" s="54" t="s">
        <v>208</v>
      </c>
      <c r="AU72" s="54" t="s">
        <v>210</v>
      </c>
      <c r="AV72" s="54" t="s">
        <v>210</v>
      </c>
      <c r="AW72" s="54" t="s">
        <v>206</v>
      </c>
      <c r="AX72" s="54" t="s">
        <v>208</v>
      </c>
      <c r="AY72" s="54" t="s">
        <v>208</v>
      </c>
      <c r="AZ72" s="64">
        <f t="shared" si="21"/>
        <v>2</v>
      </c>
      <c r="BA72" s="65">
        <f t="shared" si="22"/>
        <v>4.0816326530612242E-2</v>
      </c>
      <c r="BB72" s="64">
        <f t="shared" si="23"/>
        <v>0</v>
      </c>
      <c r="BC72" s="65">
        <f t="shared" si="24"/>
        <v>0</v>
      </c>
      <c r="BD72" s="64">
        <f t="shared" si="25"/>
        <v>5</v>
      </c>
      <c r="BE72" s="65">
        <f t="shared" si="26"/>
        <v>0.10204081632653061</v>
      </c>
      <c r="BF72" s="64">
        <f t="shared" si="27"/>
        <v>0</v>
      </c>
      <c r="BG72" s="65">
        <f t="shared" si="28"/>
        <v>0</v>
      </c>
      <c r="BH72" s="64">
        <f t="shared" si="29"/>
        <v>7</v>
      </c>
      <c r="BI72" s="65">
        <f t="shared" si="30"/>
        <v>0.14285714285714285</v>
      </c>
      <c r="BJ72" s="64">
        <f t="shared" si="31"/>
        <v>0</v>
      </c>
      <c r="BK72" s="65">
        <f t="shared" si="32"/>
        <v>0</v>
      </c>
      <c r="BL72" s="64">
        <f t="shared" si="33"/>
        <v>26</v>
      </c>
      <c r="BM72" s="65">
        <f t="shared" si="34"/>
        <v>0.53061224489795922</v>
      </c>
      <c r="BN72" s="64">
        <f t="shared" si="35"/>
        <v>9</v>
      </c>
      <c r="BO72" s="65">
        <f t="shared" si="36"/>
        <v>0.18367346938775511</v>
      </c>
      <c r="BP72" s="64">
        <f t="shared" si="38"/>
        <v>0</v>
      </c>
      <c r="BQ72" s="65">
        <f t="shared" si="39"/>
        <v>0</v>
      </c>
      <c r="BR72" s="64">
        <f t="shared" si="40"/>
        <v>0</v>
      </c>
      <c r="BS72" s="65">
        <f t="shared" si="41"/>
        <v>0</v>
      </c>
      <c r="BT72" s="64">
        <f t="shared" si="37"/>
        <v>49</v>
      </c>
    </row>
    <row r="73" spans="1:72" s="16" customFormat="1" ht="45.75" customHeight="1" x14ac:dyDescent="0.45">
      <c r="A73" s="2" t="s">
        <v>12</v>
      </c>
      <c r="B73" s="7" t="s">
        <v>152</v>
      </c>
      <c r="C73" s="62" t="s">
        <v>211</v>
      </c>
      <c r="D73" s="62" t="s">
        <v>206</v>
      </c>
      <c r="E73" s="62" t="s">
        <v>207</v>
      </c>
      <c r="F73" s="62" t="s">
        <v>211</v>
      </c>
      <c r="G73" s="62" t="s">
        <v>212</v>
      </c>
      <c r="H73" s="62" t="s">
        <v>207</v>
      </c>
      <c r="I73" s="62" t="s">
        <v>212</v>
      </c>
      <c r="J73" s="62" t="s">
        <v>211</v>
      </c>
      <c r="K73" s="62" t="s">
        <v>211</v>
      </c>
      <c r="L73" s="62" t="s">
        <v>211</v>
      </c>
      <c r="M73" s="62" t="s">
        <v>207</v>
      </c>
      <c r="N73" s="62" t="s">
        <v>206</v>
      </c>
      <c r="O73" s="62" t="s">
        <v>211</v>
      </c>
      <c r="P73" s="62" t="s">
        <v>211</v>
      </c>
      <c r="Q73" s="62" t="s">
        <v>212</v>
      </c>
      <c r="R73" s="62" t="s">
        <v>206</v>
      </c>
      <c r="S73" s="62" t="s">
        <v>211</v>
      </c>
      <c r="T73" s="62" t="s">
        <v>211</v>
      </c>
      <c r="U73" s="62" t="s">
        <v>211</v>
      </c>
      <c r="V73" s="62" t="s">
        <v>211</v>
      </c>
      <c r="W73" s="62" t="s">
        <v>207</v>
      </c>
      <c r="X73" s="62" t="s">
        <v>206</v>
      </c>
      <c r="Y73" s="62" t="s">
        <v>211</v>
      </c>
      <c r="Z73" s="62" t="s">
        <v>207</v>
      </c>
      <c r="AA73" s="62" t="s">
        <v>206</v>
      </c>
      <c r="AB73" s="62" t="s">
        <v>206</v>
      </c>
      <c r="AC73" s="62" t="s">
        <v>211</v>
      </c>
      <c r="AD73" s="62" t="s">
        <v>207</v>
      </c>
      <c r="AE73" s="62" t="s">
        <v>207</v>
      </c>
      <c r="AF73" s="62" t="s">
        <v>207</v>
      </c>
      <c r="AG73" s="62" t="s">
        <v>206</v>
      </c>
      <c r="AH73" s="63" t="s">
        <v>212</v>
      </c>
      <c r="AI73" s="63" t="s">
        <v>207</v>
      </c>
      <c r="AJ73" s="63" t="s">
        <v>211</v>
      </c>
      <c r="AK73" s="63" t="s">
        <v>206</v>
      </c>
      <c r="AL73" s="63" t="s">
        <v>212</v>
      </c>
      <c r="AM73" s="63" t="s">
        <v>206</v>
      </c>
      <c r="AN73" s="63" t="s">
        <v>211</v>
      </c>
      <c r="AO73" s="63" t="s">
        <v>211</v>
      </c>
      <c r="AP73" s="63" t="s">
        <v>207</v>
      </c>
      <c r="AQ73" s="63" t="s">
        <v>207</v>
      </c>
      <c r="AR73" s="63" t="s">
        <v>206</v>
      </c>
      <c r="AS73" s="63" t="s">
        <v>212</v>
      </c>
      <c r="AT73" s="63" t="s">
        <v>211</v>
      </c>
      <c r="AU73" s="63" t="s">
        <v>206</v>
      </c>
      <c r="AV73" s="63" t="s">
        <v>207</v>
      </c>
      <c r="AW73" s="63" t="s">
        <v>206</v>
      </c>
      <c r="AX73" s="63" t="s">
        <v>212</v>
      </c>
      <c r="AY73" s="63" t="s">
        <v>212</v>
      </c>
      <c r="AZ73" s="64">
        <f t="shared" si="21"/>
        <v>12</v>
      </c>
      <c r="BA73" s="65">
        <f t="shared" si="22"/>
        <v>0.24489795918367346</v>
      </c>
      <c r="BB73" s="64">
        <f t="shared" si="23"/>
        <v>8</v>
      </c>
      <c r="BC73" s="65">
        <f t="shared" si="24"/>
        <v>0.16326530612244897</v>
      </c>
      <c r="BD73" s="64">
        <f t="shared" si="25"/>
        <v>0</v>
      </c>
      <c r="BE73" s="65">
        <f t="shared" si="26"/>
        <v>0</v>
      </c>
      <c r="BF73" s="64">
        <f t="shared" si="27"/>
        <v>17</v>
      </c>
      <c r="BG73" s="65">
        <f t="shared" si="28"/>
        <v>0.34693877551020408</v>
      </c>
      <c r="BH73" s="64">
        <f t="shared" si="29"/>
        <v>0</v>
      </c>
      <c r="BI73" s="65">
        <f t="shared" si="30"/>
        <v>0</v>
      </c>
      <c r="BJ73" s="64">
        <f t="shared" si="31"/>
        <v>12</v>
      </c>
      <c r="BK73" s="65">
        <f t="shared" si="32"/>
        <v>0.24489795918367346</v>
      </c>
      <c r="BL73" s="64">
        <f t="shared" si="33"/>
        <v>0</v>
      </c>
      <c r="BM73" s="65">
        <f t="shared" si="34"/>
        <v>0</v>
      </c>
      <c r="BN73" s="64">
        <f t="shared" si="35"/>
        <v>0</v>
      </c>
      <c r="BO73" s="65">
        <f t="shared" si="36"/>
        <v>0</v>
      </c>
      <c r="BP73" s="64">
        <f t="shared" si="38"/>
        <v>0</v>
      </c>
      <c r="BQ73" s="65">
        <f t="shared" si="39"/>
        <v>0</v>
      </c>
      <c r="BR73" s="64">
        <f t="shared" si="40"/>
        <v>0</v>
      </c>
      <c r="BS73" s="65">
        <f t="shared" si="41"/>
        <v>0</v>
      </c>
      <c r="BT73" s="64">
        <f t="shared" si="37"/>
        <v>49</v>
      </c>
    </row>
    <row r="74" spans="1:72" ht="45.75" customHeight="1" x14ac:dyDescent="0.5">
      <c r="A74" s="7"/>
      <c r="B74" s="5" t="s">
        <v>153</v>
      </c>
      <c r="C74" s="53" t="s">
        <v>210</v>
      </c>
      <c r="D74" s="53" t="s">
        <v>206</v>
      </c>
      <c r="E74" s="53" t="s">
        <v>206</v>
      </c>
      <c r="F74" s="53" t="s">
        <v>206</v>
      </c>
      <c r="G74" s="53" t="s">
        <v>206</v>
      </c>
      <c r="H74" s="53" t="s">
        <v>210</v>
      </c>
      <c r="I74" s="53" t="s">
        <v>210</v>
      </c>
      <c r="J74" s="53" t="s">
        <v>210</v>
      </c>
      <c r="K74" s="53" t="s">
        <v>206</v>
      </c>
      <c r="L74" s="53" t="s">
        <v>206</v>
      </c>
      <c r="M74" s="53" t="s">
        <v>206</v>
      </c>
      <c r="N74" s="53" t="s">
        <v>206</v>
      </c>
      <c r="O74" s="53" t="s">
        <v>206</v>
      </c>
      <c r="P74" s="53" t="s">
        <v>206</v>
      </c>
      <c r="Q74" s="53" t="s">
        <v>210</v>
      </c>
      <c r="R74" s="53" t="s">
        <v>206</v>
      </c>
      <c r="S74" s="53" t="s">
        <v>206</v>
      </c>
      <c r="T74" s="53" t="s">
        <v>206</v>
      </c>
      <c r="U74" s="53" t="s">
        <v>210</v>
      </c>
      <c r="V74" s="53" t="s">
        <v>210</v>
      </c>
      <c r="W74" s="53" t="s">
        <v>209</v>
      </c>
      <c r="X74" s="53" t="s">
        <v>206</v>
      </c>
      <c r="Y74" s="53" t="s">
        <v>210</v>
      </c>
      <c r="Z74" s="53" t="s">
        <v>208</v>
      </c>
      <c r="AA74" s="53" t="s">
        <v>206</v>
      </c>
      <c r="AB74" s="53" t="s">
        <v>206</v>
      </c>
      <c r="AC74" s="53" t="s">
        <v>206</v>
      </c>
      <c r="AD74" s="53" t="s">
        <v>208</v>
      </c>
      <c r="AE74" s="53" t="s">
        <v>209</v>
      </c>
      <c r="AF74" s="53" t="s">
        <v>210</v>
      </c>
      <c r="AG74" s="53" t="s">
        <v>206</v>
      </c>
      <c r="AH74" s="54" t="s">
        <v>206</v>
      </c>
      <c r="AI74" s="54" t="s">
        <v>209</v>
      </c>
      <c r="AJ74" s="54" t="s">
        <v>210</v>
      </c>
      <c r="AK74" s="54" t="s">
        <v>206</v>
      </c>
      <c r="AL74" s="54" t="s">
        <v>206</v>
      </c>
      <c r="AM74" s="54" t="s">
        <v>206</v>
      </c>
      <c r="AN74" s="54" t="s">
        <v>206</v>
      </c>
      <c r="AO74" s="54" t="s">
        <v>210</v>
      </c>
      <c r="AP74" s="54" t="s">
        <v>206</v>
      </c>
      <c r="AQ74" s="54" t="s">
        <v>208</v>
      </c>
      <c r="AR74" s="54" t="s">
        <v>206</v>
      </c>
      <c r="AS74" s="54" t="s">
        <v>206</v>
      </c>
      <c r="AT74" s="54" t="s">
        <v>206</v>
      </c>
      <c r="AU74" s="54" t="s">
        <v>206</v>
      </c>
      <c r="AV74" s="54" t="s">
        <v>208</v>
      </c>
      <c r="AW74" s="54" t="s">
        <v>206</v>
      </c>
      <c r="AX74" s="54" t="s">
        <v>210</v>
      </c>
      <c r="AY74" s="54" t="s">
        <v>210</v>
      </c>
      <c r="AZ74" s="64">
        <f t="shared" si="21"/>
        <v>29</v>
      </c>
      <c r="BA74" s="65">
        <f t="shared" si="22"/>
        <v>0.59183673469387754</v>
      </c>
      <c r="BB74" s="64">
        <f t="shared" si="23"/>
        <v>0</v>
      </c>
      <c r="BC74" s="65">
        <f t="shared" si="24"/>
        <v>0</v>
      </c>
      <c r="BD74" s="64">
        <f t="shared" si="25"/>
        <v>13</v>
      </c>
      <c r="BE74" s="65">
        <f t="shared" si="26"/>
        <v>0.26530612244897961</v>
      </c>
      <c r="BF74" s="64">
        <f t="shared" si="27"/>
        <v>0</v>
      </c>
      <c r="BG74" s="65">
        <f t="shared" si="28"/>
        <v>0</v>
      </c>
      <c r="BH74" s="64">
        <f t="shared" si="29"/>
        <v>3</v>
      </c>
      <c r="BI74" s="65">
        <f t="shared" si="30"/>
        <v>6.1224489795918366E-2</v>
      </c>
      <c r="BJ74" s="64">
        <f t="shared" si="31"/>
        <v>0</v>
      </c>
      <c r="BK74" s="65">
        <f t="shared" si="32"/>
        <v>0</v>
      </c>
      <c r="BL74" s="64">
        <f t="shared" si="33"/>
        <v>4</v>
      </c>
      <c r="BM74" s="65">
        <f t="shared" si="34"/>
        <v>8.1632653061224483E-2</v>
      </c>
      <c r="BN74" s="64">
        <f t="shared" si="35"/>
        <v>0</v>
      </c>
      <c r="BO74" s="65">
        <f t="shared" si="36"/>
        <v>0</v>
      </c>
      <c r="BP74" s="64">
        <f t="shared" si="38"/>
        <v>0</v>
      </c>
      <c r="BQ74" s="65">
        <f t="shared" si="39"/>
        <v>0</v>
      </c>
      <c r="BR74" s="64">
        <f t="shared" si="40"/>
        <v>0</v>
      </c>
      <c r="BS74" s="65">
        <f t="shared" si="41"/>
        <v>0</v>
      </c>
      <c r="BT74" s="64">
        <f t="shared" si="37"/>
        <v>49</v>
      </c>
    </row>
    <row r="75" spans="1:72" ht="45.75" customHeight="1" x14ac:dyDescent="0.5">
      <c r="A75" s="2"/>
      <c r="B75" s="5" t="s">
        <v>154</v>
      </c>
      <c r="C75" s="53" t="s">
        <v>206</v>
      </c>
      <c r="D75" s="53" t="s">
        <v>206</v>
      </c>
      <c r="E75" s="53" t="s">
        <v>210</v>
      </c>
      <c r="F75" s="53" t="s">
        <v>206</v>
      </c>
      <c r="G75" s="53" t="s">
        <v>206</v>
      </c>
      <c r="H75" s="53" t="s">
        <v>210</v>
      </c>
      <c r="I75" s="53" t="s">
        <v>206</v>
      </c>
      <c r="J75" s="53" t="s">
        <v>210</v>
      </c>
      <c r="K75" s="53" t="s">
        <v>206</v>
      </c>
      <c r="L75" s="53" t="s">
        <v>210</v>
      </c>
      <c r="M75" s="53" t="s">
        <v>206</v>
      </c>
      <c r="N75" s="53" t="s">
        <v>206</v>
      </c>
      <c r="O75" s="53" t="s">
        <v>206</v>
      </c>
      <c r="P75" s="53" t="s">
        <v>210</v>
      </c>
      <c r="Q75" s="53" t="s">
        <v>206</v>
      </c>
      <c r="R75" s="53" t="s">
        <v>206</v>
      </c>
      <c r="S75" s="53" t="s">
        <v>210</v>
      </c>
      <c r="T75" s="53" t="s">
        <v>206</v>
      </c>
      <c r="U75" s="53" t="s">
        <v>210</v>
      </c>
      <c r="V75" s="53" t="s">
        <v>206</v>
      </c>
      <c r="W75" s="53" t="s">
        <v>210</v>
      </c>
      <c r="X75" s="53" t="s">
        <v>206</v>
      </c>
      <c r="Y75" s="53" t="s">
        <v>206</v>
      </c>
      <c r="Z75" s="53" t="s">
        <v>206</v>
      </c>
      <c r="AA75" s="54" t="s">
        <v>206</v>
      </c>
      <c r="AB75" s="54" t="s">
        <v>206</v>
      </c>
      <c r="AC75" s="54" t="s">
        <v>210</v>
      </c>
      <c r="AD75" s="54" t="s">
        <v>210</v>
      </c>
      <c r="AE75" s="54" t="s">
        <v>210</v>
      </c>
      <c r="AF75" s="54" t="s">
        <v>206</v>
      </c>
      <c r="AG75" s="54" t="s">
        <v>206</v>
      </c>
      <c r="AH75" s="54" t="s">
        <v>206</v>
      </c>
      <c r="AI75" s="54" t="s">
        <v>209</v>
      </c>
      <c r="AJ75" s="54" t="s">
        <v>210</v>
      </c>
      <c r="AK75" s="54" t="s">
        <v>206</v>
      </c>
      <c r="AL75" s="54" t="s">
        <v>210</v>
      </c>
      <c r="AM75" s="54" t="s">
        <v>206</v>
      </c>
      <c r="AN75" s="54" t="s">
        <v>206</v>
      </c>
      <c r="AO75" s="54" t="s">
        <v>210</v>
      </c>
      <c r="AP75" s="54" t="s">
        <v>206</v>
      </c>
      <c r="AQ75" s="54" t="s">
        <v>206</v>
      </c>
      <c r="AR75" s="54" t="s">
        <v>206</v>
      </c>
      <c r="AS75" s="54" t="s">
        <v>210</v>
      </c>
      <c r="AT75" s="54" t="s">
        <v>210</v>
      </c>
      <c r="AU75" s="54" t="s">
        <v>206</v>
      </c>
      <c r="AV75" s="54" t="s">
        <v>210</v>
      </c>
      <c r="AW75" s="54" t="s">
        <v>206</v>
      </c>
      <c r="AX75" s="54" t="s">
        <v>206</v>
      </c>
      <c r="AY75" s="54" t="s">
        <v>206</v>
      </c>
      <c r="AZ75" s="64">
        <f t="shared" si="21"/>
        <v>31</v>
      </c>
      <c r="BA75" s="65">
        <f t="shared" si="22"/>
        <v>0.63265306122448983</v>
      </c>
      <c r="BB75" s="64">
        <f t="shared" si="23"/>
        <v>0</v>
      </c>
      <c r="BC75" s="65">
        <f t="shared" si="24"/>
        <v>0</v>
      </c>
      <c r="BD75" s="64">
        <f t="shared" si="25"/>
        <v>17</v>
      </c>
      <c r="BE75" s="65">
        <f t="shared" si="26"/>
        <v>0.34693877551020408</v>
      </c>
      <c r="BF75" s="64">
        <f t="shared" si="27"/>
        <v>0</v>
      </c>
      <c r="BG75" s="65">
        <f t="shared" si="28"/>
        <v>0</v>
      </c>
      <c r="BH75" s="64">
        <f t="shared" si="29"/>
        <v>1</v>
      </c>
      <c r="BI75" s="65">
        <f t="shared" si="30"/>
        <v>2.0408163265306121E-2</v>
      </c>
      <c r="BJ75" s="64">
        <f t="shared" si="31"/>
        <v>0</v>
      </c>
      <c r="BK75" s="65">
        <f t="shared" si="32"/>
        <v>0</v>
      </c>
      <c r="BL75" s="64">
        <f t="shared" si="33"/>
        <v>0</v>
      </c>
      <c r="BM75" s="65">
        <f t="shared" si="34"/>
        <v>0</v>
      </c>
      <c r="BN75" s="64">
        <f t="shared" si="35"/>
        <v>0</v>
      </c>
      <c r="BO75" s="65">
        <f t="shared" si="36"/>
        <v>0</v>
      </c>
      <c r="BP75" s="64">
        <f t="shared" si="38"/>
        <v>0</v>
      </c>
      <c r="BQ75" s="65">
        <f t="shared" si="39"/>
        <v>0</v>
      </c>
      <c r="BR75" s="64">
        <f t="shared" si="40"/>
        <v>0</v>
      </c>
      <c r="BS75" s="65">
        <f t="shared" si="41"/>
        <v>0</v>
      </c>
      <c r="BT75" s="64">
        <f t="shared" si="37"/>
        <v>49</v>
      </c>
    </row>
    <row r="76" spans="1:72" ht="45.75" customHeight="1" x14ac:dyDescent="0.5">
      <c r="A76" s="2"/>
      <c r="B76" s="5" t="s">
        <v>155</v>
      </c>
      <c r="C76" s="53" t="s">
        <v>209</v>
      </c>
      <c r="D76" s="53" t="s">
        <v>206</v>
      </c>
      <c r="E76" s="53" t="s">
        <v>208</v>
      </c>
      <c r="F76" s="53" t="s">
        <v>209</v>
      </c>
      <c r="G76" s="53" t="s">
        <v>210</v>
      </c>
      <c r="H76" s="53" t="s">
        <v>208</v>
      </c>
      <c r="I76" s="53" t="s">
        <v>206</v>
      </c>
      <c r="J76" s="53" t="s">
        <v>209</v>
      </c>
      <c r="K76" s="53" t="s">
        <v>209</v>
      </c>
      <c r="L76" s="53" t="s">
        <v>209</v>
      </c>
      <c r="M76" s="53" t="s">
        <v>208</v>
      </c>
      <c r="N76" s="53" t="s">
        <v>206</v>
      </c>
      <c r="O76" s="53" t="s">
        <v>209</v>
      </c>
      <c r="P76" s="53" t="s">
        <v>209</v>
      </c>
      <c r="Q76" s="53" t="s">
        <v>210</v>
      </c>
      <c r="R76" s="53" t="s">
        <v>206</v>
      </c>
      <c r="S76" s="53" t="s">
        <v>209</v>
      </c>
      <c r="T76" s="53" t="s">
        <v>209</v>
      </c>
      <c r="U76" s="53" t="s">
        <v>209</v>
      </c>
      <c r="V76" s="53" t="s">
        <v>209</v>
      </c>
      <c r="W76" s="53" t="s">
        <v>208</v>
      </c>
      <c r="X76" s="53" t="s">
        <v>206</v>
      </c>
      <c r="Y76" s="53" t="s">
        <v>209</v>
      </c>
      <c r="Z76" s="53" t="s">
        <v>206</v>
      </c>
      <c r="AA76" s="54" t="s">
        <v>206</v>
      </c>
      <c r="AB76" s="54" t="s">
        <v>206</v>
      </c>
      <c r="AC76" s="54" t="s">
        <v>209</v>
      </c>
      <c r="AD76" s="54" t="s">
        <v>208</v>
      </c>
      <c r="AE76" s="54" t="s">
        <v>208</v>
      </c>
      <c r="AF76" s="54" t="s">
        <v>208</v>
      </c>
      <c r="AG76" s="54" t="s">
        <v>206</v>
      </c>
      <c r="AH76" s="54" t="s">
        <v>210</v>
      </c>
      <c r="AI76" s="54" t="s">
        <v>208</v>
      </c>
      <c r="AJ76" s="54" t="s">
        <v>209</v>
      </c>
      <c r="AK76" s="54" t="s">
        <v>206</v>
      </c>
      <c r="AL76" s="54" t="s">
        <v>206</v>
      </c>
      <c r="AM76" s="54" t="s">
        <v>206</v>
      </c>
      <c r="AN76" s="54" t="s">
        <v>209</v>
      </c>
      <c r="AO76" s="54" t="s">
        <v>209</v>
      </c>
      <c r="AP76" s="54" t="s">
        <v>208</v>
      </c>
      <c r="AQ76" s="54" t="s">
        <v>206</v>
      </c>
      <c r="AR76" s="54" t="s">
        <v>206</v>
      </c>
      <c r="AS76" s="54" t="s">
        <v>206</v>
      </c>
      <c r="AT76" s="54" t="s">
        <v>209</v>
      </c>
      <c r="AU76" s="54" t="s">
        <v>206</v>
      </c>
      <c r="AV76" s="54" t="s">
        <v>206</v>
      </c>
      <c r="AW76" s="54" t="s">
        <v>206</v>
      </c>
      <c r="AX76" s="54" t="s">
        <v>206</v>
      </c>
      <c r="AY76" s="54" t="s">
        <v>206</v>
      </c>
      <c r="AZ76" s="64">
        <f t="shared" si="21"/>
        <v>20</v>
      </c>
      <c r="BA76" s="65">
        <f t="shared" si="22"/>
        <v>0.40816326530612246</v>
      </c>
      <c r="BB76" s="64">
        <f t="shared" si="23"/>
        <v>0</v>
      </c>
      <c r="BC76" s="65">
        <f t="shared" si="24"/>
        <v>0</v>
      </c>
      <c r="BD76" s="64">
        <f t="shared" si="25"/>
        <v>3</v>
      </c>
      <c r="BE76" s="65">
        <f t="shared" si="26"/>
        <v>6.1224489795918366E-2</v>
      </c>
      <c r="BF76" s="64">
        <f t="shared" si="27"/>
        <v>0</v>
      </c>
      <c r="BG76" s="65">
        <f t="shared" si="28"/>
        <v>0</v>
      </c>
      <c r="BH76" s="64">
        <f t="shared" si="29"/>
        <v>17</v>
      </c>
      <c r="BI76" s="65">
        <f t="shared" si="30"/>
        <v>0.34693877551020408</v>
      </c>
      <c r="BJ76" s="64">
        <f t="shared" si="31"/>
        <v>0</v>
      </c>
      <c r="BK76" s="65">
        <f t="shared" si="32"/>
        <v>0</v>
      </c>
      <c r="BL76" s="64">
        <f t="shared" si="33"/>
        <v>9</v>
      </c>
      <c r="BM76" s="65">
        <f t="shared" si="34"/>
        <v>0.18367346938775511</v>
      </c>
      <c r="BN76" s="64">
        <f t="shared" si="35"/>
        <v>0</v>
      </c>
      <c r="BO76" s="65">
        <f t="shared" si="36"/>
        <v>0</v>
      </c>
      <c r="BP76" s="64">
        <f t="shared" si="38"/>
        <v>0</v>
      </c>
      <c r="BQ76" s="65">
        <f t="shared" si="39"/>
        <v>0</v>
      </c>
      <c r="BR76" s="64">
        <f t="shared" si="40"/>
        <v>0</v>
      </c>
      <c r="BS76" s="65">
        <f t="shared" si="41"/>
        <v>0</v>
      </c>
      <c r="BT76" s="64">
        <f t="shared" si="37"/>
        <v>49</v>
      </c>
    </row>
    <row r="77" spans="1:72" s="16" customFormat="1" ht="45.75" customHeight="1" x14ac:dyDescent="0.45">
      <c r="A77" s="2" t="s">
        <v>13</v>
      </c>
      <c r="B77" s="2" t="s">
        <v>156</v>
      </c>
      <c r="C77" s="62" t="s">
        <v>210</v>
      </c>
      <c r="D77" s="62" t="s">
        <v>210</v>
      </c>
      <c r="E77" s="62" t="s">
        <v>206</v>
      </c>
      <c r="F77" s="62" t="s">
        <v>212</v>
      </c>
      <c r="G77" s="62" t="s">
        <v>212</v>
      </c>
      <c r="H77" s="62" t="s">
        <v>211</v>
      </c>
      <c r="I77" s="62" t="s">
        <v>209</v>
      </c>
      <c r="J77" s="62" t="s">
        <v>207</v>
      </c>
      <c r="K77" s="62" t="s">
        <v>211</v>
      </c>
      <c r="L77" s="62" t="s">
        <v>212</v>
      </c>
      <c r="M77" s="62" t="s">
        <v>206</v>
      </c>
      <c r="N77" s="62" t="s">
        <v>210</v>
      </c>
      <c r="O77" s="62" t="s">
        <v>212</v>
      </c>
      <c r="P77" s="62" t="s">
        <v>211</v>
      </c>
      <c r="Q77" s="62" t="s">
        <v>209</v>
      </c>
      <c r="R77" s="62" t="s">
        <v>206</v>
      </c>
      <c r="S77" s="62" t="s">
        <v>211</v>
      </c>
      <c r="T77" s="62" t="s">
        <v>210</v>
      </c>
      <c r="U77" s="62" t="s">
        <v>210</v>
      </c>
      <c r="V77" s="62" t="s">
        <v>209</v>
      </c>
      <c r="W77" s="62" t="s">
        <v>212</v>
      </c>
      <c r="X77" s="62" t="s">
        <v>206</v>
      </c>
      <c r="Y77" s="62" t="s">
        <v>211</v>
      </c>
      <c r="Z77" s="62" t="s">
        <v>211</v>
      </c>
      <c r="AA77" s="62" t="s">
        <v>210</v>
      </c>
      <c r="AB77" s="62" t="s">
        <v>206</v>
      </c>
      <c r="AC77" s="62" t="s">
        <v>211</v>
      </c>
      <c r="AD77" s="62" t="s">
        <v>209</v>
      </c>
      <c r="AE77" s="62" t="s">
        <v>211</v>
      </c>
      <c r="AF77" s="62" t="s">
        <v>210</v>
      </c>
      <c r="AG77" s="62" t="s">
        <v>211</v>
      </c>
      <c r="AH77" s="63" t="s">
        <v>206</v>
      </c>
      <c r="AI77" s="63" t="s">
        <v>211</v>
      </c>
      <c r="AJ77" s="63" t="s">
        <v>212</v>
      </c>
      <c r="AK77" s="63" t="s">
        <v>212</v>
      </c>
      <c r="AL77" s="63" t="s">
        <v>212</v>
      </c>
      <c r="AM77" s="63" t="s">
        <v>212</v>
      </c>
      <c r="AN77" s="63" t="s">
        <v>212</v>
      </c>
      <c r="AO77" s="63" t="s">
        <v>207</v>
      </c>
      <c r="AP77" s="63" t="s">
        <v>210</v>
      </c>
      <c r="AQ77" s="63" t="s">
        <v>210</v>
      </c>
      <c r="AR77" s="63" t="s">
        <v>211</v>
      </c>
      <c r="AS77" s="63" t="s">
        <v>207</v>
      </c>
      <c r="AT77" s="63" t="s">
        <v>207</v>
      </c>
      <c r="AU77" s="63" t="s">
        <v>212</v>
      </c>
      <c r="AV77" s="63" t="s">
        <v>210</v>
      </c>
      <c r="AW77" s="63" t="s">
        <v>206</v>
      </c>
      <c r="AX77" s="63" t="s">
        <v>211</v>
      </c>
      <c r="AY77" s="63" t="s">
        <v>209</v>
      </c>
      <c r="AZ77" s="64">
        <f t="shared" si="21"/>
        <v>7</v>
      </c>
      <c r="BA77" s="65">
        <f t="shared" si="22"/>
        <v>0.14285714285714285</v>
      </c>
      <c r="BB77" s="64">
        <f t="shared" si="23"/>
        <v>11</v>
      </c>
      <c r="BC77" s="65">
        <f t="shared" si="24"/>
        <v>0.22448979591836735</v>
      </c>
      <c r="BD77" s="64">
        <f t="shared" si="25"/>
        <v>10</v>
      </c>
      <c r="BE77" s="65">
        <f t="shared" si="26"/>
        <v>0.20408163265306123</v>
      </c>
      <c r="BF77" s="64">
        <f t="shared" si="27"/>
        <v>12</v>
      </c>
      <c r="BG77" s="65">
        <f t="shared" si="28"/>
        <v>0.24489795918367346</v>
      </c>
      <c r="BH77" s="64">
        <f t="shared" si="29"/>
        <v>5</v>
      </c>
      <c r="BI77" s="65">
        <f t="shared" si="30"/>
        <v>0.10204081632653061</v>
      </c>
      <c r="BJ77" s="64">
        <f t="shared" si="31"/>
        <v>4</v>
      </c>
      <c r="BK77" s="65">
        <f t="shared" si="32"/>
        <v>8.1632653061224483E-2</v>
      </c>
      <c r="BL77" s="64">
        <f t="shared" si="33"/>
        <v>0</v>
      </c>
      <c r="BM77" s="65">
        <f t="shared" si="34"/>
        <v>0</v>
      </c>
      <c r="BN77" s="64">
        <f t="shared" si="35"/>
        <v>0</v>
      </c>
      <c r="BO77" s="65">
        <f t="shared" si="36"/>
        <v>0</v>
      </c>
      <c r="BP77" s="64">
        <f t="shared" ref="BP77:BP126" si="42">COUNTIF(C77:AY77,"NA")</f>
        <v>0</v>
      </c>
      <c r="BQ77" s="65">
        <f t="shared" ref="BQ77:BQ126" si="43">BP77/BT77</f>
        <v>0</v>
      </c>
      <c r="BR77" s="64">
        <f t="shared" si="40"/>
        <v>0</v>
      </c>
      <c r="BS77" s="65">
        <f t="shared" si="41"/>
        <v>0</v>
      </c>
      <c r="BT77" s="64">
        <f t="shared" si="37"/>
        <v>49</v>
      </c>
    </row>
    <row r="78" spans="1:72" ht="45.75" customHeight="1" x14ac:dyDescent="0.5">
      <c r="A78" s="2"/>
      <c r="B78" s="3" t="s">
        <v>157</v>
      </c>
      <c r="C78" s="53" t="s">
        <v>209</v>
      </c>
      <c r="D78" s="53" t="s">
        <v>208</v>
      </c>
      <c r="E78" s="53" t="s">
        <v>206</v>
      </c>
      <c r="F78" s="53" t="s">
        <v>209</v>
      </c>
      <c r="G78" s="53" t="s">
        <v>210</v>
      </c>
      <c r="H78" s="53" t="s">
        <v>228</v>
      </c>
      <c r="I78" s="53" t="s">
        <v>208</v>
      </c>
      <c r="J78" s="53" t="s">
        <v>228</v>
      </c>
      <c r="K78" s="53" t="s">
        <v>208</v>
      </c>
      <c r="L78" s="53" t="s">
        <v>209</v>
      </c>
      <c r="M78" s="53" t="s">
        <v>206</v>
      </c>
      <c r="N78" s="53" t="s">
        <v>206</v>
      </c>
      <c r="O78" s="53" t="s">
        <v>210</v>
      </c>
      <c r="P78" s="53" t="s">
        <v>206</v>
      </c>
      <c r="Q78" s="53" t="s">
        <v>209</v>
      </c>
      <c r="R78" s="53" t="s">
        <v>206</v>
      </c>
      <c r="S78" s="53" t="s">
        <v>209</v>
      </c>
      <c r="T78" s="53" t="s">
        <v>206</v>
      </c>
      <c r="U78" s="53" t="s">
        <v>206</v>
      </c>
      <c r="V78" s="53" t="s">
        <v>209</v>
      </c>
      <c r="W78" s="53" t="s">
        <v>210</v>
      </c>
      <c r="X78" s="53" t="s">
        <v>206</v>
      </c>
      <c r="Y78" s="53" t="s">
        <v>209</v>
      </c>
      <c r="Z78" s="53" t="s">
        <v>228</v>
      </c>
      <c r="AA78" s="53" t="s">
        <v>206</v>
      </c>
      <c r="AB78" s="53" t="s">
        <v>206</v>
      </c>
      <c r="AC78" s="53" t="s">
        <v>209</v>
      </c>
      <c r="AD78" s="53" t="s">
        <v>208</v>
      </c>
      <c r="AE78" s="53" t="s">
        <v>228</v>
      </c>
      <c r="AF78" s="53" t="s">
        <v>209</v>
      </c>
      <c r="AG78" s="53" t="s">
        <v>208</v>
      </c>
      <c r="AH78" s="54" t="s">
        <v>206</v>
      </c>
      <c r="AI78" s="54" t="s">
        <v>209</v>
      </c>
      <c r="AJ78" s="54" t="s">
        <v>206</v>
      </c>
      <c r="AK78" s="54" t="s">
        <v>209</v>
      </c>
      <c r="AL78" s="54" t="s">
        <v>206</v>
      </c>
      <c r="AM78" s="54" t="s">
        <v>206</v>
      </c>
      <c r="AN78" s="54" t="s">
        <v>206</v>
      </c>
      <c r="AO78" s="54" t="s">
        <v>209</v>
      </c>
      <c r="AP78" s="54" t="s">
        <v>210</v>
      </c>
      <c r="AQ78" s="54" t="s">
        <v>206</v>
      </c>
      <c r="AR78" s="54" t="s">
        <v>209</v>
      </c>
      <c r="AS78" s="54" t="s">
        <v>208</v>
      </c>
      <c r="AT78" s="54" t="s">
        <v>208</v>
      </c>
      <c r="AU78" s="54" t="s">
        <v>206</v>
      </c>
      <c r="AV78" s="54" t="s">
        <v>206</v>
      </c>
      <c r="AW78" s="54" t="s">
        <v>206</v>
      </c>
      <c r="AX78" s="54" t="s">
        <v>209</v>
      </c>
      <c r="AY78" s="54" t="s">
        <v>206</v>
      </c>
      <c r="AZ78" s="64">
        <f t="shared" si="21"/>
        <v>20</v>
      </c>
      <c r="BA78" s="65">
        <f t="shared" si="22"/>
        <v>0.40816326530612246</v>
      </c>
      <c r="BB78" s="64">
        <f t="shared" si="23"/>
        <v>0</v>
      </c>
      <c r="BC78" s="65">
        <f t="shared" si="24"/>
        <v>0</v>
      </c>
      <c r="BD78" s="64">
        <f t="shared" si="25"/>
        <v>4</v>
      </c>
      <c r="BE78" s="65">
        <f t="shared" si="26"/>
        <v>8.1632653061224483E-2</v>
      </c>
      <c r="BF78" s="64">
        <f t="shared" si="27"/>
        <v>0</v>
      </c>
      <c r="BG78" s="65">
        <f t="shared" si="28"/>
        <v>0</v>
      </c>
      <c r="BH78" s="64">
        <f t="shared" si="29"/>
        <v>14</v>
      </c>
      <c r="BI78" s="65">
        <f t="shared" si="30"/>
        <v>0.2857142857142857</v>
      </c>
      <c r="BJ78" s="64">
        <f t="shared" si="31"/>
        <v>0</v>
      </c>
      <c r="BK78" s="65">
        <f t="shared" si="32"/>
        <v>0</v>
      </c>
      <c r="BL78" s="64">
        <f t="shared" si="33"/>
        <v>7</v>
      </c>
      <c r="BM78" s="65">
        <f t="shared" si="34"/>
        <v>0.14285714285714285</v>
      </c>
      <c r="BN78" s="64">
        <f t="shared" si="35"/>
        <v>4</v>
      </c>
      <c r="BO78" s="65">
        <f t="shared" si="36"/>
        <v>8.1632653061224483E-2</v>
      </c>
      <c r="BP78" s="64">
        <f t="shared" si="42"/>
        <v>0</v>
      </c>
      <c r="BQ78" s="65">
        <f t="shared" si="43"/>
        <v>0</v>
      </c>
      <c r="BR78" s="64">
        <f t="shared" si="40"/>
        <v>0</v>
      </c>
      <c r="BS78" s="65">
        <f t="shared" si="41"/>
        <v>0</v>
      </c>
      <c r="BT78" s="64">
        <f t="shared" si="37"/>
        <v>49</v>
      </c>
    </row>
    <row r="79" spans="1:72" ht="45.75" customHeight="1" x14ac:dyDescent="0.5">
      <c r="A79" s="2"/>
      <c r="B79" s="3" t="s">
        <v>158</v>
      </c>
      <c r="C79" s="53" t="s">
        <v>206</v>
      </c>
      <c r="D79" s="53" t="s">
        <v>210</v>
      </c>
      <c r="E79" s="53" t="s">
        <v>206</v>
      </c>
      <c r="F79" s="53" t="s">
        <v>206</v>
      </c>
      <c r="G79" s="53" t="s">
        <v>210</v>
      </c>
      <c r="H79" s="53" t="s">
        <v>206</v>
      </c>
      <c r="I79" s="53" t="s">
        <v>206</v>
      </c>
      <c r="J79" s="53" t="s">
        <v>209</v>
      </c>
      <c r="K79" s="53" t="s">
        <v>206</v>
      </c>
      <c r="L79" s="53" t="s">
        <v>206</v>
      </c>
      <c r="M79" s="53" t="s">
        <v>206</v>
      </c>
      <c r="N79" s="53" t="s">
        <v>206</v>
      </c>
      <c r="O79" s="53" t="s">
        <v>206</v>
      </c>
      <c r="P79" s="53" t="s">
        <v>206</v>
      </c>
      <c r="Q79" s="53" t="s">
        <v>209</v>
      </c>
      <c r="R79" s="53" t="s">
        <v>206</v>
      </c>
      <c r="S79" s="53" t="s">
        <v>209</v>
      </c>
      <c r="T79" s="54" t="s">
        <v>209</v>
      </c>
      <c r="U79" s="54" t="s">
        <v>206</v>
      </c>
      <c r="V79" s="53" t="s">
        <v>209</v>
      </c>
      <c r="W79" s="54" t="s">
        <v>206</v>
      </c>
      <c r="X79" s="54" t="s">
        <v>206</v>
      </c>
      <c r="Y79" s="54" t="s">
        <v>209</v>
      </c>
      <c r="Z79" s="53" t="s">
        <v>209</v>
      </c>
      <c r="AA79" s="53" t="s">
        <v>206</v>
      </c>
      <c r="AB79" s="53" t="s">
        <v>206</v>
      </c>
      <c r="AC79" s="53" t="s">
        <v>209</v>
      </c>
      <c r="AD79" s="53" t="s">
        <v>208</v>
      </c>
      <c r="AE79" s="53" t="s">
        <v>206</v>
      </c>
      <c r="AF79" s="53" t="s">
        <v>210</v>
      </c>
      <c r="AG79" s="53" t="s">
        <v>206</v>
      </c>
      <c r="AH79" s="54" t="s">
        <v>206</v>
      </c>
      <c r="AI79" s="54" t="s">
        <v>210</v>
      </c>
      <c r="AJ79" s="54" t="s">
        <v>206</v>
      </c>
      <c r="AK79" s="54" t="s">
        <v>206</v>
      </c>
      <c r="AL79" s="54" t="s">
        <v>210</v>
      </c>
      <c r="AM79" s="54" t="s">
        <v>206</v>
      </c>
      <c r="AN79" s="54" t="s">
        <v>206</v>
      </c>
      <c r="AO79" s="54" t="s">
        <v>210</v>
      </c>
      <c r="AP79" s="54" t="s">
        <v>206</v>
      </c>
      <c r="AQ79" s="54" t="s">
        <v>210</v>
      </c>
      <c r="AR79" s="54" t="s">
        <v>209</v>
      </c>
      <c r="AS79" s="54" t="s">
        <v>209</v>
      </c>
      <c r="AT79" s="54" t="s">
        <v>209</v>
      </c>
      <c r="AU79" s="54" t="s">
        <v>206</v>
      </c>
      <c r="AV79" s="54" t="s">
        <v>210</v>
      </c>
      <c r="AW79" s="54" t="s">
        <v>206</v>
      </c>
      <c r="AX79" s="54" t="s">
        <v>210</v>
      </c>
      <c r="AY79" s="54" t="s">
        <v>209</v>
      </c>
      <c r="AZ79" s="64">
        <f t="shared" si="21"/>
        <v>27</v>
      </c>
      <c r="BA79" s="65">
        <f t="shared" si="22"/>
        <v>0.55102040816326525</v>
      </c>
      <c r="BB79" s="64">
        <f t="shared" si="23"/>
        <v>0</v>
      </c>
      <c r="BC79" s="65">
        <f t="shared" si="24"/>
        <v>0</v>
      </c>
      <c r="BD79" s="64">
        <f t="shared" si="25"/>
        <v>9</v>
      </c>
      <c r="BE79" s="65">
        <f t="shared" si="26"/>
        <v>0.18367346938775511</v>
      </c>
      <c r="BF79" s="64">
        <f t="shared" si="27"/>
        <v>0</v>
      </c>
      <c r="BG79" s="65">
        <f t="shared" si="28"/>
        <v>0</v>
      </c>
      <c r="BH79" s="64">
        <f t="shared" si="29"/>
        <v>12</v>
      </c>
      <c r="BI79" s="65">
        <f t="shared" si="30"/>
        <v>0.24489795918367346</v>
      </c>
      <c r="BJ79" s="64">
        <f t="shared" si="31"/>
        <v>0</v>
      </c>
      <c r="BK79" s="65">
        <f t="shared" si="32"/>
        <v>0</v>
      </c>
      <c r="BL79" s="64">
        <f t="shared" si="33"/>
        <v>1</v>
      </c>
      <c r="BM79" s="65">
        <f t="shared" si="34"/>
        <v>2.0408163265306121E-2</v>
      </c>
      <c r="BN79" s="64">
        <f t="shared" si="35"/>
        <v>0</v>
      </c>
      <c r="BO79" s="65">
        <f t="shared" si="36"/>
        <v>0</v>
      </c>
      <c r="BP79" s="64">
        <f t="shared" si="42"/>
        <v>0</v>
      </c>
      <c r="BQ79" s="65">
        <f t="shared" si="43"/>
        <v>0</v>
      </c>
      <c r="BR79" s="64">
        <f t="shared" si="40"/>
        <v>0</v>
      </c>
      <c r="BS79" s="65">
        <f t="shared" si="41"/>
        <v>0</v>
      </c>
      <c r="BT79" s="64">
        <f t="shared" si="37"/>
        <v>49</v>
      </c>
    </row>
    <row r="80" spans="1:72" ht="45.75" customHeight="1" x14ac:dyDescent="0.5">
      <c r="A80" s="2"/>
      <c r="B80" s="3" t="s">
        <v>159</v>
      </c>
      <c r="C80" s="53" t="s">
        <v>210</v>
      </c>
      <c r="D80" s="53" t="s">
        <v>206</v>
      </c>
      <c r="E80" s="53" t="s">
        <v>206</v>
      </c>
      <c r="F80" s="53" t="s">
        <v>210</v>
      </c>
      <c r="G80" s="53" t="s">
        <v>206</v>
      </c>
      <c r="H80" s="53" t="s">
        <v>208</v>
      </c>
      <c r="I80" s="53" t="s">
        <v>208</v>
      </c>
      <c r="J80" s="53" t="s">
        <v>208</v>
      </c>
      <c r="K80" s="53" t="s">
        <v>209</v>
      </c>
      <c r="L80" s="53" t="s">
        <v>206</v>
      </c>
      <c r="M80" s="53" t="s">
        <v>206</v>
      </c>
      <c r="N80" s="53" t="s">
        <v>209</v>
      </c>
      <c r="O80" s="53" t="s">
        <v>209</v>
      </c>
      <c r="P80" s="53" t="s">
        <v>208</v>
      </c>
      <c r="Q80" s="53" t="s">
        <v>209</v>
      </c>
      <c r="R80" s="53" t="s">
        <v>206</v>
      </c>
      <c r="S80" s="53" t="s">
        <v>210</v>
      </c>
      <c r="T80" s="54" t="s">
        <v>209</v>
      </c>
      <c r="U80" s="54" t="s">
        <v>209</v>
      </c>
      <c r="V80" s="53" t="s">
        <v>209</v>
      </c>
      <c r="W80" s="54" t="s">
        <v>210</v>
      </c>
      <c r="X80" s="54" t="s">
        <v>206</v>
      </c>
      <c r="Y80" s="54" t="s">
        <v>206</v>
      </c>
      <c r="Z80" s="53" t="s">
        <v>209</v>
      </c>
      <c r="AA80" s="53" t="s">
        <v>209</v>
      </c>
      <c r="AB80" s="53" t="s">
        <v>206</v>
      </c>
      <c r="AC80" s="53" t="s">
        <v>209</v>
      </c>
      <c r="AD80" s="53" t="s">
        <v>210</v>
      </c>
      <c r="AE80" s="53" t="s">
        <v>209</v>
      </c>
      <c r="AF80" s="53" t="s">
        <v>210</v>
      </c>
      <c r="AG80" s="53" t="s">
        <v>209</v>
      </c>
      <c r="AH80" s="54" t="s">
        <v>206</v>
      </c>
      <c r="AI80" s="54" t="s">
        <v>209</v>
      </c>
      <c r="AJ80" s="54" t="s">
        <v>206</v>
      </c>
      <c r="AK80" s="54" t="s">
        <v>206</v>
      </c>
      <c r="AL80" s="54" t="s">
        <v>210</v>
      </c>
      <c r="AM80" s="54" t="s">
        <v>208</v>
      </c>
      <c r="AN80" s="54" t="s">
        <v>210</v>
      </c>
      <c r="AO80" s="54" t="s">
        <v>208</v>
      </c>
      <c r="AP80" s="54" t="s">
        <v>209</v>
      </c>
      <c r="AQ80" s="54" t="s">
        <v>210</v>
      </c>
      <c r="AR80" s="54" t="s">
        <v>210</v>
      </c>
      <c r="AS80" s="54" t="s">
        <v>208</v>
      </c>
      <c r="AT80" s="54" t="s">
        <v>208</v>
      </c>
      <c r="AU80" s="54" t="s">
        <v>206</v>
      </c>
      <c r="AV80" s="54" t="s">
        <v>210</v>
      </c>
      <c r="AW80" s="54" t="s">
        <v>206</v>
      </c>
      <c r="AX80" s="54" t="s">
        <v>209</v>
      </c>
      <c r="AY80" s="54" t="s">
        <v>208</v>
      </c>
      <c r="AZ80" s="64">
        <f t="shared" si="21"/>
        <v>14</v>
      </c>
      <c r="BA80" s="65">
        <f t="shared" si="22"/>
        <v>0.2857142857142857</v>
      </c>
      <c r="BB80" s="64">
        <f t="shared" si="23"/>
        <v>0</v>
      </c>
      <c r="BC80" s="65">
        <f t="shared" si="24"/>
        <v>0</v>
      </c>
      <c r="BD80" s="64">
        <f t="shared" si="25"/>
        <v>11</v>
      </c>
      <c r="BE80" s="65">
        <f t="shared" si="26"/>
        <v>0.22448979591836735</v>
      </c>
      <c r="BF80" s="64">
        <f t="shared" si="27"/>
        <v>0</v>
      </c>
      <c r="BG80" s="65">
        <f t="shared" si="28"/>
        <v>0</v>
      </c>
      <c r="BH80" s="64">
        <f t="shared" si="29"/>
        <v>15</v>
      </c>
      <c r="BI80" s="65">
        <f t="shared" si="30"/>
        <v>0.30612244897959184</v>
      </c>
      <c r="BJ80" s="64">
        <f t="shared" si="31"/>
        <v>0</v>
      </c>
      <c r="BK80" s="65">
        <f t="shared" si="32"/>
        <v>0</v>
      </c>
      <c r="BL80" s="64">
        <f t="shared" si="33"/>
        <v>9</v>
      </c>
      <c r="BM80" s="65">
        <f t="shared" si="34"/>
        <v>0.18367346938775511</v>
      </c>
      <c r="BN80" s="64">
        <f t="shared" si="35"/>
        <v>0</v>
      </c>
      <c r="BO80" s="65">
        <f t="shared" si="36"/>
        <v>0</v>
      </c>
      <c r="BP80" s="64">
        <f t="shared" si="42"/>
        <v>0</v>
      </c>
      <c r="BQ80" s="65">
        <f t="shared" si="43"/>
        <v>0</v>
      </c>
      <c r="BR80" s="64">
        <f t="shared" si="40"/>
        <v>0</v>
      </c>
      <c r="BS80" s="65">
        <f t="shared" si="41"/>
        <v>0</v>
      </c>
      <c r="BT80" s="64">
        <f t="shared" si="37"/>
        <v>49</v>
      </c>
    </row>
    <row r="81" spans="1:72" ht="45.75" customHeight="1" x14ac:dyDescent="0.5">
      <c r="A81" s="2"/>
      <c r="B81" s="3" t="s">
        <v>160</v>
      </c>
      <c r="C81" s="53" t="s">
        <v>209</v>
      </c>
      <c r="D81" s="53" t="s">
        <v>210</v>
      </c>
      <c r="E81" s="53" t="s">
        <v>206</v>
      </c>
      <c r="F81" s="53" t="s">
        <v>206</v>
      </c>
      <c r="G81" s="53" t="s">
        <v>206</v>
      </c>
      <c r="H81" s="53" t="s">
        <v>206</v>
      </c>
      <c r="I81" s="53" t="s">
        <v>209</v>
      </c>
      <c r="J81" s="53" t="s">
        <v>209</v>
      </c>
      <c r="K81" s="53" t="s">
        <v>210</v>
      </c>
      <c r="L81" s="53" t="s">
        <v>206</v>
      </c>
      <c r="M81" s="53" t="s">
        <v>206</v>
      </c>
      <c r="N81" s="53" t="s">
        <v>209</v>
      </c>
      <c r="O81" s="53" t="s">
        <v>206</v>
      </c>
      <c r="P81" s="53" t="s">
        <v>208</v>
      </c>
      <c r="Q81" s="53" t="s">
        <v>209</v>
      </c>
      <c r="R81" s="53" t="s">
        <v>206</v>
      </c>
      <c r="S81" s="53" t="s">
        <v>210</v>
      </c>
      <c r="T81" s="54" t="s">
        <v>206</v>
      </c>
      <c r="U81" s="54" t="s">
        <v>209</v>
      </c>
      <c r="V81" s="53" t="s">
        <v>209</v>
      </c>
      <c r="W81" s="54" t="s">
        <v>210</v>
      </c>
      <c r="X81" s="54" t="s">
        <v>210</v>
      </c>
      <c r="Y81" s="54" t="s">
        <v>209</v>
      </c>
      <c r="Z81" s="53" t="s">
        <v>210</v>
      </c>
      <c r="AA81" s="53" t="s">
        <v>209</v>
      </c>
      <c r="AB81" s="53" t="s">
        <v>206</v>
      </c>
      <c r="AC81" s="53" t="s">
        <v>210</v>
      </c>
      <c r="AD81" s="53" t="s">
        <v>210</v>
      </c>
      <c r="AE81" s="53" t="s">
        <v>210</v>
      </c>
      <c r="AF81" s="53" t="s">
        <v>210</v>
      </c>
      <c r="AG81" s="53" t="s">
        <v>210</v>
      </c>
      <c r="AH81" s="54" t="s">
        <v>206</v>
      </c>
      <c r="AI81" s="54" t="s">
        <v>210</v>
      </c>
      <c r="AJ81" s="54" t="s">
        <v>209</v>
      </c>
      <c r="AK81" s="54" t="s">
        <v>206</v>
      </c>
      <c r="AL81" s="54" t="s">
        <v>206</v>
      </c>
      <c r="AM81" s="54" t="s">
        <v>206</v>
      </c>
      <c r="AN81" s="54" t="s">
        <v>210</v>
      </c>
      <c r="AO81" s="54" t="s">
        <v>208</v>
      </c>
      <c r="AP81" s="54" t="s">
        <v>209</v>
      </c>
      <c r="AQ81" s="54" t="s">
        <v>209</v>
      </c>
      <c r="AR81" s="54" t="s">
        <v>209</v>
      </c>
      <c r="AS81" s="54" t="s">
        <v>209</v>
      </c>
      <c r="AT81" s="54" t="s">
        <v>210</v>
      </c>
      <c r="AU81" s="54" t="s">
        <v>209</v>
      </c>
      <c r="AV81" s="54" t="s">
        <v>209</v>
      </c>
      <c r="AW81" s="54" t="s">
        <v>206</v>
      </c>
      <c r="AX81" s="54" t="s">
        <v>209</v>
      </c>
      <c r="AY81" s="54" t="s">
        <v>208</v>
      </c>
      <c r="AZ81" s="64">
        <f t="shared" si="21"/>
        <v>15</v>
      </c>
      <c r="BA81" s="65">
        <f t="shared" si="22"/>
        <v>0.30612244897959184</v>
      </c>
      <c r="BB81" s="64">
        <f t="shared" si="23"/>
        <v>0</v>
      </c>
      <c r="BC81" s="65">
        <f t="shared" si="24"/>
        <v>0</v>
      </c>
      <c r="BD81" s="64">
        <f t="shared" si="25"/>
        <v>14</v>
      </c>
      <c r="BE81" s="65">
        <f t="shared" si="26"/>
        <v>0.2857142857142857</v>
      </c>
      <c r="BF81" s="64">
        <f t="shared" si="27"/>
        <v>0</v>
      </c>
      <c r="BG81" s="65">
        <f t="shared" si="28"/>
        <v>0</v>
      </c>
      <c r="BH81" s="64">
        <f t="shared" si="29"/>
        <v>17</v>
      </c>
      <c r="BI81" s="65">
        <f t="shared" si="30"/>
        <v>0.34693877551020408</v>
      </c>
      <c r="BJ81" s="64">
        <f t="shared" si="31"/>
        <v>0</v>
      </c>
      <c r="BK81" s="65">
        <f t="shared" si="32"/>
        <v>0</v>
      </c>
      <c r="BL81" s="64">
        <f t="shared" si="33"/>
        <v>3</v>
      </c>
      <c r="BM81" s="65">
        <f t="shared" si="34"/>
        <v>6.1224489795918366E-2</v>
      </c>
      <c r="BN81" s="64">
        <f t="shared" si="35"/>
        <v>0</v>
      </c>
      <c r="BO81" s="65">
        <f t="shared" si="36"/>
        <v>0</v>
      </c>
      <c r="BP81" s="64">
        <f t="shared" si="42"/>
        <v>0</v>
      </c>
      <c r="BQ81" s="65">
        <f t="shared" si="43"/>
        <v>0</v>
      </c>
      <c r="BR81" s="64">
        <f t="shared" si="40"/>
        <v>0</v>
      </c>
      <c r="BS81" s="65">
        <f t="shared" si="41"/>
        <v>0</v>
      </c>
      <c r="BT81" s="64">
        <f t="shared" si="37"/>
        <v>49</v>
      </c>
    </row>
    <row r="82" spans="1:72" s="16" customFormat="1" ht="45.75" customHeight="1" x14ac:dyDescent="0.45">
      <c r="A82" s="2" t="s">
        <v>14</v>
      </c>
      <c r="B82" s="7" t="s">
        <v>161</v>
      </c>
      <c r="C82" s="62" t="s">
        <v>208</v>
      </c>
      <c r="D82" s="62" t="s">
        <v>211</v>
      </c>
      <c r="E82" s="62" t="s">
        <v>208</v>
      </c>
      <c r="F82" s="62" t="s">
        <v>208</v>
      </c>
      <c r="G82" s="62" t="s">
        <v>208</v>
      </c>
      <c r="H82" s="62" t="s">
        <v>208</v>
      </c>
      <c r="I82" s="62" t="s">
        <v>208</v>
      </c>
      <c r="J82" s="62" t="s">
        <v>208</v>
      </c>
      <c r="K82" s="62" t="s">
        <v>208</v>
      </c>
      <c r="L82" s="62" t="s">
        <v>209</v>
      </c>
      <c r="M82" s="62" t="s">
        <v>207</v>
      </c>
      <c r="N82" s="62" t="s">
        <v>212</v>
      </c>
      <c r="O82" s="62" t="s">
        <v>207</v>
      </c>
      <c r="P82" s="62" t="s">
        <v>207</v>
      </c>
      <c r="Q82" s="62" t="s">
        <v>208</v>
      </c>
      <c r="R82" s="62" t="s">
        <v>211</v>
      </c>
      <c r="S82" s="62" t="s">
        <v>207</v>
      </c>
      <c r="T82" s="62" t="s">
        <v>211</v>
      </c>
      <c r="U82" s="62" t="s">
        <v>211</v>
      </c>
      <c r="V82" s="62" t="s">
        <v>207</v>
      </c>
      <c r="W82" s="62" t="s">
        <v>207</v>
      </c>
      <c r="X82" s="62" t="s">
        <v>212</v>
      </c>
      <c r="Y82" s="62" t="s">
        <v>208</v>
      </c>
      <c r="Z82" s="62" t="s">
        <v>208</v>
      </c>
      <c r="AA82" s="62" t="s">
        <v>212</v>
      </c>
      <c r="AB82" s="62" t="s">
        <v>212</v>
      </c>
      <c r="AC82" s="62" t="s">
        <v>210</v>
      </c>
      <c r="AD82" s="62" t="s">
        <v>207</v>
      </c>
      <c r="AE82" s="62" t="s">
        <v>208</v>
      </c>
      <c r="AF82" s="62" t="s">
        <v>209</v>
      </c>
      <c r="AG82" s="62" t="s">
        <v>208</v>
      </c>
      <c r="AH82" s="63" t="s">
        <v>208</v>
      </c>
      <c r="AI82" s="63" t="s">
        <v>208</v>
      </c>
      <c r="AJ82" s="63" t="s">
        <v>207</v>
      </c>
      <c r="AK82" s="63" t="s">
        <v>211</v>
      </c>
      <c r="AL82" s="63" t="s">
        <v>211</v>
      </c>
      <c r="AM82" s="63" t="s">
        <v>208</v>
      </c>
      <c r="AN82" s="63" t="s">
        <v>208</v>
      </c>
      <c r="AO82" s="63" t="s">
        <v>208</v>
      </c>
      <c r="AP82" s="63" t="s">
        <v>208</v>
      </c>
      <c r="AQ82" s="63" t="s">
        <v>210</v>
      </c>
      <c r="AR82" s="63" t="s">
        <v>211</v>
      </c>
      <c r="AS82" s="63" t="s">
        <v>208</v>
      </c>
      <c r="AT82" s="63" t="s">
        <v>207</v>
      </c>
      <c r="AU82" s="63" t="s">
        <v>210</v>
      </c>
      <c r="AV82" s="63" t="s">
        <v>207</v>
      </c>
      <c r="AW82" s="63" t="s">
        <v>206</v>
      </c>
      <c r="AX82" s="63" t="s">
        <v>207</v>
      </c>
      <c r="AY82" s="63" t="s">
        <v>208</v>
      </c>
      <c r="AZ82" s="64">
        <f t="shared" si="21"/>
        <v>1</v>
      </c>
      <c r="BA82" s="65">
        <f t="shared" si="22"/>
        <v>2.0408163265306121E-2</v>
      </c>
      <c r="BB82" s="64">
        <f t="shared" si="23"/>
        <v>4</v>
      </c>
      <c r="BC82" s="65">
        <f t="shared" si="24"/>
        <v>8.1632653061224483E-2</v>
      </c>
      <c r="BD82" s="64">
        <f t="shared" si="25"/>
        <v>3</v>
      </c>
      <c r="BE82" s="65">
        <f t="shared" si="26"/>
        <v>6.1224489795918366E-2</v>
      </c>
      <c r="BF82" s="64">
        <f t="shared" si="27"/>
        <v>7</v>
      </c>
      <c r="BG82" s="65">
        <f t="shared" si="28"/>
        <v>0.14285714285714285</v>
      </c>
      <c r="BH82" s="64">
        <f t="shared" si="29"/>
        <v>2</v>
      </c>
      <c r="BI82" s="65">
        <f t="shared" si="30"/>
        <v>4.0816326530612242E-2</v>
      </c>
      <c r="BJ82" s="64">
        <f t="shared" si="31"/>
        <v>11</v>
      </c>
      <c r="BK82" s="65">
        <f t="shared" si="32"/>
        <v>0.22448979591836735</v>
      </c>
      <c r="BL82" s="64">
        <f t="shared" si="33"/>
        <v>21</v>
      </c>
      <c r="BM82" s="65">
        <f t="shared" si="34"/>
        <v>0.42857142857142855</v>
      </c>
      <c r="BN82" s="64">
        <f t="shared" si="35"/>
        <v>0</v>
      </c>
      <c r="BO82" s="65">
        <f t="shared" si="36"/>
        <v>0</v>
      </c>
      <c r="BP82" s="64">
        <f t="shared" si="42"/>
        <v>0</v>
      </c>
      <c r="BQ82" s="65">
        <f t="shared" si="43"/>
        <v>0</v>
      </c>
      <c r="BR82" s="64">
        <f t="shared" si="40"/>
        <v>0</v>
      </c>
      <c r="BS82" s="65">
        <f t="shared" si="41"/>
        <v>0</v>
      </c>
      <c r="BT82" s="64">
        <f t="shared" si="37"/>
        <v>49</v>
      </c>
    </row>
    <row r="83" spans="1:72" ht="45.75" customHeight="1" x14ac:dyDescent="0.5">
      <c r="A83" s="2"/>
      <c r="B83" s="5" t="s">
        <v>162</v>
      </c>
      <c r="C83" s="53" t="s">
        <v>228</v>
      </c>
      <c r="D83" s="53" t="s">
        <v>210</v>
      </c>
      <c r="E83" s="53" t="s">
        <v>228</v>
      </c>
      <c r="F83" s="53" t="s">
        <v>228</v>
      </c>
      <c r="G83" s="53" t="s">
        <v>228</v>
      </c>
      <c r="H83" s="53" t="s">
        <v>228</v>
      </c>
      <c r="I83" s="53" t="s">
        <v>228</v>
      </c>
      <c r="J83" s="53" t="s">
        <v>208</v>
      </c>
      <c r="K83" s="53" t="s">
        <v>228</v>
      </c>
      <c r="L83" s="53" t="s">
        <v>209</v>
      </c>
      <c r="M83" s="53" t="s">
        <v>206</v>
      </c>
      <c r="N83" s="53" t="s">
        <v>206</v>
      </c>
      <c r="O83" s="53" t="s">
        <v>206</v>
      </c>
      <c r="P83" s="53" t="s">
        <v>210</v>
      </c>
      <c r="Q83" s="53" t="s">
        <v>228</v>
      </c>
      <c r="R83" s="53" t="s">
        <v>206</v>
      </c>
      <c r="S83" s="53" t="s">
        <v>208</v>
      </c>
      <c r="T83" s="53" t="s">
        <v>208</v>
      </c>
      <c r="U83" s="53" t="s">
        <v>210</v>
      </c>
      <c r="V83" s="53" t="s">
        <v>210</v>
      </c>
      <c r="W83" s="53" t="s">
        <v>210</v>
      </c>
      <c r="X83" s="53" t="s">
        <v>210</v>
      </c>
      <c r="Y83" s="53" t="s">
        <v>208</v>
      </c>
      <c r="Z83" s="53" t="s">
        <v>208</v>
      </c>
      <c r="AA83" s="53" t="s">
        <v>210</v>
      </c>
      <c r="AB83" s="53" t="s">
        <v>206</v>
      </c>
      <c r="AC83" s="53" t="s">
        <v>210</v>
      </c>
      <c r="AD83" s="53" t="s">
        <v>208</v>
      </c>
      <c r="AE83" s="53" t="s">
        <v>228</v>
      </c>
      <c r="AF83" s="53" t="s">
        <v>209</v>
      </c>
      <c r="AG83" s="53" t="s">
        <v>228</v>
      </c>
      <c r="AH83" s="54" t="s">
        <v>228</v>
      </c>
      <c r="AI83" s="54" t="s">
        <v>210</v>
      </c>
      <c r="AJ83" s="54" t="s">
        <v>209</v>
      </c>
      <c r="AK83" s="54" t="s">
        <v>210</v>
      </c>
      <c r="AL83" s="54" t="s">
        <v>206</v>
      </c>
      <c r="AM83" s="54" t="s">
        <v>228</v>
      </c>
      <c r="AN83" s="54" t="s">
        <v>228</v>
      </c>
      <c r="AO83" s="54" t="s">
        <v>228</v>
      </c>
      <c r="AP83" s="54" t="s">
        <v>208</v>
      </c>
      <c r="AQ83" s="54" t="s">
        <v>210</v>
      </c>
      <c r="AR83" s="54" t="s">
        <v>206</v>
      </c>
      <c r="AS83" s="54" t="s">
        <v>208</v>
      </c>
      <c r="AT83" s="54" t="s">
        <v>208</v>
      </c>
      <c r="AU83" s="54" t="s">
        <v>210</v>
      </c>
      <c r="AV83" s="54" t="s">
        <v>208</v>
      </c>
      <c r="AW83" s="54" t="s">
        <v>206</v>
      </c>
      <c r="AX83" s="54" t="s">
        <v>208</v>
      </c>
      <c r="AY83" s="54" t="s">
        <v>208</v>
      </c>
      <c r="AZ83" s="64">
        <f t="shared" si="21"/>
        <v>8</v>
      </c>
      <c r="BA83" s="65">
        <f t="shared" si="22"/>
        <v>0.16326530612244897</v>
      </c>
      <c r="BB83" s="64">
        <f t="shared" si="23"/>
        <v>0</v>
      </c>
      <c r="BC83" s="65">
        <f t="shared" si="24"/>
        <v>0</v>
      </c>
      <c r="BD83" s="64">
        <f t="shared" si="25"/>
        <v>12</v>
      </c>
      <c r="BE83" s="65">
        <f t="shared" si="26"/>
        <v>0.24489795918367346</v>
      </c>
      <c r="BF83" s="64">
        <f t="shared" si="27"/>
        <v>0</v>
      </c>
      <c r="BG83" s="65">
        <f t="shared" si="28"/>
        <v>0</v>
      </c>
      <c r="BH83" s="64">
        <f t="shared" si="29"/>
        <v>3</v>
      </c>
      <c r="BI83" s="65">
        <f t="shared" si="30"/>
        <v>6.1224489795918366E-2</v>
      </c>
      <c r="BJ83" s="64">
        <f t="shared" si="31"/>
        <v>0</v>
      </c>
      <c r="BK83" s="65">
        <f t="shared" si="32"/>
        <v>0</v>
      </c>
      <c r="BL83" s="64">
        <f t="shared" si="33"/>
        <v>12</v>
      </c>
      <c r="BM83" s="65">
        <f t="shared" si="34"/>
        <v>0.24489795918367346</v>
      </c>
      <c r="BN83" s="64">
        <f t="shared" si="35"/>
        <v>14</v>
      </c>
      <c r="BO83" s="65">
        <f t="shared" si="36"/>
        <v>0.2857142857142857</v>
      </c>
      <c r="BP83" s="64">
        <f t="shared" si="42"/>
        <v>0</v>
      </c>
      <c r="BQ83" s="65">
        <f t="shared" si="43"/>
        <v>0</v>
      </c>
      <c r="BR83" s="64">
        <f t="shared" si="40"/>
        <v>0</v>
      </c>
      <c r="BS83" s="65">
        <f t="shared" si="41"/>
        <v>0</v>
      </c>
      <c r="BT83" s="64">
        <f t="shared" si="37"/>
        <v>49</v>
      </c>
    </row>
    <row r="84" spans="1:72" ht="45.75" customHeight="1" x14ac:dyDescent="0.5">
      <c r="A84" s="2"/>
      <c r="B84" s="5" t="s">
        <v>163</v>
      </c>
      <c r="C84" s="53" t="s">
        <v>208</v>
      </c>
      <c r="D84" s="53" t="s">
        <v>209</v>
      </c>
      <c r="E84" s="53" t="s">
        <v>208</v>
      </c>
      <c r="F84" s="53" t="s">
        <v>228</v>
      </c>
      <c r="G84" s="53" t="s">
        <v>208</v>
      </c>
      <c r="H84" s="53" t="s">
        <v>208</v>
      </c>
      <c r="I84" s="53" t="s">
        <v>208</v>
      </c>
      <c r="J84" s="53" t="s">
        <v>208</v>
      </c>
      <c r="K84" s="53" t="s">
        <v>208</v>
      </c>
      <c r="L84" s="53" t="s">
        <v>209</v>
      </c>
      <c r="M84" s="53" t="s">
        <v>208</v>
      </c>
      <c r="N84" s="53" t="s">
        <v>210</v>
      </c>
      <c r="O84" s="53" t="s">
        <v>208</v>
      </c>
      <c r="P84" s="53" t="s">
        <v>208</v>
      </c>
      <c r="Q84" s="53" t="s">
        <v>228</v>
      </c>
      <c r="R84" s="53" t="s">
        <v>209</v>
      </c>
      <c r="S84" s="53" t="s">
        <v>210</v>
      </c>
      <c r="T84" s="53" t="s">
        <v>206</v>
      </c>
      <c r="U84" s="53" t="s">
        <v>209</v>
      </c>
      <c r="V84" s="53" t="s">
        <v>208</v>
      </c>
      <c r="W84" s="53" t="s">
        <v>208</v>
      </c>
      <c r="X84" s="53" t="s">
        <v>206</v>
      </c>
      <c r="Y84" s="53" t="s">
        <v>208</v>
      </c>
      <c r="Z84" s="53" t="s">
        <v>208</v>
      </c>
      <c r="AA84" s="53" t="s">
        <v>206</v>
      </c>
      <c r="AB84" s="53" t="s">
        <v>210</v>
      </c>
      <c r="AC84" s="53" t="s">
        <v>210</v>
      </c>
      <c r="AD84" s="53" t="s">
        <v>209</v>
      </c>
      <c r="AE84" s="53" t="s">
        <v>208</v>
      </c>
      <c r="AF84" s="53" t="s">
        <v>209</v>
      </c>
      <c r="AG84" s="53" t="s">
        <v>208</v>
      </c>
      <c r="AH84" s="54" t="s">
        <v>208</v>
      </c>
      <c r="AI84" s="54" t="s">
        <v>208</v>
      </c>
      <c r="AJ84" s="54" t="s">
        <v>208</v>
      </c>
      <c r="AK84" s="54" t="s">
        <v>209</v>
      </c>
      <c r="AL84" s="54" t="s">
        <v>209</v>
      </c>
      <c r="AM84" s="54" t="s">
        <v>228</v>
      </c>
      <c r="AN84" s="54" t="s">
        <v>208</v>
      </c>
      <c r="AO84" s="54" t="s">
        <v>208</v>
      </c>
      <c r="AP84" s="54" t="s">
        <v>208</v>
      </c>
      <c r="AQ84" s="54" t="s">
        <v>210</v>
      </c>
      <c r="AR84" s="54" t="s">
        <v>209</v>
      </c>
      <c r="AS84" s="54" t="s">
        <v>208</v>
      </c>
      <c r="AT84" s="54" t="s">
        <v>210</v>
      </c>
      <c r="AU84" s="54" t="s">
        <v>210</v>
      </c>
      <c r="AV84" s="54" t="s">
        <v>209</v>
      </c>
      <c r="AW84" s="54" t="s">
        <v>206</v>
      </c>
      <c r="AX84" s="54" t="s">
        <v>210</v>
      </c>
      <c r="AY84" s="54" t="s">
        <v>208</v>
      </c>
      <c r="AZ84" s="64">
        <f t="shared" si="21"/>
        <v>4</v>
      </c>
      <c r="BA84" s="65">
        <f t="shared" si="22"/>
        <v>8.1632653061224483E-2</v>
      </c>
      <c r="BB84" s="64">
        <f t="shared" si="23"/>
        <v>0</v>
      </c>
      <c r="BC84" s="65">
        <f t="shared" si="24"/>
        <v>0</v>
      </c>
      <c r="BD84" s="64">
        <f t="shared" si="25"/>
        <v>8</v>
      </c>
      <c r="BE84" s="65">
        <f t="shared" si="26"/>
        <v>0.16326530612244897</v>
      </c>
      <c r="BF84" s="64">
        <f t="shared" si="27"/>
        <v>0</v>
      </c>
      <c r="BG84" s="65">
        <f t="shared" si="28"/>
        <v>0</v>
      </c>
      <c r="BH84" s="64">
        <f t="shared" si="29"/>
        <v>10</v>
      </c>
      <c r="BI84" s="65">
        <f t="shared" si="30"/>
        <v>0.20408163265306123</v>
      </c>
      <c r="BJ84" s="64">
        <f t="shared" si="31"/>
        <v>0</v>
      </c>
      <c r="BK84" s="65">
        <f t="shared" si="32"/>
        <v>0</v>
      </c>
      <c r="BL84" s="64">
        <f t="shared" si="33"/>
        <v>24</v>
      </c>
      <c r="BM84" s="65">
        <f t="shared" si="34"/>
        <v>0.48979591836734693</v>
      </c>
      <c r="BN84" s="64">
        <f t="shared" si="35"/>
        <v>3</v>
      </c>
      <c r="BO84" s="65">
        <f t="shared" si="36"/>
        <v>6.1224489795918366E-2</v>
      </c>
      <c r="BP84" s="64">
        <f t="shared" si="42"/>
        <v>0</v>
      </c>
      <c r="BQ84" s="65">
        <f t="shared" si="43"/>
        <v>0</v>
      </c>
      <c r="BR84" s="64">
        <f t="shared" si="40"/>
        <v>0</v>
      </c>
      <c r="BS84" s="65">
        <f t="shared" si="41"/>
        <v>0</v>
      </c>
      <c r="BT84" s="64">
        <f t="shared" si="37"/>
        <v>49</v>
      </c>
    </row>
    <row r="85" spans="1:72" s="16" customFormat="1" ht="45.75" customHeight="1" x14ac:dyDescent="0.45">
      <c r="A85" s="2" t="s">
        <v>30</v>
      </c>
      <c r="B85" s="7" t="s">
        <v>164</v>
      </c>
      <c r="C85" s="62" t="s">
        <v>207</v>
      </c>
      <c r="D85" s="62" t="s">
        <v>211</v>
      </c>
      <c r="E85" s="62" t="s">
        <v>211</v>
      </c>
      <c r="F85" s="62" t="s">
        <v>211</v>
      </c>
      <c r="G85" s="62" t="s">
        <v>207</v>
      </c>
      <c r="H85" s="62" t="s">
        <v>207</v>
      </c>
      <c r="I85" s="62" t="s">
        <v>207</v>
      </c>
      <c r="J85" s="62" t="s">
        <v>211</v>
      </c>
      <c r="K85" s="62" t="s">
        <v>212</v>
      </c>
      <c r="L85" s="62" t="s">
        <v>207</v>
      </c>
      <c r="M85" s="62" t="s">
        <v>207</v>
      </c>
      <c r="N85" s="62" t="s">
        <v>211</v>
      </c>
      <c r="O85" s="62" t="s">
        <v>211</v>
      </c>
      <c r="P85" s="62" t="s">
        <v>207</v>
      </c>
      <c r="Q85" s="62" t="s">
        <v>207</v>
      </c>
      <c r="R85" s="62" t="s">
        <v>206</v>
      </c>
      <c r="S85" s="62" t="s">
        <v>211</v>
      </c>
      <c r="T85" s="62" t="s">
        <v>211</v>
      </c>
      <c r="U85" s="62" t="s">
        <v>207</v>
      </c>
      <c r="V85" s="62" t="s">
        <v>207</v>
      </c>
      <c r="W85" s="62" t="s">
        <v>211</v>
      </c>
      <c r="X85" s="62" t="s">
        <v>211</v>
      </c>
      <c r="Y85" s="62" t="s">
        <v>207</v>
      </c>
      <c r="Z85" s="62" t="s">
        <v>207</v>
      </c>
      <c r="AA85" s="62" t="s">
        <v>206</v>
      </c>
      <c r="AB85" s="62" t="s">
        <v>211</v>
      </c>
      <c r="AC85" s="62" t="s">
        <v>210</v>
      </c>
      <c r="AD85" s="62" t="s">
        <v>208</v>
      </c>
      <c r="AE85" s="62" t="s">
        <v>207</v>
      </c>
      <c r="AF85" s="62" t="s">
        <v>211</v>
      </c>
      <c r="AG85" s="62" t="s">
        <v>211</v>
      </c>
      <c r="AH85" s="63" t="s">
        <v>212</v>
      </c>
      <c r="AI85" s="63" t="s">
        <v>207</v>
      </c>
      <c r="AJ85" s="63" t="s">
        <v>211</v>
      </c>
      <c r="AK85" s="63" t="s">
        <v>212</v>
      </c>
      <c r="AL85" s="63" t="s">
        <v>212</v>
      </c>
      <c r="AM85" s="63" t="s">
        <v>211</v>
      </c>
      <c r="AN85" s="63" t="s">
        <v>211</v>
      </c>
      <c r="AO85" s="63" t="s">
        <v>207</v>
      </c>
      <c r="AP85" s="63" t="s">
        <v>212</v>
      </c>
      <c r="AQ85" s="63" t="s">
        <v>207</v>
      </c>
      <c r="AR85" s="63" t="s">
        <v>211</v>
      </c>
      <c r="AS85" s="63" t="s">
        <v>212</v>
      </c>
      <c r="AT85" s="63" t="s">
        <v>207</v>
      </c>
      <c r="AU85" s="63" t="s">
        <v>207</v>
      </c>
      <c r="AV85" s="63" t="s">
        <v>211</v>
      </c>
      <c r="AW85" s="63" t="s">
        <v>212</v>
      </c>
      <c r="AX85" s="63" t="s">
        <v>211</v>
      </c>
      <c r="AY85" s="63" t="s">
        <v>211</v>
      </c>
      <c r="AZ85" s="64">
        <f t="shared" si="21"/>
        <v>2</v>
      </c>
      <c r="BA85" s="65">
        <f t="shared" si="22"/>
        <v>4.0816326530612242E-2</v>
      </c>
      <c r="BB85" s="64">
        <f t="shared" si="23"/>
        <v>7</v>
      </c>
      <c r="BC85" s="65">
        <f t="shared" si="24"/>
        <v>0.14285714285714285</v>
      </c>
      <c r="BD85" s="64">
        <f t="shared" si="25"/>
        <v>1</v>
      </c>
      <c r="BE85" s="65">
        <f t="shared" si="26"/>
        <v>2.0408163265306121E-2</v>
      </c>
      <c r="BF85" s="64">
        <f t="shared" si="27"/>
        <v>20</v>
      </c>
      <c r="BG85" s="65">
        <f t="shared" si="28"/>
        <v>0.40816326530612246</v>
      </c>
      <c r="BH85" s="64">
        <f t="shared" si="29"/>
        <v>0</v>
      </c>
      <c r="BI85" s="65">
        <f t="shared" si="30"/>
        <v>0</v>
      </c>
      <c r="BJ85" s="64">
        <f t="shared" si="31"/>
        <v>18</v>
      </c>
      <c r="BK85" s="65">
        <f t="shared" si="32"/>
        <v>0.36734693877551022</v>
      </c>
      <c r="BL85" s="64">
        <f t="shared" si="33"/>
        <v>1</v>
      </c>
      <c r="BM85" s="65">
        <f t="shared" si="34"/>
        <v>2.0408163265306121E-2</v>
      </c>
      <c r="BN85" s="64">
        <f t="shared" si="35"/>
        <v>0</v>
      </c>
      <c r="BO85" s="65">
        <f t="shared" si="36"/>
        <v>0</v>
      </c>
      <c r="BP85" s="64">
        <f t="shared" si="42"/>
        <v>0</v>
      </c>
      <c r="BQ85" s="65">
        <f t="shared" si="43"/>
        <v>0</v>
      </c>
      <c r="BR85" s="64">
        <f t="shared" si="40"/>
        <v>0</v>
      </c>
      <c r="BS85" s="65">
        <f t="shared" si="41"/>
        <v>0</v>
      </c>
      <c r="BT85" s="64">
        <f t="shared" si="37"/>
        <v>49</v>
      </c>
    </row>
    <row r="86" spans="1:72" ht="45.75" customHeight="1" x14ac:dyDescent="0.5">
      <c r="A86" s="2"/>
      <c r="B86" s="3" t="s">
        <v>165</v>
      </c>
      <c r="C86" s="53" t="s">
        <v>208</v>
      </c>
      <c r="D86" s="53" t="s">
        <v>210</v>
      </c>
      <c r="E86" s="53" t="s">
        <v>210</v>
      </c>
      <c r="F86" s="53" t="s">
        <v>210</v>
      </c>
      <c r="G86" s="53" t="s">
        <v>208</v>
      </c>
      <c r="H86" s="53" t="s">
        <v>209</v>
      </c>
      <c r="I86" s="53" t="s">
        <v>208</v>
      </c>
      <c r="J86" s="53" t="s">
        <v>209</v>
      </c>
      <c r="K86" s="53" t="s">
        <v>210</v>
      </c>
      <c r="L86" s="53" t="s">
        <v>208</v>
      </c>
      <c r="M86" s="53" t="s">
        <v>208</v>
      </c>
      <c r="N86" s="53" t="s">
        <v>210</v>
      </c>
      <c r="O86" s="53" t="s">
        <v>210</v>
      </c>
      <c r="P86" s="53" t="s">
        <v>208</v>
      </c>
      <c r="Q86" s="53" t="s">
        <v>206</v>
      </c>
      <c r="R86" s="53" t="s">
        <v>206</v>
      </c>
      <c r="S86" s="53" t="s">
        <v>209</v>
      </c>
      <c r="T86" s="53" t="s">
        <v>206</v>
      </c>
      <c r="U86" s="53" t="s">
        <v>228</v>
      </c>
      <c r="V86" s="53" t="s">
        <v>209</v>
      </c>
      <c r="W86" s="53" t="s">
        <v>209</v>
      </c>
      <c r="X86" s="53" t="s">
        <v>210</v>
      </c>
      <c r="Y86" s="53" t="s">
        <v>208</v>
      </c>
      <c r="Z86" s="53" t="s">
        <v>209</v>
      </c>
      <c r="AA86" s="54" t="s">
        <v>206</v>
      </c>
      <c r="AB86" s="54" t="s">
        <v>206</v>
      </c>
      <c r="AC86" s="54" t="s">
        <v>210</v>
      </c>
      <c r="AD86" s="54" t="s">
        <v>208</v>
      </c>
      <c r="AE86" s="54" t="s">
        <v>208</v>
      </c>
      <c r="AF86" s="54" t="s">
        <v>210</v>
      </c>
      <c r="AG86" s="54" t="s">
        <v>209</v>
      </c>
      <c r="AH86" s="54" t="s">
        <v>210</v>
      </c>
      <c r="AI86" s="54" t="s">
        <v>209</v>
      </c>
      <c r="AJ86" s="54" t="s">
        <v>210</v>
      </c>
      <c r="AK86" s="54" t="s">
        <v>210</v>
      </c>
      <c r="AL86" s="54" t="s">
        <v>206</v>
      </c>
      <c r="AM86" s="54" t="s">
        <v>210</v>
      </c>
      <c r="AN86" s="54" t="s">
        <v>209</v>
      </c>
      <c r="AO86" s="54" t="s">
        <v>210</v>
      </c>
      <c r="AP86" s="54" t="s">
        <v>206</v>
      </c>
      <c r="AQ86" s="54" t="s">
        <v>209</v>
      </c>
      <c r="AR86" s="54" t="s">
        <v>210</v>
      </c>
      <c r="AS86" s="54" t="s">
        <v>206</v>
      </c>
      <c r="AT86" s="54" t="s">
        <v>208</v>
      </c>
      <c r="AU86" s="54" t="s">
        <v>208</v>
      </c>
      <c r="AV86" s="54" t="s">
        <v>209</v>
      </c>
      <c r="AW86" s="54" t="s">
        <v>206</v>
      </c>
      <c r="AX86" s="54" t="s">
        <v>206</v>
      </c>
      <c r="AY86" s="54" t="s">
        <v>210</v>
      </c>
      <c r="AZ86" s="64">
        <f t="shared" si="21"/>
        <v>10</v>
      </c>
      <c r="BA86" s="65">
        <f t="shared" si="22"/>
        <v>0.20408163265306123</v>
      </c>
      <c r="BB86" s="64">
        <f t="shared" si="23"/>
        <v>0</v>
      </c>
      <c r="BC86" s="65">
        <f t="shared" si="24"/>
        <v>0</v>
      </c>
      <c r="BD86" s="64">
        <f t="shared" si="25"/>
        <v>16</v>
      </c>
      <c r="BE86" s="65">
        <f t="shared" si="26"/>
        <v>0.32653061224489793</v>
      </c>
      <c r="BF86" s="64">
        <f t="shared" si="27"/>
        <v>0</v>
      </c>
      <c r="BG86" s="65">
        <f t="shared" si="28"/>
        <v>0</v>
      </c>
      <c r="BH86" s="64">
        <f t="shared" si="29"/>
        <v>11</v>
      </c>
      <c r="BI86" s="65">
        <f t="shared" si="30"/>
        <v>0.22448979591836735</v>
      </c>
      <c r="BJ86" s="64">
        <f t="shared" si="31"/>
        <v>0</v>
      </c>
      <c r="BK86" s="65">
        <f t="shared" si="32"/>
        <v>0</v>
      </c>
      <c r="BL86" s="64">
        <f t="shared" si="33"/>
        <v>11</v>
      </c>
      <c r="BM86" s="65">
        <f t="shared" si="34"/>
        <v>0.22448979591836735</v>
      </c>
      <c r="BN86" s="64">
        <f t="shared" si="35"/>
        <v>1</v>
      </c>
      <c r="BO86" s="65">
        <f t="shared" si="36"/>
        <v>2.0408163265306121E-2</v>
      </c>
      <c r="BP86" s="64">
        <f t="shared" si="42"/>
        <v>0</v>
      </c>
      <c r="BQ86" s="65">
        <f t="shared" si="43"/>
        <v>0</v>
      </c>
      <c r="BR86" s="64">
        <f t="shared" si="40"/>
        <v>0</v>
      </c>
      <c r="BS86" s="65">
        <f t="shared" si="41"/>
        <v>0</v>
      </c>
      <c r="BT86" s="64">
        <f t="shared" si="37"/>
        <v>49</v>
      </c>
    </row>
    <row r="87" spans="1:72" ht="45.75" customHeight="1" x14ac:dyDescent="0.5">
      <c r="A87" s="2"/>
      <c r="B87" s="3" t="s">
        <v>166</v>
      </c>
      <c r="C87" s="53" t="s">
        <v>208</v>
      </c>
      <c r="D87" s="53" t="s">
        <v>210</v>
      </c>
      <c r="E87" s="53" t="s">
        <v>209</v>
      </c>
      <c r="F87" s="53" t="s">
        <v>210</v>
      </c>
      <c r="G87" s="53" t="s">
        <v>206</v>
      </c>
      <c r="H87" s="53" t="s">
        <v>208</v>
      </c>
      <c r="I87" s="53" t="s">
        <v>208</v>
      </c>
      <c r="J87" s="53" t="s">
        <v>206</v>
      </c>
      <c r="K87" s="53" t="s">
        <v>210</v>
      </c>
      <c r="L87" s="53" t="s">
        <v>210</v>
      </c>
      <c r="M87" s="53" t="s">
        <v>208</v>
      </c>
      <c r="N87" s="53" t="s">
        <v>206</v>
      </c>
      <c r="O87" s="53" t="s">
        <v>210</v>
      </c>
      <c r="P87" s="53" t="s">
        <v>208</v>
      </c>
      <c r="Q87" s="53" t="s">
        <v>208</v>
      </c>
      <c r="R87" s="53" t="s">
        <v>206</v>
      </c>
      <c r="S87" s="53" t="s">
        <v>209</v>
      </c>
      <c r="T87" s="53" t="s">
        <v>206</v>
      </c>
      <c r="U87" s="53" t="s">
        <v>228</v>
      </c>
      <c r="V87" s="53" t="s">
        <v>210</v>
      </c>
      <c r="W87" s="53" t="s">
        <v>206</v>
      </c>
      <c r="X87" s="53" t="s">
        <v>210</v>
      </c>
      <c r="Y87" s="53" t="s">
        <v>228</v>
      </c>
      <c r="Z87" s="53" t="s">
        <v>210</v>
      </c>
      <c r="AA87" s="54" t="s">
        <v>206</v>
      </c>
      <c r="AB87" s="54" t="s">
        <v>206</v>
      </c>
      <c r="AC87" s="54" t="s">
        <v>210</v>
      </c>
      <c r="AD87" s="54" t="s">
        <v>208</v>
      </c>
      <c r="AE87" s="54" t="s">
        <v>208</v>
      </c>
      <c r="AF87" s="54" t="s">
        <v>210</v>
      </c>
      <c r="AG87" s="54" t="s">
        <v>206</v>
      </c>
      <c r="AH87" s="54" t="s">
        <v>210</v>
      </c>
      <c r="AI87" s="54" t="s">
        <v>209</v>
      </c>
      <c r="AJ87" s="54" t="s">
        <v>206</v>
      </c>
      <c r="AK87" s="54" t="s">
        <v>210</v>
      </c>
      <c r="AL87" s="54" t="s">
        <v>206</v>
      </c>
      <c r="AM87" s="54" t="s">
        <v>206</v>
      </c>
      <c r="AN87" s="54" t="s">
        <v>206</v>
      </c>
      <c r="AO87" s="54" t="s">
        <v>208</v>
      </c>
      <c r="AP87" s="54" t="s">
        <v>210</v>
      </c>
      <c r="AQ87" s="54" t="s">
        <v>208</v>
      </c>
      <c r="AR87" s="54" t="s">
        <v>206</v>
      </c>
      <c r="AS87" s="54" t="s">
        <v>206</v>
      </c>
      <c r="AT87" s="54" t="s">
        <v>208</v>
      </c>
      <c r="AU87" s="54" t="s">
        <v>209</v>
      </c>
      <c r="AV87" s="54" t="s">
        <v>210</v>
      </c>
      <c r="AW87" s="54" t="s">
        <v>206</v>
      </c>
      <c r="AX87" s="54" t="s">
        <v>210</v>
      </c>
      <c r="AY87" s="54" t="s">
        <v>210</v>
      </c>
      <c r="AZ87" s="64">
        <f t="shared" si="21"/>
        <v>16</v>
      </c>
      <c r="BA87" s="65">
        <f t="shared" si="22"/>
        <v>0.32653061224489793</v>
      </c>
      <c r="BB87" s="64">
        <f t="shared" si="23"/>
        <v>0</v>
      </c>
      <c r="BC87" s="65">
        <f t="shared" si="24"/>
        <v>0</v>
      </c>
      <c r="BD87" s="64">
        <f t="shared" si="25"/>
        <v>16</v>
      </c>
      <c r="BE87" s="65">
        <f t="shared" si="26"/>
        <v>0.32653061224489793</v>
      </c>
      <c r="BF87" s="64">
        <f t="shared" si="27"/>
        <v>0</v>
      </c>
      <c r="BG87" s="65">
        <f t="shared" si="28"/>
        <v>0</v>
      </c>
      <c r="BH87" s="64">
        <f t="shared" si="29"/>
        <v>4</v>
      </c>
      <c r="BI87" s="65">
        <f t="shared" si="30"/>
        <v>8.1632653061224483E-2</v>
      </c>
      <c r="BJ87" s="64">
        <f t="shared" si="31"/>
        <v>0</v>
      </c>
      <c r="BK87" s="65">
        <f t="shared" si="32"/>
        <v>0</v>
      </c>
      <c r="BL87" s="64">
        <f t="shared" si="33"/>
        <v>11</v>
      </c>
      <c r="BM87" s="65">
        <f t="shared" si="34"/>
        <v>0.22448979591836735</v>
      </c>
      <c r="BN87" s="64">
        <f t="shared" si="35"/>
        <v>2</v>
      </c>
      <c r="BO87" s="65">
        <f t="shared" si="36"/>
        <v>4.0816326530612242E-2</v>
      </c>
      <c r="BP87" s="64">
        <f t="shared" si="42"/>
        <v>0</v>
      </c>
      <c r="BQ87" s="65">
        <f t="shared" si="43"/>
        <v>0</v>
      </c>
      <c r="BR87" s="64">
        <f t="shared" si="40"/>
        <v>0</v>
      </c>
      <c r="BS87" s="65">
        <f t="shared" si="41"/>
        <v>0</v>
      </c>
      <c r="BT87" s="64">
        <f t="shared" si="37"/>
        <v>49</v>
      </c>
    </row>
    <row r="88" spans="1:72" ht="45.75" customHeight="1" x14ac:dyDescent="0.5">
      <c r="A88" s="2"/>
      <c r="B88" s="3" t="s">
        <v>167</v>
      </c>
      <c r="C88" s="53" t="s">
        <v>208</v>
      </c>
      <c r="D88" s="53" t="s">
        <v>209</v>
      </c>
      <c r="E88" s="53" t="s">
        <v>209</v>
      </c>
      <c r="F88" s="53" t="s">
        <v>209</v>
      </c>
      <c r="G88" s="53" t="s">
        <v>208</v>
      </c>
      <c r="H88" s="53" t="s">
        <v>208</v>
      </c>
      <c r="I88" s="53" t="s">
        <v>208</v>
      </c>
      <c r="J88" s="53" t="s">
        <v>209</v>
      </c>
      <c r="K88" s="53" t="s">
        <v>206</v>
      </c>
      <c r="L88" s="53" t="s">
        <v>209</v>
      </c>
      <c r="M88" s="53" t="s">
        <v>208</v>
      </c>
      <c r="N88" s="53" t="s">
        <v>206</v>
      </c>
      <c r="O88" s="53" t="s">
        <v>210</v>
      </c>
      <c r="P88" s="53" t="s">
        <v>208</v>
      </c>
      <c r="Q88" s="53" t="s">
        <v>208</v>
      </c>
      <c r="R88" s="53" t="s">
        <v>206</v>
      </c>
      <c r="S88" s="53" t="s">
        <v>210</v>
      </c>
      <c r="T88" s="53" t="s">
        <v>206</v>
      </c>
      <c r="U88" s="53" t="s">
        <v>228</v>
      </c>
      <c r="V88" s="53" t="s">
        <v>209</v>
      </c>
      <c r="W88" s="53" t="s">
        <v>210</v>
      </c>
      <c r="X88" s="53" t="s">
        <v>206</v>
      </c>
      <c r="Y88" s="53" t="s">
        <v>208</v>
      </c>
      <c r="Z88" s="53" t="s">
        <v>208</v>
      </c>
      <c r="AA88" s="54" t="s">
        <v>206</v>
      </c>
      <c r="AB88" s="54" t="s">
        <v>206</v>
      </c>
      <c r="AC88" s="54" t="s">
        <v>210</v>
      </c>
      <c r="AD88" s="54" t="s">
        <v>208</v>
      </c>
      <c r="AE88" s="54" t="s">
        <v>208</v>
      </c>
      <c r="AF88" s="54" t="s">
        <v>209</v>
      </c>
      <c r="AG88" s="54" t="s">
        <v>209</v>
      </c>
      <c r="AH88" s="54" t="s">
        <v>206</v>
      </c>
      <c r="AI88" s="54" t="s">
        <v>209</v>
      </c>
      <c r="AJ88" s="54" t="s">
        <v>206</v>
      </c>
      <c r="AK88" s="54" t="s">
        <v>210</v>
      </c>
      <c r="AL88" s="54" t="s">
        <v>206</v>
      </c>
      <c r="AM88" s="54" t="s">
        <v>206</v>
      </c>
      <c r="AN88" s="54" t="s">
        <v>206</v>
      </c>
      <c r="AO88" s="54" t="s">
        <v>209</v>
      </c>
      <c r="AP88" s="54" t="s">
        <v>206</v>
      </c>
      <c r="AQ88" s="54" t="s">
        <v>210</v>
      </c>
      <c r="AR88" s="54" t="s">
        <v>209</v>
      </c>
      <c r="AS88" s="54" t="s">
        <v>210</v>
      </c>
      <c r="AT88" s="54" t="s">
        <v>209</v>
      </c>
      <c r="AU88" s="54" t="s">
        <v>206</v>
      </c>
      <c r="AV88" s="54" t="s">
        <v>209</v>
      </c>
      <c r="AW88" s="54" t="s">
        <v>206</v>
      </c>
      <c r="AX88" s="54" t="s">
        <v>206</v>
      </c>
      <c r="AY88" s="54" t="s">
        <v>210</v>
      </c>
      <c r="AZ88" s="64">
        <f t="shared" si="21"/>
        <v>16</v>
      </c>
      <c r="BA88" s="65">
        <f t="shared" si="22"/>
        <v>0.32653061224489793</v>
      </c>
      <c r="BB88" s="64">
        <f t="shared" si="23"/>
        <v>0</v>
      </c>
      <c r="BC88" s="65">
        <f t="shared" si="24"/>
        <v>0</v>
      </c>
      <c r="BD88" s="64">
        <f t="shared" si="25"/>
        <v>8</v>
      </c>
      <c r="BE88" s="65">
        <f t="shared" si="26"/>
        <v>0.16326530612244897</v>
      </c>
      <c r="BF88" s="64">
        <f t="shared" si="27"/>
        <v>0</v>
      </c>
      <c r="BG88" s="65">
        <f t="shared" si="28"/>
        <v>0</v>
      </c>
      <c r="BH88" s="64">
        <f t="shared" si="29"/>
        <v>13</v>
      </c>
      <c r="BI88" s="65">
        <f t="shared" si="30"/>
        <v>0.26530612244897961</v>
      </c>
      <c r="BJ88" s="64">
        <f t="shared" si="31"/>
        <v>0</v>
      </c>
      <c r="BK88" s="65">
        <f t="shared" si="32"/>
        <v>0</v>
      </c>
      <c r="BL88" s="64">
        <f t="shared" si="33"/>
        <v>11</v>
      </c>
      <c r="BM88" s="65">
        <f t="shared" si="34"/>
        <v>0.22448979591836735</v>
      </c>
      <c r="BN88" s="64">
        <f t="shared" si="35"/>
        <v>1</v>
      </c>
      <c r="BO88" s="65">
        <f t="shared" si="36"/>
        <v>2.0408163265306121E-2</v>
      </c>
      <c r="BP88" s="64">
        <f t="shared" si="42"/>
        <v>0</v>
      </c>
      <c r="BQ88" s="65">
        <f t="shared" si="43"/>
        <v>0</v>
      </c>
      <c r="BR88" s="64">
        <f t="shared" si="40"/>
        <v>0</v>
      </c>
      <c r="BS88" s="65">
        <f t="shared" si="41"/>
        <v>0</v>
      </c>
      <c r="BT88" s="64">
        <f t="shared" si="37"/>
        <v>49</v>
      </c>
    </row>
    <row r="89" spans="1:72" ht="45.75" customHeight="1" x14ac:dyDescent="0.5">
      <c r="A89" s="2"/>
      <c r="B89" s="3" t="s">
        <v>168</v>
      </c>
      <c r="C89" s="53" t="s">
        <v>209</v>
      </c>
      <c r="D89" s="53" t="s">
        <v>210</v>
      </c>
      <c r="E89" s="53" t="s">
        <v>209</v>
      </c>
      <c r="F89" s="53" t="s">
        <v>209</v>
      </c>
      <c r="G89" s="53" t="s">
        <v>209</v>
      </c>
      <c r="H89" s="53" t="s">
        <v>210</v>
      </c>
      <c r="I89" s="53" t="s">
        <v>209</v>
      </c>
      <c r="J89" s="53" t="s">
        <v>209</v>
      </c>
      <c r="K89" s="53" t="s">
        <v>210</v>
      </c>
      <c r="L89" s="53" t="s">
        <v>209</v>
      </c>
      <c r="M89" s="53" t="s">
        <v>209</v>
      </c>
      <c r="N89" s="53" t="s">
        <v>209</v>
      </c>
      <c r="O89" s="53" t="s">
        <v>209</v>
      </c>
      <c r="P89" s="53" t="s">
        <v>209</v>
      </c>
      <c r="Q89" s="53" t="s">
        <v>208</v>
      </c>
      <c r="R89" s="53" t="s">
        <v>206</v>
      </c>
      <c r="S89" s="53" t="s">
        <v>210</v>
      </c>
      <c r="T89" s="53" t="s">
        <v>209</v>
      </c>
      <c r="U89" s="53" t="s">
        <v>209</v>
      </c>
      <c r="V89" s="53" t="s">
        <v>208</v>
      </c>
      <c r="W89" s="53" t="s">
        <v>209</v>
      </c>
      <c r="X89" s="53" t="s">
        <v>209</v>
      </c>
      <c r="Y89" s="53" t="s">
        <v>209</v>
      </c>
      <c r="Z89" s="53" t="s">
        <v>209</v>
      </c>
      <c r="AA89" s="54" t="s">
        <v>206</v>
      </c>
      <c r="AB89" s="54" t="s">
        <v>209</v>
      </c>
      <c r="AC89" s="54" t="s">
        <v>210</v>
      </c>
      <c r="AD89" s="54" t="s">
        <v>208</v>
      </c>
      <c r="AE89" s="54" t="s">
        <v>209</v>
      </c>
      <c r="AF89" s="54" t="s">
        <v>209</v>
      </c>
      <c r="AG89" s="54" t="s">
        <v>210</v>
      </c>
      <c r="AH89" s="54" t="s">
        <v>206</v>
      </c>
      <c r="AI89" s="54" t="s">
        <v>228</v>
      </c>
      <c r="AJ89" s="54" t="s">
        <v>209</v>
      </c>
      <c r="AK89" s="54" t="s">
        <v>206</v>
      </c>
      <c r="AL89" s="54" t="s">
        <v>210</v>
      </c>
      <c r="AM89" s="54" t="s">
        <v>208</v>
      </c>
      <c r="AN89" s="54" t="s">
        <v>209</v>
      </c>
      <c r="AO89" s="54" t="s">
        <v>209</v>
      </c>
      <c r="AP89" s="54" t="s">
        <v>210</v>
      </c>
      <c r="AQ89" s="54" t="s">
        <v>209</v>
      </c>
      <c r="AR89" s="54" t="s">
        <v>210</v>
      </c>
      <c r="AS89" s="54" t="s">
        <v>210</v>
      </c>
      <c r="AT89" s="54" t="s">
        <v>209</v>
      </c>
      <c r="AU89" s="54" t="s">
        <v>206</v>
      </c>
      <c r="AV89" s="54" t="s">
        <v>210</v>
      </c>
      <c r="AW89" s="54" t="s">
        <v>210</v>
      </c>
      <c r="AX89" s="54" t="s">
        <v>209</v>
      </c>
      <c r="AY89" s="54" t="s">
        <v>209</v>
      </c>
      <c r="AZ89" s="64">
        <f t="shared" si="21"/>
        <v>5</v>
      </c>
      <c r="BA89" s="65">
        <f t="shared" si="22"/>
        <v>0.10204081632653061</v>
      </c>
      <c r="BB89" s="64">
        <f t="shared" si="23"/>
        <v>0</v>
      </c>
      <c r="BC89" s="65">
        <f t="shared" si="24"/>
        <v>0</v>
      </c>
      <c r="BD89" s="64">
        <f t="shared" si="25"/>
        <v>12</v>
      </c>
      <c r="BE89" s="65">
        <f t="shared" si="26"/>
        <v>0.24489795918367346</v>
      </c>
      <c r="BF89" s="64">
        <f t="shared" si="27"/>
        <v>0</v>
      </c>
      <c r="BG89" s="65">
        <f t="shared" si="28"/>
        <v>0</v>
      </c>
      <c r="BH89" s="64">
        <f t="shared" si="29"/>
        <v>27</v>
      </c>
      <c r="BI89" s="65">
        <f t="shared" si="30"/>
        <v>0.55102040816326525</v>
      </c>
      <c r="BJ89" s="64">
        <f t="shared" si="31"/>
        <v>0</v>
      </c>
      <c r="BK89" s="65">
        <f t="shared" si="32"/>
        <v>0</v>
      </c>
      <c r="BL89" s="64">
        <f t="shared" si="33"/>
        <v>4</v>
      </c>
      <c r="BM89" s="65">
        <f t="shared" si="34"/>
        <v>8.1632653061224483E-2</v>
      </c>
      <c r="BN89" s="64">
        <f t="shared" si="35"/>
        <v>1</v>
      </c>
      <c r="BO89" s="65">
        <f t="shared" si="36"/>
        <v>2.0408163265306121E-2</v>
      </c>
      <c r="BP89" s="64">
        <f t="shared" si="42"/>
        <v>0</v>
      </c>
      <c r="BQ89" s="65">
        <f t="shared" si="43"/>
        <v>0</v>
      </c>
      <c r="BR89" s="64">
        <f t="shared" si="40"/>
        <v>0</v>
      </c>
      <c r="BS89" s="65">
        <f t="shared" si="41"/>
        <v>0</v>
      </c>
      <c r="BT89" s="64">
        <f t="shared" si="37"/>
        <v>49</v>
      </c>
    </row>
    <row r="90" spans="1:72" s="16" customFormat="1" ht="45.75" customHeight="1" x14ac:dyDescent="0.45">
      <c r="A90" s="2" t="s">
        <v>31</v>
      </c>
      <c r="B90" s="7" t="s">
        <v>169</v>
      </c>
      <c r="C90" s="62" t="s">
        <v>212</v>
      </c>
      <c r="D90" s="62" t="s">
        <v>212</v>
      </c>
      <c r="E90" s="62" t="s">
        <v>207</v>
      </c>
      <c r="F90" s="62" t="s">
        <v>210</v>
      </c>
      <c r="G90" s="62" t="s">
        <v>210</v>
      </c>
      <c r="H90" s="62" t="s">
        <v>207</v>
      </c>
      <c r="I90" s="62" t="s">
        <v>207</v>
      </c>
      <c r="J90" s="62" t="s">
        <v>207</v>
      </c>
      <c r="K90" s="62" t="s">
        <v>212</v>
      </c>
      <c r="L90" s="62" t="s">
        <v>209</v>
      </c>
      <c r="M90" s="62" t="s">
        <v>208</v>
      </c>
      <c r="N90" s="62" t="s">
        <v>208</v>
      </c>
      <c r="O90" s="62" t="s">
        <v>210</v>
      </c>
      <c r="P90" s="62" t="s">
        <v>211</v>
      </c>
      <c r="Q90" s="62" t="s">
        <v>207</v>
      </c>
      <c r="R90" s="62" t="s">
        <v>212</v>
      </c>
      <c r="S90" s="62" t="s">
        <v>211</v>
      </c>
      <c r="T90" s="62" t="s">
        <v>208</v>
      </c>
      <c r="U90" s="62" t="s">
        <v>211</v>
      </c>
      <c r="V90" s="62" t="s">
        <v>210</v>
      </c>
      <c r="W90" s="62" t="s">
        <v>208</v>
      </c>
      <c r="X90" s="62" t="s">
        <v>209</v>
      </c>
      <c r="Y90" s="62" t="s">
        <v>211</v>
      </c>
      <c r="Z90" s="62" t="s">
        <v>211</v>
      </c>
      <c r="AA90" s="62" t="s">
        <v>210</v>
      </c>
      <c r="AB90" s="62" t="s">
        <v>211</v>
      </c>
      <c r="AC90" s="62" t="s">
        <v>212</v>
      </c>
      <c r="AD90" s="62" t="s">
        <v>208</v>
      </c>
      <c r="AE90" s="62" t="s">
        <v>209</v>
      </c>
      <c r="AF90" s="62" t="s">
        <v>211</v>
      </c>
      <c r="AG90" s="62" t="s">
        <v>207</v>
      </c>
      <c r="AH90" s="63" t="s">
        <v>212</v>
      </c>
      <c r="AI90" s="63" t="s">
        <v>212</v>
      </c>
      <c r="AJ90" s="63" t="s">
        <v>206</v>
      </c>
      <c r="AK90" s="63" t="s">
        <v>211</v>
      </c>
      <c r="AL90" s="63" t="s">
        <v>212</v>
      </c>
      <c r="AM90" s="63" t="s">
        <v>212</v>
      </c>
      <c r="AN90" s="63" t="s">
        <v>207</v>
      </c>
      <c r="AO90" s="63" t="s">
        <v>208</v>
      </c>
      <c r="AP90" s="63" t="s">
        <v>208</v>
      </c>
      <c r="AQ90" s="63" t="s">
        <v>208</v>
      </c>
      <c r="AR90" s="63" t="s">
        <v>210</v>
      </c>
      <c r="AS90" s="63" t="s">
        <v>209</v>
      </c>
      <c r="AT90" s="63" t="s">
        <v>210</v>
      </c>
      <c r="AU90" s="63" t="s">
        <v>206</v>
      </c>
      <c r="AV90" s="63" t="s">
        <v>209</v>
      </c>
      <c r="AW90" s="63" t="s">
        <v>210</v>
      </c>
      <c r="AX90" s="63" t="s">
        <v>211</v>
      </c>
      <c r="AY90" s="63" t="s">
        <v>207</v>
      </c>
      <c r="AZ90" s="64">
        <f t="shared" si="21"/>
        <v>2</v>
      </c>
      <c r="BA90" s="65">
        <f t="shared" si="22"/>
        <v>4.0816326530612242E-2</v>
      </c>
      <c r="BB90" s="64">
        <f t="shared" si="23"/>
        <v>9</v>
      </c>
      <c r="BC90" s="65">
        <f t="shared" si="24"/>
        <v>0.18367346938775511</v>
      </c>
      <c r="BD90" s="64">
        <f t="shared" si="25"/>
        <v>8</v>
      </c>
      <c r="BE90" s="65">
        <f t="shared" si="26"/>
        <v>0.16326530612244897</v>
      </c>
      <c r="BF90" s="64">
        <f t="shared" si="27"/>
        <v>9</v>
      </c>
      <c r="BG90" s="65">
        <f t="shared" si="28"/>
        <v>0.18367346938775511</v>
      </c>
      <c r="BH90" s="64">
        <f t="shared" si="29"/>
        <v>5</v>
      </c>
      <c r="BI90" s="65">
        <f t="shared" si="30"/>
        <v>0.10204081632653061</v>
      </c>
      <c r="BJ90" s="64">
        <f t="shared" si="31"/>
        <v>8</v>
      </c>
      <c r="BK90" s="65">
        <f t="shared" si="32"/>
        <v>0.16326530612244897</v>
      </c>
      <c r="BL90" s="64">
        <f t="shared" si="33"/>
        <v>8</v>
      </c>
      <c r="BM90" s="65">
        <f t="shared" si="34"/>
        <v>0.16326530612244897</v>
      </c>
      <c r="BN90" s="64">
        <f t="shared" si="35"/>
        <v>0</v>
      </c>
      <c r="BO90" s="65">
        <f t="shared" si="36"/>
        <v>0</v>
      </c>
      <c r="BP90" s="64">
        <f t="shared" si="42"/>
        <v>0</v>
      </c>
      <c r="BQ90" s="65">
        <f t="shared" si="43"/>
        <v>0</v>
      </c>
      <c r="BR90" s="64">
        <f t="shared" si="40"/>
        <v>0</v>
      </c>
      <c r="BS90" s="65">
        <f t="shared" si="41"/>
        <v>0</v>
      </c>
      <c r="BT90" s="64">
        <f t="shared" si="37"/>
        <v>49</v>
      </c>
    </row>
    <row r="91" spans="1:72" ht="45.75" customHeight="1" x14ac:dyDescent="0.5">
      <c r="A91" s="2"/>
      <c r="B91" s="3" t="s">
        <v>170</v>
      </c>
      <c r="C91" s="53" t="s">
        <v>210</v>
      </c>
      <c r="D91" s="53" t="s">
        <v>206</v>
      </c>
      <c r="E91" s="53" t="s">
        <v>228</v>
      </c>
      <c r="F91" s="53" t="s">
        <v>210</v>
      </c>
      <c r="G91" s="53" t="s">
        <v>209</v>
      </c>
      <c r="H91" s="53" t="s">
        <v>208</v>
      </c>
      <c r="I91" s="53" t="s">
        <v>208</v>
      </c>
      <c r="J91" s="53" t="s">
        <v>209</v>
      </c>
      <c r="K91" s="53" t="s">
        <v>206</v>
      </c>
      <c r="L91" s="53" t="s">
        <v>210</v>
      </c>
      <c r="M91" s="53" t="s">
        <v>208</v>
      </c>
      <c r="N91" s="53" t="s">
        <v>208</v>
      </c>
      <c r="O91" s="53" t="s">
        <v>210</v>
      </c>
      <c r="P91" s="53" t="s">
        <v>208</v>
      </c>
      <c r="Q91" s="53" t="s">
        <v>208</v>
      </c>
      <c r="R91" s="53" t="s">
        <v>206</v>
      </c>
      <c r="S91" s="53" t="s">
        <v>208</v>
      </c>
      <c r="T91" s="53" t="s">
        <v>208</v>
      </c>
      <c r="U91" s="53" t="s">
        <v>210</v>
      </c>
      <c r="V91" s="53" t="s">
        <v>210</v>
      </c>
      <c r="W91" s="53" t="s">
        <v>208</v>
      </c>
      <c r="X91" s="53" t="s">
        <v>209</v>
      </c>
      <c r="Y91" s="53" t="s">
        <v>209</v>
      </c>
      <c r="Z91" s="53" t="s">
        <v>206</v>
      </c>
      <c r="AA91" s="53" t="s">
        <v>210</v>
      </c>
      <c r="AB91" s="53" t="s">
        <v>206</v>
      </c>
      <c r="AC91" s="53" t="s">
        <v>206</v>
      </c>
      <c r="AD91" s="53" t="s">
        <v>208</v>
      </c>
      <c r="AE91" s="53" t="s">
        <v>210</v>
      </c>
      <c r="AF91" s="53" t="s">
        <v>209</v>
      </c>
      <c r="AG91" s="53" t="s">
        <v>208</v>
      </c>
      <c r="AH91" s="54" t="s">
        <v>206</v>
      </c>
      <c r="AI91" s="54" t="s">
        <v>209</v>
      </c>
      <c r="AJ91" s="54" t="s">
        <v>206</v>
      </c>
      <c r="AK91" s="54" t="s">
        <v>210</v>
      </c>
      <c r="AL91" s="54" t="s">
        <v>206</v>
      </c>
      <c r="AM91" s="54" t="s">
        <v>206</v>
      </c>
      <c r="AN91" s="54" t="s">
        <v>208</v>
      </c>
      <c r="AO91" s="54" t="s">
        <v>208</v>
      </c>
      <c r="AP91" s="54" t="s">
        <v>208</v>
      </c>
      <c r="AQ91" s="54" t="s">
        <v>208</v>
      </c>
      <c r="AR91" s="54" t="s">
        <v>210</v>
      </c>
      <c r="AS91" s="54" t="s">
        <v>208</v>
      </c>
      <c r="AT91" s="54" t="s">
        <v>206</v>
      </c>
      <c r="AU91" s="54" t="s">
        <v>206</v>
      </c>
      <c r="AV91" s="54" t="s">
        <v>208</v>
      </c>
      <c r="AW91" s="54" t="s">
        <v>206</v>
      </c>
      <c r="AX91" s="54" t="s">
        <v>208</v>
      </c>
      <c r="AY91" s="54" t="s">
        <v>208</v>
      </c>
      <c r="AZ91" s="64">
        <f t="shared" si="21"/>
        <v>13</v>
      </c>
      <c r="BA91" s="65">
        <f t="shared" si="22"/>
        <v>0.26530612244897961</v>
      </c>
      <c r="BB91" s="64">
        <f t="shared" si="23"/>
        <v>0</v>
      </c>
      <c r="BC91" s="65">
        <f t="shared" si="24"/>
        <v>0</v>
      </c>
      <c r="BD91" s="64">
        <f t="shared" si="25"/>
        <v>10</v>
      </c>
      <c r="BE91" s="65">
        <f t="shared" si="26"/>
        <v>0.20408163265306123</v>
      </c>
      <c r="BF91" s="64">
        <f t="shared" si="27"/>
        <v>0</v>
      </c>
      <c r="BG91" s="65">
        <f t="shared" si="28"/>
        <v>0</v>
      </c>
      <c r="BH91" s="64">
        <f t="shared" si="29"/>
        <v>6</v>
      </c>
      <c r="BI91" s="65">
        <f t="shared" si="30"/>
        <v>0.12244897959183673</v>
      </c>
      <c r="BJ91" s="64">
        <f t="shared" si="31"/>
        <v>0</v>
      </c>
      <c r="BK91" s="65">
        <f t="shared" si="32"/>
        <v>0</v>
      </c>
      <c r="BL91" s="64">
        <f t="shared" si="33"/>
        <v>19</v>
      </c>
      <c r="BM91" s="65">
        <f t="shared" si="34"/>
        <v>0.38775510204081631</v>
      </c>
      <c r="BN91" s="64">
        <f t="shared" si="35"/>
        <v>1</v>
      </c>
      <c r="BO91" s="65">
        <f t="shared" si="36"/>
        <v>2.0408163265306121E-2</v>
      </c>
      <c r="BP91" s="64">
        <f t="shared" si="42"/>
        <v>0</v>
      </c>
      <c r="BQ91" s="65">
        <f t="shared" si="43"/>
        <v>0</v>
      </c>
      <c r="BR91" s="64">
        <f t="shared" si="40"/>
        <v>0</v>
      </c>
      <c r="BS91" s="65">
        <f t="shared" si="41"/>
        <v>0</v>
      </c>
      <c r="BT91" s="64">
        <f t="shared" si="37"/>
        <v>49</v>
      </c>
    </row>
    <row r="92" spans="1:72" ht="45.75" customHeight="1" x14ac:dyDescent="0.5">
      <c r="A92" s="7"/>
      <c r="B92" s="3" t="s">
        <v>171</v>
      </c>
      <c r="C92" s="53" t="s">
        <v>206</v>
      </c>
      <c r="D92" s="53" t="s">
        <v>210</v>
      </c>
      <c r="E92" s="53" t="s">
        <v>209</v>
      </c>
      <c r="F92" s="53" t="s">
        <v>210</v>
      </c>
      <c r="G92" s="53" t="s">
        <v>210</v>
      </c>
      <c r="H92" s="53" t="s">
        <v>228</v>
      </c>
      <c r="I92" s="53" t="s">
        <v>210</v>
      </c>
      <c r="J92" s="53" t="s">
        <v>209</v>
      </c>
      <c r="K92" s="53" t="s">
        <v>209</v>
      </c>
      <c r="L92" s="53" t="s">
        <v>228</v>
      </c>
      <c r="M92" s="53" t="s">
        <v>208</v>
      </c>
      <c r="N92" s="53" t="s">
        <v>228</v>
      </c>
      <c r="O92" s="53" t="s">
        <v>209</v>
      </c>
      <c r="P92" s="53" t="s">
        <v>208</v>
      </c>
      <c r="Q92" s="53" t="s">
        <v>208</v>
      </c>
      <c r="R92" s="53" t="s">
        <v>206</v>
      </c>
      <c r="S92" s="53" t="s">
        <v>210</v>
      </c>
      <c r="T92" s="53" t="s">
        <v>208</v>
      </c>
      <c r="U92" s="53" t="s">
        <v>209</v>
      </c>
      <c r="V92" s="53" t="s">
        <v>206</v>
      </c>
      <c r="W92" s="53" t="s">
        <v>208</v>
      </c>
      <c r="X92" s="53" t="s">
        <v>210</v>
      </c>
      <c r="Y92" s="53" t="s">
        <v>210</v>
      </c>
      <c r="Z92" s="53" t="s">
        <v>208</v>
      </c>
      <c r="AA92" s="54" t="s">
        <v>206</v>
      </c>
      <c r="AB92" s="54" t="s">
        <v>208</v>
      </c>
      <c r="AC92" s="54" t="s">
        <v>206</v>
      </c>
      <c r="AD92" s="54" t="s">
        <v>228</v>
      </c>
      <c r="AE92" s="54" t="s">
        <v>228</v>
      </c>
      <c r="AF92" s="54" t="s">
        <v>208</v>
      </c>
      <c r="AG92" s="54" t="s">
        <v>228</v>
      </c>
      <c r="AH92" s="54" t="s">
        <v>206</v>
      </c>
      <c r="AI92" s="54" t="s">
        <v>209</v>
      </c>
      <c r="AJ92" s="54" t="s">
        <v>206</v>
      </c>
      <c r="AK92" s="54" t="s">
        <v>210</v>
      </c>
      <c r="AL92" s="54" t="s">
        <v>206</v>
      </c>
      <c r="AM92" s="54" t="s">
        <v>209</v>
      </c>
      <c r="AN92" s="54" t="s">
        <v>208</v>
      </c>
      <c r="AO92" s="54" t="s">
        <v>228</v>
      </c>
      <c r="AP92" s="54" t="s">
        <v>208</v>
      </c>
      <c r="AQ92" s="54" t="s">
        <v>208</v>
      </c>
      <c r="AR92" s="54" t="s">
        <v>206</v>
      </c>
      <c r="AS92" s="54" t="s">
        <v>208</v>
      </c>
      <c r="AT92" s="54" t="s">
        <v>209</v>
      </c>
      <c r="AU92" s="54" t="s">
        <v>206</v>
      </c>
      <c r="AV92" s="54" t="s">
        <v>208</v>
      </c>
      <c r="AW92" s="54" t="s">
        <v>208</v>
      </c>
      <c r="AX92" s="54" t="s">
        <v>210</v>
      </c>
      <c r="AY92" s="54" t="s">
        <v>228</v>
      </c>
      <c r="AZ92" s="64">
        <f t="shared" si="21"/>
        <v>10</v>
      </c>
      <c r="BA92" s="65">
        <f t="shared" si="22"/>
        <v>0.20408163265306123</v>
      </c>
      <c r="BB92" s="64">
        <f t="shared" si="23"/>
        <v>0</v>
      </c>
      <c r="BC92" s="65">
        <f t="shared" si="24"/>
        <v>0</v>
      </c>
      <c r="BD92" s="64">
        <f t="shared" si="25"/>
        <v>9</v>
      </c>
      <c r="BE92" s="65">
        <f t="shared" si="26"/>
        <v>0.18367346938775511</v>
      </c>
      <c r="BF92" s="64">
        <f t="shared" si="27"/>
        <v>0</v>
      </c>
      <c r="BG92" s="65">
        <f t="shared" si="28"/>
        <v>0</v>
      </c>
      <c r="BH92" s="64">
        <f t="shared" si="29"/>
        <v>8</v>
      </c>
      <c r="BI92" s="65">
        <f t="shared" si="30"/>
        <v>0.16326530612244897</v>
      </c>
      <c r="BJ92" s="64">
        <f t="shared" si="31"/>
        <v>0</v>
      </c>
      <c r="BK92" s="65">
        <f t="shared" si="32"/>
        <v>0</v>
      </c>
      <c r="BL92" s="64">
        <f t="shared" si="33"/>
        <v>14</v>
      </c>
      <c r="BM92" s="65">
        <f t="shared" si="34"/>
        <v>0.2857142857142857</v>
      </c>
      <c r="BN92" s="64">
        <f t="shared" si="35"/>
        <v>8</v>
      </c>
      <c r="BO92" s="65">
        <f t="shared" si="36"/>
        <v>0.16326530612244897</v>
      </c>
      <c r="BP92" s="64">
        <f t="shared" si="42"/>
        <v>0</v>
      </c>
      <c r="BQ92" s="65">
        <f t="shared" si="43"/>
        <v>0</v>
      </c>
      <c r="BR92" s="64">
        <f t="shared" si="40"/>
        <v>0</v>
      </c>
      <c r="BS92" s="65">
        <f t="shared" si="41"/>
        <v>0</v>
      </c>
      <c r="BT92" s="64">
        <f t="shared" si="37"/>
        <v>49</v>
      </c>
    </row>
    <row r="93" spans="1:72" ht="45.75" customHeight="1" x14ac:dyDescent="0.5">
      <c r="A93" s="2"/>
      <c r="B93" s="3" t="s">
        <v>172</v>
      </c>
      <c r="C93" s="53" t="s">
        <v>210</v>
      </c>
      <c r="D93" s="53" t="s">
        <v>206</v>
      </c>
      <c r="E93" s="53" t="s">
        <v>209</v>
      </c>
      <c r="F93" s="53" t="s">
        <v>210</v>
      </c>
      <c r="G93" s="53" t="s">
        <v>210</v>
      </c>
      <c r="H93" s="53" t="s">
        <v>228</v>
      </c>
      <c r="I93" s="53" t="s">
        <v>209</v>
      </c>
      <c r="J93" s="53" t="s">
        <v>209</v>
      </c>
      <c r="K93" s="53" t="s">
        <v>206</v>
      </c>
      <c r="L93" s="53" t="s">
        <v>210</v>
      </c>
      <c r="M93" s="53" t="s">
        <v>208</v>
      </c>
      <c r="N93" s="53" t="s">
        <v>208</v>
      </c>
      <c r="O93" s="53" t="s">
        <v>210</v>
      </c>
      <c r="P93" s="53" t="s">
        <v>210</v>
      </c>
      <c r="Q93" s="53" t="s">
        <v>208</v>
      </c>
      <c r="R93" s="53" t="s">
        <v>206</v>
      </c>
      <c r="S93" s="53" t="s">
        <v>210</v>
      </c>
      <c r="T93" s="53" t="s">
        <v>209</v>
      </c>
      <c r="U93" s="53" t="s">
        <v>206</v>
      </c>
      <c r="V93" s="53" t="s">
        <v>209</v>
      </c>
      <c r="W93" s="53" t="s">
        <v>208</v>
      </c>
      <c r="X93" s="53" t="s">
        <v>209</v>
      </c>
      <c r="Y93" s="53" t="s">
        <v>209</v>
      </c>
      <c r="Z93" s="53" t="s">
        <v>209</v>
      </c>
      <c r="AA93" s="53" t="s">
        <v>210</v>
      </c>
      <c r="AB93" s="53" t="s">
        <v>210</v>
      </c>
      <c r="AC93" s="53" t="s">
        <v>210</v>
      </c>
      <c r="AD93" s="53" t="s">
        <v>208</v>
      </c>
      <c r="AE93" s="53" t="s">
        <v>209</v>
      </c>
      <c r="AF93" s="53" t="s">
        <v>209</v>
      </c>
      <c r="AG93" s="53" t="s">
        <v>208</v>
      </c>
      <c r="AH93" s="54" t="s">
        <v>210</v>
      </c>
      <c r="AI93" s="54" t="s">
        <v>210</v>
      </c>
      <c r="AJ93" s="54" t="s">
        <v>206</v>
      </c>
      <c r="AK93" s="54" t="s">
        <v>210</v>
      </c>
      <c r="AL93" s="54" t="s">
        <v>209</v>
      </c>
      <c r="AM93" s="54" t="s">
        <v>210</v>
      </c>
      <c r="AN93" s="54" t="s">
        <v>208</v>
      </c>
      <c r="AO93" s="54" t="s">
        <v>209</v>
      </c>
      <c r="AP93" s="54" t="s">
        <v>208</v>
      </c>
      <c r="AQ93" s="54" t="s">
        <v>208</v>
      </c>
      <c r="AR93" s="54" t="s">
        <v>210</v>
      </c>
      <c r="AS93" s="54" t="s">
        <v>209</v>
      </c>
      <c r="AT93" s="54" t="s">
        <v>209</v>
      </c>
      <c r="AU93" s="54" t="s">
        <v>206</v>
      </c>
      <c r="AV93" s="54" t="s">
        <v>210</v>
      </c>
      <c r="AW93" s="54" t="s">
        <v>210</v>
      </c>
      <c r="AX93" s="54" t="s">
        <v>209</v>
      </c>
      <c r="AY93" s="54" t="s">
        <v>208</v>
      </c>
      <c r="AZ93" s="64">
        <f t="shared" si="21"/>
        <v>6</v>
      </c>
      <c r="BA93" s="65">
        <f t="shared" si="22"/>
        <v>0.12244897959183673</v>
      </c>
      <c r="BB93" s="64">
        <f t="shared" si="23"/>
        <v>0</v>
      </c>
      <c r="BC93" s="65">
        <f t="shared" si="24"/>
        <v>0</v>
      </c>
      <c r="BD93" s="64">
        <f t="shared" si="25"/>
        <v>17</v>
      </c>
      <c r="BE93" s="65">
        <f t="shared" si="26"/>
        <v>0.34693877551020408</v>
      </c>
      <c r="BF93" s="64">
        <f t="shared" si="27"/>
        <v>0</v>
      </c>
      <c r="BG93" s="65">
        <f t="shared" si="28"/>
        <v>0</v>
      </c>
      <c r="BH93" s="64">
        <f t="shared" si="29"/>
        <v>15</v>
      </c>
      <c r="BI93" s="65">
        <f t="shared" si="30"/>
        <v>0.30612244897959184</v>
      </c>
      <c r="BJ93" s="64">
        <f t="shared" si="31"/>
        <v>0</v>
      </c>
      <c r="BK93" s="65">
        <f t="shared" si="32"/>
        <v>0</v>
      </c>
      <c r="BL93" s="64">
        <f t="shared" si="33"/>
        <v>10</v>
      </c>
      <c r="BM93" s="65">
        <f t="shared" si="34"/>
        <v>0.20408163265306123</v>
      </c>
      <c r="BN93" s="64">
        <f t="shared" si="35"/>
        <v>1</v>
      </c>
      <c r="BO93" s="65">
        <f t="shared" si="36"/>
        <v>2.0408163265306121E-2</v>
      </c>
      <c r="BP93" s="64">
        <f t="shared" si="42"/>
        <v>0</v>
      </c>
      <c r="BQ93" s="65">
        <f t="shared" si="43"/>
        <v>0</v>
      </c>
      <c r="BR93" s="64">
        <f t="shared" ref="BR93:BR116" si="44">COUNTIF(C93:AY93,"NU")</f>
        <v>0</v>
      </c>
      <c r="BS93" s="65">
        <f t="shared" ref="BS93:BS126" si="45">BR93/BT93</f>
        <v>0</v>
      </c>
      <c r="BT93" s="64">
        <f t="shared" si="37"/>
        <v>49</v>
      </c>
    </row>
    <row r="94" spans="1:72" ht="45.75" customHeight="1" x14ac:dyDescent="0.5">
      <c r="A94" s="2"/>
      <c r="B94" s="3" t="s">
        <v>173</v>
      </c>
      <c r="C94" s="53" t="s">
        <v>210</v>
      </c>
      <c r="D94" s="53" t="s">
        <v>210</v>
      </c>
      <c r="E94" s="53" t="s">
        <v>208</v>
      </c>
      <c r="F94" s="53" t="s">
        <v>210</v>
      </c>
      <c r="G94" s="53" t="s">
        <v>206</v>
      </c>
      <c r="H94" s="53" t="s">
        <v>206</v>
      </c>
      <c r="I94" s="53" t="s">
        <v>208</v>
      </c>
      <c r="J94" s="53" t="s">
        <v>208</v>
      </c>
      <c r="K94" s="53" t="s">
        <v>206</v>
      </c>
      <c r="L94" s="53" t="s">
        <v>208</v>
      </c>
      <c r="M94" s="53" t="s">
        <v>208</v>
      </c>
      <c r="N94" s="53" t="s">
        <v>208</v>
      </c>
      <c r="O94" s="53" t="s">
        <v>210</v>
      </c>
      <c r="P94" s="53" t="s">
        <v>206</v>
      </c>
      <c r="Q94" s="53" t="s">
        <v>210</v>
      </c>
      <c r="R94" s="53" t="s">
        <v>208</v>
      </c>
      <c r="S94" s="53" t="s">
        <v>210</v>
      </c>
      <c r="T94" s="53" t="s">
        <v>208</v>
      </c>
      <c r="U94" s="53" t="s">
        <v>208</v>
      </c>
      <c r="V94" s="53" t="s">
        <v>210</v>
      </c>
      <c r="W94" s="53" t="s">
        <v>208</v>
      </c>
      <c r="X94" s="53" t="s">
        <v>208</v>
      </c>
      <c r="Y94" s="53" t="s">
        <v>209</v>
      </c>
      <c r="Z94" s="53" t="s">
        <v>210</v>
      </c>
      <c r="AA94" s="53" t="s">
        <v>208</v>
      </c>
      <c r="AB94" s="53" t="s">
        <v>208</v>
      </c>
      <c r="AC94" s="53" t="s">
        <v>210</v>
      </c>
      <c r="AD94" s="53" t="s">
        <v>208</v>
      </c>
      <c r="AE94" s="53" t="s">
        <v>209</v>
      </c>
      <c r="AF94" s="53" t="s">
        <v>206</v>
      </c>
      <c r="AG94" s="53" t="s">
        <v>210</v>
      </c>
      <c r="AH94" s="54" t="s">
        <v>209</v>
      </c>
      <c r="AI94" s="54" t="s">
        <v>206</v>
      </c>
      <c r="AJ94" s="54" t="s">
        <v>210</v>
      </c>
      <c r="AK94" s="54" t="s">
        <v>208</v>
      </c>
      <c r="AL94" s="54" t="s">
        <v>206</v>
      </c>
      <c r="AM94" s="54" t="s">
        <v>206</v>
      </c>
      <c r="AN94" s="54" t="s">
        <v>210</v>
      </c>
      <c r="AO94" s="54" t="s">
        <v>208</v>
      </c>
      <c r="AP94" s="54" t="s">
        <v>208</v>
      </c>
      <c r="AQ94" s="54" t="s">
        <v>208</v>
      </c>
      <c r="AR94" s="54" t="s">
        <v>208</v>
      </c>
      <c r="AS94" s="54" t="s">
        <v>206</v>
      </c>
      <c r="AT94" s="54" t="s">
        <v>206</v>
      </c>
      <c r="AU94" s="54" t="s">
        <v>206</v>
      </c>
      <c r="AV94" s="54" t="s">
        <v>210</v>
      </c>
      <c r="AW94" s="54" t="s">
        <v>206</v>
      </c>
      <c r="AX94" s="54" t="s">
        <v>210</v>
      </c>
      <c r="AY94" s="54" t="s">
        <v>206</v>
      </c>
      <c r="AZ94" s="64">
        <f t="shared" si="21"/>
        <v>13</v>
      </c>
      <c r="BA94" s="65">
        <f t="shared" si="22"/>
        <v>0.26530612244897961</v>
      </c>
      <c r="BB94" s="64">
        <f t="shared" si="23"/>
        <v>0</v>
      </c>
      <c r="BC94" s="65">
        <f t="shared" si="24"/>
        <v>0</v>
      </c>
      <c r="BD94" s="64">
        <f t="shared" si="25"/>
        <v>14</v>
      </c>
      <c r="BE94" s="65">
        <f t="shared" si="26"/>
        <v>0.2857142857142857</v>
      </c>
      <c r="BF94" s="64">
        <f t="shared" si="27"/>
        <v>0</v>
      </c>
      <c r="BG94" s="65">
        <f t="shared" si="28"/>
        <v>0</v>
      </c>
      <c r="BH94" s="64">
        <f t="shared" si="29"/>
        <v>3</v>
      </c>
      <c r="BI94" s="65">
        <f t="shared" si="30"/>
        <v>6.1224489795918366E-2</v>
      </c>
      <c r="BJ94" s="64">
        <f t="shared" si="31"/>
        <v>0</v>
      </c>
      <c r="BK94" s="65">
        <f t="shared" si="32"/>
        <v>0</v>
      </c>
      <c r="BL94" s="64">
        <f t="shared" si="33"/>
        <v>19</v>
      </c>
      <c r="BM94" s="65">
        <f t="shared" si="34"/>
        <v>0.38775510204081631</v>
      </c>
      <c r="BN94" s="64">
        <f t="shared" si="35"/>
        <v>0</v>
      </c>
      <c r="BO94" s="65">
        <f t="shared" si="36"/>
        <v>0</v>
      </c>
      <c r="BP94" s="64">
        <f t="shared" si="42"/>
        <v>0</v>
      </c>
      <c r="BQ94" s="65">
        <f t="shared" si="43"/>
        <v>0</v>
      </c>
      <c r="BR94" s="64">
        <f t="shared" si="44"/>
        <v>0</v>
      </c>
      <c r="BS94" s="65">
        <f t="shared" si="45"/>
        <v>0</v>
      </c>
      <c r="BT94" s="64">
        <f t="shared" si="37"/>
        <v>49</v>
      </c>
    </row>
    <row r="95" spans="1:72" s="16" customFormat="1" ht="45.75" customHeight="1" x14ac:dyDescent="0.45">
      <c r="A95" s="2" t="s">
        <v>32</v>
      </c>
      <c r="B95" s="61" t="s">
        <v>174</v>
      </c>
      <c r="C95" s="62" t="s">
        <v>209</v>
      </c>
      <c r="D95" s="62" t="s">
        <v>210</v>
      </c>
      <c r="E95" s="62" t="s">
        <v>210</v>
      </c>
      <c r="F95" s="62" t="s">
        <v>209</v>
      </c>
      <c r="G95" s="62" t="s">
        <v>206</v>
      </c>
      <c r="H95" s="62" t="s">
        <v>210</v>
      </c>
      <c r="I95" s="62" t="s">
        <v>211</v>
      </c>
      <c r="J95" s="62" t="s">
        <v>207</v>
      </c>
      <c r="K95" s="62" t="s">
        <v>210</v>
      </c>
      <c r="L95" s="62" t="s">
        <v>206</v>
      </c>
      <c r="M95" s="62" t="s">
        <v>212</v>
      </c>
      <c r="N95" s="62" t="s">
        <v>212</v>
      </c>
      <c r="O95" s="62" t="s">
        <v>210</v>
      </c>
      <c r="P95" s="62" t="s">
        <v>210</v>
      </c>
      <c r="Q95" s="62" t="s">
        <v>207</v>
      </c>
      <c r="R95" s="62" t="s">
        <v>206</v>
      </c>
      <c r="S95" s="62" t="s">
        <v>210</v>
      </c>
      <c r="T95" s="62" t="s">
        <v>210</v>
      </c>
      <c r="U95" s="62" t="s">
        <v>210</v>
      </c>
      <c r="V95" s="62" t="s">
        <v>211</v>
      </c>
      <c r="W95" s="62" t="s">
        <v>210</v>
      </c>
      <c r="X95" s="62" t="s">
        <v>206</v>
      </c>
      <c r="Y95" s="62" t="s">
        <v>207</v>
      </c>
      <c r="Z95" s="62" t="s">
        <v>211</v>
      </c>
      <c r="AA95" s="62" t="s">
        <v>206</v>
      </c>
      <c r="AB95" s="62" t="s">
        <v>206</v>
      </c>
      <c r="AC95" s="62" t="s">
        <v>212</v>
      </c>
      <c r="AD95" s="62" t="s">
        <v>211</v>
      </c>
      <c r="AE95" s="62" t="s">
        <v>209</v>
      </c>
      <c r="AF95" s="62" t="s">
        <v>212</v>
      </c>
      <c r="AG95" s="62" t="s">
        <v>209</v>
      </c>
      <c r="AH95" s="63" t="s">
        <v>206</v>
      </c>
      <c r="AI95" s="63" t="s">
        <v>211</v>
      </c>
      <c r="AJ95" s="63" t="s">
        <v>212</v>
      </c>
      <c r="AK95" s="63" t="s">
        <v>212</v>
      </c>
      <c r="AL95" s="63" t="s">
        <v>206</v>
      </c>
      <c r="AM95" s="63" t="s">
        <v>206</v>
      </c>
      <c r="AN95" s="63" t="s">
        <v>210</v>
      </c>
      <c r="AO95" s="63" t="s">
        <v>210</v>
      </c>
      <c r="AP95" s="63" t="s">
        <v>210</v>
      </c>
      <c r="AQ95" s="63" t="s">
        <v>210</v>
      </c>
      <c r="AR95" s="63" t="s">
        <v>212</v>
      </c>
      <c r="AS95" s="63" t="s">
        <v>207</v>
      </c>
      <c r="AT95" s="63" t="s">
        <v>211</v>
      </c>
      <c r="AU95" s="63" t="s">
        <v>210</v>
      </c>
      <c r="AV95" s="63" t="s">
        <v>211</v>
      </c>
      <c r="AW95" s="63" t="s">
        <v>206</v>
      </c>
      <c r="AX95" s="63" t="s">
        <v>210</v>
      </c>
      <c r="AY95" s="63" t="s">
        <v>207</v>
      </c>
      <c r="AZ95" s="64">
        <f t="shared" si="21"/>
        <v>10</v>
      </c>
      <c r="BA95" s="65">
        <f t="shared" si="22"/>
        <v>0.20408163265306123</v>
      </c>
      <c r="BB95" s="64">
        <f t="shared" si="23"/>
        <v>7</v>
      </c>
      <c r="BC95" s="65">
        <f t="shared" si="24"/>
        <v>0.14285714285714285</v>
      </c>
      <c r="BD95" s="64">
        <f t="shared" si="25"/>
        <v>16</v>
      </c>
      <c r="BE95" s="65">
        <f t="shared" si="26"/>
        <v>0.32653061224489793</v>
      </c>
      <c r="BF95" s="64">
        <f t="shared" si="27"/>
        <v>7</v>
      </c>
      <c r="BG95" s="65">
        <f t="shared" si="28"/>
        <v>0.14285714285714285</v>
      </c>
      <c r="BH95" s="64">
        <f t="shared" si="29"/>
        <v>4</v>
      </c>
      <c r="BI95" s="65">
        <f t="shared" si="30"/>
        <v>8.1632653061224483E-2</v>
      </c>
      <c r="BJ95" s="64">
        <f t="shared" si="31"/>
        <v>5</v>
      </c>
      <c r="BK95" s="65">
        <f t="shared" si="32"/>
        <v>0.10204081632653061</v>
      </c>
      <c r="BL95" s="64">
        <f t="shared" si="33"/>
        <v>0</v>
      </c>
      <c r="BM95" s="65">
        <f t="shared" si="34"/>
        <v>0</v>
      </c>
      <c r="BN95" s="64">
        <f t="shared" si="35"/>
        <v>0</v>
      </c>
      <c r="BO95" s="65">
        <f t="shared" si="36"/>
        <v>0</v>
      </c>
      <c r="BP95" s="64">
        <f t="shared" si="42"/>
        <v>0</v>
      </c>
      <c r="BQ95" s="65">
        <f t="shared" si="43"/>
        <v>0</v>
      </c>
      <c r="BR95" s="64">
        <f t="shared" si="44"/>
        <v>0</v>
      </c>
      <c r="BS95" s="65">
        <f t="shared" si="45"/>
        <v>0</v>
      </c>
      <c r="BT95" s="64">
        <f t="shared" si="37"/>
        <v>49</v>
      </c>
    </row>
    <row r="96" spans="1:72" ht="45.75" customHeight="1" x14ac:dyDescent="0.5">
      <c r="A96" s="2"/>
      <c r="B96" s="4" t="s">
        <v>175</v>
      </c>
      <c r="C96" s="53" t="s">
        <v>209</v>
      </c>
      <c r="D96" s="53" t="s">
        <v>209</v>
      </c>
      <c r="E96" s="53" t="s">
        <v>210</v>
      </c>
      <c r="F96" s="53" t="s">
        <v>206</v>
      </c>
      <c r="G96" s="53" t="s">
        <v>206</v>
      </c>
      <c r="H96" s="53" t="s">
        <v>206</v>
      </c>
      <c r="I96" s="53" t="s">
        <v>206</v>
      </c>
      <c r="J96" s="53" t="s">
        <v>209</v>
      </c>
      <c r="K96" s="53" t="s">
        <v>206</v>
      </c>
      <c r="L96" s="53" t="s">
        <v>206</v>
      </c>
      <c r="M96" s="53" t="s">
        <v>206</v>
      </c>
      <c r="N96" s="53" t="s">
        <v>206</v>
      </c>
      <c r="O96" s="53" t="s">
        <v>209</v>
      </c>
      <c r="P96" s="53" t="s">
        <v>206</v>
      </c>
      <c r="Q96" s="53" t="s">
        <v>208</v>
      </c>
      <c r="R96" s="53" t="s">
        <v>206</v>
      </c>
      <c r="S96" s="53" t="s">
        <v>206</v>
      </c>
      <c r="T96" s="53" t="s">
        <v>209</v>
      </c>
      <c r="U96" s="53" t="s">
        <v>206</v>
      </c>
      <c r="V96" s="53" t="s">
        <v>209</v>
      </c>
      <c r="W96" s="53" t="s">
        <v>210</v>
      </c>
      <c r="X96" s="53" t="s">
        <v>206</v>
      </c>
      <c r="Y96" s="53" t="s">
        <v>209</v>
      </c>
      <c r="Z96" s="53" t="s">
        <v>209</v>
      </c>
      <c r="AA96" s="53" t="s">
        <v>210</v>
      </c>
      <c r="AB96" s="53" t="s">
        <v>206</v>
      </c>
      <c r="AC96" s="53" t="s">
        <v>206</v>
      </c>
      <c r="AD96" s="53" t="s">
        <v>206</v>
      </c>
      <c r="AE96" s="53" t="s">
        <v>210</v>
      </c>
      <c r="AF96" s="53" t="s">
        <v>206</v>
      </c>
      <c r="AG96" s="53" t="s">
        <v>210</v>
      </c>
      <c r="AH96" s="54" t="s">
        <v>206</v>
      </c>
      <c r="AI96" s="54" t="s">
        <v>209</v>
      </c>
      <c r="AJ96" s="54" t="s">
        <v>210</v>
      </c>
      <c r="AK96" s="54" t="s">
        <v>206</v>
      </c>
      <c r="AL96" s="54" t="s">
        <v>206</v>
      </c>
      <c r="AM96" s="54" t="s">
        <v>206</v>
      </c>
      <c r="AN96" s="54" t="s">
        <v>210</v>
      </c>
      <c r="AO96" s="54" t="s">
        <v>206</v>
      </c>
      <c r="AP96" s="54" t="s">
        <v>209</v>
      </c>
      <c r="AQ96" s="54" t="s">
        <v>210</v>
      </c>
      <c r="AR96" s="54" t="s">
        <v>210</v>
      </c>
      <c r="AS96" s="54" t="s">
        <v>209</v>
      </c>
      <c r="AT96" s="54" t="s">
        <v>206</v>
      </c>
      <c r="AU96" s="54" t="s">
        <v>209</v>
      </c>
      <c r="AV96" s="54" t="s">
        <v>210</v>
      </c>
      <c r="AW96" s="54" t="s">
        <v>206</v>
      </c>
      <c r="AX96" s="54" t="s">
        <v>206</v>
      </c>
      <c r="AY96" s="54" t="s">
        <v>209</v>
      </c>
      <c r="AZ96" s="64">
        <f t="shared" si="21"/>
        <v>25</v>
      </c>
      <c r="BA96" s="65">
        <f t="shared" si="22"/>
        <v>0.51020408163265307</v>
      </c>
      <c r="BB96" s="64">
        <f t="shared" si="23"/>
        <v>0</v>
      </c>
      <c r="BC96" s="65">
        <f t="shared" si="24"/>
        <v>0</v>
      </c>
      <c r="BD96" s="64">
        <f t="shared" si="25"/>
        <v>10</v>
      </c>
      <c r="BE96" s="65">
        <f t="shared" si="26"/>
        <v>0.20408163265306123</v>
      </c>
      <c r="BF96" s="64">
        <f t="shared" si="27"/>
        <v>0</v>
      </c>
      <c r="BG96" s="65">
        <f t="shared" si="28"/>
        <v>0</v>
      </c>
      <c r="BH96" s="64">
        <f t="shared" si="29"/>
        <v>13</v>
      </c>
      <c r="BI96" s="65">
        <f t="shared" si="30"/>
        <v>0.26530612244897961</v>
      </c>
      <c r="BJ96" s="64">
        <f t="shared" si="31"/>
        <v>0</v>
      </c>
      <c r="BK96" s="65">
        <f t="shared" si="32"/>
        <v>0</v>
      </c>
      <c r="BL96" s="64">
        <f t="shared" si="33"/>
        <v>1</v>
      </c>
      <c r="BM96" s="65">
        <f t="shared" si="34"/>
        <v>2.0408163265306121E-2</v>
      </c>
      <c r="BN96" s="64">
        <f t="shared" si="35"/>
        <v>0</v>
      </c>
      <c r="BO96" s="65">
        <f t="shared" si="36"/>
        <v>0</v>
      </c>
      <c r="BP96" s="64">
        <f t="shared" si="42"/>
        <v>0</v>
      </c>
      <c r="BQ96" s="65">
        <f t="shared" si="43"/>
        <v>0</v>
      </c>
      <c r="BR96" s="64">
        <f t="shared" si="44"/>
        <v>0</v>
      </c>
      <c r="BS96" s="65">
        <f t="shared" si="45"/>
        <v>0</v>
      </c>
      <c r="BT96" s="64">
        <f t="shared" si="37"/>
        <v>49</v>
      </c>
    </row>
    <row r="97" spans="1:72" ht="45.75" customHeight="1" x14ac:dyDescent="0.5">
      <c r="A97" s="2"/>
      <c r="B97" s="4" t="s">
        <v>176</v>
      </c>
      <c r="C97" s="53" t="s">
        <v>209</v>
      </c>
      <c r="D97" s="53" t="s">
        <v>209</v>
      </c>
      <c r="E97" s="53" t="s">
        <v>209</v>
      </c>
      <c r="F97" s="53" t="s">
        <v>208</v>
      </c>
      <c r="G97" s="53" t="s">
        <v>206</v>
      </c>
      <c r="H97" s="53" t="s">
        <v>209</v>
      </c>
      <c r="I97" s="53" t="s">
        <v>209</v>
      </c>
      <c r="J97" s="53" t="s">
        <v>209</v>
      </c>
      <c r="K97" s="53" t="s">
        <v>209</v>
      </c>
      <c r="L97" s="53" t="s">
        <v>206</v>
      </c>
      <c r="M97" s="53" t="s">
        <v>209</v>
      </c>
      <c r="N97" s="53" t="s">
        <v>209</v>
      </c>
      <c r="O97" s="53" t="s">
        <v>210</v>
      </c>
      <c r="P97" s="53" t="s">
        <v>209</v>
      </c>
      <c r="Q97" s="53" t="s">
        <v>209</v>
      </c>
      <c r="R97" s="53" t="s">
        <v>206</v>
      </c>
      <c r="S97" s="53" t="s">
        <v>209</v>
      </c>
      <c r="T97" s="53" t="s">
        <v>209</v>
      </c>
      <c r="U97" s="53" t="s">
        <v>206</v>
      </c>
      <c r="V97" s="53" t="s">
        <v>209</v>
      </c>
      <c r="W97" s="53" t="s">
        <v>209</v>
      </c>
      <c r="X97" s="53" t="s">
        <v>206</v>
      </c>
      <c r="Y97" s="53" t="s">
        <v>208</v>
      </c>
      <c r="Z97" s="53" t="s">
        <v>209</v>
      </c>
      <c r="AA97" s="53" t="s">
        <v>206</v>
      </c>
      <c r="AB97" s="53" t="s">
        <v>206</v>
      </c>
      <c r="AC97" s="53" t="s">
        <v>209</v>
      </c>
      <c r="AD97" s="53" t="s">
        <v>209</v>
      </c>
      <c r="AE97" s="53" t="s">
        <v>209</v>
      </c>
      <c r="AF97" s="53" t="s">
        <v>210</v>
      </c>
      <c r="AG97" s="53" t="s">
        <v>209</v>
      </c>
      <c r="AH97" s="54" t="s">
        <v>206</v>
      </c>
      <c r="AI97" s="54" t="s">
        <v>209</v>
      </c>
      <c r="AJ97" s="54" t="s">
        <v>206</v>
      </c>
      <c r="AK97" s="54" t="s">
        <v>210</v>
      </c>
      <c r="AL97" s="54" t="s">
        <v>206</v>
      </c>
      <c r="AM97" s="54" t="s">
        <v>206</v>
      </c>
      <c r="AN97" s="54" t="s">
        <v>209</v>
      </c>
      <c r="AO97" s="54" t="s">
        <v>209</v>
      </c>
      <c r="AP97" s="54" t="s">
        <v>210</v>
      </c>
      <c r="AQ97" s="54" t="s">
        <v>209</v>
      </c>
      <c r="AR97" s="54" t="s">
        <v>206</v>
      </c>
      <c r="AS97" s="54" t="s">
        <v>209</v>
      </c>
      <c r="AT97" s="54" t="s">
        <v>209</v>
      </c>
      <c r="AU97" s="54" t="s">
        <v>206</v>
      </c>
      <c r="AV97" s="54" t="s">
        <v>209</v>
      </c>
      <c r="AW97" s="54" t="s">
        <v>206</v>
      </c>
      <c r="AX97" s="54" t="s">
        <v>209</v>
      </c>
      <c r="AY97" s="54" t="s">
        <v>209</v>
      </c>
      <c r="AZ97" s="64">
        <f t="shared" si="21"/>
        <v>14</v>
      </c>
      <c r="BA97" s="65">
        <f t="shared" si="22"/>
        <v>0.2857142857142857</v>
      </c>
      <c r="BB97" s="64">
        <f t="shared" si="23"/>
        <v>0</v>
      </c>
      <c r="BC97" s="65">
        <f t="shared" si="24"/>
        <v>0</v>
      </c>
      <c r="BD97" s="64">
        <f t="shared" si="25"/>
        <v>4</v>
      </c>
      <c r="BE97" s="65">
        <f t="shared" si="26"/>
        <v>8.1632653061224483E-2</v>
      </c>
      <c r="BF97" s="64">
        <f t="shared" si="27"/>
        <v>0</v>
      </c>
      <c r="BG97" s="65">
        <f t="shared" si="28"/>
        <v>0</v>
      </c>
      <c r="BH97" s="64">
        <f t="shared" si="29"/>
        <v>29</v>
      </c>
      <c r="BI97" s="65">
        <f t="shared" si="30"/>
        <v>0.59183673469387754</v>
      </c>
      <c r="BJ97" s="64">
        <f t="shared" si="31"/>
        <v>0</v>
      </c>
      <c r="BK97" s="65">
        <f t="shared" si="32"/>
        <v>0</v>
      </c>
      <c r="BL97" s="64">
        <f t="shared" si="33"/>
        <v>2</v>
      </c>
      <c r="BM97" s="65">
        <f t="shared" si="34"/>
        <v>4.0816326530612242E-2</v>
      </c>
      <c r="BN97" s="64">
        <f t="shared" si="35"/>
        <v>0</v>
      </c>
      <c r="BO97" s="65">
        <f t="shared" si="36"/>
        <v>0</v>
      </c>
      <c r="BP97" s="64">
        <f t="shared" si="42"/>
        <v>0</v>
      </c>
      <c r="BQ97" s="65">
        <f t="shared" si="43"/>
        <v>0</v>
      </c>
      <c r="BR97" s="64">
        <f t="shared" si="44"/>
        <v>0</v>
      </c>
      <c r="BS97" s="65">
        <f t="shared" si="45"/>
        <v>0</v>
      </c>
      <c r="BT97" s="64">
        <f t="shared" si="37"/>
        <v>49</v>
      </c>
    </row>
    <row r="98" spans="1:72" ht="45.75" customHeight="1" x14ac:dyDescent="0.5">
      <c r="A98" s="2"/>
      <c r="B98" s="4" t="s">
        <v>177</v>
      </c>
      <c r="C98" s="53" t="s">
        <v>209</v>
      </c>
      <c r="D98" s="53" t="s">
        <v>206</v>
      </c>
      <c r="E98" s="53" t="s">
        <v>206</v>
      </c>
      <c r="F98" s="53" t="s">
        <v>208</v>
      </c>
      <c r="G98" s="53" t="s">
        <v>206</v>
      </c>
      <c r="H98" s="53" t="s">
        <v>209</v>
      </c>
      <c r="I98" s="53" t="s">
        <v>228</v>
      </c>
      <c r="J98" s="53" t="s">
        <v>208</v>
      </c>
      <c r="K98" s="53" t="s">
        <v>209</v>
      </c>
      <c r="L98" s="53" t="s">
        <v>206</v>
      </c>
      <c r="M98" s="53" t="s">
        <v>206</v>
      </c>
      <c r="N98" s="53" t="s">
        <v>206</v>
      </c>
      <c r="O98" s="53" t="s">
        <v>206</v>
      </c>
      <c r="P98" s="53" t="s">
        <v>210</v>
      </c>
      <c r="Q98" s="53" t="s">
        <v>208</v>
      </c>
      <c r="R98" s="53" t="s">
        <v>206</v>
      </c>
      <c r="S98" s="53" t="s">
        <v>210</v>
      </c>
      <c r="T98" s="53" t="s">
        <v>206</v>
      </c>
      <c r="U98" s="53" t="s">
        <v>228</v>
      </c>
      <c r="V98" s="53" t="s">
        <v>210</v>
      </c>
      <c r="W98" s="53" t="s">
        <v>210</v>
      </c>
      <c r="X98" s="53" t="s">
        <v>206</v>
      </c>
      <c r="Y98" s="53" t="s">
        <v>228</v>
      </c>
      <c r="Z98" s="53" t="s">
        <v>210</v>
      </c>
      <c r="AA98" s="53" t="s">
        <v>206</v>
      </c>
      <c r="AB98" s="53" t="s">
        <v>206</v>
      </c>
      <c r="AC98" s="53" t="s">
        <v>206</v>
      </c>
      <c r="AD98" s="53" t="s">
        <v>208</v>
      </c>
      <c r="AE98" s="53" t="s">
        <v>228</v>
      </c>
      <c r="AF98" s="53" t="s">
        <v>210</v>
      </c>
      <c r="AG98" s="53" t="s">
        <v>208</v>
      </c>
      <c r="AH98" s="54" t="s">
        <v>206</v>
      </c>
      <c r="AI98" s="54" t="s">
        <v>210</v>
      </c>
      <c r="AJ98" s="54" t="s">
        <v>210</v>
      </c>
      <c r="AK98" s="54" t="s">
        <v>210</v>
      </c>
      <c r="AL98" s="54" t="s">
        <v>210</v>
      </c>
      <c r="AM98" s="54" t="s">
        <v>206</v>
      </c>
      <c r="AN98" s="54" t="s">
        <v>210</v>
      </c>
      <c r="AO98" s="54" t="s">
        <v>209</v>
      </c>
      <c r="AP98" s="54" t="s">
        <v>210</v>
      </c>
      <c r="AQ98" s="54" t="s">
        <v>210</v>
      </c>
      <c r="AR98" s="54" t="s">
        <v>210</v>
      </c>
      <c r="AS98" s="54" t="s">
        <v>208</v>
      </c>
      <c r="AT98" s="54" t="s">
        <v>208</v>
      </c>
      <c r="AU98" s="54" t="s">
        <v>210</v>
      </c>
      <c r="AV98" s="54" t="s">
        <v>209</v>
      </c>
      <c r="AW98" s="54" t="s">
        <v>206</v>
      </c>
      <c r="AX98" s="54" t="s">
        <v>209</v>
      </c>
      <c r="AY98" s="54" t="s">
        <v>208</v>
      </c>
      <c r="AZ98" s="64">
        <f t="shared" si="21"/>
        <v>16</v>
      </c>
      <c r="BA98" s="65">
        <f t="shared" si="22"/>
        <v>0.32653061224489793</v>
      </c>
      <c r="BB98" s="64">
        <f t="shared" si="23"/>
        <v>0</v>
      </c>
      <c r="BC98" s="65">
        <f t="shared" si="24"/>
        <v>0</v>
      </c>
      <c r="BD98" s="64">
        <f t="shared" si="25"/>
        <v>15</v>
      </c>
      <c r="BE98" s="65">
        <f t="shared" si="26"/>
        <v>0.30612244897959184</v>
      </c>
      <c r="BF98" s="64">
        <f t="shared" si="27"/>
        <v>0</v>
      </c>
      <c r="BG98" s="65">
        <f t="shared" si="28"/>
        <v>0</v>
      </c>
      <c r="BH98" s="64">
        <f t="shared" si="29"/>
        <v>6</v>
      </c>
      <c r="BI98" s="65">
        <f t="shared" si="30"/>
        <v>0.12244897959183673</v>
      </c>
      <c r="BJ98" s="64">
        <f t="shared" si="31"/>
        <v>0</v>
      </c>
      <c r="BK98" s="65">
        <f t="shared" si="32"/>
        <v>0</v>
      </c>
      <c r="BL98" s="64">
        <f t="shared" si="33"/>
        <v>8</v>
      </c>
      <c r="BM98" s="65">
        <f t="shared" si="34"/>
        <v>0.16326530612244897</v>
      </c>
      <c r="BN98" s="64">
        <f t="shared" si="35"/>
        <v>4</v>
      </c>
      <c r="BO98" s="65">
        <f t="shared" si="36"/>
        <v>8.1632653061224483E-2</v>
      </c>
      <c r="BP98" s="64">
        <f t="shared" si="42"/>
        <v>0</v>
      </c>
      <c r="BQ98" s="65">
        <f t="shared" si="43"/>
        <v>0</v>
      </c>
      <c r="BR98" s="64">
        <f t="shared" si="44"/>
        <v>0</v>
      </c>
      <c r="BS98" s="65">
        <f t="shared" si="45"/>
        <v>0</v>
      </c>
      <c r="BT98" s="64">
        <f t="shared" si="37"/>
        <v>49</v>
      </c>
    </row>
    <row r="99" spans="1:72" s="16" customFormat="1" ht="45.75" customHeight="1" x14ac:dyDescent="0.45">
      <c r="A99" s="2" t="s">
        <v>33</v>
      </c>
      <c r="B99" s="2" t="s">
        <v>178</v>
      </c>
      <c r="C99" s="62" t="s">
        <v>211</v>
      </c>
      <c r="D99" s="62" t="s">
        <v>211</v>
      </c>
      <c r="E99" s="62" t="s">
        <v>211</v>
      </c>
      <c r="F99" s="62" t="s">
        <v>208</v>
      </c>
      <c r="G99" s="62" t="s">
        <v>211</v>
      </c>
      <c r="H99" s="62" t="s">
        <v>211</v>
      </c>
      <c r="I99" s="62" t="s">
        <v>208</v>
      </c>
      <c r="J99" s="62" t="s">
        <v>207</v>
      </c>
      <c r="K99" s="62" t="s">
        <v>207</v>
      </c>
      <c r="L99" s="62" t="s">
        <v>211</v>
      </c>
      <c r="M99" s="62" t="s">
        <v>207</v>
      </c>
      <c r="N99" s="62" t="s">
        <v>207</v>
      </c>
      <c r="O99" s="62" t="s">
        <v>208</v>
      </c>
      <c r="P99" s="62" t="s">
        <v>207</v>
      </c>
      <c r="Q99" s="62" t="s">
        <v>207</v>
      </c>
      <c r="R99" s="62" t="s">
        <v>212</v>
      </c>
      <c r="S99" s="62" t="s">
        <v>211</v>
      </c>
      <c r="T99" s="62" t="s">
        <v>208</v>
      </c>
      <c r="U99" s="62" t="s">
        <v>207</v>
      </c>
      <c r="V99" s="62" t="s">
        <v>207</v>
      </c>
      <c r="W99" s="62" t="s">
        <v>211</v>
      </c>
      <c r="X99" s="62" t="s">
        <v>211</v>
      </c>
      <c r="Y99" s="62" t="s">
        <v>211</v>
      </c>
      <c r="Z99" s="62" t="s">
        <v>207</v>
      </c>
      <c r="AA99" s="62" t="s">
        <v>211</v>
      </c>
      <c r="AB99" s="62" t="s">
        <v>212</v>
      </c>
      <c r="AC99" s="62" t="s">
        <v>212</v>
      </c>
      <c r="AD99" s="62" t="s">
        <v>207</v>
      </c>
      <c r="AE99" s="62" t="s">
        <v>207</v>
      </c>
      <c r="AF99" s="62" t="s">
        <v>207</v>
      </c>
      <c r="AG99" s="62" t="s">
        <v>207</v>
      </c>
      <c r="AH99" s="63" t="s">
        <v>211</v>
      </c>
      <c r="AI99" s="63" t="s">
        <v>207</v>
      </c>
      <c r="AJ99" s="63" t="s">
        <v>207</v>
      </c>
      <c r="AK99" s="63" t="s">
        <v>211</v>
      </c>
      <c r="AL99" s="63" t="s">
        <v>211</v>
      </c>
      <c r="AM99" s="63" t="s">
        <v>211</v>
      </c>
      <c r="AN99" s="63" t="s">
        <v>207</v>
      </c>
      <c r="AO99" s="63" t="s">
        <v>207</v>
      </c>
      <c r="AP99" s="63" t="s">
        <v>210</v>
      </c>
      <c r="AQ99" s="63" t="s">
        <v>207</v>
      </c>
      <c r="AR99" s="63" t="s">
        <v>209</v>
      </c>
      <c r="AS99" s="63" t="s">
        <v>211</v>
      </c>
      <c r="AT99" s="63" t="s">
        <v>207</v>
      </c>
      <c r="AU99" s="63" t="s">
        <v>207</v>
      </c>
      <c r="AV99" s="63" t="s">
        <v>212</v>
      </c>
      <c r="AW99" s="63" t="s">
        <v>207</v>
      </c>
      <c r="AX99" s="63" t="s">
        <v>211</v>
      </c>
      <c r="AY99" s="63" t="s">
        <v>211</v>
      </c>
      <c r="AZ99" s="64">
        <f t="shared" si="21"/>
        <v>0</v>
      </c>
      <c r="BA99" s="65">
        <f t="shared" si="22"/>
        <v>0</v>
      </c>
      <c r="BB99" s="64">
        <f t="shared" si="23"/>
        <v>4</v>
      </c>
      <c r="BC99" s="65">
        <f t="shared" si="24"/>
        <v>8.1632653061224483E-2</v>
      </c>
      <c r="BD99" s="64">
        <f t="shared" si="25"/>
        <v>1</v>
      </c>
      <c r="BE99" s="65">
        <f t="shared" si="26"/>
        <v>2.0408163265306121E-2</v>
      </c>
      <c r="BF99" s="64">
        <f t="shared" si="27"/>
        <v>18</v>
      </c>
      <c r="BG99" s="65">
        <f t="shared" si="28"/>
        <v>0.36734693877551022</v>
      </c>
      <c r="BH99" s="64">
        <f t="shared" si="29"/>
        <v>1</v>
      </c>
      <c r="BI99" s="65">
        <f t="shared" si="30"/>
        <v>2.0408163265306121E-2</v>
      </c>
      <c r="BJ99" s="64">
        <f t="shared" si="31"/>
        <v>21</v>
      </c>
      <c r="BK99" s="65">
        <f t="shared" si="32"/>
        <v>0.42857142857142855</v>
      </c>
      <c r="BL99" s="64">
        <f t="shared" si="33"/>
        <v>4</v>
      </c>
      <c r="BM99" s="65">
        <f t="shared" si="34"/>
        <v>8.1632653061224483E-2</v>
      </c>
      <c r="BN99" s="64">
        <f t="shared" si="35"/>
        <v>0</v>
      </c>
      <c r="BO99" s="65">
        <f t="shared" si="36"/>
        <v>0</v>
      </c>
      <c r="BP99" s="64">
        <f t="shared" si="42"/>
        <v>0</v>
      </c>
      <c r="BQ99" s="65">
        <f t="shared" si="43"/>
        <v>0</v>
      </c>
      <c r="BR99" s="64">
        <f t="shared" si="44"/>
        <v>0</v>
      </c>
      <c r="BS99" s="65">
        <f t="shared" si="45"/>
        <v>0</v>
      </c>
      <c r="BT99" s="64">
        <f t="shared" si="37"/>
        <v>49</v>
      </c>
    </row>
    <row r="100" spans="1:72" ht="45.75" customHeight="1" x14ac:dyDescent="0.5">
      <c r="A100" s="2"/>
      <c r="B100" s="5" t="s">
        <v>179</v>
      </c>
      <c r="C100" s="53" t="s">
        <v>206</v>
      </c>
      <c r="D100" s="53" t="s">
        <v>206</v>
      </c>
      <c r="E100" s="53" t="s">
        <v>206</v>
      </c>
      <c r="F100" s="53" t="s">
        <v>66</v>
      </c>
      <c r="G100" s="53" t="s">
        <v>210</v>
      </c>
      <c r="H100" s="53" t="s">
        <v>209</v>
      </c>
      <c r="I100" s="53" t="s">
        <v>208</v>
      </c>
      <c r="J100" s="53" t="s">
        <v>228</v>
      </c>
      <c r="K100" s="53" t="s">
        <v>208</v>
      </c>
      <c r="L100" s="53" t="s">
        <v>210</v>
      </c>
      <c r="M100" s="53" t="s">
        <v>209</v>
      </c>
      <c r="N100" s="53" t="s">
        <v>210</v>
      </c>
      <c r="O100" s="53" t="s">
        <v>208</v>
      </c>
      <c r="P100" s="53" t="s">
        <v>208</v>
      </c>
      <c r="Q100" s="53" t="s">
        <v>208</v>
      </c>
      <c r="R100" s="53" t="s">
        <v>206</v>
      </c>
      <c r="S100" s="53" t="s">
        <v>209</v>
      </c>
      <c r="T100" s="53" t="s">
        <v>208</v>
      </c>
      <c r="U100" s="53" t="s">
        <v>228</v>
      </c>
      <c r="V100" s="53" t="s">
        <v>208</v>
      </c>
      <c r="W100" s="53" t="s">
        <v>210</v>
      </c>
      <c r="X100" s="53" t="s">
        <v>206</v>
      </c>
      <c r="Y100" s="53" t="s">
        <v>210</v>
      </c>
      <c r="Z100" s="53" t="s">
        <v>206</v>
      </c>
      <c r="AA100" s="53" t="s">
        <v>209</v>
      </c>
      <c r="AB100" s="53" t="s">
        <v>206</v>
      </c>
      <c r="AC100" s="53" t="s">
        <v>206</v>
      </c>
      <c r="AD100" s="53" t="s">
        <v>209</v>
      </c>
      <c r="AE100" s="53" t="s">
        <v>208</v>
      </c>
      <c r="AF100" s="53" t="s">
        <v>208</v>
      </c>
      <c r="AG100" s="53" t="s">
        <v>208</v>
      </c>
      <c r="AH100" s="54" t="s">
        <v>209</v>
      </c>
      <c r="AI100" s="54" t="s">
        <v>208</v>
      </c>
      <c r="AJ100" s="54" t="s">
        <v>206</v>
      </c>
      <c r="AK100" s="54" t="s">
        <v>206</v>
      </c>
      <c r="AL100" s="54" t="s">
        <v>206</v>
      </c>
      <c r="AM100" s="54" t="s">
        <v>210</v>
      </c>
      <c r="AN100" s="54" t="s">
        <v>210</v>
      </c>
      <c r="AO100" s="54" t="s">
        <v>210</v>
      </c>
      <c r="AP100" s="54" t="s">
        <v>209</v>
      </c>
      <c r="AQ100" s="54" t="s">
        <v>208</v>
      </c>
      <c r="AR100" s="54" t="s">
        <v>209</v>
      </c>
      <c r="AS100" s="54" t="s">
        <v>210</v>
      </c>
      <c r="AT100" s="54" t="s">
        <v>208</v>
      </c>
      <c r="AU100" s="54" t="s">
        <v>208</v>
      </c>
      <c r="AV100" s="54" t="s">
        <v>206</v>
      </c>
      <c r="AW100" s="54" t="s">
        <v>210</v>
      </c>
      <c r="AX100" s="54" t="s">
        <v>209</v>
      </c>
      <c r="AY100" s="54" t="s">
        <v>206</v>
      </c>
      <c r="AZ100" s="64">
        <f t="shared" si="21"/>
        <v>13</v>
      </c>
      <c r="BA100" s="65">
        <f t="shared" si="22"/>
        <v>0.26530612244897961</v>
      </c>
      <c r="BB100" s="64">
        <f t="shared" si="23"/>
        <v>0</v>
      </c>
      <c r="BC100" s="65">
        <f t="shared" si="24"/>
        <v>0</v>
      </c>
      <c r="BD100" s="64">
        <f t="shared" si="25"/>
        <v>10</v>
      </c>
      <c r="BE100" s="65">
        <f t="shared" si="26"/>
        <v>0.20408163265306123</v>
      </c>
      <c r="BF100" s="64">
        <f t="shared" si="27"/>
        <v>0</v>
      </c>
      <c r="BG100" s="65">
        <f t="shared" si="28"/>
        <v>0</v>
      </c>
      <c r="BH100" s="64">
        <f t="shared" si="29"/>
        <v>9</v>
      </c>
      <c r="BI100" s="65">
        <f t="shared" si="30"/>
        <v>0.18367346938775511</v>
      </c>
      <c r="BJ100" s="64">
        <f t="shared" si="31"/>
        <v>0</v>
      </c>
      <c r="BK100" s="65">
        <f t="shared" si="32"/>
        <v>0</v>
      </c>
      <c r="BL100" s="64">
        <f t="shared" si="33"/>
        <v>14</v>
      </c>
      <c r="BM100" s="65">
        <f t="shared" si="34"/>
        <v>0.2857142857142857</v>
      </c>
      <c r="BN100" s="64">
        <f t="shared" si="35"/>
        <v>2</v>
      </c>
      <c r="BO100" s="65">
        <f t="shared" si="36"/>
        <v>4.0816326530612242E-2</v>
      </c>
      <c r="BP100" s="64">
        <f t="shared" si="42"/>
        <v>1</v>
      </c>
      <c r="BQ100" s="65">
        <f t="shared" si="43"/>
        <v>2.0408163265306121E-2</v>
      </c>
      <c r="BR100" s="64">
        <f t="shared" si="44"/>
        <v>0</v>
      </c>
      <c r="BS100" s="65">
        <f t="shared" si="45"/>
        <v>0</v>
      </c>
      <c r="BT100" s="64">
        <f t="shared" si="37"/>
        <v>49</v>
      </c>
    </row>
    <row r="101" spans="1:72" ht="45.75" customHeight="1" x14ac:dyDescent="0.5">
      <c r="A101" s="2"/>
      <c r="B101" s="5" t="s">
        <v>180</v>
      </c>
      <c r="C101" s="53" t="s">
        <v>209</v>
      </c>
      <c r="D101" s="53" t="s">
        <v>209</v>
      </c>
      <c r="E101" s="53" t="s">
        <v>210</v>
      </c>
      <c r="F101" s="53" t="s">
        <v>66</v>
      </c>
      <c r="G101" s="53" t="s">
        <v>209</v>
      </c>
      <c r="H101" s="53" t="s">
        <v>209</v>
      </c>
      <c r="I101" s="53" t="s">
        <v>228</v>
      </c>
      <c r="J101" s="53" t="s">
        <v>209</v>
      </c>
      <c r="K101" s="53" t="s">
        <v>210</v>
      </c>
      <c r="L101" s="53" t="s">
        <v>209</v>
      </c>
      <c r="M101" s="53" t="s">
        <v>210</v>
      </c>
      <c r="N101" s="53" t="s">
        <v>209</v>
      </c>
      <c r="O101" s="53" t="s">
        <v>66</v>
      </c>
      <c r="P101" s="53" t="s">
        <v>209</v>
      </c>
      <c r="Q101" s="53" t="s">
        <v>209</v>
      </c>
      <c r="R101" s="53" t="s">
        <v>210</v>
      </c>
      <c r="S101" s="53" t="s">
        <v>209</v>
      </c>
      <c r="T101" s="53" t="s">
        <v>209</v>
      </c>
      <c r="U101" s="53" t="s">
        <v>209</v>
      </c>
      <c r="V101" s="53" t="s">
        <v>209</v>
      </c>
      <c r="W101" s="53" t="s">
        <v>210</v>
      </c>
      <c r="X101" s="53" t="s">
        <v>209</v>
      </c>
      <c r="Y101" s="53" t="s">
        <v>209</v>
      </c>
      <c r="Z101" s="53" t="s">
        <v>206</v>
      </c>
      <c r="AA101" s="53" t="s">
        <v>209</v>
      </c>
      <c r="AB101" s="53" t="s">
        <v>210</v>
      </c>
      <c r="AC101" s="53" t="s">
        <v>206</v>
      </c>
      <c r="AD101" s="53" t="s">
        <v>208</v>
      </c>
      <c r="AE101" s="53" t="s">
        <v>209</v>
      </c>
      <c r="AF101" s="53" t="s">
        <v>209</v>
      </c>
      <c r="AG101" s="53" t="s">
        <v>209</v>
      </c>
      <c r="AH101" s="54" t="s">
        <v>209</v>
      </c>
      <c r="AI101" s="54" t="s">
        <v>209</v>
      </c>
      <c r="AJ101" s="54" t="s">
        <v>209</v>
      </c>
      <c r="AK101" s="54" t="s">
        <v>210</v>
      </c>
      <c r="AL101" s="54" t="s">
        <v>210</v>
      </c>
      <c r="AM101" s="54" t="s">
        <v>210</v>
      </c>
      <c r="AN101" s="54" t="s">
        <v>210</v>
      </c>
      <c r="AO101" s="54" t="s">
        <v>209</v>
      </c>
      <c r="AP101" s="54" t="s">
        <v>206</v>
      </c>
      <c r="AQ101" s="54" t="s">
        <v>210</v>
      </c>
      <c r="AR101" s="54" t="s">
        <v>209</v>
      </c>
      <c r="AS101" s="54" t="s">
        <v>209</v>
      </c>
      <c r="AT101" s="54" t="s">
        <v>208</v>
      </c>
      <c r="AU101" s="54" t="s">
        <v>209</v>
      </c>
      <c r="AV101" s="54" t="s">
        <v>210</v>
      </c>
      <c r="AW101" s="54" t="s">
        <v>209</v>
      </c>
      <c r="AX101" s="54" t="s">
        <v>210</v>
      </c>
      <c r="AY101" s="54" t="s">
        <v>209</v>
      </c>
      <c r="AZ101" s="64">
        <f t="shared" si="21"/>
        <v>3</v>
      </c>
      <c r="BA101" s="65">
        <f t="shared" si="22"/>
        <v>6.1224489795918366E-2</v>
      </c>
      <c r="BB101" s="64">
        <f t="shared" si="23"/>
        <v>0</v>
      </c>
      <c r="BC101" s="65">
        <f t="shared" si="24"/>
        <v>0</v>
      </c>
      <c r="BD101" s="64">
        <f t="shared" si="25"/>
        <v>13</v>
      </c>
      <c r="BE101" s="65">
        <f t="shared" si="26"/>
        <v>0.26530612244897961</v>
      </c>
      <c r="BF101" s="64">
        <f t="shared" si="27"/>
        <v>0</v>
      </c>
      <c r="BG101" s="65">
        <f t="shared" si="28"/>
        <v>0</v>
      </c>
      <c r="BH101" s="64">
        <f t="shared" si="29"/>
        <v>28</v>
      </c>
      <c r="BI101" s="65">
        <f t="shared" si="30"/>
        <v>0.5714285714285714</v>
      </c>
      <c r="BJ101" s="64">
        <f t="shared" si="31"/>
        <v>0</v>
      </c>
      <c r="BK101" s="65">
        <f t="shared" si="32"/>
        <v>0</v>
      </c>
      <c r="BL101" s="64">
        <f t="shared" si="33"/>
        <v>2</v>
      </c>
      <c r="BM101" s="65">
        <f t="shared" si="34"/>
        <v>4.0816326530612242E-2</v>
      </c>
      <c r="BN101" s="64">
        <f t="shared" si="35"/>
        <v>1</v>
      </c>
      <c r="BO101" s="65">
        <f t="shared" si="36"/>
        <v>2.0408163265306121E-2</v>
      </c>
      <c r="BP101" s="64">
        <f t="shared" si="42"/>
        <v>2</v>
      </c>
      <c r="BQ101" s="65">
        <f t="shared" si="43"/>
        <v>4.0816326530612242E-2</v>
      </c>
      <c r="BR101" s="64">
        <f t="shared" si="44"/>
        <v>0</v>
      </c>
      <c r="BS101" s="65">
        <f t="shared" si="45"/>
        <v>0</v>
      </c>
      <c r="BT101" s="64">
        <f t="shared" si="37"/>
        <v>49</v>
      </c>
    </row>
    <row r="102" spans="1:72" ht="45.75" customHeight="1" x14ac:dyDescent="0.5">
      <c r="A102" s="2"/>
      <c r="B102" s="3" t="s">
        <v>181</v>
      </c>
      <c r="C102" s="53" t="s">
        <v>210</v>
      </c>
      <c r="D102" s="53" t="s">
        <v>206</v>
      </c>
      <c r="E102" s="53" t="s">
        <v>209</v>
      </c>
      <c r="F102" s="53" t="s">
        <v>66</v>
      </c>
      <c r="G102" s="53" t="s">
        <v>206</v>
      </c>
      <c r="H102" s="53" t="s">
        <v>210</v>
      </c>
      <c r="I102" s="53" t="s">
        <v>228</v>
      </c>
      <c r="J102" s="53" t="s">
        <v>208</v>
      </c>
      <c r="K102" s="53" t="s">
        <v>206</v>
      </c>
      <c r="L102" s="53" t="s">
        <v>210</v>
      </c>
      <c r="M102" s="53" t="s">
        <v>208</v>
      </c>
      <c r="N102" s="53" t="s">
        <v>209</v>
      </c>
      <c r="O102" s="53" t="s">
        <v>66</v>
      </c>
      <c r="P102" s="53" t="s">
        <v>208</v>
      </c>
      <c r="Q102" s="53" t="s">
        <v>208</v>
      </c>
      <c r="R102" s="53" t="s">
        <v>206</v>
      </c>
      <c r="S102" s="53" t="s">
        <v>209</v>
      </c>
      <c r="T102" s="53" t="s">
        <v>208</v>
      </c>
      <c r="U102" s="53" t="s">
        <v>228</v>
      </c>
      <c r="V102" s="53" t="s">
        <v>208</v>
      </c>
      <c r="W102" s="53" t="s">
        <v>209</v>
      </c>
      <c r="X102" s="53" t="s">
        <v>206</v>
      </c>
      <c r="Y102" s="53" t="s">
        <v>210</v>
      </c>
      <c r="Z102" s="53" t="s">
        <v>208</v>
      </c>
      <c r="AA102" s="53" t="s">
        <v>206</v>
      </c>
      <c r="AB102" s="53" t="s">
        <v>206</v>
      </c>
      <c r="AC102" s="53" t="s">
        <v>206</v>
      </c>
      <c r="AD102" s="53" t="s">
        <v>208</v>
      </c>
      <c r="AE102" s="53" t="s">
        <v>206</v>
      </c>
      <c r="AF102" s="53" t="s">
        <v>208</v>
      </c>
      <c r="AG102" s="53" t="s">
        <v>209</v>
      </c>
      <c r="AH102" s="54" t="s">
        <v>209</v>
      </c>
      <c r="AI102" s="54" t="s">
        <v>209</v>
      </c>
      <c r="AJ102" s="54" t="s">
        <v>208</v>
      </c>
      <c r="AK102" s="54" t="s">
        <v>209</v>
      </c>
      <c r="AL102" s="54" t="s">
        <v>209</v>
      </c>
      <c r="AM102" s="54" t="s">
        <v>210</v>
      </c>
      <c r="AN102" s="54" t="s">
        <v>208</v>
      </c>
      <c r="AO102" s="54" t="s">
        <v>208</v>
      </c>
      <c r="AP102" s="54" t="s">
        <v>210</v>
      </c>
      <c r="AQ102" s="54" t="s">
        <v>208</v>
      </c>
      <c r="AR102" s="54" t="s">
        <v>209</v>
      </c>
      <c r="AS102" s="54" t="s">
        <v>209</v>
      </c>
      <c r="AT102" s="54" t="s">
        <v>210</v>
      </c>
      <c r="AU102" s="54" t="s">
        <v>210</v>
      </c>
      <c r="AV102" s="54" t="s">
        <v>210</v>
      </c>
      <c r="AW102" s="54" t="s">
        <v>208</v>
      </c>
      <c r="AX102" s="54" t="s">
        <v>209</v>
      </c>
      <c r="AY102" s="54" t="s">
        <v>209</v>
      </c>
      <c r="AZ102" s="64">
        <f t="shared" si="21"/>
        <v>9</v>
      </c>
      <c r="BA102" s="65">
        <f t="shared" si="22"/>
        <v>0.18367346938775511</v>
      </c>
      <c r="BB102" s="64">
        <f t="shared" si="23"/>
        <v>0</v>
      </c>
      <c r="BC102" s="65">
        <f t="shared" si="24"/>
        <v>0</v>
      </c>
      <c r="BD102" s="64">
        <f t="shared" si="25"/>
        <v>9</v>
      </c>
      <c r="BE102" s="65">
        <f t="shared" si="26"/>
        <v>0.18367346938775511</v>
      </c>
      <c r="BF102" s="64">
        <f t="shared" si="27"/>
        <v>0</v>
      </c>
      <c r="BG102" s="65">
        <f t="shared" si="28"/>
        <v>0</v>
      </c>
      <c r="BH102" s="64">
        <f t="shared" si="29"/>
        <v>13</v>
      </c>
      <c r="BI102" s="65">
        <f t="shared" si="30"/>
        <v>0.26530612244897961</v>
      </c>
      <c r="BJ102" s="64">
        <f t="shared" si="31"/>
        <v>0</v>
      </c>
      <c r="BK102" s="65">
        <f t="shared" si="32"/>
        <v>0</v>
      </c>
      <c r="BL102" s="64">
        <f t="shared" si="33"/>
        <v>14</v>
      </c>
      <c r="BM102" s="65">
        <f t="shared" si="34"/>
        <v>0.2857142857142857</v>
      </c>
      <c r="BN102" s="64">
        <f t="shared" si="35"/>
        <v>2</v>
      </c>
      <c r="BO102" s="65">
        <f t="shared" si="36"/>
        <v>4.0816326530612242E-2</v>
      </c>
      <c r="BP102" s="64">
        <f t="shared" si="42"/>
        <v>2</v>
      </c>
      <c r="BQ102" s="65">
        <f t="shared" si="43"/>
        <v>4.0816326530612242E-2</v>
      </c>
      <c r="BR102" s="64">
        <f t="shared" si="44"/>
        <v>0</v>
      </c>
      <c r="BS102" s="65">
        <f t="shared" si="45"/>
        <v>0</v>
      </c>
      <c r="BT102" s="64">
        <f t="shared" si="37"/>
        <v>49</v>
      </c>
    </row>
    <row r="103" spans="1:72" ht="45.75" customHeight="1" x14ac:dyDescent="0.5">
      <c r="A103" s="2"/>
      <c r="B103" s="3" t="s">
        <v>182</v>
      </c>
      <c r="C103" s="53" t="s">
        <v>209</v>
      </c>
      <c r="D103" s="53" t="s">
        <v>210</v>
      </c>
      <c r="E103" s="53" t="s">
        <v>209</v>
      </c>
      <c r="F103" s="53" t="s">
        <v>66</v>
      </c>
      <c r="G103" s="53" t="s">
        <v>209</v>
      </c>
      <c r="H103" s="53" t="s">
        <v>209</v>
      </c>
      <c r="I103" s="53" t="s">
        <v>228</v>
      </c>
      <c r="J103" s="53" t="s">
        <v>208</v>
      </c>
      <c r="K103" s="53" t="s">
        <v>210</v>
      </c>
      <c r="L103" s="53" t="s">
        <v>210</v>
      </c>
      <c r="M103" s="53" t="s">
        <v>59</v>
      </c>
      <c r="N103" s="53" t="s">
        <v>208</v>
      </c>
      <c r="O103" s="53" t="s">
        <v>66</v>
      </c>
      <c r="P103" s="53" t="s">
        <v>208</v>
      </c>
      <c r="Q103" s="53" t="s">
        <v>208</v>
      </c>
      <c r="R103" s="53" t="s">
        <v>206</v>
      </c>
      <c r="S103" s="53" t="s">
        <v>210</v>
      </c>
      <c r="T103" s="53" t="s">
        <v>208</v>
      </c>
      <c r="U103" s="53" t="s">
        <v>228</v>
      </c>
      <c r="V103" s="53" t="s">
        <v>208</v>
      </c>
      <c r="W103" s="53" t="s">
        <v>210</v>
      </c>
      <c r="X103" s="53" t="s">
        <v>209</v>
      </c>
      <c r="Y103" s="53" t="s">
        <v>209</v>
      </c>
      <c r="Z103" s="53" t="s">
        <v>210</v>
      </c>
      <c r="AA103" s="53" t="s">
        <v>210</v>
      </c>
      <c r="AB103" s="53" t="s">
        <v>66</v>
      </c>
      <c r="AC103" s="53" t="s">
        <v>228</v>
      </c>
      <c r="AD103" s="53" t="s">
        <v>208</v>
      </c>
      <c r="AE103" s="53" t="s">
        <v>208</v>
      </c>
      <c r="AF103" s="53" t="s">
        <v>209</v>
      </c>
      <c r="AG103" s="53" t="s">
        <v>208</v>
      </c>
      <c r="AH103" s="54" t="s">
        <v>209</v>
      </c>
      <c r="AI103" s="54" t="s">
        <v>208</v>
      </c>
      <c r="AJ103" s="54" t="s">
        <v>208</v>
      </c>
      <c r="AK103" s="54" t="s">
        <v>210</v>
      </c>
      <c r="AL103" s="54" t="s">
        <v>209</v>
      </c>
      <c r="AM103" s="54" t="s">
        <v>209</v>
      </c>
      <c r="AN103" s="54" t="s">
        <v>209</v>
      </c>
      <c r="AO103" s="54" t="s">
        <v>208</v>
      </c>
      <c r="AP103" s="54" t="s">
        <v>210</v>
      </c>
      <c r="AQ103" s="54" t="s">
        <v>209</v>
      </c>
      <c r="AR103" s="54" t="s">
        <v>209</v>
      </c>
      <c r="AS103" s="54" t="s">
        <v>209</v>
      </c>
      <c r="AT103" s="54" t="s">
        <v>208</v>
      </c>
      <c r="AU103" s="54" t="s">
        <v>210</v>
      </c>
      <c r="AV103" s="54" t="s">
        <v>210</v>
      </c>
      <c r="AW103" s="54" t="s">
        <v>208</v>
      </c>
      <c r="AX103" s="54" t="s">
        <v>209</v>
      </c>
      <c r="AY103" s="54" t="s">
        <v>209</v>
      </c>
      <c r="AZ103" s="64">
        <f t="shared" si="21"/>
        <v>1</v>
      </c>
      <c r="BA103" s="65">
        <f t="shared" si="22"/>
        <v>2.0408163265306121E-2</v>
      </c>
      <c r="BB103" s="64">
        <f t="shared" si="23"/>
        <v>0</v>
      </c>
      <c r="BC103" s="65">
        <f t="shared" si="24"/>
        <v>0</v>
      </c>
      <c r="BD103" s="64">
        <f t="shared" si="25"/>
        <v>11</v>
      </c>
      <c r="BE103" s="65">
        <f t="shared" si="26"/>
        <v>0.22448979591836735</v>
      </c>
      <c r="BF103" s="64">
        <f t="shared" si="27"/>
        <v>0</v>
      </c>
      <c r="BG103" s="65">
        <f t="shared" si="28"/>
        <v>0</v>
      </c>
      <c r="BH103" s="64">
        <f t="shared" si="29"/>
        <v>16</v>
      </c>
      <c r="BI103" s="65">
        <f t="shared" si="30"/>
        <v>0.32653061224489793</v>
      </c>
      <c r="BJ103" s="64">
        <f t="shared" si="31"/>
        <v>0</v>
      </c>
      <c r="BK103" s="65">
        <f t="shared" si="32"/>
        <v>0</v>
      </c>
      <c r="BL103" s="64">
        <f t="shared" si="33"/>
        <v>14</v>
      </c>
      <c r="BM103" s="65">
        <f t="shared" si="34"/>
        <v>0.2857142857142857</v>
      </c>
      <c r="BN103" s="64">
        <f t="shared" si="35"/>
        <v>3</v>
      </c>
      <c r="BO103" s="65">
        <f t="shared" si="36"/>
        <v>6.1224489795918366E-2</v>
      </c>
      <c r="BP103" s="64">
        <f t="shared" si="42"/>
        <v>3</v>
      </c>
      <c r="BQ103" s="65">
        <f t="shared" si="43"/>
        <v>6.1224489795918366E-2</v>
      </c>
      <c r="BR103" s="64">
        <f t="shared" si="44"/>
        <v>1</v>
      </c>
      <c r="BS103" s="65">
        <f t="shared" si="45"/>
        <v>2.0408163265306121E-2</v>
      </c>
      <c r="BT103" s="64">
        <f t="shared" si="37"/>
        <v>49</v>
      </c>
    </row>
    <row r="104" spans="1:72" s="16" customFormat="1" ht="45.75" customHeight="1" x14ac:dyDescent="0.45">
      <c r="A104" s="2" t="s">
        <v>34</v>
      </c>
      <c r="B104" s="2" t="s">
        <v>183</v>
      </c>
      <c r="C104" s="62" t="s">
        <v>211</v>
      </c>
      <c r="D104" s="62" t="s">
        <v>212</v>
      </c>
      <c r="E104" s="62" t="s">
        <v>210</v>
      </c>
      <c r="F104" s="62" t="s">
        <v>211</v>
      </c>
      <c r="G104" s="62" t="s">
        <v>210</v>
      </c>
      <c r="H104" s="62" t="s">
        <v>210</v>
      </c>
      <c r="I104" s="62" t="s">
        <v>211</v>
      </c>
      <c r="J104" s="62" t="s">
        <v>208</v>
      </c>
      <c r="K104" s="62" t="s">
        <v>207</v>
      </c>
      <c r="L104" s="62" t="s">
        <v>207</v>
      </c>
      <c r="M104" s="62" t="s">
        <v>207</v>
      </c>
      <c r="N104" s="62" t="s">
        <v>212</v>
      </c>
      <c r="O104" s="62" t="s">
        <v>210</v>
      </c>
      <c r="P104" s="62" t="s">
        <v>211</v>
      </c>
      <c r="Q104" s="62" t="s">
        <v>207</v>
      </c>
      <c r="R104" s="62" t="s">
        <v>206</v>
      </c>
      <c r="S104" s="62" t="s">
        <v>210</v>
      </c>
      <c r="T104" s="62" t="s">
        <v>210</v>
      </c>
      <c r="U104" s="62" t="s">
        <v>210</v>
      </c>
      <c r="V104" s="62" t="s">
        <v>208</v>
      </c>
      <c r="W104" s="62" t="s">
        <v>210</v>
      </c>
      <c r="X104" s="62" t="s">
        <v>206</v>
      </c>
      <c r="Y104" s="62" t="s">
        <v>208</v>
      </c>
      <c r="Z104" s="62" t="s">
        <v>209</v>
      </c>
      <c r="AA104" s="62" t="s">
        <v>207</v>
      </c>
      <c r="AB104" s="62" t="s">
        <v>210</v>
      </c>
      <c r="AC104" s="62" t="s">
        <v>209</v>
      </c>
      <c r="AD104" s="62" t="s">
        <v>207</v>
      </c>
      <c r="AE104" s="62" t="s">
        <v>210</v>
      </c>
      <c r="AF104" s="62" t="s">
        <v>207</v>
      </c>
      <c r="AG104" s="62" t="s">
        <v>209</v>
      </c>
      <c r="AH104" s="63" t="s">
        <v>212</v>
      </c>
      <c r="AI104" s="63" t="s">
        <v>207</v>
      </c>
      <c r="AJ104" s="63" t="s">
        <v>207</v>
      </c>
      <c r="AK104" s="63" t="s">
        <v>211</v>
      </c>
      <c r="AL104" s="63" t="s">
        <v>212</v>
      </c>
      <c r="AM104" s="63" t="s">
        <v>206</v>
      </c>
      <c r="AN104" s="63" t="s">
        <v>206</v>
      </c>
      <c r="AO104" s="63" t="s">
        <v>210</v>
      </c>
      <c r="AP104" s="63" t="s">
        <v>210</v>
      </c>
      <c r="AQ104" s="63" t="s">
        <v>207</v>
      </c>
      <c r="AR104" s="63" t="s">
        <v>212</v>
      </c>
      <c r="AS104" s="63" t="s">
        <v>209</v>
      </c>
      <c r="AT104" s="63" t="s">
        <v>208</v>
      </c>
      <c r="AU104" s="63" t="s">
        <v>206</v>
      </c>
      <c r="AV104" s="63" t="s">
        <v>212</v>
      </c>
      <c r="AW104" s="63" t="s">
        <v>210</v>
      </c>
      <c r="AX104" s="63" t="s">
        <v>209</v>
      </c>
      <c r="AY104" s="63" t="s">
        <v>208</v>
      </c>
      <c r="AZ104" s="64">
        <f t="shared" si="21"/>
        <v>5</v>
      </c>
      <c r="BA104" s="65">
        <f t="shared" si="22"/>
        <v>0.10204081632653061</v>
      </c>
      <c r="BB104" s="64">
        <f t="shared" si="23"/>
        <v>6</v>
      </c>
      <c r="BC104" s="65">
        <f t="shared" si="24"/>
        <v>0.12244897959183673</v>
      </c>
      <c r="BD104" s="64">
        <f t="shared" si="25"/>
        <v>13</v>
      </c>
      <c r="BE104" s="65">
        <f t="shared" si="26"/>
        <v>0.26530612244897961</v>
      </c>
      <c r="BF104" s="64">
        <f t="shared" si="27"/>
        <v>5</v>
      </c>
      <c r="BG104" s="65">
        <f t="shared" si="28"/>
        <v>0.10204081632653061</v>
      </c>
      <c r="BH104" s="64">
        <f t="shared" si="29"/>
        <v>5</v>
      </c>
      <c r="BI104" s="65">
        <f t="shared" si="30"/>
        <v>0.10204081632653061</v>
      </c>
      <c r="BJ104" s="64">
        <f t="shared" si="31"/>
        <v>10</v>
      </c>
      <c r="BK104" s="65">
        <f t="shared" si="32"/>
        <v>0.20408163265306123</v>
      </c>
      <c r="BL104" s="64">
        <f t="shared" si="33"/>
        <v>5</v>
      </c>
      <c r="BM104" s="65">
        <f t="shared" si="34"/>
        <v>0.10204081632653061</v>
      </c>
      <c r="BN104" s="64">
        <f t="shared" si="35"/>
        <v>0</v>
      </c>
      <c r="BO104" s="65">
        <f t="shared" si="36"/>
        <v>0</v>
      </c>
      <c r="BP104" s="64">
        <f t="shared" si="42"/>
        <v>0</v>
      </c>
      <c r="BQ104" s="65">
        <f t="shared" si="43"/>
        <v>0</v>
      </c>
      <c r="BR104" s="64">
        <f t="shared" si="44"/>
        <v>0</v>
      </c>
      <c r="BS104" s="65">
        <f t="shared" si="45"/>
        <v>0</v>
      </c>
      <c r="BT104" s="64">
        <f t="shared" si="37"/>
        <v>49</v>
      </c>
    </row>
    <row r="105" spans="1:72" ht="45.75" customHeight="1" x14ac:dyDescent="0.5">
      <c r="A105" s="2"/>
      <c r="B105" s="4" t="s">
        <v>184</v>
      </c>
      <c r="C105" s="53" t="s">
        <v>210</v>
      </c>
      <c r="D105" s="53" t="s">
        <v>210</v>
      </c>
      <c r="E105" s="53" t="s">
        <v>210</v>
      </c>
      <c r="F105" s="53" t="s">
        <v>208</v>
      </c>
      <c r="G105" s="53" t="s">
        <v>210</v>
      </c>
      <c r="H105" s="53" t="s">
        <v>210</v>
      </c>
      <c r="I105" s="53" t="s">
        <v>208</v>
      </c>
      <c r="J105" s="53" t="s">
        <v>228</v>
      </c>
      <c r="K105" s="53" t="s">
        <v>208</v>
      </c>
      <c r="L105" s="53" t="s">
        <v>208</v>
      </c>
      <c r="M105" s="53" t="s">
        <v>210</v>
      </c>
      <c r="N105" s="53" t="s">
        <v>210</v>
      </c>
      <c r="O105" s="53" t="s">
        <v>210</v>
      </c>
      <c r="P105" s="53" t="s">
        <v>210</v>
      </c>
      <c r="Q105" s="53" t="s">
        <v>206</v>
      </c>
      <c r="R105" s="53" t="s">
        <v>206</v>
      </c>
      <c r="S105" s="53" t="s">
        <v>209</v>
      </c>
      <c r="T105" s="53" t="s">
        <v>210</v>
      </c>
      <c r="U105" s="53" t="s">
        <v>206</v>
      </c>
      <c r="V105" s="53" t="s">
        <v>208</v>
      </c>
      <c r="W105" s="53" t="s">
        <v>206</v>
      </c>
      <c r="X105" s="53" t="s">
        <v>206</v>
      </c>
      <c r="Y105" s="53" t="s">
        <v>208</v>
      </c>
      <c r="Z105" s="53" t="s">
        <v>228</v>
      </c>
      <c r="AA105" s="53" t="s">
        <v>208</v>
      </c>
      <c r="AB105" s="53" t="s">
        <v>208</v>
      </c>
      <c r="AC105" s="53" t="s">
        <v>210</v>
      </c>
      <c r="AD105" s="53" t="s">
        <v>208</v>
      </c>
      <c r="AE105" s="53" t="s">
        <v>210</v>
      </c>
      <c r="AF105" s="53" t="s">
        <v>208</v>
      </c>
      <c r="AG105" s="53" t="s">
        <v>208</v>
      </c>
      <c r="AH105" s="54" t="s">
        <v>210</v>
      </c>
      <c r="AI105" s="54" t="s">
        <v>208</v>
      </c>
      <c r="AJ105" s="54" t="s">
        <v>209</v>
      </c>
      <c r="AK105" s="54" t="s">
        <v>208</v>
      </c>
      <c r="AL105" s="54" t="s">
        <v>210</v>
      </c>
      <c r="AM105" s="54" t="s">
        <v>210</v>
      </c>
      <c r="AN105" s="54" t="s">
        <v>206</v>
      </c>
      <c r="AO105" s="54" t="s">
        <v>66</v>
      </c>
      <c r="AP105" s="54" t="s">
        <v>210</v>
      </c>
      <c r="AQ105" s="54" t="s">
        <v>208</v>
      </c>
      <c r="AR105" s="54" t="s">
        <v>206</v>
      </c>
      <c r="AS105" s="54" t="s">
        <v>210</v>
      </c>
      <c r="AT105" s="54" t="s">
        <v>208</v>
      </c>
      <c r="AU105" s="54" t="s">
        <v>206</v>
      </c>
      <c r="AV105" s="54" t="s">
        <v>206</v>
      </c>
      <c r="AW105" s="54" t="s">
        <v>208</v>
      </c>
      <c r="AX105" s="54" t="s">
        <v>208</v>
      </c>
      <c r="AY105" s="54" t="s">
        <v>208</v>
      </c>
      <c r="AZ105" s="64">
        <f t="shared" si="21"/>
        <v>9</v>
      </c>
      <c r="BA105" s="65">
        <f t="shared" si="22"/>
        <v>0.18367346938775511</v>
      </c>
      <c r="BB105" s="64">
        <f t="shared" si="23"/>
        <v>0</v>
      </c>
      <c r="BC105" s="65">
        <f t="shared" si="24"/>
        <v>0</v>
      </c>
      <c r="BD105" s="64">
        <f t="shared" si="25"/>
        <v>17</v>
      </c>
      <c r="BE105" s="65">
        <f t="shared" si="26"/>
        <v>0.34693877551020408</v>
      </c>
      <c r="BF105" s="64">
        <f t="shared" si="27"/>
        <v>0</v>
      </c>
      <c r="BG105" s="65">
        <f t="shared" si="28"/>
        <v>0</v>
      </c>
      <c r="BH105" s="64">
        <f t="shared" si="29"/>
        <v>2</v>
      </c>
      <c r="BI105" s="65">
        <f t="shared" si="30"/>
        <v>4.0816326530612242E-2</v>
      </c>
      <c r="BJ105" s="64">
        <f t="shared" si="31"/>
        <v>0</v>
      </c>
      <c r="BK105" s="65">
        <f t="shared" si="32"/>
        <v>0</v>
      </c>
      <c r="BL105" s="64">
        <f t="shared" si="33"/>
        <v>18</v>
      </c>
      <c r="BM105" s="65">
        <f t="shared" si="34"/>
        <v>0.36734693877551022</v>
      </c>
      <c r="BN105" s="64">
        <f t="shared" si="35"/>
        <v>2</v>
      </c>
      <c r="BO105" s="65">
        <f t="shared" si="36"/>
        <v>4.0816326530612242E-2</v>
      </c>
      <c r="BP105" s="64">
        <f t="shared" si="42"/>
        <v>1</v>
      </c>
      <c r="BQ105" s="65">
        <f t="shared" si="43"/>
        <v>2.0408163265306121E-2</v>
      </c>
      <c r="BR105" s="64">
        <f t="shared" si="44"/>
        <v>0</v>
      </c>
      <c r="BS105" s="65">
        <f t="shared" si="45"/>
        <v>0</v>
      </c>
      <c r="BT105" s="64">
        <f t="shared" si="37"/>
        <v>49</v>
      </c>
    </row>
    <row r="106" spans="1:72" ht="45.75" customHeight="1" x14ac:dyDescent="0.5">
      <c r="A106" s="2"/>
      <c r="B106" s="4" t="s">
        <v>185</v>
      </c>
      <c r="C106" s="53" t="s">
        <v>210</v>
      </c>
      <c r="D106" s="53" t="s">
        <v>206</v>
      </c>
      <c r="E106" s="53" t="s">
        <v>210</v>
      </c>
      <c r="F106" s="53" t="s">
        <v>206</v>
      </c>
      <c r="G106" s="53" t="s">
        <v>209</v>
      </c>
      <c r="H106" s="53" t="s">
        <v>208</v>
      </c>
      <c r="I106" s="53" t="s">
        <v>206</v>
      </c>
      <c r="J106" s="53" t="s">
        <v>208</v>
      </c>
      <c r="K106" s="53" t="s">
        <v>209</v>
      </c>
      <c r="L106" s="53" t="s">
        <v>208</v>
      </c>
      <c r="M106" s="53" t="s">
        <v>208</v>
      </c>
      <c r="N106" s="53" t="s">
        <v>206</v>
      </c>
      <c r="O106" s="53" t="s">
        <v>66</v>
      </c>
      <c r="P106" s="53" t="s">
        <v>208</v>
      </c>
      <c r="Q106" s="53" t="s">
        <v>208</v>
      </c>
      <c r="R106" s="53" t="s">
        <v>206</v>
      </c>
      <c r="S106" s="53" t="s">
        <v>206</v>
      </c>
      <c r="T106" s="53" t="s">
        <v>206</v>
      </c>
      <c r="U106" s="53" t="s">
        <v>209</v>
      </c>
      <c r="V106" s="53" t="s">
        <v>208</v>
      </c>
      <c r="W106" s="53" t="s">
        <v>66</v>
      </c>
      <c r="X106" s="53" t="s">
        <v>206</v>
      </c>
      <c r="Y106" s="53" t="s">
        <v>208</v>
      </c>
      <c r="Z106" s="53" t="s">
        <v>208</v>
      </c>
      <c r="AA106" s="53" t="s">
        <v>208</v>
      </c>
      <c r="AB106" s="53" t="s">
        <v>206</v>
      </c>
      <c r="AC106" s="53" t="s">
        <v>208</v>
      </c>
      <c r="AD106" s="53" t="s">
        <v>208</v>
      </c>
      <c r="AE106" s="53" t="s">
        <v>210</v>
      </c>
      <c r="AF106" s="53" t="s">
        <v>208</v>
      </c>
      <c r="AG106" s="53" t="s">
        <v>208</v>
      </c>
      <c r="AH106" s="54" t="s">
        <v>206</v>
      </c>
      <c r="AI106" s="54" t="s">
        <v>208</v>
      </c>
      <c r="AJ106" s="54" t="s">
        <v>208</v>
      </c>
      <c r="AK106" s="54" t="s">
        <v>206</v>
      </c>
      <c r="AL106" s="54" t="s">
        <v>66</v>
      </c>
      <c r="AM106" s="54" t="s">
        <v>66</v>
      </c>
      <c r="AN106" s="54" t="s">
        <v>206</v>
      </c>
      <c r="AO106" s="54" t="s">
        <v>66</v>
      </c>
      <c r="AP106" s="54" t="s">
        <v>206</v>
      </c>
      <c r="AQ106" s="54" t="s">
        <v>208</v>
      </c>
      <c r="AR106" s="54" t="s">
        <v>66</v>
      </c>
      <c r="AS106" s="54" t="s">
        <v>208</v>
      </c>
      <c r="AT106" s="54" t="s">
        <v>208</v>
      </c>
      <c r="AU106" s="54" t="s">
        <v>66</v>
      </c>
      <c r="AV106" s="54" t="s">
        <v>206</v>
      </c>
      <c r="AW106" s="54" t="s">
        <v>210</v>
      </c>
      <c r="AX106" s="54" t="s">
        <v>209</v>
      </c>
      <c r="AY106" s="54" t="s">
        <v>208</v>
      </c>
      <c r="AZ106" s="64">
        <f t="shared" si="21"/>
        <v>14</v>
      </c>
      <c r="BA106" s="65">
        <f t="shared" si="22"/>
        <v>0.2857142857142857</v>
      </c>
      <c r="BB106" s="64">
        <f t="shared" si="23"/>
        <v>0</v>
      </c>
      <c r="BC106" s="65">
        <f t="shared" si="24"/>
        <v>0</v>
      </c>
      <c r="BD106" s="64">
        <f t="shared" si="25"/>
        <v>4</v>
      </c>
      <c r="BE106" s="65">
        <f t="shared" si="26"/>
        <v>8.1632653061224483E-2</v>
      </c>
      <c r="BF106" s="64">
        <f t="shared" si="27"/>
        <v>0</v>
      </c>
      <c r="BG106" s="65">
        <f t="shared" si="28"/>
        <v>0</v>
      </c>
      <c r="BH106" s="64">
        <f t="shared" si="29"/>
        <v>4</v>
      </c>
      <c r="BI106" s="65">
        <f t="shared" si="30"/>
        <v>8.1632653061224483E-2</v>
      </c>
      <c r="BJ106" s="64">
        <f t="shared" si="31"/>
        <v>0</v>
      </c>
      <c r="BK106" s="65">
        <f t="shared" si="32"/>
        <v>0</v>
      </c>
      <c r="BL106" s="64">
        <f t="shared" si="33"/>
        <v>20</v>
      </c>
      <c r="BM106" s="65">
        <f t="shared" si="34"/>
        <v>0.40816326530612246</v>
      </c>
      <c r="BN106" s="64">
        <f t="shared" si="35"/>
        <v>0</v>
      </c>
      <c r="BO106" s="65">
        <f t="shared" si="36"/>
        <v>0</v>
      </c>
      <c r="BP106" s="64">
        <f t="shared" si="42"/>
        <v>7</v>
      </c>
      <c r="BQ106" s="65">
        <f t="shared" si="43"/>
        <v>0.14285714285714285</v>
      </c>
      <c r="BR106" s="64">
        <f t="shared" si="44"/>
        <v>0</v>
      </c>
      <c r="BS106" s="65">
        <f t="shared" si="45"/>
        <v>0</v>
      </c>
      <c r="BT106" s="64">
        <f t="shared" si="37"/>
        <v>49</v>
      </c>
    </row>
    <row r="107" spans="1:72" ht="45.75" customHeight="1" x14ac:dyDescent="0.5">
      <c r="A107" s="2"/>
      <c r="B107" s="4" t="s">
        <v>186</v>
      </c>
      <c r="C107" s="53" t="s">
        <v>208</v>
      </c>
      <c r="D107" s="53" t="s">
        <v>206</v>
      </c>
      <c r="E107" s="53" t="s">
        <v>209</v>
      </c>
      <c r="F107" s="53" t="s">
        <v>208</v>
      </c>
      <c r="G107" s="53" t="s">
        <v>210</v>
      </c>
      <c r="H107" s="53" t="s">
        <v>206</v>
      </c>
      <c r="I107" s="53" t="s">
        <v>208</v>
      </c>
      <c r="J107" s="53" t="s">
        <v>208</v>
      </c>
      <c r="K107" s="53" t="s">
        <v>210</v>
      </c>
      <c r="L107" s="53" t="s">
        <v>209</v>
      </c>
      <c r="M107" s="53" t="s">
        <v>208</v>
      </c>
      <c r="N107" s="53" t="s">
        <v>206</v>
      </c>
      <c r="O107" s="53" t="s">
        <v>208</v>
      </c>
      <c r="P107" s="53" t="s">
        <v>209</v>
      </c>
      <c r="Q107" s="53" t="s">
        <v>208</v>
      </c>
      <c r="R107" s="53" t="s">
        <v>206</v>
      </c>
      <c r="S107" s="53" t="s">
        <v>209</v>
      </c>
      <c r="T107" s="53" t="s">
        <v>209</v>
      </c>
      <c r="U107" s="53" t="s">
        <v>208</v>
      </c>
      <c r="V107" s="53" t="s">
        <v>208</v>
      </c>
      <c r="W107" s="53" t="s">
        <v>209</v>
      </c>
      <c r="X107" s="53" t="s">
        <v>206</v>
      </c>
      <c r="Y107" s="53" t="s">
        <v>208</v>
      </c>
      <c r="Z107" s="53" t="s">
        <v>209</v>
      </c>
      <c r="AA107" s="53" t="s">
        <v>208</v>
      </c>
      <c r="AB107" s="53" t="s">
        <v>209</v>
      </c>
      <c r="AC107" s="53" t="s">
        <v>208</v>
      </c>
      <c r="AD107" s="53" t="s">
        <v>208</v>
      </c>
      <c r="AE107" s="53" t="s">
        <v>210</v>
      </c>
      <c r="AF107" s="53" t="s">
        <v>208</v>
      </c>
      <c r="AG107" s="53" t="s">
        <v>206</v>
      </c>
      <c r="AH107" s="54" t="s">
        <v>210</v>
      </c>
      <c r="AI107" s="54" t="s">
        <v>208</v>
      </c>
      <c r="AJ107" s="54" t="s">
        <v>208</v>
      </c>
      <c r="AK107" s="54" t="s">
        <v>209</v>
      </c>
      <c r="AL107" s="54" t="s">
        <v>206</v>
      </c>
      <c r="AM107" s="54" t="s">
        <v>206</v>
      </c>
      <c r="AN107" s="54" t="s">
        <v>206</v>
      </c>
      <c r="AO107" s="54" t="s">
        <v>210</v>
      </c>
      <c r="AP107" s="54" t="s">
        <v>209</v>
      </c>
      <c r="AQ107" s="54" t="s">
        <v>208</v>
      </c>
      <c r="AR107" s="54" t="s">
        <v>210</v>
      </c>
      <c r="AS107" s="54" t="s">
        <v>208</v>
      </c>
      <c r="AT107" s="54" t="s">
        <v>208</v>
      </c>
      <c r="AU107" s="54" t="s">
        <v>210</v>
      </c>
      <c r="AV107" s="54" t="s">
        <v>208</v>
      </c>
      <c r="AW107" s="54" t="s">
        <v>206</v>
      </c>
      <c r="AX107" s="54" t="s">
        <v>209</v>
      </c>
      <c r="AY107" s="54" t="s">
        <v>208</v>
      </c>
      <c r="AZ107" s="64">
        <f t="shared" si="21"/>
        <v>10</v>
      </c>
      <c r="BA107" s="65">
        <f t="shared" si="22"/>
        <v>0.20408163265306123</v>
      </c>
      <c r="BB107" s="64">
        <f t="shared" si="23"/>
        <v>0</v>
      </c>
      <c r="BC107" s="65">
        <f t="shared" si="24"/>
        <v>0</v>
      </c>
      <c r="BD107" s="64">
        <f t="shared" si="25"/>
        <v>7</v>
      </c>
      <c r="BE107" s="65">
        <f t="shared" si="26"/>
        <v>0.14285714285714285</v>
      </c>
      <c r="BF107" s="64">
        <f t="shared" si="27"/>
        <v>0</v>
      </c>
      <c r="BG107" s="65">
        <f t="shared" si="28"/>
        <v>0</v>
      </c>
      <c r="BH107" s="64">
        <f t="shared" si="29"/>
        <v>11</v>
      </c>
      <c r="BI107" s="65">
        <f t="shared" si="30"/>
        <v>0.22448979591836735</v>
      </c>
      <c r="BJ107" s="64">
        <f t="shared" si="31"/>
        <v>0</v>
      </c>
      <c r="BK107" s="65">
        <f t="shared" si="32"/>
        <v>0</v>
      </c>
      <c r="BL107" s="64">
        <f t="shared" si="33"/>
        <v>21</v>
      </c>
      <c r="BM107" s="65">
        <f t="shared" si="34"/>
        <v>0.42857142857142855</v>
      </c>
      <c r="BN107" s="64">
        <f t="shared" si="35"/>
        <v>0</v>
      </c>
      <c r="BO107" s="65">
        <f t="shared" si="36"/>
        <v>0</v>
      </c>
      <c r="BP107" s="64">
        <f t="shared" si="42"/>
        <v>0</v>
      </c>
      <c r="BQ107" s="65">
        <f t="shared" si="43"/>
        <v>0</v>
      </c>
      <c r="BR107" s="64">
        <f t="shared" si="44"/>
        <v>0</v>
      </c>
      <c r="BS107" s="65">
        <f t="shared" si="45"/>
        <v>0</v>
      </c>
      <c r="BT107" s="64">
        <f t="shared" si="37"/>
        <v>49</v>
      </c>
    </row>
    <row r="108" spans="1:72" ht="45.75" customHeight="1" x14ac:dyDescent="0.5">
      <c r="A108" s="2"/>
      <c r="B108" s="4" t="s">
        <v>187</v>
      </c>
      <c r="C108" s="53" t="s">
        <v>210</v>
      </c>
      <c r="D108" s="53" t="s">
        <v>210</v>
      </c>
      <c r="E108" s="53" t="s">
        <v>210</v>
      </c>
      <c r="F108" s="53" t="s">
        <v>206</v>
      </c>
      <c r="G108" s="53" t="s">
        <v>210</v>
      </c>
      <c r="H108" s="53" t="s">
        <v>210</v>
      </c>
      <c r="I108" s="53" t="s">
        <v>210</v>
      </c>
      <c r="J108" s="53" t="s">
        <v>209</v>
      </c>
      <c r="K108" s="53" t="s">
        <v>208</v>
      </c>
      <c r="L108" s="53" t="s">
        <v>210</v>
      </c>
      <c r="M108" s="53" t="s">
        <v>209</v>
      </c>
      <c r="N108" s="53" t="s">
        <v>206</v>
      </c>
      <c r="O108" s="53" t="s">
        <v>206</v>
      </c>
      <c r="P108" s="53" t="s">
        <v>206</v>
      </c>
      <c r="Q108" s="53" t="s">
        <v>208</v>
      </c>
      <c r="R108" s="53" t="s">
        <v>206</v>
      </c>
      <c r="S108" s="53" t="s">
        <v>206</v>
      </c>
      <c r="T108" s="53" t="s">
        <v>210</v>
      </c>
      <c r="U108" s="53" t="s">
        <v>206</v>
      </c>
      <c r="V108" s="53" t="s">
        <v>208</v>
      </c>
      <c r="W108" s="53" t="s">
        <v>210</v>
      </c>
      <c r="X108" s="53" t="s">
        <v>206</v>
      </c>
      <c r="Y108" s="53" t="s">
        <v>208</v>
      </c>
      <c r="Z108" s="53" t="s">
        <v>206</v>
      </c>
      <c r="AA108" s="53" t="s">
        <v>210</v>
      </c>
      <c r="AB108" s="53" t="s">
        <v>206</v>
      </c>
      <c r="AC108" s="53" t="s">
        <v>210</v>
      </c>
      <c r="AD108" s="53" t="s">
        <v>206</v>
      </c>
      <c r="AE108" s="53" t="s">
        <v>209</v>
      </c>
      <c r="AF108" s="53" t="s">
        <v>210</v>
      </c>
      <c r="AG108" s="53" t="s">
        <v>209</v>
      </c>
      <c r="AH108" s="54" t="s">
        <v>206</v>
      </c>
      <c r="AI108" s="54" t="s">
        <v>210</v>
      </c>
      <c r="AJ108" s="54" t="s">
        <v>210</v>
      </c>
      <c r="AK108" s="54" t="s">
        <v>209</v>
      </c>
      <c r="AL108" s="54" t="s">
        <v>210</v>
      </c>
      <c r="AM108" s="54" t="s">
        <v>206</v>
      </c>
      <c r="AN108" s="54" t="s">
        <v>210</v>
      </c>
      <c r="AO108" s="54" t="s">
        <v>210</v>
      </c>
      <c r="AP108" s="54" t="s">
        <v>210</v>
      </c>
      <c r="AQ108" s="54" t="s">
        <v>206</v>
      </c>
      <c r="AR108" s="54" t="s">
        <v>210</v>
      </c>
      <c r="AS108" s="54" t="s">
        <v>210</v>
      </c>
      <c r="AT108" s="54" t="s">
        <v>208</v>
      </c>
      <c r="AU108" s="54" t="s">
        <v>210</v>
      </c>
      <c r="AV108" s="54" t="s">
        <v>206</v>
      </c>
      <c r="AW108" s="54" t="s">
        <v>210</v>
      </c>
      <c r="AX108" s="54" t="s">
        <v>210</v>
      </c>
      <c r="AY108" s="54" t="s">
        <v>209</v>
      </c>
      <c r="AZ108" s="64">
        <f t="shared" si="21"/>
        <v>15</v>
      </c>
      <c r="BA108" s="65">
        <f t="shared" si="22"/>
        <v>0.30612244897959184</v>
      </c>
      <c r="BB108" s="64">
        <f t="shared" si="23"/>
        <v>0</v>
      </c>
      <c r="BC108" s="65">
        <f t="shared" si="24"/>
        <v>0</v>
      </c>
      <c r="BD108" s="64">
        <f t="shared" si="25"/>
        <v>23</v>
      </c>
      <c r="BE108" s="65">
        <f t="shared" si="26"/>
        <v>0.46938775510204084</v>
      </c>
      <c r="BF108" s="64">
        <f t="shared" si="27"/>
        <v>0</v>
      </c>
      <c r="BG108" s="65">
        <f t="shared" si="28"/>
        <v>0</v>
      </c>
      <c r="BH108" s="64">
        <f t="shared" si="29"/>
        <v>6</v>
      </c>
      <c r="BI108" s="65">
        <f t="shared" si="30"/>
        <v>0.12244897959183673</v>
      </c>
      <c r="BJ108" s="64">
        <f t="shared" si="31"/>
        <v>0</v>
      </c>
      <c r="BK108" s="65">
        <f t="shared" si="32"/>
        <v>0</v>
      </c>
      <c r="BL108" s="64">
        <f t="shared" si="33"/>
        <v>5</v>
      </c>
      <c r="BM108" s="65">
        <f t="shared" si="34"/>
        <v>0.10204081632653061</v>
      </c>
      <c r="BN108" s="64">
        <f t="shared" si="35"/>
        <v>0</v>
      </c>
      <c r="BO108" s="65">
        <f t="shared" si="36"/>
        <v>0</v>
      </c>
      <c r="BP108" s="64">
        <f t="shared" si="42"/>
        <v>0</v>
      </c>
      <c r="BQ108" s="65">
        <f t="shared" si="43"/>
        <v>0</v>
      </c>
      <c r="BR108" s="64">
        <f t="shared" si="44"/>
        <v>0</v>
      </c>
      <c r="BS108" s="65">
        <f t="shared" si="45"/>
        <v>0</v>
      </c>
      <c r="BT108" s="64">
        <f t="shared" si="37"/>
        <v>49</v>
      </c>
    </row>
    <row r="109" spans="1:72" s="16" customFormat="1" ht="45.75" customHeight="1" x14ac:dyDescent="0.45">
      <c r="A109" s="2" t="s">
        <v>35</v>
      </c>
      <c r="B109" s="2" t="s">
        <v>188</v>
      </c>
      <c r="C109" s="62" t="s">
        <v>207</v>
      </c>
      <c r="D109" s="62" t="s">
        <v>207</v>
      </c>
      <c r="E109" s="62" t="s">
        <v>211</v>
      </c>
      <c r="F109" s="62" t="s">
        <v>211</v>
      </c>
      <c r="G109" s="62" t="s">
        <v>211</v>
      </c>
      <c r="H109" s="62" t="s">
        <v>207</v>
      </c>
      <c r="I109" s="62" t="s">
        <v>208</v>
      </c>
      <c r="J109" s="62" t="s">
        <v>208</v>
      </c>
      <c r="K109" s="62" t="s">
        <v>211</v>
      </c>
      <c r="L109" s="62" t="s">
        <v>211</v>
      </c>
      <c r="M109" s="62" t="s">
        <v>207</v>
      </c>
      <c r="N109" s="62" t="s">
        <v>207</v>
      </c>
      <c r="O109" s="62" t="s">
        <v>211</v>
      </c>
      <c r="P109" s="62" t="s">
        <v>212</v>
      </c>
      <c r="Q109" s="62" t="s">
        <v>208</v>
      </c>
      <c r="R109" s="62" t="s">
        <v>212</v>
      </c>
      <c r="S109" s="62" t="s">
        <v>207</v>
      </c>
      <c r="T109" s="62" t="s">
        <v>211</v>
      </c>
      <c r="U109" s="62" t="s">
        <v>208</v>
      </c>
      <c r="V109" s="62" t="s">
        <v>211</v>
      </c>
      <c r="W109" s="62" t="s">
        <v>211</v>
      </c>
      <c r="X109" s="62" t="s">
        <v>212</v>
      </c>
      <c r="Y109" s="62" t="s">
        <v>207</v>
      </c>
      <c r="Z109" s="62" t="s">
        <v>207</v>
      </c>
      <c r="AA109" s="62" t="s">
        <v>211</v>
      </c>
      <c r="AB109" s="62" t="s">
        <v>206</v>
      </c>
      <c r="AC109" s="62" t="s">
        <v>211</v>
      </c>
      <c r="AD109" s="62" t="s">
        <v>207</v>
      </c>
      <c r="AE109" s="62" t="s">
        <v>207</v>
      </c>
      <c r="AF109" s="62" t="s">
        <v>211</v>
      </c>
      <c r="AG109" s="62" t="s">
        <v>211</v>
      </c>
      <c r="AH109" s="62" t="s">
        <v>208</v>
      </c>
      <c r="AI109" s="62" t="s">
        <v>207</v>
      </c>
      <c r="AJ109" s="62" t="s">
        <v>207</v>
      </c>
      <c r="AK109" s="62" t="s">
        <v>207</v>
      </c>
      <c r="AL109" s="62" t="s">
        <v>207</v>
      </c>
      <c r="AM109" s="62" t="s">
        <v>211</v>
      </c>
      <c r="AN109" s="62" t="s">
        <v>212</v>
      </c>
      <c r="AO109" s="62" t="s">
        <v>207</v>
      </c>
      <c r="AP109" s="62" t="s">
        <v>212</v>
      </c>
      <c r="AQ109" s="62" t="s">
        <v>211</v>
      </c>
      <c r="AR109" s="62" t="s">
        <v>212</v>
      </c>
      <c r="AS109" s="62" t="s">
        <v>208</v>
      </c>
      <c r="AT109" s="62" t="s">
        <v>208</v>
      </c>
      <c r="AU109" s="62" t="s">
        <v>212</v>
      </c>
      <c r="AV109" s="62" t="s">
        <v>211</v>
      </c>
      <c r="AW109" s="62" t="s">
        <v>211</v>
      </c>
      <c r="AX109" s="62" t="s">
        <v>207</v>
      </c>
      <c r="AY109" s="62" t="s">
        <v>207</v>
      </c>
      <c r="AZ109" s="64">
        <f t="shared" si="21"/>
        <v>1</v>
      </c>
      <c r="BA109" s="65">
        <f t="shared" si="22"/>
        <v>2.0408163265306121E-2</v>
      </c>
      <c r="BB109" s="64">
        <f t="shared" si="23"/>
        <v>7</v>
      </c>
      <c r="BC109" s="65">
        <f t="shared" si="24"/>
        <v>0.14285714285714285</v>
      </c>
      <c r="BD109" s="64">
        <f t="shared" si="25"/>
        <v>0</v>
      </c>
      <c r="BE109" s="65">
        <f t="shared" si="26"/>
        <v>0</v>
      </c>
      <c r="BF109" s="64">
        <f t="shared" si="27"/>
        <v>17</v>
      </c>
      <c r="BG109" s="65">
        <f t="shared" si="28"/>
        <v>0.34693877551020408</v>
      </c>
      <c r="BH109" s="64">
        <f t="shared" si="29"/>
        <v>0</v>
      </c>
      <c r="BI109" s="65">
        <f t="shared" si="30"/>
        <v>0</v>
      </c>
      <c r="BJ109" s="64">
        <f t="shared" si="31"/>
        <v>17</v>
      </c>
      <c r="BK109" s="65">
        <f t="shared" si="32"/>
        <v>0.34693877551020408</v>
      </c>
      <c r="BL109" s="64">
        <f t="shared" si="33"/>
        <v>7</v>
      </c>
      <c r="BM109" s="65">
        <f t="shared" si="34"/>
        <v>0.14285714285714285</v>
      </c>
      <c r="BN109" s="64">
        <f t="shared" si="35"/>
        <v>0</v>
      </c>
      <c r="BO109" s="65">
        <f t="shared" si="36"/>
        <v>0</v>
      </c>
      <c r="BP109" s="64">
        <f t="shared" si="42"/>
        <v>0</v>
      </c>
      <c r="BQ109" s="65">
        <f t="shared" si="43"/>
        <v>0</v>
      </c>
      <c r="BR109" s="64">
        <f t="shared" si="44"/>
        <v>0</v>
      </c>
      <c r="BS109" s="65">
        <f t="shared" si="45"/>
        <v>0</v>
      </c>
      <c r="BT109" s="64">
        <f t="shared" si="37"/>
        <v>49</v>
      </c>
    </row>
    <row r="110" spans="1:72" ht="45.75" customHeight="1" x14ac:dyDescent="0.5">
      <c r="A110" s="2"/>
      <c r="B110" s="5" t="s">
        <v>189</v>
      </c>
      <c r="C110" s="53" t="s">
        <v>208</v>
      </c>
      <c r="D110" s="53" t="s">
        <v>208</v>
      </c>
      <c r="E110" s="53" t="s">
        <v>209</v>
      </c>
      <c r="F110" s="53" t="s">
        <v>206</v>
      </c>
      <c r="G110" s="53" t="s">
        <v>210</v>
      </c>
      <c r="H110" s="53" t="s">
        <v>209</v>
      </c>
      <c r="I110" s="53" t="s">
        <v>208</v>
      </c>
      <c r="J110" s="53" t="s">
        <v>208</v>
      </c>
      <c r="K110" s="53" t="s">
        <v>206</v>
      </c>
      <c r="L110" s="53" t="s">
        <v>206</v>
      </c>
      <c r="M110" s="53" t="s">
        <v>209</v>
      </c>
      <c r="N110" s="53" t="s">
        <v>208</v>
      </c>
      <c r="O110" s="53" t="s">
        <v>206</v>
      </c>
      <c r="P110" s="53" t="s">
        <v>206</v>
      </c>
      <c r="Q110" s="53" t="s">
        <v>208</v>
      </c>
      <c r="R110" s="53" t="s">
        <v>206</v>
      </c>
      <c r="S110" s="53" t="s">
        <v>208</v>
      </c>
      <c r="T110" s="53" t="s">
        <v>210</v>
      </c>
      <c r="U110" s="53" t="s">
        <v>208</v>
      </c>
      <c r="V110" s="53" t="s">
        <v>210</v>
      </c>
      <c r="W110" s="53" t="s">
        <v>210</v>
      </c>
      <c r="X110" s="53" t="s">
        <v>206</v>
      </c>
      <c r="Y110" s="53" t="s">
        <v>209</v>
      </c>
      <c r="Z110" s="53" t="s">
        <v>209</v>
      </c>
      <c r="AA110" s="53" t="s">
        <v>206</v>
      </c>
      <c r="AB110" s="53" t="s">
        <v>206</v>
      </c>
      <c r="AC110" s="53" t="s">
        <v>209</v>
      </c>
      <c r="AD110" s="53" t="s">
        <v>209</v>
      </c>
      <c r="AE110" s="53" t="s">
        <v>210</v>
      </c>
      <c r="AF110" s="53" t="s">
        <v>209</v>
      </c>
      <c r="AG110" s="53" t="s">
        <v>210</v>
      </c>
      <c r="AH110" s="53" t="s">
        <v>210</v>
      </c>
      <c r="AI110" s="53" t="s">
        <v>209</v>
      </c>
      <c r="AJ110" s="53" t="s">
        <v>209</v>
      </c>
      <c r="AK110" s="53" t="s">
        <v>206</v>
      </c>
      <c r="AL110" s="53" t="s">
        <v>206</v>
      </c>
      <c r="AM110" s="53" t="s">
        <v>210</v>
      </c>
      <c r="AN110" s="53" t="s">
        <v>206</v>
      </c>
      <c r="AO110" s="53" t="s">
        <v>208</v>
      </c>
      <c r="AP110" s="53" t="s">
        <v>206</v>
      </c>
      <c r="AQ110" s="53" t="s">
        <v>210</v>
      </c>
      <c r="AR110" s="53" t="s">
        <v>210</v>
      </c>
      <c r="AS110" s="53" t="s">
        <v>208</v>
      </c>
      <c r="AT110" s="53" t="s">
        <v>208</v>
      </c>
      <c r="AU110" s="53" t="s">
        <v>206</v>
      </c>
      <c r="AV110" s="53" t="s">
        <v>210</v>
      </c>
      <c r="AW110" s="53" t="s">
        <v>206</v>
      </c>
      <c r="AX110" s="53" t="s">
        <v>209</v>
      </c>
      <c r="AY110" s="53" t="s">
        <v>208</v>
      </c>
      <c r="AZ110" s="64">
        <f t="shared" si="21"/>
        <v>15</v>
      </c>
      <c r="BA110" s="65">
        <f t="shared" si="22"/>
        <v>0.30612244897959184</v>
      </c>
      <c r="BB110" s="64">
        <f t="shared" si="23"/>
        <v>0</v>
      </c>
      <c r="BC110" s="65">
        <f t="shared" si="24"/>
        <v>0</v>
      </c>
      <c r="BD110" s="64">
        <f t="shared" si="25"/>
        <v>11</v>
      </c>
      <c r="BE110" s="65">
        <f t="shared" si="26"/>
        <v>0.22448979591836735</v>
      </c>
      <c r="BF110" s="64">
        <f t="shared" si="27"/>
        <v>0</v>
      </c>
      <c r="BG110" s="65">
        <f t="shared" si="28"/>
        <v>0</v>
      </c>
      <c r="BH110" s="64">
        <f t="shared" si="29"/>
        <v>11</v>
      </c>
      <c r="BI110" s="65">
        <f t="shared" si="30"/>
        <v>0.22448979591836735</v>
      </c>
      <c r="BJ110" s="64">
        <f t="shared" si="31"/>
        <v>0</v>
      </c>
      <c r="BK110" s="65">
        <f t="shared" si="32"/>
        <v>0</v>
      </c>
      <c r="BL110" s="64">
        <f t="shared" si="33"/>
        <v>12</v>
      </c>
      <c r="BM110" s="65">
        <f t="shared" si="34"/>
        <v>0.24489795918367346</v>
      </c>
      <c r="BN110" s="64">
        <f t="shared" si="35"/>
        <v>0</v>
      </c>
      <c r="BO110" s="65">
        <f t="shared" si="36"/>
        <v>0</v>
      </c>
      <c r="BP110" s="64">
        <f t="shared" si="42"/>
        <v>0</v>
      </c>
      <c r="BQ110" s="65">
        <f t="shared" si="43"/>
        <v>0</v>
      </c>
      <c r="BR110" s="64">
        <f t="shared" si="44"/>
        <v>0</v>
      </c>
      <c r="BS110" s="65">
        <f t="shared" si="45"/>
        <v>0</v>
      </c>
      <c r="BT110" s="64">
        <f t="shared" si="37"/>
        <v>49</v>
      </c>
    </row>
    <row r="111" spans="1:72" ht="45.75" customHeight="1" x14ac:dyDescent="0.5">
      <c r="A111" s="2"/>
      <c r="B111" s="5" t="s">
        <v>190</v>
      </c>
      <c r="C111" s="53" t="s">
        <v>209</v>
      </c>
      <c r="D111" s="53" t="s">
        <v>210</v>
      </c>
      <c r="E111" s="53" t="s">
        <v>209</v>
      </c>
      <c r="F111" s="53" t="s">
        <v>209</v>
      </c>
      <c r="G111" s="53" t="s">
        <v>209</v>
      </c>
      <c r="H111" s="53" t="s">
        <v>208</v>
      </c>
      <c r="I111" s="53" t="s">
        <v>208</v>
      </c>
      <c r="J111" s="53" t="s">
        <v>208</v>
      </c>
      <c r="K111" s="53" t="s">
        <v>209</v>
      </c>
      <c r="L111" s="53" t="s">
        <v>209</v>
      </c>
      <c r="M111" s="53" t="s">
        <v>208</v>
      </c>
      <c r="N111" s="53" t="s">
        <v>206</v>
      </c>
      <c r="O111" s="53" t="s">
        <v>210</v>
      </c>
      <c r="P111" s="53" t="s">
        <v>210</v>
      </c>
      <c r="Q111" s="53" t="s">
        <v>66</v>
      </c>
      <c r="R111" s="53" t="s">
        <v>210</v>
      </c>
      <c r="S111" s="53" t="s">
        <v>206</v>
      </c>
      <c r="T111" s="53" t="s">
        <v>209</v>
      </c>
      <c r="U111" s="53" t="s">
        <v>208</v>
      </c>
      <c r="V111" s="53" t="s">
        <v>209</v>
      </c>
      <c r="W111" s="53" t="s">
        <v>210</v>
      </c>
      <c r="X111" s="53" t="s">
        <v>210</v>
      </c>
      <c r="Y111" s="53" t="s">
        <v>208</v>
      </c>
      <c r="Z111" s="53" t="s">
        <v>208</v>
      </c>
      <c r="AA111" s="53" t="s">
        <v>210</v>
      </c>
      <c r="AB111" s="53" t="s">
        <v>206</v>
      </c>
      <c r="AC111" s="53" t="s">
        <v>209</v>
      </c>
      <c r="AD111" s="53" t="s">
        <v>208</v>
      </c>
      <c r="AE111" s="53" t="s">
        <v>209</v>
      </c>
      <c r="AF111" s="53" t="s">
        <v>209</v>
      </c>
      <c r="AG111" s="53" t="s">
        <v>209</v>
      </c>
      <c r="AH111" s="53" t="s">
        <v>228</v>
      </c>
      <c r="AI111" s="53" t="s">
        <v>209</v>
      </c>
      <c r="AJ111" s="53" t="s">
        <v>208</v>
      </c>
      <c r="AK111" s="53" t="s">
        <v>208</v>
      </c>
      <c r="AL111" s="53" t="s">
        <v>208</v>
      </c>
      <c r="AM111" s="53" t="s">
        <v>209</v>
      </c>
      <c r="AN111" s="53" t="s">
        <v>206</v>
      </c>
      <c r="AO111" s="53" t="s">
        <v>208</v>
      </c>
      <c r="AP111" s="53" t="s">
        <v>206</v>
      </c>
      <c r="AQ111" s="53" t="s">
        <v>209</v>
      </c>
      <c r="AR111" s="53" t="s">
        <v>210</v>
      </c>
      <c r="AS111" s="53" t="s">
        <v>208</v>
      </c>
      <c r="AT111" s="53" t="s">
        <v>208</v>
      </c>
      <c r="AU111" s="53" t="s">
        <v>206</v>
      </c>
      <c r="AV111" s="53" t="s">
        <v>209</v>
      </c>
      <c r="AW111" s="53" t="s">
        <v>209</v>
      </c>
      <c r="AX111" s="53" t="s">
        <v>208</v>
      </c>
      <c r="AY111" s="53" t="s">
        <v>208</v>
      </c>
      <c r="AZ111" s="64">
        <f t="shared" si="21"/>
        <v>6</v>
      </c>
      <c r="BA111" s="65">
        <f t="shared" si="22"/>
        <v>0.12244897959183673</v>
      </c>
      <c r="BB111" s="64">
        <f t="shared" si="23"/>
        <v>0</v>
      </c>
      <c r="BC111" s="65">
        <f t="shared" si="24"/>
        <v>0</v>
      </c>
      <c r="BD111" s="64">
        <f t="shared" si="25"/>
        <v>8</v>
      </c>
      <c r="BE111" s="65">
        <f t="shared" si="26"/>
        <v>0.16326530612244897</v>
      </c>
      <c r="BF111" s="64">
        <f t="shared" si="27"/>
        <v>0</v>
      </c>
      <c r="BG111" s="65">
        <f t="shared" si="28"/>
        <v>0</v>
      </c>
      <c r="BH111" s="64">
        <f t="shared" si="29"/>
        <v>17</v>
      </c>
      <c r="BI111" s="65">
        <f t="shared" si="30"/>
        <v>0.34693877551020408</v>
      </c>
      <c r="BJ111" s="64">
        <f t="shared" si="31"/>
        <v>0</v>
      </c>
      <c r="BK111" s="65">
        <f t="shared" si="32"/>
        <v>0</v>
      </c>
      <c r="BL111" s="64">
        <f t="shared" si="33"/>
        <v>16</v>
      </c>
      <c r="BM111" s="65">
        <f t="shared" si="34"/>
        <v>0.32653061224489793</v>
      </c>
      <c r="BN111" s="64">
        <f t="shared" si="35"/>
        <v>1</v>
      </c>
      <c r="BO111" s="65">
        <f t="shared" si="36"/>
        <v>2.0408163265306121E-2</v>
      </c>
      <c r="BP111" s="64">
        <f t="shared" si="42"/>
        <v>1</v>
      </c>
      <c r="BQ111" s="65">
        <f t="shared" si="43"/>
        <v>2.0408163265306121E-2</v>
      </c>
      <c r="BR111" s="64">
        <f t="shared" si="44"/>
        <v>0</v>
      </c>
      <c r="BS111" s="65">
        <f t="shared" si="45"/>
        <v>0</v>
      </c>
      <c r="BT111" s="64">
        <f t="shared" si="37"/>
        <v>49</v>
      </c>
    </row>
    <row r="112" spans="1:72" ht="45.75" customHeight="1" x14ac:dyDescent="0.5">
      <c r="A112" s="2"/>
      <c r="B112" s="3" t="s">
        <v>191</v>
      </c>
      <c r="C112" s="53" t="s">
        <v>209</v>
      </c>
      <c r="D112" s="53" t="s">
        <v>209</v>
      </c>
      <c r="E112" s="53" t="s">
        <v>206</v>
      </c>
      <c r="F112" s="53" t="s">
        <v>209</v>
      </c>
      <c r="G112" s="53" t="s">
        <v>210</v>
      </c>
      <c r="H112" s="53" t="s">
        <v>208</v>
      </c>
      <c r="I112" s="53" t="s">
        <v>208</v>
      </c>
      <c r="J112" s="53" t="s">
        <v>208</v>
      </c>
      <c r="K112" s="53" t="s">
        <v>209</v>
      </c>
      <c r="L112" s="53" t="s">
        <v>206</v>
      </c>
      <c r="M112" s="53" t="s">
        <v>208</v>
      </c>
      <c r="N112" s="53" t="s">
        <v>209</v>
      </c>
      <c r="O112" s="53" t="s">
        <v>209</v>
      </c>
      <c r="P112" s="53" t="s">
        <v>210</v>
      </c>
      <c r="Q112" s="53" t="s">
        <v>66</v>
      </c>
      <c r="R112" s="53" t="s">
        <v>206</v>
      </c>
      <c r="S112" s="53" t="s">
        <v>209</v>
      </c>
      <c r="T112" s="53" t="s">
        <v>210</v>
      </c>
      <c r="U112" s="53" t="s">
        <v>208</v>
      </c>
      <c r="V112" s="53" t="s">
        <v>209</v>
      </c>
      <c r="W112" s="53" t="s">
        <v>209</v>
      </c>
      <c r="X112" s="53" t="s">
        <v>206</v>
      </c>
      <c r="Y112" s="53" t="s">
        <v>209</v>
      </c>
      <c r="Z112" s="53" t="s">
        <v>209</v>
      </c>
      <c r="AA112" s="53" t="s">
        <v>209</v>
      </c>
      <c r="AB112" s="53" t="s">
        <v>206</v>
      </c>
      <c r="AC112" s="53" t="s">
        <v>210</v>
      </c>
      <c r="AD112" s="53" t="s">
        <v>209</v>
      </c>
      <c r="AE112" s="53" t="s">
        <v>208</v>
      </c>
      <c r="AF112" s="53" t="s">
        <v>210</v>
      </c>
      <c r="AG112" s="53" t="s">
        <v>210</v>
      </c>
      <c r="AH112" s="53" t="s">
        <v>228</v>
      </c>
      <c r="AI112" s="53" t="s">
        <v>208</v>
      </c>
      <c r="AJ112" s="53" t="s">
        <v>209</v>
      </c>
      <c r="AK112" s="53" t="s">
        <v>209</v>
      </c>
      <c r="AL112" s="53" t="s">
        <v>209</v>
      </c>
      <c r="AM112" s="53" t="s">
        <v>210</v>
      </c>
      <c r="AN112" s="53" t="s">
        <v>210</v>
      </c>
      <c r="AO112" s="53" t="s">
        <v>209</v>
      </c>
      <c r="AP112" s="53" t="s">
        <v>209</v>
      </c>
      <c r="AQ112" s="53" t="s">
        <v>210</v>
      </c>
      <c r="AR112" s="53" t="s">
        <v>206</v>
      </c>
      <c r="AS112" s="53" t="s">
        <v>208</v>
      </c>
      <c r="AT112" s="53" t="s">
        <v>208</v>
      </c>
      <c r="AU112" s="53" t="s">
        <v>210</v>
      </c>
      <c r="AV112" s="53" t="s">
        <v>210</v>
      </c>
      <c r="AW112" s="53" t="s">
        <v>209</v>
      </c>
      <c r="AX112" s="53" t="s">
        <v>209</v>
      </c>
      <c r="AY112" s="53" t="s">
        <v>209</v>
      </c>
      <c r="AZ112" s="64">
        <f t="shared" si="21"/>
        <v>6</v>
      </c>
      <c r="BA112" s="65">
        <f t="shared" si="22"/>
        <v>0.12244897959183673</v>
      </c>
      <c r="BB112" s="64">
        <f t="shared" si="23"/>
        <v>0</v>
      </c>
      <c r="BC112" s="65">
        <f t="shared" si="24"/>
        <v>0</v>
      </c>
      <c r="BD112" s="64">
        <f t="shared" si="25"/>
        <v>11</v>
      </c>
      <c r="BE112" s="65">
        <f t="shared" si="26"/>
        <v>0.22448979591836735</v>
      </c>
      <c r="BF112" s="64">
        <f t="shared" si="27"/>
        <v>0</v>
      </c>
      <c r="BG112" s="65">
        <f t="shared" si="28"/>
        <v>0</v>
      </c>
      <c r="BH112" s="64">
        <f t="shared" si="29"/>
        <v>21</v>
      </c>
      <c r="BI112" s="65">
        <f t="shared" si="30"/>
        <v>0.42857142857142855</v>
      </c>
      <c r="BJ112" s="64">
        <f t="shared" si="31"/>
        <v>0</v>
      </c>
      <c r="BK112" s="65">
        <f t="shared" si="32"/>
        <v>0</v>
      </c>
      <c r="BL112" s="64">
        <f t="shared" si="33"/>
        <v>9</v>
      </c>
      <c r="BM112" s="65">
        <f t="shared" si="34"/>
        <v>0.18367346938775511</v>
      </c>
      <c r="BN112" s="64">
        <f t="shared" si="35"/>
        <v>1</v>
      </c>
      <c r="BO112" s="65">
        <f t="shared" si="36"/>
        <v>2.0408163265306121E-2</v>
      </c>
      <c r="BP112" s="64">
        <f t="shared" si="42"/>
        <v>1</v>
      </c>
      <c r="BQ112" s="65">
        <f t="shared" si="43"/>
        <v>2.0408163265306121E-2</v>
      </c>
      <c r="BR112" s="64">
        <f t="shared" si="44"/>
        <v>0</v>
      </c>
      <c r="BS112" s="65">
        <f t="shared" si="45"/>
        <v>0</v>
      </c>
      <c r="BT112" s="64">
        <f t="shared" si="37"/>
        <v>49</v>
      </c>
    </row>
    <row r="113" spans="1:72" s="16" customFormat="1" ht="45.75" customHeight="1" x14ac:dyDescent="0.45">
      <c r="A113" s="2" t="s">
        <v>135</v>
      </c>
      <c r="B113" s="61" t="s">
        <v>192</v>
      </c>
      <c r="C113" s="62" t="s">
        <v>207</v>
      </c>
      <c r="D113" s="62" t="s">
        <v>207</v>
      </c>
      <c r="E113" s="62" t="s">
        <v>207</v>
      </c>
      <c r="F113" s="62" t="s">
        <v>207</v>
      </c>
      <c r="G113" s="62" t="s">
        <v>211</v>
      </c>
      <c r="H113" s="62" t="s">
        <v>209</v>
      </c>
      <c r="I113" s="62" t="s">
        <v>209</v>
      </c>
      <c r="J113" s="62" t="s">
        <v>207</v>
      </c>
      <c r="K113" s="62" t="s">
        <v>210</v>
      </c>
      <c r="L113" s="62" t="s">
        <v>211</v>
      </c>
      <c r="M113" s="62" t="s">
        <v>207</v>
      </c>
      <c r="N113" s="62" t="s">
        <v>207</v>
      </c>
      <c r="O113" s="62" t="s">
        <v>212</v>
      </c>
      <c r="P113" s="62" t="s">
        <v>211</v>
      </c>
      <c r="Q113" s="62" t="s">
        <v>211</v>
      </c>
      <c r="R113" s="62" t="s">
        <v>207</v>
      </c>
      <c r="S113" s="62" t="s">
        <v>207</v>
      </c>
      <c r="T113" s="62" t="s">
        <v>207</v>
      </c>
      <c r="U113" s="62" t="s">
        <v>207</v>
      </c>
      <c r="V113" s="62" t="s">
        <v>207</v>
      </c>
      <c r="W113" s="62" t="s">
        <v>211</v>
      </c>
      <c r="X113" s="62" t="s">
        <v>211</v>
      </c>
      <c r="Y113" s="62" t="s">
        <v>207</v>
      </c>
      <c r="Z113" s="62" t="s">
        <v>207</v>
      </c>
      <c r="AA113" s="62" t="s">
        <v>211</v>
      </c>
      <c r="AB113" s="62" t="s">
        <v>211</v>
      </c>
      <c r="AC113" s="62" t="s">
        <v>210</v>
      </c>
      <c r="AD113" s="62" t="s">
        <v>207</v>
      </c>
      <c r="AE113" s="62" t="s">
        <v>207</v>
      </c>
      <c r="AF113" s="62" t="s">
        <v>207</v>
      </c>
      <c r="AG113" s="62" t="s">
        <v>207</v>
      </c>
      <c r="AH113" s="62" t="s">
        <v>207</v>
      </c>
      <c r="AI113" s="62" t="s">
        <v>211</v>
      </c>
      <c r="AJ113" s="62" t="s">
        <v>211</v>
      </c>
      <c r="AK113" s="62" t="s">
        <v>211</v>
      </c>
      <c r="AL113" s="62" t="s">
        <v>211</v>
      </c>
      <c r="AM113" s="62" t="s">
        <v>207</v>
      </c>
      <c r="AN113" s="62" t="s">
        <v>206</v>
      </c>
      <c r="AO113" s="62" t="s">
        <v>211</v>
      </c>
      <c r="AP113" s="62" t="s">
        <v>206</v>
      </c>
      <c r="AQ113" s="62" t="s">
        <v>207</v>
      </c>
      <c r="AR113" s="62" t="s">
        <v>207</v>
      </c>
      <c r="AS113" s="62" t="s">
        <v>211</v>
      </c>
      <c r="AT113" s="62" t="s">
        <v>211</v>
      </c>
      <c r="AU113" s="62" t="s">
        <v>211</v>
      </c>
      <c r="AV113" s="62" t="s">
        <v>212</v>
      </c>
      <c r="AW113" s="62" t="s">
        <v>207</v>
      </c>
      <c r="AX113" s="62" t="s">
        <v>212</v>
      </c>
      <c r="AY113" s="62" t="s">
        <v>208</v>
      </c>
      <c r="AZ113" s="64">
        <f t="shared" si="21"/>
        <v>2</v>
      </c>
      <c r="BA113" s="65">
        <f t="shared" si="22"/>
        <v>4.0816326530612242E-2</v>
      </c>
      <c r="BB113" s="64">
        <f t="shared" si="23"/>
        <v>3</v>
      </c>
      <c r="BC113" s="65">
        <f t="shared" si="24"/>
        <v>6.1224489795918366E-2</v>
      </c>
      <c r="BD113" s="64">
        <f t="shared" si="25"/>
        <v>2</v>
      </c>
      <c r="BE113" s="65">
        <f t="shared" si="26"/>
        <v>4.0816326530612242E-2</v>
      </c>
      <c r="BF113" s="64">
        <f t="shared" si="27"/>
        <v>16</v>
      </c>
      <c r="BG113" s="65">
        <f t="shared" si="28"/>
        <v>0.32653061224489793</v>
      </c>
      <c r="BH113" s="64">
        <f t="shared" si="29"/>
        <v>2</v>
      </c>
      <c r="BI113" s="65">
        <f t="shared" si="30"/>
        <v>4.0816326530612242E-2</v>
      </c>
      <c r="BJ113" s="64">
        <f t="shared" si="31"/>
        <v>23</v>
      </c>
      <c r="BK113" s="65">
        <f t="shared" si="32"/>
        <v>0.46938775510204084</v>
      </c>
      <c r="BL113" s="64">
        <f t="shared" si="33"/>
        <v>1</v>
      </c>
      <c r="BM113" s="65">
        <f t="shared" si="34"/>
        <v>2.0408163265306121E-2</v>
      </c>
      <c r="BN113" s="64">
        <f t="shared" si="35"/>
        <v>0</v>
      </c>
      <c r="BO113" s="65">
        <f t="shared" si="36"/>
        <v>0</v>
      </c>
      <c r="BP113" s="64">
        <f t="shared" si="42"/>
        <v>0</v>
      </c>
      <c r="BQ113" s="65">
        <f t="shared" si="43"/>
        <v>0</v>
      </c>
      <c r="BR113" s="64">
        <f t="shared" si="44"/>
        <v>0</v>
      </c>
      <c r="BS113" s="65">
        <f t="shared" si="45"/>
        <v>0</v>
      </c>
      <c r="BT113" s="64">
        <f t="shared" si="37"/>
        <v>49</v>
      </c>
    </row>
    <row r="114" spans="1:72" ht="45.75" customHeight="1" x14ac:dyDescent="0.5">
      <c r="A114" s="2"/>
      <c r="B114" s="3" t="s">
        <v>193</v>
      </c>
      <c r="C114" s="53" t="s">
        <v>209</v>
      </c>
      <c r="D114" s="53" t="s">
        <v>208</v>
      </c>
      <c r="E114" s="53" t="s">
        <v>210</v>
      </c>
      <c r="F114" s="53" t="s">
        <v>208</v>
      </c>
      <c r="G114" s="53" t="s">
        <v>209</v>
      </c>
      <c r="H114" s="53" t="s">
        <v>209</v>
      </c>
      <c r="I114" s="53" t="s">
        <v>209</v>
      </c>
      <c r="J114" s="53" t="s">
        <v>209</v>
      </c>
      <c r="K114" s="53" t="s">
        <v>210</v>
      </c>
      <c r="L114" s="53" t="s">
        <v>209</v>
      </c>
      <c r="M114" s="53" t="s">
        <v>208</v>
      </c>
      <c r="N114" s="53" t="s">
        <v>210</v>
      </c>
      <c r="O114" s="53" t="s">
        <v>210</v>
      </c>
      <c r="P114" s="53" t="s">
        <v>210</v>
      </c>
      <c r="Q114" s="53" t="s">
        <v>209</v>
      </c>
      <c r="R114" s="53" t="s">
        <v>210</v>
      </c>
      <c r="S114" s="53" t="s">
        <v>208</v>
      </c>
      <c r="T114" s="53" t="s">
        <v>210</v>
      </c>
      <c r="U114" s="53" t="s">
        <v>209</v>
      </c>
      <c r="V114" s="53" t="s">
        <v>209</v>
      </c>
      <c r="W114" s="53" t="s">
        <v>210</v>
      </c>
      <c r="X114" s="53" t="s">
        <v>206</v>
      </c>
      <c r="Y114" s="53" t="s">
        <v>209</v>
      </c>
      <c r="Z114" s="53" t="s">
        <v>209</v>
      </c>
      <c r="AA114" s="53" t="s">
        <v>206</v>
      </c>
      <c r="AB114" s="53" t="s">
        <v>209</v>
      </c>
      <c r="AC114" s="53" t="s">
        <v>210</v>
      </c>
      <c r="AD114" s="53" t="s">
        <v>210</v>
      </c>
      <c r="AE114" s="53" t="s">
        <v>209</v>
      </c>
      <c r="AF114" s="53" t="s">
        <v>209</v>
      </c>
      <c r="AG114" s="53" t="s">
        <v>209</v>
      </c>
      <c r="AH114" s="53" t="s">
        <v>209</v>
      </c>
      <c r="AI114" s="53" t="s">
        <v>209</v>
      </c>
      <c r="AJ114" s="53" t="s">
        <v>209</v>
      </c>
      <c r="AK114" s="53" t="s">
        <v>210</v>
      </c>
      <c r="AL114" s="53" t="s">
        <v>206</v>
      </c>
      <c r="AM114" s="53" t="s">
        <v>210</v>
      </c>
      <c r="AN114" s="53" t="s">
        <v>206</v>
      </c>
      <c r="AO114" s="53" t="s">
        <v>210</v>
      </c>
      <c r="AP114" s="53" t="s">
        <v>206</v>
      </c>
      <c r="AQ114" s="53" t="s">
        <v>208</v>
      </c>
      <c r="AR114" s="53" t="s">
        <v>209</v>
      </c>
      <c r="AS114" s="53" t="s">
        <v>209</v>
      </c>
      <c r="AT114" s="53" t="s">
        <v>209</v>
      </c>
      <c r="AU114" s="53" t="s">
        <v>210</v>
      </c>
      <c r="AV114" s="53" t="s">
        <v>210</v>
      </c>
      <c r="AW114" s="53" t="s">
        <v>208</v>
      </c>
      <c r="AX114" s="53" t="s">
        <v>206</v>
      </c>
      <c r="AY114" s="53" t="s">
        <v>208</v>
      </c>
      <c r="AZ114" s="64">
        <f t="shared" si="21"/>
        <v>6</v>
      </c>
      <c r="BA114" s="65">
        <f t="shared" si="22"/>
        <v>0.12244897959183673</v>
      </c>
      <c r="BB114" s="64">
        <f t="shared" si="23"/>
        <v>0</v>
      </c>
      <c r="BC114" s="65">
        <f t="shared" si="24"/>
        <v>0</v>
      </c>
      <c r="BD114" s="64">
        <f t="shared" si="25"/>
        <v>15</v>
      </c>
      <c r="BE114" s="65">
        <f t="shared" si="26"/>
        <v>0.30612244897959184</v>
      </c>
      <c r="BF114" s="64">
        <f t="shared" si="27"/>
        <v>0</v>
      </c>
      <c r="BG114" s="65">
        <f t="shared" si="28"/>
        <v>0</v>
      </c>
      <c r="BH114" s="64">
        <f t="shared" si="29"/>
        <v>21</v>
      </c>
      <c r="BI114" s="65">
        <f t="shared" si="30"/>
        <v>0.42857142857142855</v>
      </c>
      <c r="BJ114" s="64">
        <f t="shared" si="31"/>
        <v>0</v>
      </c>
      <c r="BK114" s="65">
        <f t="shared" si="32"/>
        <v>0</v>
      </c>
      <c r="BL114" s="64">
        <f t="shared" si="33"/>
        <v>7</v>
      </c>
      <c r="BM114" s="65">
        <f t="shared" si="34"/>
        <v>0.14285714285714285</v>
      </c>
      <c r="BN114" s="64">
        <f t="shared" si="35"/>
        <v>0</v>
      </c>
      <c r="BO114" s="65">
        <f t="shared" si="36"/>
        <v>0</v>
      </c>
      <c r="BP114" s="64">
        <f t="shared" si="42"/>
        <v>0</v>
      </c>
      <c r="BQ114" s="65">
        <f t="shared" si="43"/>
        <v>0</v>
      </c>
      <c r="BR114" s="64">
        <f t="shared" si="44"/>
        <v>0</v>
      </c>
      <c r="BS114" s="65">
        <f t="shared" si="45"/>
        <v>0</v>
      </c>
      <c r="BT114" s="64">
        <f t="shared" si="37"/>
        <v>49</v>
      </c>
    </row>
    <row r="115" spans="1:72" ht="45.75" customHeight="1" x14ac:dyDescent="0.5">
      <c r="A115" s="2"/>
      <c r="B115" s="3" t="s">
        <v>194</v>
      </c>
      <c r="C115" s="53" t="s">
        <v>208</v>
      </c>
      <c r="D115" s="53" t="s">
        <v>210</v>
      </c>
      <c r="E115" s="53" t="s">
        <v>208</v>
      </c>
      <c r="F115" s="53" t="s">
        <v>208</v>
      </c>
      <c r="G115" s="53" t="s">
        <v>210</v>
      </c>
      <c r="H115" s="53" t="s">
        <v>209</v>
      </c>
      <c r="I115" s="53" t="s">
        <v>209</v>
      </c>
      <c r="J115" s="53" t="s">
        <v>208</v>
      </c>
      <c r="K115" s="53" t="s">
        <v>210</v>
      </c>
      <c r="L115" s="53" t="s">
        <v>210</v>
      </c>
      <c r="M115" s="53" t="s">
        <v>206</v>
      </c>
      <c r="N115" s="53" t="s">
        <v>206</v>
      </c>
      <c r="O115" s="53" t="s">
        <v>206</v>
      </c>
      <c r="P115" s="53" t="s">
        <v>209</v>
      </c>
      <c r="Q115" s="53" t="s">
        <v>210</v>
      </c>
      <c r="R115" s="53" t="s">
        <v>228</v>
      </c>
      <c r="S115" s="53" t="s">
        <v>206</v>
      </c>
      <c r="T115" s="53" t="s">
        <v>208</v>
      </c>
      <c r="U115" s="53" t="s">
        <v>206</v>
      </c>
      <c r="V115" s="53" t="s">
        <v>208</v>
      </c>
      <c r="W115" s="53" t="s">
        <v>206</v>
      </c>
      <c r="X115" s="53" t="s">
        <v>206</v>
      </c>
      <c r="Y115" s="53" t="s">
        <v>208</v>
      </c>
      <c r="Z115" s="53" t="s">
        <v>208</v>
      </c>
      <c r="AA115" s="53" t="s">
        <v>210</v>
      </c>
      <c r="AB115" s="53" t="s">
        <v>206</v>
      </c>
      <c r="AC115" s="53" t="s">
        <v>210</v>
      </c>
      <c r="AD115" s="53" t="s">
        <v>210</v>
      </c>
      <c r="AE115" s="53" t="s">
        <v>208</v>
      </c>
      <c r="AF115" s="53" t="s">
        <v>208</v>
      </c>
      <c r="AG115" s="53" t="s">
        <v>210</v>
      </c>
      <c r="AH115" s="53" t="s">
        <v>208</v>
      </c>
      <c r="AI115" s="53" t="s">
        <v>210</v>
      </c>
      <c r="AJ115" s="53" t="s">
        <v>210</v>
      </c>
      <c r="AK115" s="53" t="s">
        <v>209</v>
      </c>
      <c r="AL115" s="53" t="s">
        <v>206</v>
      </c>
      <c r="AM115" s="53" t="s">
        <v>209</v>
      </c>
      <c r="AN115" s="53" t="s">
        <v>206</v>
      </c>
      <c r="AO115" s="53" t="s">
        <v>206</v>
      </c>
      <c r="AP115" s="53" t="s">
        <v>210</v>
      </c>
      <c r="AQ115" s="53" t="s">
        <v>208</v>
      </c>
      <c r="AR115" s="53" t="s">
        <v>209</v>
      </c>
      <c r="AS115" s="53" t="s">
        <v>210</v>
      </c>
      <c r="AT115" s="53" t="s">
        <v>210</v>
      </c>
      <c r="AU115" s="53" t="s">
        <v>206</v>
      </c>
      <c r="AV115" s="53" t="s">
        <v>206</v>
      </c>
      <c r="AW115" s="53" t="s">
        <v>210</v>
      </c>
      <c r="AX115" s="53" t="s">
        <v>210</v>
      </c>
      <c r="AY115" s="53" t="s">
        <v>208</v>
      </c>
      <c r="AZ115" s="64">
        <f t="shared" si="21"/>
        <v>13</v>
      </c>
      <c r="BA115" s="65">
        <f t="shared" si="22"/>
        <v>0.26530612244897961</v>
      </c>
      <c r="BB115" s="64">
        <f t="shared" si="23"/>
        <v>0</v>
      </c>
      <c r="BC115" s="65">
        <f t="shared" si="24"/>
        <v>0</v>
      </c>
      <c r="BD115" s="64">
        <f t="shared" si="25"/>
        <v>16</v>
      </c>
      <c r="BE115" s="65">
        <f t="shared" si="26"/>
        <v>0.32653061224489793</v>
      </c>
      <c r="BF115" s="64">
        <f t="shared" si="27"/>
        <v>0</v>
      </c>
      <c r="BG115" s="65">
        <f t="shared" si="28"/>
        <v>0</v>
      </c>
      <c r="BH115" s="64">
        <f t="shared" si="29"/>
        <v>6</v>
      </c>
      <c r="BI115" s="65">
        <f t="shared" si="30"/>
        <v>0.12244897959183673</v>
      </c>
      <c r="BJ115" s="64">
        <f t="shared" si="31"/>
        <v>0</v>
      </c>
      <c r="BK115" s="65">
        <f t="shared" si="32"/>
        <v>0</v>
      </c>
      <c r="BL115" s="64">
        <f t="shared" si="33"/>
        <v>13</v>
      </c>
      <c r="BM115" s="65">
        <f t="shared" si="34"/>
        <v>0.26530612244897961</v>
      </c>
      <c r="BN115" s="64">
        <f t="shared" si="35"/>
        <v>1</v>
      </c>
      <c r="BO115" s="65">
        <f t="shared" si="36"/>
        <v>2.0408163265306121E-2</v>
      </c>
      <c r="BP115" s="64">
        <f t="shared" si="42"/>
        <v>0</v>
      </c>
      <c r="BQ115" s="65">
        <f t="shared" si="43"/>
        <v>0</v>
      </c>
      <c r="BR115" s="64">
        <f t="shared" si="44"/>
        <v>0</v>
      </c>
      <c r="BS115" s="65">
        <f t="shared" si="45"/>
        <v>0</v>
      </c>
      <c r="BT115" s="64">
        <f t="shared" si="37"/>
        <v>49</v>
      </c>
    </row>
    <row r="116" spans="1:72" ht="45.75" customHeight="1" x14ac:dyDescent="0.5">
      <c r="A116" s="2"/>
      <c r="B116" s="3" t="s">
        <v>195</v>
      </c>
      <c r="C116" s="53" t="s">
        <v>208</v>
      </c>
      <c r="D116" s="53" t="s">
        <v>209</v>
      </c>
      <c r="E116" s="53" t="s">
        <v>209</v>
      </c>
      <c r="F116" s="53" t="s">
        <v>209</v>
      </c>
      <c r="G116" s="53" t="s">
        <v>209</v>
      </c>
      <c r="H116" s="53" t="s">
        <v>209</v>
      </c>
      <c r="I116" s="53" t="s">
        <v>209</v>
      </c>
      <c r="J116" s="53" t="s">
        <v>208</v>
      </c>
      <c r="K116" s="53" t="s">
        <v>209</v>
      </c>
      <c r="L116" s="53" t="s">
        <v>209</v>
      </c>
      <c r="M116" s="53" t="s">
        <v>209</v>
      </c>
      <c r="N116" s="53" t="s">
        <v>208</v>
      </c>
      <c r="O116" s="53" t="s">
        <v>210</v>
      </c>
      <c r="P116" s="53" t="s">
        <v>209</v>
      </c>
      <c r="Q116" s="53" t="s">
        <v>209</v>
      </c>
      <c r="R116" s="53" t="s">
        <v>209</v>
      </c>
      <c r="S116" s="53" t="s">
        <v>209</v>
      </c>
      <c r="T116" s="53" t="s">
        <v>209</v>
      </c>
      <c r="U116" s="53" t="s">
        <v>208</v>
      </c>
      <c r="V116" s="53" t="s">
        <v>208</v>
      </c>
      <c r="W116" s="53" t="s">
        <v>209</v>
      </c>
      <c r="X116" s="53" t="s">
        <v>209</v>
      </c>
      <c r="Y116" s="53" t="s">
        <v>209</v>
      </c>
      <c r="Z116" s="53" t="s">
        <v>209</v>
      </c>
      <c r="AA116" s="53" t="s">
        <v>209</v>
      </c>
      <c r="AB116" s="53" t="s">
        <v>209</v>
      </c>
      <c r="AC116" s="53" t="s">
        <v>210</v>
      </c>
      <c r="AD116" s="53" t="s">
        <v>208</v>
      </c>
      <c r="AE116" s="53" t="s">
        <v>209</v>
      </c>
      <c r="AF116" s="53" t="s">
        <v>209</v>
      </c>
      <c r="AG116" s="53" t="s">
        <v>208</v>
      </c>
      <c r="AH116" s="53" t="s">
        <v>209</v>
      </c>
      <c r="AI116" s="53" t="s">
        <v>209</v>
      </c>
      <c r="AJ116" s="53" t="s">
        <v>209</v>
      </c>
      <c r="AK116" s="53" t="s">
        <v>206</v>
      </c>
      <c r="AL116" s="53" t="s">
        <v>209</v>
      </c>
      <c r="AM116" s="53" t="s">
        <v>208</v>
      </c>
      <c r="AN116" s="53" t="s">
        <v>206</v>
      </c>
      <c r="AO116" s="53" t="s">
        <v>209</v>
      </c>
      <c r="AP116" s="53" t="s">
        <v>206</v>
      </c>
      <c r="AQ116" s="53" t="s">
        <v>209</v>
      </c>
      <c r="AR116" s="53" t="s">
        <v>208</v>
      </c>
      <c r="AS116" s="53" t="s">
        <v>209</v>
      </c>
      <c r="AT116" s="53" t="s">
        <v>206</v>
      </c>
      <c r="AU116" s="53" t="s">
        <v>209</v>
      </c>
      <c r="AV116" s="53" t="s">
        <v>210</v>
      </c>
      <c r="AW116" s="53" t="s">
        <v>208</v>
      </c>
      <c r="AX116" s="53" t="s">
        <v>210</v>
      </c>
      <c r="AY116" s="53" t="s">
        <v>208</v>
      </c>
      <c r="AZ116" s="64">
        <f t="shared" si="21"/>
        <v>4</v>
      </c>
      <c r="BA116" s="65">
        <f t="shared" si="22"/>
        <v>8.1632653061224483E-2</v>
      </c>
      <c r="BB116" s="64">
        <f t="shared" si="23"/>
        <v>0</v>
      </c>
      <c r="BC116" s="65">
        <f t="shared" si="24"/>
        <v>0</v>
      </c>
      <c r="BD116" s="64">
        <f t="shared" si="25"/>
        <v>4</v>
      </c>
      <c r="BE116" s="65">
        <f t="shared" si="26"/>
        <v>8.1632653061224483E-2</v>
      </c>
      <c r="BF116" s="64">
        <f t="shared" si="27"/>
        <v>0</v>
      </c>
      <c r="BG116" s="65">
        <f t="shared" si="28"/>
        <v>0</v>
      </c>
      <c r="BH116" s="64">
        <f t="shared" si="29"/>
        <v>30</v>
      </c>
      <c r="BI116" s="65">
        <f t="shared" si="30"/>
        <v>0.61224489795918369</v>
      </c>
      <c r="BJ116" s="64">
        <f t="shared" si="31"/>
        <v>0</v>
      </c>
      <c r="BK116" s="65">
        <f t="shared" si="32"/>
        <v>0</v>
      </c>
      <c r="BL116" s="64">
        <f t="shared" si="33"/>
        <v>11</v>
      </c>
      <c r="BM116" s="65">
        <f t="shared" si="34"/>
        <v>0.22448979591836735</v>
      </c>
      <c r="BN116" s="64">
        <f t="shared" si="35"/>
        <v>0</v>
      </c>
      <c r="BO116" s="65">
        <f t="shared" si="36"/>
        <v>0</v>
      </c>
      <c r="BP116" s="64">
        <f t="shared" si="42"/>
        <v>0</v>
      </c>
      <c r="BQ116" s="65">
        <f t="shared" si="43"/>
        <v>0</v>
      </c>
      <c r="BR116" s="64">
        <f t="shared" si="44"/>
        <v>0</v>
      </c>
      <c r="BS116" s="65">
        <f t="shared" si="45"/>
        <v>0</v>
      </c>
      <c r="BT116" s="64">
        <f t="shared" si="37"/>
        <v>49</v>
      </c>
    </row>
    <row r="117" spans="1:72" s="16" customFormat="1" ht="45.75" customHeight="1" x14ac:dyDescent="0.45">
      <c r="A117" s="2" t="s">
        <v>136</v>
      </c>
      <c r="B117" s="61" t="s">
        <v>196</v>
      </c>
      <c r="C117" s="62" t="s">
        <v>207</v>
      </c>
      <c r="D117" s="62" t="s">
        <v>211</v>
      </c>
      <c r="E117" s="62" t="s">
        <v>208</v>
      </c>
      <c r="F117" s="62" t="s">
        <v>207</v>
      </c>
      <c r="G117" s="62" t="s">
        <v>212</v>
      </c>
      <c r="H117" s="62" t="s">
        <v>207</v>
      </c>
      <c r="I117" s="62" t="s">
        <v>207</v>
      </c>
      <c r="J117" s="62" t="s">
        <v>208</v>
      </c>
      <c r="K117" s="62" t="s">
        <v>208</v>
      </c>
      <c r="L117" s="62" t="s">
        <v>211</v>
      </c>
      <c r="M117" s="62" t="s">
        <v>207</v>
      </c>
      <c r="N117" s="62" t="s">
        <v>208</v>
      </c>
      <c r="O117" s="62" t="s">
        <v>207</v>
      </c>
      <c r="P117" s="62" t="s">
        <v>208</v>
      </c>
      <c r="Q117" s="62" t="s">
        <v>207</v>
      </c>
      <c r="R117" s="62" t="s">
        <v>212</v>
      </c>
      <c r="S117" s="62" t="s">
        <v>212</v>
      </c>
      <c r="T117" s="62" t="s">
        <v>207</v>
      </c>
      <c r="U117" s="62" t="s">
        <v>211</v>
      </c>
      <c r="V117" s="62" t="s">
        <v>207</v>
      </c>
      <c r="W117" s="62" t="s">
        <v>211</v>
      </c>
      <c r="X117" s="62" t="s">
        <v>211</v>
      </c>
      <c r="Y117" s="62" t="s">
        <v>207</v>
      </c>
      <c r="Z117" s="62" t="s">
        <v>211</v>
      </c>
      <c r="AA117" s="62" t="s">
        <v>207</v>
      </c>
      <c r="AB117" s="62" t="s">
        <v>207</v>
      </c>
      <c r="AC117" s="62" t="s">
        <v>211</v>
      </c>
      <c r="AD117" s="62" t="s">
        <v>207</v>
      </c>
      <c r="AE117" s="62" t="s">
        <v>209</v>
      </c>
      <c r="AF117" s="62" t="s">
        <v>207</v>
      </c>
      <c r="AG117" s="62" t="s">
        <v>207</v>
      </c>
      <c r="AH117" s="62" t="s">
        <v>210</v>
      </c>
      <c r="AI117" s="62" t="s">
        <v>207</v>
      </c>
      <c r="AJ117" s="62" t="s">
        <v>207</v>
      </c>
      <c r="AK117" s="62" t="s">
        <v>211</v>
      </c>
      <c r="AL117" s="62" t="s">
        <v>207</v>
      </c>
      <c r="AM117" s="62" t="s">
        <v>212</v>
      </c>
      <c r="AN117" s="62" t="s">
        <v>207</v>
      </c>
      <c r="AO117" s="62" t="s">
        <v>211</v>
      </c>
      <c r="AP117" s="62" t="s">
        <v>207</v>
      </c>
      <c r="AQ117" s="62" t="s">
        <v>207</v>
      </c>
      <c r="AR117" s="62" t="s">
        <v>211</v>
      </c>
      <c r="AS117" s="62" t="s">
        <v>211</v>
      </c>
      <c r="AT117" s="62" t="s">
        <v>209</v>
      </c>
      <c r="AU117" s="62" t="s">
        <v>209</v>
      </c>
      <c r="AV117" s="62" t="s">
        <v>207</v>
      </c>
      <c r="AW117" s="62" t="s">
        <v>211</v>
      </c>
      <c r="AX117" s="62" t="s">
        <v>207</v>
      </c>
      <c r="AY117" s="62" t="s">
        <v>207</v>
      </c>
      <c r="AZ117" s="64">
        <f t="shared" ref="AZ117:AZ126" si="46">COUNTIF(C117:AY117,"A")</f>
        <v>0</v>
      </c>
      <c r="BA117" s="65">
        <f t="shared" ref="BA117:BA126" si="47">AZ117/BT117</f>
        <v>0</v>
      </c>
      <c r="BB117" s="64">
        <f t="shared" ref="BB117:BB126" si="48">COUNTIF(C117:AY117,"B+")</f>
        <v>4</v>
      </c>
      <c r="BC117" s="65">
        <f t="shared" ref="BC117:BC126" si="49">BB117/BT117</f>
        <v>8.1632653061224483E-2</v>
      </c>
      <c r="BD117" s="64">
        <f t="shared" ref="BD117:BD126" si="50">COUNTIF(C117:AY117,"B")</f>
        <v>1</v>
      </c>
      <c r="BE117" s="65">
        <f t="shared" ref="BE117:BE126" si="51">BD117/BT117</f>
        <v>2.0408163265306121E-2</v>
      </c>
      <c r="BF117" s="64">
        <f t="shared" ref="BF117:BF126" si="52">COUNTIF(C117:AY117,"C+")</f>
        <v>12</v>
      </c>
      <c r="BG117" s="65">
        <f t="shared" ref="BG117:BG126" si="53">BF117/BT117</f>
        <v>0.24489795918367346</v>
      </c>
      <c r="BH117" s="64">
        <f t="shared" ref="BH117:BH126" si="54">COUNTIF(C117:AY117,"C")</f>
        <v>3</v>
      </c>
      <c r="BI117" s="65">
        <f t="shared" ref="BI117:BI126" si="55">BH117/BT117</f>
        <v>6.1224489795918366E-2</v>
      </c>
      <c r="BJ117" s="64">
        <f t="shared" ref="BJ117:BJ126" si="56">COUNTIF(C117:AY117,"D+")</f>
        <v>24</v>
      </c>
      <c r="BK117" s="65">
        <f t="shared" ref="BK117:BK126" si="57">BJ117/BT117</f>
        <v>0.48979591836734693</v>
      </c>
      <c r="BL117" s="64">
        <f t="shared" ref="BL117:BL126" si="58">COUNTIF(C117:AY117,"D")</f>
        <v>5</v>
      </c>
      <c r="BM117" s="65">
        <f t="shared" ref="BM117:BM126" si="59">BL117/BT117</f>
        <v>0.10204081632653061</v>
      </c>
      <c r="BN117" s="64">
        <f t="shared" ref="BN117:BN126" si="60">COUNTIF(C117:AY117,"DS")</f>
        <v>0</v>
      </c>
      <c r="BO117" s="65">
        <f t="shared" ref="BO117:BO126" si="61">BN117/BT117</f>
        <v>0</v>
      </c>
      <c r="BP117" s="64">
        <f t="shared" si="42"/>
        <v>0</v>
      </c>
      <c r="BQ117" s="65">
        <f t="shared" si="43"/>
        <v>0</v>
      </c>
      <c r="BR117" s="64">
        <f t="shared" ref="BR117:BR126" si="62">COUNTIF(C117:AY117,"NU")</f>
        <v>0</v>
      </c>
      <c r="BS117" s="65">
        <f t="shared" si="45"/>
        <v>0</v>
      </c>
      <c r="BT117" s="64">
        <f t="shared" ref="BT117:BT126" si="63">AZ117+BB117+BD117+BF117+BH117+BJ117+BL117+BN117+BP117+BR117</f>
        <v>49</v>
      </c>
    </row>
    <row r="118" spans="1:72" ht="45.75" customHeight="1" x14ac:dyDescent="0.5">
      <c r="A118" s="2"/>
      <c r="B118" s="3" t="s">
        <v>197</v>
      </c>
      <c r="C118" s="53" t="s">
        <v>209</v>
      </c>
      <c r="D118" s="53" t="s">
        <v>210</v>
      </c>
      <c r="E118" s="53" t="s">
        <v>228</v>
      </c>
      <c r="F118" s="53" t="s">
        <v>208</v>
      </c>
      <c r="G118" s="53" t="s">
        <v>210</v>
      </c>
      <c r="H118" s="53" t="s">
        <v>208</v>
      </c>
      <c r="I118" s="53" t="s">
        <v>228</v>
      </c>
      <c r="J118" s="53" t="s">
        <v>208</v>
      </c>
      <c r="K118" s="53" t="s">
        <v>208</v>
      </c>
      <c r="L118" s="53" t="s">
        <v>210</v>
      </c>
      <c r="M118" s="53" t="s">
        <v>210</v>
      </c>
      <c r="N118" s="53" t="s">
        <v>208</v>
      </c>
      <c r="O118" s="53" t="s">
        <v>208</v>
      </c>
      <c r="P118" s="53" t="s">
        <v>208</v>
      </c>
      <c r="Q118" s="53" t="s">
        <v>208</v>
      </c>
      <c r="R118" s="53" t="s">
        <v>206</v>
      </c>
      <c r="S118" s="53" t="s">
        <v>210</v>
      </c>
      <c r="T118" s="53" t="s">
        <v>206</v>
      </c>
      <c r="U118" s="53" t="s">
        <v>209</v>
      </c>
      <c r="V118" s="53" t="s">
        <v>208</v>
      </c>
      <c r="W118" s="53" t="s">
        <v>210</v>
      </c>
      <c r="X118" s="53" t="s">
        <v>206</v>
      </c>
      <c r="Y118" s="53" t="s">
        <v>209</v>
      </c>
      <c r="Z118" s="53" t="s">
        <v>210</v>
      </c>
      <c r="AA118" s="53" t="s">
        <v>208</v>
      </c>
      <c r="AB118" s="53" t="s">
        <v>210</v>
      </c>
      <c r="AC118" s="53" t="s">
        <v>210</v>
      </c>
      <c r="AD118" s="53" t="s">
        <v>209</v>
      </c>
      <c r="AE118" s="53" t="s">
        <v>209</v>
      </c>
      <c r="AF118" s="53" t="s">
        <v>208</v>
      </c>
      <c r="AG118" s="53" t="s">
        <v>209</v>
      </c>
      <c r="AH118" s="53" t="s">
        <v>66</v>
      </c>
      <c r="AI118" s="53" t="s">
        <v>208</v>
      </c>
      <c r="AJ118" s="53" t="s">
        <v>209</v>
      </c>
      <c r="AK118" s="53" t="s">
        <v>209</v>
      </c>
      <c r="AL118" s="53" t="s">
        <v>210</v>
      </c>
      <c r="AM118" s="53" t="s">
        <v>210</v>
      </c>
      <c r="AN118" s="53" t="s">
        <v>206</v>
      </c>
      <c r="AO118" s="53" t="s">
        <v>210</v>
      </c>
      <c r="AP118" s="53" t="s">
        <v>208</v>
      </c>
      <c r="AQ118" s="53" t="s">
        <v>209</v>
      </c>
      <c r="AR118" s="53" t="s">
        <v>209</v>
      </c>
      <c r="AS118" s="53" t="s">
        <v>210</v>
      </c>
      <c r="AT118" s="53" t="s">
        <v>66</v>
      </c>
      <c r="AU118" s="53" t="s">
        <v>209</v>
      </c>
      <c r="AV118" s="53" t="s">
        <v>206</v>
      </c>
      <c r="AW118" s="53" t="s">
        <v>209</v>
      </c>
      <c r="AX118" s="53" t="s">
        <v>206</v>
      </c>
      <c r="AY118" s="53" t="s">
        <v>210</v>
      </c>
      <c r="AZ118" s="64">
        <f t="shared" si="46"/>
        <v>6</v>
      </c>
      <c r="BA118" s="65">
        <f t="shared" si="47"/>
        <v>0.12244897959183673</v>
      </c>
      <c r="BB118" s="64">
        <f t="shared" si="48"/>
        <v>0</v>
      </c>
      <c r="BC118" s="65">
        <f t="shared" si="49"/>
        <v>0</v>
      </c>
      <c r="BD118" s="64">
        <f t="shared" si="50"/>
        <v>14</v>
      </c>
      <c r="BE118" s="65">
        <f t="shared" si="51"/>
        <v>0.2857142857142857</v>
      </c>
      <c r="BF118" s="64">
        <f t="shared" si="52"/>
        <v>0</v>
      </c>
      <c r="BG118" s="65">
        <f t="shared" si="53"/>
        <v>0</v>
      </c>
      <c r="BH118" s="64">
        <f t="shared" si="54"/>
        <v>12</v>
      </c>
      <c r="BI118" s="65">
        <f t="shared" si="55"/>
        <v>0.24489795918367346</v>
      </c>
      <c r="BJ118" s="64">
        <f t="shared" si="56"/>
        <v>0</v>
      </c>
      <c r="BK118" s="65">
        <f t="shared" si="57"/>
        <v>0</v>
      </c>
      <c r="BL118" s="64">
        <f t="shared" si="58"/>
        <v>13</v>
      </c>
      <c r="BM118" s="65">
        <f t="shared" si="59"/>
        <v>0.26530612244897961</v>
      </c>
      <c r="BN118" s="64">
        <f t="shared" si="60"/>
        <v>2</v>
      </c>
      <c r="BO118" s="65">
        <f t="shared" si="61"/>
        <v>4.0816326530612242E-2</v>
      </c>
      <c r="BP118" s="64">
        <f t="shared" si="42"/>
        <v>2</v>
      </c>
      <c r="BQ118" s="65">
        <f t="shared" si="43"/>
        <v>4.0816326530612242E-2</v>
      </c>
      <c r="BR118" s="64">
        <f t="shared" si="62"/>
        <v>0</v>
      </c>
      <c r="BS118" s="65">
        <f t="shared" si="45"/>
        <v>0</v>
      </c>
      <c r="BT118" s="64">
        <f t="shared" si="63"/>
        <v>49</v>
      </c>
    </row>
    <row r="119" spans="1:72" ht="45.75" customHeight="1" x14ac:dyDescent="0.5">
      <c r="A119" s="2"/>
      <c r="B119" s="3" t="s">
        <v>198</v>
      </c>
      <c r="C119" s="53" t="s">
        <v>206</v>
      </c>
      <c r="D119" s="53" t="s">
        <v>210</v>
      </c>
      <c r="E119" s="53" t="s">
        <v>228</v>
      </c>
      <c r="F119" s="53" t="s">
        <v>208</v>
      </c>
      <c r="G119" s="53" t="s">
        <v>210</v>
      </c>
      <c r="H119" s="53" t="s">
        <v>208</v>
      </c>
      <c r="I119" s="53" t="s">
        <v>206</v>
      </c>
      <c r="J119" s="53" t="s">
        <v>208</v>
      </c>
      <c r="K119" s="53" t="s">
        <v>206</v>
      </c>
      <c r="L119" s="53" t="s">
        <v>206</v>
      </c>
      <c r="M119" s="53" t="s">
        <v>208</v>
      </c>
      <c r="N119" s="53" t="s">
        <v>208</v>
      </c>
      <c r="O119" s="53" t="s">
        <v>206</v>
      </c>
      <c r="P119" s="53" t="s">
        <v>208</v>
      </c>
      <c r="Q119" s="53" t="s">
        <v>208</v>
      </c>
      <c r="R119" s="53" t="s">
        <v>206</v>
      </c>
      <c r="S119" s="53" t="s">
        <v>210</v>
      </c>
      <c r="T119" s="53" t="s">
        <v>208</v>
      </c>
      <c r="U119" s="53" t="s">
        <v>206</v>
      </c>
      <c r="V119" s="53" t="s">
        <v>208</v>
      </c>
      <c r="W119" s="53" t="s">
        <v>210</v>
      </c>
      <c r="X119" s="53" t="s">
        <v>206</v>
      </c>
      <c r="Y119" s="53" t="s">
        <v>208</v>
      </c>
      <c r="Z119" s="53" t="s">
        <v>210</v>
      </c>
      <c r="AA119" s="53" t="s">
        <v>208</v>
      </c>
      <c r="AB119" s="53" t="s">
        <v>206</v>
      </c>
      <c r="AC119" s="53" t="s">
        <v>210</v>
      </c>
      <c r="AD119" s="53" t="s">
        <v>208</v>
      </c>
      <c r="AE119" s="53" t="s">
        <v>209</v>
      </c>
      <c r="AF119" s="53" t="s">
        <v>206</v>
      </c>
      <c r="AG119" s="53" t="s">
        <v>208</v>
      </c>
      <c r="AH119" s="53" t="s">
        <v>66</v>
      </c>
      <c r="AI119" s="53" t="s">
        <v>210</v>
      </c>
      <c r="AJ119" s="53" t="s">
        <v>210</v>
      </c>
      <c r="AK119" s="53" t="s">
        <v>209</v>
      </c>
      <c r="AL119" s="53" t="s">
        <v>209</v>
      </c>
      <c r="AM119" s="53" t="s">
        <v>210</v>
      </c>
      <c r="AN119" s="53" t="s">
        <v>209</v>
      </c>
      <c r="AO119" s="53" t="s">
        <v>209</v>
      </c>
      <c r="AP119" s="53" t="s">
        <v>210</v>
      </c>
      <c r="AQ119" s="53" t="s">
        <v>208</v>
      </c>
      <c r="AR119" s="53" t="s">
        <v>206</v>
      </c>
      <c r="AS119" s="53" t="s">
        <v>210</v>
      </c>
      <c r="AT119" s="53" t="s">
        <v>66</v>
      </c>
      <c r="AU119" s="53" t="s">
        <v>206</v>
      </c>
      <c r="AV119" s="53" t="s">
        <v>210</v>
      </c>
      <c r="AW119" s="53" t="s">
        <v>206</v>
      </c>
      <c r="AX119" s="53" t="s">
        <v>210</v>
      </c>
      <c r="AY119" s="53" t="s">
        <v>206</v>
      </c>
      <c r="AZ119" s="64">
        <f t="shared" si="46"/>
        <v>14</v>
      </c>
      <c r="BA119" s="65">
        <f t="shared" si="47"/>
        <v>0.2857142857142857</v>
      </c>
      <c r="BB119" s="64">
        <f t="shared" si="48"/>
        <v>0</v>
      </c>
      <c r="BC119" s="65">
        <f t="shared" si="49"/>
        <v>0</v>
      </c>
      <c r="BD119" s="64">
        <f t="shared" si="50"/>
        <v>13</v>
      </c>
      <c r="BE119" s="65">
        <f t="shared" si="51"/>
        <v>0.26530612244897961</v>
      </c>
      <c r="BF119" s="64">
        <f t="shared" si="52"/>
        <v>0</v>
      </c>
      <c r="BG119" s="65">
        <f t="shared" si="53"/>
        <v>0</v>
      </c>
      <c r="BH119" s="64">
        <f t="shared" si="54"/>
        <v>5</v>
      </c>
      <c r="BI119" s="65">
        <f t="shared" si="55"/>
        <v>0.10204081632653061</v>
      </c>
      <c r="BJ119" s="64">
        <f t="shared" si="56"/>
        <v>0</v>
      </c>
      <c r="BK119" s="65">
        <f t="shared" si="57"/>
        <v>0</v>
      </c>
      <c r="BL119" s="64">
        <f t="shared" si="58"/>
        <v>14</v>
      </c>
      <c r="BM119" s="65">
        <f t="shared" si="59"/>
        <v>0.2857142857142857</v>
      </c>
      <c r="BN119" s="64">
        <f t="shared" si="60"/>
        <v>1</v>
      </c>
      <c r="BO119" s="65">
        <f t="shared" si="61"/>
        <v>2.0408163265306121E-2</v>
      </c>
      <c r="BP119" s="64">
        <f t="shared" si="42"/>
        <v>2</v>
      </c>
      <c r="BQ119" s="65">
        <f t="shared" si="43"/>
        <v>4.0816326530612242E-2</v>
      </c>
      <c r="BR119" s="64">
        <f t="shared" si="62"/>
        <v>0</v>
      </c>
      <c r="BS119" s="65">
        <f t="shared" si="45"/>
        <v>0</v>
      </c>
      <c r="BT119" s="64">
        <f t="shared" si="63"/>
        <v>49</v>
      </c>
    </row>
    <row r="120" spans="1:72" ht="45.75" customHeight="1" x14ac:dyDescent="0.5">
      <c r="A120" s="2"/>
      <c r="B120" s="3" t="s">
        <v>199</v>
      </c>
      <c r="C120" s="53" t="s">
        <v>210</v>
      </c>
      <c r="D120" s="53" t="s">
        <v>209</v>
      </c>
      <c r="E120" s="53" t="s">
        <v>208</v>
      </c>
      <c r="F120" s="53" t="s">
        <v>208</v>
      </c>
      <c r="G120" s="53" t="s">
        <v>206</v>
      </c>
      <c r="H120" s="53" t="s">
        <v>209</v>
      </c>
      <c r="I120" s="53" t="s">
        <v>208</v>
      </c>
      <c r="J120" s="53" t="s">
        <v>228</v>
      </c>
      <c r="K120" s="53" t="s">
        <v>210</v>
      </c>
      <c r="L120" s="53" t="s">
        <v>209</v>
      </c>
      <c r="M120" s="53" t="s">
        <v>209</v>
      </c>
      <c r="N120" s="53" t="s">
        <v>208</v>
      </c>
      <c r="O120" s="53" t="s">
        <v>208</v>
      </c>
      <c r="P120" s="53" t="s">
        <v>208</v>
      </c>
      <c r="Q120" s="53" t="s">
        <v>209</v>
      </c>
      <c r="R120" s="53" t="s">
        <v>210</v>
      </c>
      <c r="S120" s="53" t="s">
        <v>210</v>
      </c>
      <c r="T120" s="53" t="s">
        <v>209</v>
      </c>
      <c r="U120" s="53" t="s">
        <v>210</v>
      </c>
      <c r="V120" s="53" t="s">
        <v>66</v>
      </c>
      <c r="W120" s="53" t="s">
        <v>209</v>
      </c>
      <c r="X120" s="53" t="s">
        <v>209</v>
      </c>
      <c r="Y120" s="53" t="s">
        <v>209</v>
      </c>
      <c r="Z120" s="53" t="s">
        <v>206</v>
      </c>
      <c r="AA120" s="53" t="s">
        <v>210</v>
      </c>
      <c r="AB120" s="53" t="s">
        <v>206</v>
      </c>
      <c r="AC120" s="53" t="s">
        <v>209</v>
      </c>
      <c r="AD120" s="53" t="s">
        <v>209</v>
      </c>
      <c r="AE120" s="53" t="s">
        <v>209</v>
      </c>
      <c r="AF120" s="53" t="s">
        <v>208</v>
      </c>
      <c r="AG120" s="53" t="s">
        <v>209</v>
      </c>
      <c r="AH120" s="53" t="s">
        <v>66</v>
      </c>
      <c r="AI120" s="53" t="s">
        <v>209</v>
      </c>
      <c r="AJ120" s="53" t="s">
        <v>209</v>
      </c>
      <c r="AK120" s="53" t="s">
        <v>210</v>
      </c>
      <c r="AL120" s="53" t="s">
        <v>209</v>
      </c>
      <c r="AM120" s="53" t="s">
        <v>206</v>
      </c>
      <c r="AN120" s="53" t="s">
        <v>208</v>
      </c>
      <c r="AO120" s="53" t="s">
        <v>209</v>
      </c>
      <c r="AP120" s="53" t="s">
        <v>208</v>
      </c>
      <c r="AQ120" s="53" t="s">
        <v>208</v>
      </c>
      <c r="AR120" s="53" t="s">
        <v>210</v>
      </c>
      <c r="AS120" s="53" t="s">
        <v>210</v>
      </c>
      <c r="AT120" s="53" t="s">
        <v>66</v>
      </c>
      <c r="AU120" s="53" t="s">
        <v>209</v>
      </c>
      <c r="AV120" s="53" t="s">
        <v>208</v>
      </c>
      <c r="AW120" s="53" t="s">
        <v>210</v>
      </c>
      <c r="AX120" s="53" t="s">
        <v>209</v>
      </c>
      <c r="AY120" s="53" t="s">
        <v>209</v>
      </c>
      <c r="AZ120" s="64">
        <f t="shared" si="46"/>
        <v>4</v>
      </c>
      <c r="BA120" s="65">
        <f t="shared" si="47"/>
        <v>8.1632653061224483E-2</v>
      </c>
      <c r="BB120" s="64">
        <f t="shared" si="48"/>
        <v>0</v>
      </c>
      <c r="BC120" s="65">
        <f t="shared" si="49"/>
        <v>0</v>
      </c>
      <c r="BD120" s="64">
        <f t="shared" si="50"/>
        <v>10</v>
      </c>
      <c r="BE120" s="65">
        <f t="shared" si="51"/>
        <v>0.20408163265306123</v>
      </c>
      <c r="BF120" s="64">
        <f t="shared" si="52"/>
        <v>0</v>
      </c>
      <c r="BG120" s="65">
        <f t="shared" si="53"/>
        <v>0</v>
      </c>
      <c r="BH120" s="64">
        <f t="shared" si="54"/>
        <v>20</v>
      </c>
      <c r="BI120" s="65">
        <f t="shared" si="55"/>
        <v>0.40816326530612246</v>
      </c>
      <c r="BJ120" s="64">
        <f t="shared" si="56"/>
        <v>0</v>
      </c>
      <c r="BK120" s="65">
        <f t="shared" si="57"/>
        <v>0</v>
      </c>
      <c r="BL120" s="64">
        <f t="shared" si="58"/>
        <v>11</v>
      </c>
      <c r="BM120" s="65">
        <f t="shared" si="59"/>
        <v>0.22448979591836735</v>
      </c>
      <c r="BN120" s="64">
        <f t="shared" si="60"/>
        <v>1</v>
      </c>
      <c r="BO120" s="65">
        <f t="shared" si="61"/>
        <v>2.0408163265306121E-2</v>
      </c>
      <c r="BP120" s="64">
        <f t="shared" si="42"/>
        <v>3</v>
      </c>
      <c r="BQ120" s="65">
        <f t="shared" si="43"/>
        <v>6.1224489795918366E-2</v>
      </c>
      <c r="BR120" s="64">
        <f t="shared" si="62"/>
        <v>0</v>
      </c>
      <c r="BS120" s="65">
        <f t="shared" si="45"/>
        <v>0</v>
      </c>
      <c r="BT120" s="64">
        <f t="shared" si="63"/>
        <v>49</v>
      </c>
    </row>
    <row r="121" spans="1:72" ht="45.75" customHeight="1" x14ac:dyDescent="0.5">
      <c r="A121" s="32"/>
      <c r="B121" s="3" t="s">
        <v>200</v>
      </c>
      <c r="C121" s="53" t="s">
        <v>208</v>
      </c>
      <c r="D121" s="53" t="s">
        <v>210</v>
      </c>
      <c r="E121" s="53" t="s">
        <v>208</v>
      </c>
      <c r="F121" s="53" t="s">
        <v>209</v>
      </c>
      <c r="G121" s="53" t="s">
        <v>210</v>
      </c>
      <c r="H121" s="53" t="s">
        <v>208</v>
      </c>
      <c r="I121" s="53" t="s">
        <v>208</v>
      </c>
      <c r="J121" s="53" t="s">
        <v>208</v>
      </c>
      <c r="K121" s="53" t="s">
        <v>210</v>
      </c>
      <c r="L121" s="53" t="s">
        <v>206</v>
      </c>
      <c r="M121" s="53" t="s">
        <v>208</v>
      </c>
      <c r="N121" s="53" t="s">
        <v>208</v>
      </c>
      <c r="O121" s="53" t="s">
        <v>209</v>
      </c>
      <c r="P121" s="53" t="s">
        <v>208</v>
      </c>
      <c r="Q121" s="53" t="s">
        <v>208</v>
      </c>
      <c r="R121" s="53" t="s">
        <v>206</v>
      </c>
      <c r="S121" s="53" t="s">
        <v>206</v>
      </c>
      <c r="T121" s="53" t="s">
        <v>209</v>
      </c>
      <c r="U121" s="53" t="s">
        <v>209</v>
      </c>
      <c r="V121" s="53" t="s">
        <v>206</v>
      </c>
      <c r="W121" s="53" t="s">
        <v>209</v>
      </c>
      <c r="X121" s="53" t="s">
        <v>210</v>
      </c>
      <c r="Y121" s="53" t="s">
        <v>210</v>
      </c>
      <c r="Z121" s="53" t="s">
        <v>209</v>
      </c>
      <c r="AA121" s="53" t="s">
        <v>208</v>
      </c>
      <c r="AB121" s="53" t="s">
        <v>208</v>
      </c>
      <c r="AC121" s="53" t="s">
        <v>206</v>
      </c>
      <c r="AD121" s="53" t="s">
        <v>208</v>
      </c>
      <c r="AE121" s="53" t="s">
        <v>209</v>
      </c>
      <c r="AF121" s="53" t="s">
        <v>208</v>
      </c>
      <c r="AG121" s="53" t="s">
        <v>208</v>
      </c>
      <c r="AH121" s="53" t="s">
        <v>210</v>
      </c>
      <c r="AI121" s="53" t="s">
        <v>210</v>
      </c>
      <c r="AJ121" s="53" t="s">
        <v>208</v>
      </c>
      <c r="AK121" s="53" t="s">
        <v>210</v>
      </c>
      <c r="AL121" s="53" t="s">
        <v>208</v>
      </c>
      <c r="AM121" s="53" t="s">
        <v>206</v>
      </c>
      <c r="AN121" s="53" t="s">
        <v>206</v>
      </c>
      <c r="AO121" s="53" t="s">
        <v>209</v>
      </c>
      <c r="AP121" s="53" t="s">
        <v>209</v>
      </c>
      <c r="AQ121" s="53" t="s">
        <v>208</v>
      </c>
      <c r="AR121" s="53" t="s">
        <v>209</v>
      </c>
      <c r="AS121" s="53" t="s">
        <v>209</v>
      </c>
      <c r="AT121" s="53" t="s">
        <v>209</v>
      </c>
      <c r="AU121" s="53" t="s">
        <v>210</v>
      </c>
      <c r="AV121" s="53" t="s">
        <v>206</v>
      </c>
      <c r="AW121" s="53" t="s">
        <v>210</v>
      </c>
      <c r="AX121" s="53" t="s">
        <v>208</v>
      </c>
      <c r="AY121" s="53" t="s">
        <v>208</v>
      </c>
      <c r="AZ121" s="64">
        <f t="shared" si="46"/>
        <v>8</v>
      </c>
      <c r="BA121" s="65">
        <f t="shared" si="47"/>
        <v>0.16326530612244897</v>
      </c>
      <c r="BB121" s="64">
        <f t="shared" si="48"/>
        <v>0</v>
      </c>
      <c r="BC121" s="65">
        <f t="shared" si="49"/>
        <v>0</v>
      </c>
      <c r="BD121" s="64">
        <f t="shared" si="50"/>
        <v>10</v>
      </c>
      <c r="BE121" s="65">
        <f t="shared" si="51"/>
        <v>0.20408163265306123</v>
      </c>
      <c r="BF121" s="64">
        <f t="shared" si="52"/>
        <v>0</v>
      </c>
      <c r="BG121" s="65">
        <f t="shared" si="53"/>
        <v>0</v>
      </c>
      <c r="BH121" s="64">
        <f t="shared" si="54"/>
        <v>12</v>
      </c>
      <c r="BI121" s="65">
        <f t="shared" si="55"/>
        <v>0.24489795918367346</v>
      </c>
      <c r="BJ121" s="64">
        <f t="shared" si="56"/>
        <v>0</v>
      </c>
      <c r="BK121" s="65">
        <f t="shared" si="57"/>
        <v>0</v>
      </c>
      <c r="BL121" s="64">
        <f t="shared" si="58"/>
        <v>19</v>
      </c>
      <c r="BM121" s="65">
        <f t="shared" si="59"/>
        <v>0.38775510204081631</v>
      </c>
      <c r="BN121" s="64">
        <f t="shared" si="60"/>
        <v>0</v>
      </c>
      <c r="BO121" s="65">
        <f t="shared" si="61"/>
        <v>0</v>
      </c>
      <c r="BP121" s="64">
        <f t="shared" si="42"/>
        <v>0</v>
      </c>
      <c r="BQ121" s="65">
        <f t="shared" si="43"/>
        <v>0</v>
      </c>
      <c r="BR121" s="64">
        <f t="shared" si="62"/>
        <v>0</v>
      </c>
      <c r="BS121" s="65">
        <f t="shared" si="45"/>
        <v>0</v>
      </c>
      <c r="BT121" s="64">
        <f t="shared" si="63"/>
        <v>49</v>
      </c>
    </row>
    <row r="122" spans="1:72" s="16" customFormat="1" ht="45.75" customHeight="1" x14ac:dyDescent="0.45">
      <c r="A122" s="2" t="s">
        <v>137</v>
      </c>
      <c r="B122" s="61" t="s">
        <v>201</v>
      </c>
      <c r="C122" s="62" t="s">
        <v>211</v>
      </c>
      <c r="D122" s="62" t="s">
        <v>210</v>
      </c>
      <c r="E122" s="62" t="s">
        <v>207</v>
      </c>
      <c r="F122" s="62" t="s">
        <v>210</v>
      </c>
      <c r="G122" s="62" t="s">
        <v>212</v>
      </c>
      <c r="H122" s="62" t="s">
        <v>208</v>
      </c>
      <c r="I122" s="62" t="s">
        <v>211</v>
      </c>
      <c r="J122" s="62" t="s">
        <v>208</v>
      </c>
      <c r="K122" s="62" t="s">
        <v>211</v>
      </c>
      <c r="L122" s="62" t="s">
        <v>207</v>
      </c>
      <c r="M122" s="62" t="s">
        <v>207</v>
      </c>
      <c r="N122" s="62" t="s">
        <v>208</v>
      </c>
      <c r="O122" s="62" t="s">
        <v>208</v>
      </c>
      <c r="P122" s="62" t="s">
        <v>208</v>
      </c>
      <c r="Q122" s="62" t="s">
        <v>208</v>
      </c>
      <c r="R122" s="62" t="s">
        <v>211</v>
      </c>
      <c r="S122" s="62" t="s">
        <v>208</v>
      </c>
      <c r="T122" s="62" t="s">
        <v>207</v>
      </c>
      <c r="U122" s="62" t="s">
        <v>208</v>
      </c>
      <c r="V122" s="62" t="s">
        <v>66</v>
      </c>
      <c r="W122" s="62" t="s">
        <v>206</v>
      </c>
      <c r="X122" s="62" t="s">
        <v>207</v>
      </c>
      <c r="Y122" s="62" t="s">
        <v>66</v>
      </c>
      <c r="Z122" s="62" t="s">
        <v>210</v>
      </c>
      <c r="AA122" s="62" t="s">
        <v>209</v>
      </c>
      <c r="AB122" s="62" t="s">
        <v>212</v>
      </c>
      <c r="AC122" s="62" t="s">
        <v>210</v>
      </c>
      <c r="AD122" s="62" t="s">
        <v>208</v>
      </c>
      <c r="AE122" s="62" t="s">
        <v>208</v>
      </c>
      <c r="AF122" s="62" t="s">
        <v>208</v>
      </c>
      <c r="AG122" s="62" t="s">
        <v>210</v>
      </c>
      <c r="AH122" s="62" t="s">
        <v>66</v>
      </c>
      <c r="AI122" s="62" t="s">
        <v>211</v>
      </c>
      <c r="AJ122" s="62" t="s">
        <v>208</v>
      </c>
      <c r="AK122" s="62" t="s">
        <v>208</v>
      </c>
      <c r="AL122" s="62" t="s">
        <v>212</v>
      </c>
      <c r="AM122" s="62" t="s">
        <v>208</v>
      </c>
      <c r="AN122" s="62" t="s">
        <v>211</v>
      </c>
      <c r="AO122" s="62" t="s">
        <v>207</v>
      </c>
      <c r="AP122" s="62" t="s">
        <v>208</v>
      </c>
      <c r="AQ122" s="62" t="s">
        <v>208</v>
      </c>
      <c r="AR122" s="62" t="s">
        <v>211</v>
      </c>
      <c r="AS122" s="62" t="s">
        <v>210</v>
      </c>
      <c r="AT122" s="62" t="s">
        <v>66</v>
      </c>
      <c r="AU122" s="62" t="s">
        <v>211</v>
      </c>
      <c r="AV122" s="62" t="s">
        <v>209</v>
      </c>
      <c r="AW122" s="62" t="s">
        <v>209</v>
      </c>
      <c r="AX122" s="62" t="s">
        <v>212</v>
      </c>
      <c r="AY122" s="62" t="s">
        <v>211</v>
      </c>
      <c r="AZ122" s="64">
        <f t="shared" si="46"/>
        <v>1</v>
      </c>
      <c r="BA122" s="65">
        <f t="shared" si="47"/>
        <v>2.0408163265306121E-2</v>
      </c>
      <c r="BB122" s="64">
        <f t="shared" si="48"/>
        <v>4</v>
      </c>
      <c r="BC122" s="65">
        <f t="shared" si="49"/>
        <v>8.1632653061224483E-2</v>
      </c>
      <c r="BD122" s="64">
        <f t="shared" si="50"/>
        <v>6</v>
      </c>
      <c r="BE122" s="65">
        <f t="shared" si="51"/>
        <v>0.12244897959183673</v>
      </c>
      <c r="BF122" s="64">
        <f t="shared" si="52"/>
        <v>9</v>
      </c>
      <c r="BG122" s="65">
        <f t="shared" si="53"/>
        <v>0.18367346938775511</v>
      </c>
      <c r="BH122" s="64">
        <f t="shared" si="54"/>
        <v>3</v>
      </c>
      <c r="BI122" s="65">
        <f t="shared" si="55"/>
        <v>6.1224489795918366E-2</v>
      </c>
      <c r="BJ122" s="64">
        <f t="shared" si="56"/>
        <v>6</v>
      </c>
      <c r="BK122" s="65">
        <f t="shared" si="57"/>
        <v>0.12244897959183673</v>
      </c>
      <c r="BL122" s="64">
        <f t="shared" si="58"/>
        <v>16</v>
      </c>
      <c r="BM122" s="65">
        <f t="shared" si="59"/>
        <v>0.32653061224489793</v>
      </c>
      <c r="BN122" s="64">
        <f t="shared" si="60"/>
        <v>0</v>
      </c>
      <c r="BO122" s="65">
        <f t="shared" si="61"/>
        <v>0</v>
      </c>
      <c r="BP122" s="64">
        <f t="shared" si="42"/>
        <v>4</v>
      </c>
      <c r="BQ122" s="65">
        <f t="shared" si="43"/>
        <v>8.1632653061224483E-2</v>
      </c>
      <c r="BR122" s="64">
        <f t="shared" si="62"/>
        <v>0</v>
      </c>
      <c r="BS122" s="65">
        <f t="shared" si="45"/>
        <v>0</v>
      </c>
      <c r="BT122" s="64">
        <f t="shared" si="63"/>
        <v>49</v>
      </c>
    </row>
    <row r="123" spans="1:72" ht="45.75" customHeight="1" x14ac:dyDescent="0.5">
      <c r="A123" s="2"/>
      <c r="B123" s="3" t="s">
        <v>202</v>
      </c>
      <c r="C123" s="53" t="s">
        <v>210</v>
      </c>
      <c r="D123" s="53" t="s">
        <v>206</v>
      </c>
      <c r="E123" s="53" t="s">
        <v>206</v>
      </c>
      <c r="F123" s="53" t="s">
        <v>208</v>
      </c>
      <c r="G123" s="53" t="s">
        <v>210</v>
      </c>
      <c r="H123" s="53" t="s">
        <v>208</v>
      </c>
      <c r="I123" s="53" t="s">
        <v>206</v>
      </c>
      <c r="J123" s="53" t="s">
        <v>208</v>
      </c>
      <c r="K123" s="53" t="s">
        <v>206</v>
      </c>
      <c r="L123" s="53" t="s">
        <v>210</v>
      </c>
      <c r="M123" s="53" t="s">
        <v>208</v>
      </c>
      <c r="N123" s="53" t="s">
        <v>208</v>
      </c>
      <c r="O123" s="53" t="s">
        <v>228</v>
      </c>
      <c r="P123" s="53" t="s">
        <v>208</v>
      </c>
      <c r="Q123" s="53" t="s">
        <v>208</v>
      </c>
      <c r="R123" s="53" t="s">
        <v>209</v>
      </c>
      <c r="S123" s="53" t="s">
        <v>208</v>
      </c>
      <c r="T123" s="53" t="s">
        <v>208</v>
      </c>
      <c r="U123" s="53" t="s">
        <v>208</v>
      </c>
      <c r="V123" s="53" t="s">
        <v>66</v>
      </c>
      <c r="W123" s="53" t="s">
        <v>206</v>
      </c>
      <c r="X123" s="53" t="s">
        <v>209</v>
      </c>
      <c r="Y123" s="53" t="s">
        <v>66</v>
      </c>
      <c r="Z123" s="53" t="s">
        <v>209</v>
      </c>
      <c r="AA123" s="53" t="s">
        <v>228</v>
      </c>
      <c r="AB123" s="53" t="s">
        <v>206</v>
      </c>
      <c r="AC123" s="53" t="s">
        <v>209</v>
      </c>
      <c r="AD123" s="53" t="s">
        <v>208</v>
      </c>
      <c r="AE123" s="53" t="s">
        <v>208</v>
      </c>
      <c r="AF123" s="53" t="s">
        <v>208</v>
      </c>
      <c r="AG123" s="53" t="s">
        <v>209</v>
      </c>
      <c r="AH123" s="53" t="s">
        <v>66</v>
      </c>
      <c r="AI123" s="53" t="s">
        <v>210</v>
      </c>
      <c r="AJ123" s="53" t="s">
        <v>208</v>
      </c>
      <c r="AK123" s="53" t="s">
        <v>208</v>
      </c>
      <c r="AL123" s="53" t="s">
        <v>209</v>
      </c>
      <c r="AM123" s="53" t="s">
        <v>208</v>
      </c>
      <c r="AN123" s="53" t="s">
        <v>208</v>
      </c>
      <c r="AO123" s="53" t="s">
        <v>208</v>
      </c>
      <c r="AP123" s="53" t="s">
        <v>208</v>
      </c>
      <c r="AQ123" s="53" t="s">
        <v>208</v>
      </c>
      <c r="AR123" s="53" t="s">
        <v>206</v>
      </c>
      <c r="AS123" s="53" t="s">
        <v>209</v>
      </c>
      <c r="AT123" s="53" t="s">
        <v>66</v>
      </c>
      <c r="AU123" s="53" t="s">
        <v>210</v>
      </c>
      <c r="AV123" s="53" t="s">
        <v>208</v>
      </c>
      <c r="AW123" s="53" t="s">
        <v>206</v>
      </c>
      <c r="AX123" s="53" t="s">
        <v>209</v>
      </c>
      <c r="AY123" s="53" t="s">
        <v>208</v>
      </c>
      <c r="AZ123" s="64">
        <f t="shared" si="46"/>
        <v>8</v>
      </c>
      <c r="BA123" s="65">
        <f t="shared" si="47"/>
        <v>0.16326530612244897</v>
      </c>
      <c r="BB123" s="64">
        <f t="shared" si="48"/>
        <v>0</v>
      </c>
      <c r="BC123" s="65">
        <f t="shared" si="49"/>
        <v>0</v>
      </c>
      <c r="BD123" s="64">
        <f t="shared" si="50"/>
        <v>5</v>
      </c>
      <c r="BE123" s="65">
        <f t="shared" si="51"/>
        <v>0.10204081632653061</v>
      </c>
      <c r="BF123" s="64">
        <f t="shared" si="52"/>
        <v>0</v>
      </c>
      <c r="BG123" s="65">
        <f t="shared" si="53"/>
        <v>0</v>
      </c>
      <c r="BH123" s="64">
        <f t="shared" si="54"/>
        <v>8</v>
      </c>
      <c r="BI123" s="65">
        <f t="shared" si="55"/>
        <v>0.16326530612244897</v>
      </c>
      <c r="BJ123" s="64">
        <f t="shared" si="56"/>
        <v>0</v>
      </c>
      <c r="BK123" s="65">
        <f t="shared" si="57"/>
        <v>0</v>
      </c>
      <c r="BL123" s="64">
        <f t="shared" si="58"/>
        <v>22</v>
      </c>
      <c r="BM123" s="65">
        <f t="shared" si="59"/>
        <v>0.44897959183673469</v>
      </c>
      <c r="BN123" s="64">
        <f t="shared" si="60"/>
        <v>2</v>
      </c>
      <c r="BO123" s="65">
        <f t="shared" si="61"/>
        <v>4.0816326530612242E-2</v>
      </c>
      <c r="BP123" s="64">
        <f t="shared" si="42"/>
        <v>4</v>
      </c>
      <c r="BQ123" s="65">
        <f t="shared" si="43"/>
        <v>8.1632653061224483E-2</v>
      </c>
      <c r="BR123" s="64">
        <f t="shared" si="62"/>
        <v>0</v>
      </c>
      <c r="BS123" s="65">
        <f t="shared" si="45"/>
        <v>0</v>
      </c>
      <c r="BT123" s="64">
        <f t="shared" si="63"/>
        <v>49</v>
      </c>
    </row>
    <row r="124" spans="1:72" ht="45.75" customHeight="1" x14ac:dyDescent="0.5">
      <c r="A124" s="2"/>
      <c r="B124" s="3" t="s">
        <v>203</v>
      </c>
      <c r="C124" s="53" t="s">
        <v>206</v>
      </c>
      <c r="D124" s="53" t="s">
        <v>209</v>
      </c>
      <c r="E124" s="53" t="s">
        <v>228</v>
      </c>
      <c r="F124" s="53" t="s">
        <v>206</v>
      </c>
      <c r="G124" s="53" t="s">
        <v>209</v>
      </c>
      <c r="H124" s="53" t="s">
        <v>228</v>
      </c>
      <c r="I124" s="53" t="s">
        <v>208</v>
      </c>
      <c r="J124" s="53" t="s">
        <v>208</v>
      </c>
      <c r="K124" s="53" t="s">
        <v>206</v>
      </c>
      <c r="L124" s="53" t="s">
        <v>209</v>
      </c>
      <c r="M124" s="53" t="s">
        <v>209</v>
      </c>
      <c r="N124" s="53" t="s">
        <v>208</v>
      </c>
      <c r="O124" s="53" t="s">
        <v>228</v>
      </c>
      <c r="P124" s="53" t="s">
        <v>208</v>
      </c>
      <c r="Q124" s="53" t="s">
        <v>208</v>
      </c>
      <c r="R124" s="53" t="s">
        <v>209</v>
      </c>
      <c r="S124" s="53" t="s">
        <v>208</v>
      </c>
      <c r="T124" s="53" t="s">
        <v>210</v>
      </c>
      <c r="U124" s="53" t="s">
        <v>208</v>
      </c>
      <c r="V124" s="53" t="s">
        <v>66</v>
      </c>
      <c r="W124" s="53" t="s">
        <v>206</v>
      </c>
      <c r="X124" s="53" t="s">
        <v>208</v>
      </c>
      <c r="Y124" s="53" t="s">
        <v>66</v>
      </c>
      <c r="Z124" s="53" t="s">
        <v>206</v>
      </c>
      <c r="AA124" s="53" t="s">
        <v>209</v>
      </c>
      <c r="AB124" s="53" t="s">
        <v>209</v>
      </c>
      <c r="AC124" s="53" t="s">
        <v>206</v>
      </c>
      <c r="AD124" s="53" t="s">
        <v>208</v>
      </c>
      <c r="AE124" s="53" t="s">
        <v>208</v>
      </c>
      <c r="AF124" s="53" t="s">
        <v>228</v>
      </c>
      <c r="AG124" s="53" t="s">
        <v>210</v>
      </c>
      <c r="AH124" s="53" t="s">
        <v>66</v>
      </c>
      <c r="AI124" s="53" t="s">
        <v>209</v>
      </c>
      <c r="AJ124" s="53" t="s">
        <v>228</v>
      </c>
      <c r="AK124" s="53" t="s">
        <v>208</v>
      </c>
      <c r="AL124" s="53" t="s">
        <v>206</v>
      </c>
      <c r="AM124" s="53" t="s">
        <v>208</v>
      </c>
      <c r="AN124" s="53" t="s">
        <v>209</v>
      </c>
      <c r="AO124" s="53" t="s">
        <v>209</v>
      </c>
      <c r="AP124" s="53" t="s">
        <v>208</v>
      </c>
      <c r="AQ124" s="53" t="s">
        <v>208</v>
      </c>
      <c r="AR124" s="53" t="s">
        <v>209</v>
      </c>
      <c r="AS124" s="53" t="s">
        <v>206</v>
      </c>
      <c r="AT124" s="53" t="s">
        <v>66</v>
      </c>
      <c r="AU124" s="53" t="s">
        <v>209</v>
      </c>
      <c r="AV124" s="53" t="s">
        <v>209</v>
      </c>
      <c r="AW124" s="53" t="s">
        <v>209</v>
      </c>
      <c r="AX124" s="53" t="s">
        <v>206</v>
      </c>
      <c r="AY124" s="53" t="s">
        <v>209</v>
      </c>
      <c r="AZ124" s="64">
        <f t="shared" si="46"/>
        <v>9</v>
      </c>
      <c r="BA124" s="65">
        <f t="shared" si="47"/>
        <v>0.18367346938775511</v>
      </c>
      <c r="BB124" s="64">
        <f t="shared" si="48"/>
        <v>0</v>
      </c>
      <c r="BC124" s="65">
        <f t="shared" si="49"/>
        <v>0</v>
      </c>
      <c r="BD124" s="64">
        <f t="shared" si="50"/>
        <v>2</v>
      </c>
      <c r="BE124" s="65">
        <f t="shared" si="51"/>
        <v>4.0816326530612242E-2</v>
      </c>
      <c r="BF124" s="64">
        <f t="shared" si="52"/>
        <v>0</v>
      </c>
      <c r="BG124" s="65">
        <f t="shared" si="53"/>
        <v>0</v>
      </c>
      <c r="BH124" s="64">
        <f t="shared" si="54"/>
        <v>15</v>
      </c>
      <c r="BI124" s="65">
        <f t="shared" si="55"/>
        <v>0.30612244897959184</v>
      </c>
      <c r="BJ124" s="64">
        <f t="shared" si="56"/>
        <v>0</v>
      </c>
      <c r="BK124" s="65">
        <f t="shared" si="57"/>
        <v>0</v>
      </c>
      <c r="BL124" s="64">
        <f t="shared" si="58"/>
        <v>14</v>
      </c>
      <c r="BM124" s="65">
        <f t="shared" si="59"/>
        <v>0.2857142857142857</v>
      </c>
      <c r="BN124" s="64">
        <f t="shared" si="60"/>
        <v>5</v>
      </c>
      <c r="BO124" s="65">
        <f t="shared" si="61"/>
        <v>0.10204081632653061</v>
      </c>
      <c r="BP124" s="64">
        <f t="shared" si="42"/>
        <v>4</v>
      </c>
      <c r="BQ124" s="65">
        <f t="shared" si="43"/>
        <v>8.1632653061224483E-2</v>
      </c>
      <c r="BR124" s="64">
        <f t="shared" si="62"/>
        <v>0</v>
      </c>
      <c r="BS124" s="65">
        <f t="shared" si="45"/>
        <v>0</v>
      </c>
      <c r="BT124" s="64">
        <f t="shared" si="63"/>
        <v>49</v>
      </c>
    </row>
    <row r="125" spans="1:72" ht="45.75" customHeight="1" x14ac:dyDescent="0.5">
      <c r="A125" s="2"/>
      <c r="B125" s="3" t="s">
        <v>204</v>
      </c>
      <c r="C125" s="53" t="s">
        <v>209</v>
      </c>
      <c r="D125" s="53" t="s">
        <v>209</v>
      </c>
      <c r="E125" s="53" t="s">
        <v>208</v>
      </c>
      <c r="F125" s="53" t="s">
        <v>206</v>
      </c>
      <c r="G125" s="53" t="s">
        <v>206</v>
      </c>
      <c r="H125" s="53" t="s">
        <v>228</v>
      </c>
      <c r="I125" s="53" t="s">
        <v>210</v>
      </c>
      <c r="J125" s="53" t="s">
        <v>208</v>
      </c>
      <c r="K125" s="53" t="s">
        <v>208</v>
      </c>
      <c r="L125" s="53" t="s">
        <v>208</v>
      </c>
      <c r="M125" s="53" t="s">
        <v>209</v>
      </c>
      <c r="N125" s="53" t="s">
        <v>208</v>
      </c>
      <c r="O125" s="53" t="s">
        <v>228</v>
      </c>
      <c r="P125" s="53" t="s">
        <v>208</v>
      </c>
      <c r="Q125" s="53" t="s">
        <v>208</v>
      </c>
      <c r="R125" s="53" t="s">
        <v>209</v>
      </c>
      <c r="S125" s="53" t="s">
        <v>208</v>
      </c>
      <c r="T125" s="53" t="s">
        <v>208</v>
      </c>
      <c r="U125" s="53" t="s">
        <v>208</v>
      </c>
      <c r="V125" s="53" t="s">
        <v>66</v>
      </c>
      <c r="W125" s="53" t="s">
        <v>210</v>
      </c>
      <c r="X125" s="53" t="s">
        <v>209</v>
      </c>
      <c r="Y125" s="53" t="s">
        <v>66</v>
      </c>
      <c r="Z125" s="53" t="s">
        <v>206</v>
      </c>
      <c r="AA125" s="53" t="s">
        <v>228</v>
      </c>
      <c r="AB125" s="53" t="s">
        <v>206</v>
      </c>
      <c r="AC125" s="53" t="s">
        <v>210</v>
      </c>
      <c r="AD125" s="53" t="s">
        <v>208</v>
      </c>
      <c r="AE125" s="53" t="s">
        <v>208</v>
      </c>
      <c r="AF125" s="53" t="s">
        <v>209</v>
      </c>
      <c r="AG125" s="53" t="s">
        <v>210</v>
      </c>
      <c r="AH125" s="53" t="s">
        <v>66</v>
      </c>
      <c r="AI125" s="53" t="s">
        <v>209</v>
      </c>
      <c r="AJ125" s="53" t="s">
        <v>208</v>
      </c>
      <c r="AK125" s="53" t="s">
        <v>208</v>
      </c>
      <c r="AL125" s="53" t="s">
        <v>210</v>
      </c>
      <c r="AM125" s="53" t="s">
        <v>208</v>
      </c>
      <c r="AN125" s="53" t="s">
        <v>209</v>
      </c>
      <c r="AO125" s="53" t="s">
        <v>209</v>
      </c>
      <c r="AP125" s="53" t="s">
        <v>208</v>
      </c>
      <c r="AQ125" s="53" t="s">
        <v>208</v>
      </c>
      <c r="AR125" s="53" t="s">
        <v>210</v>
      </c>
      <c r="AS125" s="53" t="s">
        <v>210</v>
      </c>
      <c r="AT125" s="53" t="s">
        <v>66</v>
      </c>
      <c r="AU125" s="53" t="s">
        <v>209</v>
      </c>
      <c r="AV125" s="53" t="s">
        <v>209</v>
      </c>
      <c r="AW125" s="53" t="s">
        <v>208</v>
      </c>
      <c r="AX125" s="53" t="s">
        <v>210</v>
      </c>
      <c r="AY125" s="53" t="s">
        <v>209</v>
      </c>
      <c r="AZ125" s="64">
        <f t="shared" si="46"/>
        <v>4</v>
      </c>
      <c r="BA125" s="65">
        <f t="shared" si="47"/>
        <v>8.1632653061224483E-2</v>
      </c>
      <c r="BB125" s="64">
        <f t="shared" si="48"/>
        <v>0</v>
      </c>
      <c r="BC125" s="65">
        <f t="shared" si="49"/>
        <v>0</v>
      </c>
      <c r="BD125" s="64">
        <f t="shared" si="50"/>
        <v>8</v>
      </c>
      <c r="BE125" s="65">
        <f t="shared" si="51"/>
        <v>0.16326530612244897</v>
      </c>
      <c r="BF125" s="64">
        <f t="shared" si="52"/>
        <v>0</v>
      </c>
      <c r="BG125" s="65">
        <f t="shared" si="53"/>
        <v>0</v>
      </c>
      <c r="BH125" s="64">
        <f t="shared" si="54"/>
        <v>12</v>
      </c>
      <c r="BI125" s="65">
        <f t="shared" si="55"/>
        <v>0.24489795918367346</v>
      </c>
      <c r="BJ125" s="64">
        <f t="shared" si="56"/>
        <v>0</v>
      </c>
      <c r="BK125" s="65">
        <f t="shared" si="57"/>
        <v>0</v>
      </c>
      <c r="BL125" s="64">
        <f t="shared" si="58"/>
        <v>18</v>
      </c>
      <c r="BM125" s="65">
        <f t="shared" si="59"/>
        <v>0.36734693877551022</v>
      </c>
      <c r="BN125" s="64">
        <f t="shared" si="60"/>
        <v>3</v>
      </c>
      <c r="BO125" s="65">
        <f t="shared" si="61"/>
        <v>6.1224489795918366E-2</v>
      </c>
      <c r="BP125" s="64">
        <f t="shared" si="42"/>
        <v>4</v>
      </c>
      <c r="BQ125" s="65">
        <f t="shared" si="43"/>
        <v>8.1632653061224483E-2</v>
      </c>
      <c r="BR125" s="64">
        <f t="shared" si="62"/>
        <v>0</v>
      </c>
      <c r="BS125" s="65">
        <f t="shared" si="45"/>
        <v>0</v>
      </c>
      <c r="BT125" s="64">
        <f t="shared" si="63"/>
        <v>49</v>
      </c>
    </row>
    <row r="126" spans="1:72" ht="45.75" customHeight="1" x14ac:dyDescent="0.5">
      <c r="A126" s="2"/>
      <c r="B126" s="3" t="s">
        <v>205</v>
      </c>
      <c r="C126" s="53" t="s">
        <v>208</v>
      </c>
      <c r="D126" s="53" t="s">
        <v>210</v>
      </c>
      <c r="E126" s="53" t="s">
        <v>208</v>
      </c>
      <c r="F126" s="53" t="s">
        <v>210</v>
      </c>
      <c r="G126" s="53" t="s">
        <v>206</v>
      </c>
      <c r="H126" s="53" t="s">
        <v>208</v>
      </c>
      <c r="I126" s="53" t="s">
        <v>208</v>
      </c>
      <c r="J126" s="53" t="s">
        <v>208</v>
      </c>
      <c r="K126" s="53" t="s">
        <v>208</v>
      </c>
      <c r="L126" s="53" t="s">
        <v>209</v>
      </c>
      <c r="M126" s="53" t="s">
        <v>206</v>
      </c>
      <c r="N126" s="53" t="s">
        <v>228</v>
      </c>
      <c r="O126" s="53" t="s">
        <v>208</v>
      </c>
      <c r="P126" s="53" t="s">
        <v>208</v>
      </c>
      <c r="Q126" s="53" t="s">
        <v>208</v>
      </c>
      <c r="R126" s="53" t="s">
        <v>206</v>
      </c>
      <c r="S126" s="53" t="s">
        <v>208</v>
      </c>
      <c r="T126" s="53" t="s">
        <v>208</v>
      </c>
      <c r="U126" s="53" t="s">
        <v>208</v>
      </c>
      <c r="V126" s="53" t="s">
        <v>66</v>
      </c>
      <c r="W126" s="53" t="s">
        <v>206</v>
      </c>
      <c r="X126" s="53" t="s">
        <v>209</v>
      </c>
      <c r="Y126" s="53" t="s">
        <v>66</v>
      </c>
      <c r="Z126" s="53" t="s">
        <v>208</v>
      </c>
      <c r="AA126" s="53" t="s">
        <v>206</v>
      </c>
      <c r="AB126" s="53" t="s">
        <v>206</v>
      </c>
      <c r="AC126" s="53" t="s">
        <v>209</v>
      </c>
      <c r="AD126" s="53" t="s">
        <v>208</v>
      </c>
      <c r="AE126" s="53" t="s">
        <v>208</v>
      </c>
      <c r="AF126" s="53" t="s">
        <v>208</v>
      </c>
      <c r="AG126" s="53" t="s">
        <v>210</v>
      </c>
      <c r="AH126" s="53" t="s">
        <v>66</v>
      </c>
      <c r="AI126" s="53" t="s">
        <v>209</v>
      </c>
      <c r="AJ126" s="53" t="s">
        <v>208</v>
      </c>
      <c r="AK126" s="53" t="s">
        <v>208</v>
      </c>
      <c r="AL126" s="53" t="s">
        <v>206</v>
      </c>
      <c r="AM126" s="53" t="s">
        <v>208</v>
      </c>
      <c r="AN126" s="53" t="s">
        <v>206</v>
      </c>
      <c r="AO126" s="53" t="s">
        <v>209</v>
      </c>
      <c r="AP126" s="53" t="s">
        <v>208</v>
      </c>
      <c r="AQ126" s="53" t="s">
        <v>208</v>
      </c>
      <c r="AR126" s="53" t="s">
        <v>208</v>
      </c>
      <c r="AS126" s="53" t="s">
        <v>209</v>
      </c>
      <c r="AT126" s="53" t="s">
        <v>66</v>
      </c>
      <c r="AU126" s="53" t="s">
        <v>210</v>
      </c>
      <c r="AV126" s="53" t="s">
        <v>210</v>
      </c>
      <c r="AW126" s="53" t="s">
        <v>208</v>
      </c>
      <c r="AX126" s="53" t="s">
        <v>206</v>
      </c>
      <c r="AY126" s="53" t="s">
        <v>206</v>
      </c>
      <c r="AZ126" s="64">
        <f t="shared" si="46"/>
        <v>10</v>
      </c>
      <c r="BA126" s="65">
        <f t="shared" si="47"/>
        <v>0.20408163265306123</v>
      </c>
      <c r="BB126" s="64">
        <f t="shared" si="48"/>
        <v>0</v>
      </c>
      <c r="BC126" s="65">
        <f t="shared" si="49"/>
        <v>0</v>
      </c>
      <c r="BD126" s="64">
        <f t="shared" si="50"/>
        <v>5</v>
      </c>
      <c r="BE126" s="65">
        <f t="shared" si="51"/>
        <v>0.10204081632653061</v>
      </c>
      <c r="BF126" s="64">
        <f t="shared" si="52"/>
        <v>0</v>
      </c>
      <c r="BG126" s="65">
        <f t="shared" si="53"/>
        <v>0</v>
      </c>
      <c r="BH126" s="64">
        <f t="shared" si="54"/>
        <v>6</v>
      </c>
      <c r="BI126" s="65">
        <f t="shared" si="55"/>
        <v>0.12244897959183673</v>
      </c>
      <c r="BJ126" s="64">
        <f t="shared" si="56"/>
        <v>0</v>
      </c>
      <c r="BK126" s="65">
        <f t="shared" si="57"/>
        <v>0</v>
      </c>
      <c r="BL126" s="64">
        <f t="shared" si="58"/>
        <v>23</v>
      </c>
      <c r="BM126" s="65">
        <f t="shared" si="59"/>
        <v>0.46938775510204084</v>
      </c>
      <c r="BN126" s="64">
        <f t="shared" si="60"/>
        <v>1</v>
      </c>
      <c r="BO126" s="65">
        <f t="shared" si="61"/>
        <v>2.0408163265306121E-2</v>
      </c>
      <c r="BP126" s="64">
        <f t="shared" si="42"/>
        <v>4</v>
      </c>
      <c r="BQ126" s="65">
        <f t="shared" si="43"/>
        <v>8.1632653061224483E-2</v>
      </c>
      <c r="BR126" s="64">
        <f t="shared" si="62"/>
        <v>0</v>
      </c>
      <c r="BS126" s="65">
        <f t="shared" si="45"/>
        <v>0</v>
      </c>
      <c r="BT126" s="64">
        <f t="shared" si="63"/>
        <v>49</v>
      </c>
    </row>
    <row r="127" spans="1:72" ht="15" customHeight="1" x14ac:dyDescent="0.5">
      <c r="A127" s="6"/>
      <c r="B127" s="15" t="s">
        <v>26</v>
      </c>
      <c r="C127" s="55" t="s">
        <v>218</v>
      </c>
      <c r="D127" s="82" t="s">
        <v>215</v>
      </c>
      <c r="E127" s="81" t="s">
        <v>215</v>
      </c>
      <c r="F127" s="55" t="s">
        <v>215</v>
      </c>
      <c r="G127" s="55" t="s">
        <v>218</v>
      </c>
      <c r="H127" s="70" t="s">
        <v>215</v>
      </c>
      <c r="I127" s="70" t="s">
        <v>215</v>
      </c>
      <c r="J127" s="70" t="s">
        <v>215</v>
      </c>
      <c r="K127" s="70" t="s">
        <v>215</v>
      </c>
      <c r="L127" s="56">
        <v>31</v>
      </c>
      <c r="M127" s="56">
        <v>31</v>
      </c>
      <c r="N127" s="56">
        <v>31</v>
      </c>
      <c r="O127" s="56">
        <v>31</v>
      </c>
      <c r="P127" s="56">
        <v>31</v>
      </c>
      <c r="Q127" s="56">
        <v>31</v>
      </c>
      <c r="R127" s="82">
        <v>31</v>
      </c>
      <c r="S127" s="82" t="s">
        <v>215</v>
      </c>
      <c r="T127" s="56">
        <v>30</v>
      </c>
      <c r="U127" s="56">
        <v>31</v>
      </c>
      <c r="V127" s="56">
        <v>31</v>
      </c>
      <c r="W127" s="56">
        <v>31</v>
      </c>
      <c r="X127" s="56">
        <v>31</v>
      </c>
      <c r="Y127" s="56">
        <v>29</v>
      </c>
      <c r="Z127" s="56">
        <v>31</v>
      </c>
      <c r="AA127" s="81">
        <v>31</v>
      </c>
      <c r="AB127" s="81" t="s">
        <v>215</v>
      </c>
      <c r="AC127" s="70">
        <v>31</v>
      </c>
      <c r="AD127" s="70">
        <v>31</v>
      </c>
      <c r="AE127" s="105" t="s">
        <v>215</v>
      </c>
      <c r="AF127" s="105" t="s">
        <v>215</v>
      </c>
      <c r="AG127" s="105" t="s">
        <v>215</v>
      </c>
      <c r="AH127" s="57" t="s">
        <v>218</v>
      </c>
      <c r="AI127" s="66" t="s">
        <v>215</v>
      </c>
      <c r="AJ127" s="35">
        <v>31</v>
      </c>
      <c r="AK127" s="58" t="s">
        <v>215</v>
      </c>
      <c r="AL127" s="56">
        <v>31</v>
      </c>
      <c r="AM127" s="59" t="s">
        <v>215</v>
      </c>
      <c r="AN127" s="69">
        <v>30</v>
      </c>
      <c r="AO127" s="69">
        <v>31</v>
      </c>
      <c r="AP127" s="56">
        <v>30</v>
      </c>
      <c r="AQ127" s="56">
        <v>30</v>
      </c>
      <c r="AR127" s="56">
        <v>31</v>
      </c>
      <c r="AS127" s="56">
        <v>31</v>
      </c>
      <c r="AT127" s="69" t="s">
        <v>218</v>
      </c>
      <c r="AU127" s="59" t="s">
        <v>215</v>
      </c>
      <c r="AV127" s="69">
        <v>31</v>
      </c>
      <c r="AW127" s="69">
        <v>31</v>
      </c>
      <c r="AX127" s="59" t="s">
        <v>215</v>
      </c>
      <c r="AY127" s="59" t="s">
        <v>215</v>
      </c>
      <c r="AZ127" s="95"/>
      <c r="BA127" s="65"/>
      <c r="BB127" s="30"/>
      <c r="BC127" s="65"/>
      <c r="BD127" s="30"/>
      <c r="BE127" s="31"/>
      <c r="BF127" s="30"/>
      <c r="BG127" s="31"/>
      <c r="BH127" s="30"/>
      <c r="BI127" s="31"/>
      <c r="BJ127" s="30"/>
      <c r="BK127" s="31"/>
      <c r="BL127" s="30"/>
      <c r="BM127" s="31"/>
      <c r="BN127" s="30"/>
      <c r="BO127" s="31"/>
      <c r="BP127" s="30"/>
      <c r="BQ127" s="31"/>
      <c r="BR127" s="64"/>
      <c r="BS127" s="31"/>
      <c r="BT127" s="64"/>
    </row>
    <row r="128" spans="1:72" ht="28.2" x14ac:dyDescent="0.5">
      <c r="A128" s="6" t="s">
        <v>66</v>
      </c>
      <c r="B128" s="33" t="s">
        <v>60</v>
      </c>
      <c r="C128" s="55" t="s">
        <v>216</v>
      </c>
      <c r="D128" s="82">
        <v>0</v>
      </c>
      <c r="E128" s="81">
        <v>0</v>
      </c>
      <c r="F128" s="55">
        <v>0</v>
      </c>
      <c r="G128" s="55" t="s">
        <v>216</v>
      </c>
      <c r="H128" s="70" t="s">
        <v>217</v>
      </c>
      <c r="I128" s="70" t="s">
        <v>217</v>
      </c>
      <c r="J128" s="70" t="s">
        <v>217</v>
      </c>
      <c r="K128" s="70" t="s">
        <v>217</v>
      </c>
      <c r="L128" s="56">
        <v>0</v>
      </c>
      <c r="M128" s="56">
        <v>0</v>
      </c>
      <c r="N128" s="56">
        <v>0</v>
      </c>
      <c r="O128" s="56">
        <v>0</v>
      </c>
      <c r="P128" s="56">
        <v>0</v>
      </c>
      <c r="Q128" s="56">
        <v>0</v>
      </c>
      <c r="R128" s="82">
        <v>0</v>
      </c>
      <c r="S128" s="82" t="s">
        <v>217</v>
      </c>
      <c r="T128" s="56">
        <v>1</v>
      </c>
      <c r="U128" s="56">
        <v>0</v>
      </c>
      <c r="V128" s="56">
        <v>1</v>
      </c>
      <c r="W128" s="56">
        <v>0</v>
      </c>
      <c r="X128" s="56">
        <v>0</v>
      </c>
      <c r="Y128" s="56">
        <v>1</v>
      </c>
      <c r="Z128" s="56">
        <v>0</v>
      </c>
      <c r="AA128" s="81">
        <v>0</v>
      </c>
      <c r="AB128" s="81" t="s">
        <v>217</v>
      </c>
      <c r="AC128" s="70">
        <v>0</v>
      </c>
      <c r="AD128" s="70">
        <v>0</v>
      </c>
      <c r="AE128" s="105" t="s">
        <v>217</v>
      </c>
      <c r="AF128" s="105" t="s">
        <v>217</v>
      </c>
      <c r="AG128" s="105" t="s">
        <v>217</v>
      </c>
      <c r="AH128" s="57" t="s">
        <v>216</v>
      </c>
      <c r="AI128" s="66" t="s">
        <v>217</v>
      </c>
      <c r="AJ128" s="35">
        <v>0</v>
      </c>
      <c r="AK128" s="58" t="s">
        <v>217</v>
      </c>
      <c r="AL128" s="56">
        <v>0</v>
      </c>
      <c r="AM128" s="59" t="s">
        <v>217</v>
      </c>
      <c r="AN128" s="69">
        <v>1</v>
      </c>
      <c r="AO128" s="69">
        <v>0</v>
      </c>
      <c r="AP128" s="56">
        <v>1</v>
      </c>
      <c r="AQ128" s="56">
        <v>1</v>
      </c>
      <c r="AR128" s="56">
        <v>0</v>
      </c>
      <c r="AS128" s="56">
        <v>0</v>
      </c>
      <c r="AT128" s="69" t="s">
        <v>216</v>
      </c>
      <c r="AU128" s="59" t="s">
        <v>217</v>
      </c>
      <c r="AV128" s="69">
        <v>0</v>
      </c>
      <c r="AW128" s="69">
        <v>0</v>
      </c>
      <c r="AX128" s="59" t="s">
        <v>217</v>
      </c>
      <c r="AY128" s="59" t="s">
        <v>217</v>
      </c>
      <c r="AZ128" s="95"/>
      <c r="BA128" s="65"/>
      <c r="BB128" s="30"/>
      <c r="BC128" s="65"/>
      <c r="BD128" s="30"/>
      <c r="BE128" s="31"/>
      <c r="BF128" s="30"/>
      <c r="BG128" s="31"/>
      <c r="BH128" s="30"/>
      <c r="BI128" s="31"/>
      <c r="BJ128" s="30"/>
      <c r="BK128" s="31"/>
      <c r="BL128" s="30"/>
      <c r="BM128" s="31"/>
      <c r="BN128" s="30"/>
      <c r="BO128" s="31"/>
      <c r="BP128" s="30"/>
      <c r="BQ128" s="31"/>
      <c r="BR128" s="64"/>
      <c r="BS128" s="31"/>
      <c r="BT128" s="64"/>
    </row>
    <row r="129" spans="1:72" ht="14.25" customHeight="1" x14ac:dyDescent="0.5">
      <c r="A129" s="6" t="s">
        <v>59</v>
      </c>
      <c r="B129" s="33" t="s">
        <v>61</v>
      </c>
      <c r="C129" s="55" t="s">
        <v>217</v>
      </c>
      <c r="D129" s="82">
        <v>0</v>
      </c>
      <c r="E129" s="81">
        <v>0</v>
      </c>
      <c r="F129" s="55">
        <v>0</v>
      </c>
      <c r="G129" s="55" t="s">
        <v>217</v>
      </c>
      <c r="H129" s="70" t="s">
        <v>217</v>
      </c>
      <c r="I129" s="70" t="s">
        <v>217</v>
      </c>
      <c r="J129" s="70" t="s">
        <v>217</v>
      </c>
      <c r="K129" s="70" t="s">
        <v>217</v>
      </c>
      <c r="L129" s="56">
        <v>0</v>
      </c>
      <c r="M129" s="56">
        <v>0</v>
      </c>
      <c r="N129" s="56">
        <v>0</v>
      </c>
      <c r="O129" s="56">
        <v>0</v>
      </c>
      <c r="P129" s="56">
        <v>0</v>
      </c>
      <c r="Q129" s="56">
        <v>0</v>
      </c>
      <c r="R129" s="82">
        <v>0</v>
      </c>
      <c r="S129" s="82" t="s">
        <v>217</v>
      </c>
      <c r="T129" s="56">
        <v>0</v>
      </c>
      <c r="U129" s="56">
        <v>0</v>
      </c>
      <c r="V129" s="56">
        <v>0</v>
      </c>
      <c r="W129" s="56">
        <v>0</v>
      </c>
      <c r="X129" s="56">
        <v>0</v>
      </c>
      <c r="Y129" s="56">
        <v>1</v>
      </c>
      <c r="Z129" s="56">
        <v>0</v>
      </c>
      <c r="AA129" s="81">
        <v>0</v>
      </c>
      <c r="AB129" s="81" t="s">
        <v>217</v>
      </c>
      <c r="AC129" s="70">
        <v>0</v>
      </c>
      <c r="AD129" s="70">
        <v>0</v>
      </c>
      <c r="AE129" s="105" t="s">
        <v>217</v>
      </c>
      <c r="AF129" s="105" t="s">
        <v>217</v>
      </c>
      <c r="AG129" s="105" t="s">
        <v>217</v>
      </c>
      <c r="AH129" s="57" t="s">
        <v>217</v>
      </c>
      <c r="AI129" s="66" t="s">
        <v>217</v>
      </c>
      <c r="AJ129" s="35">
        <v>0</v>
      </c>
      <c r="AK129" s="58" t="s">
        <v>217</v>
      </c>
      <c r="AL129" s="56">
        <v>0</v>
      </c>
      <c r="AM129" s="59" t="s">
        <v>217</v>
      </c>
      <c r="AN129" s="69" t="s">
        <v>217</v>
      </c>
      <c r="AO129" s="69">
        <v>0</v>
      </c>
      <c r="AP129" s="56">
        <v>0</v>
      </c>
      <c r="AQ129" s="56">
        <v>0</v>
      </c>
      <c r="AR129" s="56">
        <v>0</v>
      </c>
      <c r="AS129" s="56">
        <v>0</v>
      </c>
      <c r="AT129" s="71" t="s">
        <v>217</v>
      </c>
      <c r="AU129" s="59" t="s">
        <v>217</v>
      </c>
      <c r="AV129" s="71">
        <v>0</v>
      </c>
      <c r="AW129" s="71">
        <v>0</v>
      </c>
      <c r="AX129" s="59" t="s">
        <v>217</v>
      </c>
      <c r="AY129" s="59" t="s">
        <v>217</v>
      </c>
      <c r="AZ129" s="95"/>
      <c r="BA129" s="65"/>
      <c r="BB129" s="30"/>
      <c r="BC129" s="65"/>
      <c r="BD129" s="30"/>
      <c r="BE129" s="31"/>
      <c r="BF129" s="30"/>
      <c r="BG129" s="31"/>
      <c r="BH129" s="30"/>
      <c r="BI129" s="31"/>
      <c r="BJ129" s="30"/>
      <c r="BK129" s="31"/>
      <c r="BL129" s="30"/>
      <c r="BM129" s="31"/>
      <c r="BN129" s="30"/>
      <c r="BO129" s="31"/>
      <c r="BP129" s="30"/>
      <c r="BQ129" s="31"/>
      <c r="BR129" s="30"/>
      <c r="BS129" s="31"/>
      <c r="BT129" s="64"/>
    </row>
    <row r="130" spans="1:72" x14ac:dyDescent="0.5">
      <c r="O130" s="32"/>
      <c r="P130" s="32"/>
      <c r="Q130" s="32"/>
      <c r="R130" s="32"/>
      <c r="S130" s="32"/>
      <c r="T130" s="32"/>
      <c r="U130" s="32"/>
      <c r="V130" s="32"/>
      <c r="W130" s="32"/>
      <c r="X130" s="32"/>
      <c r="Y130" s="32"/>
      <c r="Z130" s="32"/>
      <c r="AA130" s="32"/>
      <c r="AB130" s="32"/>
      <c r="AC130" s="32"/>
      <c r="AD130" s="32"/>
      <c r="AE130" s="32"/>
      <c r="AF130" s="32"/>
      <c r="AG130" s="32"/>
      <c r="AJ130" s="32"/>
      <c r="AU130" s="32"/>
      <c r="AX130" s="73"/>
      <c r="AY130" s="73"/>
      <c r="BK130" s="32"/>
      <c r="BL130" s="32"/>
      <c r="BM130" s="32"/>
      <c r="BN130" s="32"/>
      <c r="BO130" s="32"/>
      <c r="BP130" s="32"/>
      <c r="BQ130" s="32"/>
      <c r="BR130" s="32"/>
      <c r="BS130" s="32"/>
      <c r="BT130" s="32"/>
    </row>
    <row r="131" spans="1:72" x14ac:dyDescent="0.5">
      <c r="O131" s="32"/>
      <c r="P131" s="32"/>
      <c r="Q131" s="32"/>
      <c r="R131" s="32"/>
      <c r="S131" s="32"/>
      <c r="T131" s="32"/>
      <c r="U131" s="32"/>
      <c r="V131" s="32"/>
      <c r="W131" s="32"/>
      <c r="X131" s="32"/>
      <c r="Y131" s="32"/>
      <c r="Z131" s="32"/>
      <c r="AA131" s="32"/>
      <c r="AB131" s="32"/>
      <c r="AC131" s="32"/>
      <c r="AD131" s="32"/>
      <c r="AE131" s="32"/>
      <c r="AF131" s="32"/>
      <c r="AG131" s="32"/>
      <c r="AJ131" s="32"/>
      <c r="AU131" s="32"/>
      <c r="AX131" s="73"/>
      <c r="AY131" s="73"/>
      <c r="BK131" s="32"/>
      <c r="BL131" s="32"/>
      <c r="BM131" s="32"/>
      <c r="BN131" s="32"/>
      <c r="BO131" s="32"/>
      <c r="BP131" s="32"/>
      <c r="BQ131" s="32"/>
      <c r="BR131" s="32"/>
      <c r="BS131" s="32"/>
      <c r="BT131" s="32"/>
    </row>
    <row r="132" spans="1:72" x14ac:dyDescent="0.5">
      <c r="O132" s="32"/>
      <c r="P132" s="32"/>
      <c r="Q132" s="32"/>
      <c r="R132" s="32"/>
      <c r="S132" s="32"/>
      <c r="T132" s="32"/>
      <c r="U132" s="32"/>
      <c r="V132" s="32"/>
      <c r="W132" s="32"/>
      <c r="X132" s="32"/>
      <c r="Y132" s="32"/>
      <c r="Z132" s="32"/>
      <c r="AA132" s="32"/>
      <c r="AB132" s="32"/>
      <c r="AC132" s="32"/>
      <c r="AD132" s="32"/>
      <c r="AE132" s="32"/>
      <c r="AF132" s="32"/>
      <c r="AG132" s="32"/>
      <c r="AJ132" s="32"/>
      <c r="AU132" s="32"/>
      <c r="AX132" s="73"/>
      <c r="AY132" s="73"/>
      <c r="BK132" s="32"/>
      <c r="BL132" s="32"/>
      <c r="BM132" s="32"/>
      <c r="BN132" s="32"/>
      <c r="BO132" s="32"/>
      <c r="BP132" s="32"/>
      <c r="BQ132" s="32"/>
      <c r="BR132" s="32"/>
      <c r="BS132" s="32"/>
      <c r="BT132" s="32"/>
    </row>
    <row r="133" spans="1:72" x14ac:dyDescent="0.5">
      <c r="O133" s="32"/>
      <c r="P133" s="32"/>
      <c r="Q133" s="32"/>
      <c r="R133" s="32"/>
      <c r="S133" s="32"/>
      <c r="T133" s="32"/>
      <c r="U133" s="32"/>
      <c r="V133" s="32"/>
      <c r="W133" s="32"/>
      <c r="X133" s="32"/>
      <c r="Y133" s="32"/>
      <c r="Z133" s="32"/>
      <c r="AA133" s="32"/>
      <c r="AB133" s="32"/>
      <c r="AC133" s="32"/>
      <c r="AD133" s="32"/>
      <c r="AE133" s="32"/>
      <c r="AF133" s="32"/>
      <c r="AG133" s="32"/>
      <c r="AJ133" s="32"/>
      <c r="AU133" s="32"/>
      <c r="AX133" s="73"/>
      <c r="AY133" s="73"/>
      <c r="BK133" s="32"/>
      <c r="BL133" s="32"/>
      <c r="BM133" s="32"/>
      <c r="BN133" s="32"/>
      <c r="BO133" s="32"/>
      <c r="BP133" s="32"/>
      <c r="BQ133" s="32"/>
      <c r="BR133" s="32"/>
      <c r="BS133" s="32"/>
      <c r="BT133" s="32"/>
    </row>
    <row r="134" spans="1:72" x14ac:dyDescent="0.5">
      <c r="O134" s="32"/>
      <c r="P134" s="32"/>
      <c r="Q134" s="32"/>
      <c r="R134" s="32"/>
      <c r="S134" s="32"/>
      <c r="T134" s="32"/>
      <c r="U134" s="32"/>
      <c r="V134" s="32"/>
      <c r="W134" s="32"/>
      <c r="X134" s="32"/>
      <c r="Y134" s="32"/>
      <c r="Z134" s="32"/>
      <c r="AA134" s="32"/>
      <c r="AB134" s="32"/>
      <c r="AC134" s="32"/>
      <c r="AD134" s="32"/>
      <c r="AE134" s="32"/>
      <c r="AF134" s="32"/>
      <c r="AG134" s="32"/>
      <c r="AJ134" s="32"/>
      <c r="AU134" s="32"/>
      <c r="AX134" s="73"/>
      <c r="AY134" s="73"/>
      <c r="BK134" s="32"/>
      <c r="BL134" s="32"/>
      <c r="BM134" s="32"/>
      <c r="BN134" s="32"/>
      <c r="BO134" s="32"/>
      <c r="BP134" s="32"/>
      <c r="BQ134" s="32"/>
      <c r="BR134" s="32"/>
      <c r="BS134" s="32"/>
      <c r="BT134" s="32"/>
    </row>
    <row r="135" spans="1:72" x14ac:dyDescent="0.5">
      <c r="O135" s="32"/>
      <c r="P135" s="32"/>
      <c r="Q135" s="32"/>
      <c r="R135" s="32"/>
      <c r="S135" s="32"/>
      <c r="T135" s="32"/>
      <c r="U135" s="32"/>
      <c r="V135" s="32"/>
      <c r="W135" s="32"/>
      <c r="X135" s="32"/>
      <c r="Y135" s="32"/>
      <c r="Z135" s="32"/>
      <c r="AA135" s="32"/>
      <c r="AB135" s="32"/>
      <c r="AC135" s="32"/>
      <c r="AD135" s="32"/>
      <c r="AE135" s="32"/>
      <c r="AF135" s="32"/>
      <c r="AG135" s="32"/>
      <c r="AJ135" s="32"/>
      <c r="AU135" s="32"/>
      <c r="AX135" s="73"/>
      <c r="AY135" s="73"/>
      <c r="BK135" s="32"/>
      <c r="BL135" s="32"/>
      <c r="BM135" s="32"/>
      <c r="BN135" s="32"/>
      <c r="BO135" s="32"/>
      <c r="BP135" s="32"/>
      <c r="BQ135" s="32"/>
      <c r="BR135" s="32"/>
      <c r="BS135" s="32"/>
      <c r="BT135" s="32"/>
    </row>
    <row r="136" spans="1:72" x14ac:dyDescent="0.5">
      <c r="O136" s="32"/>
      <c r="P136" s="32"/>
      <c r="Q136" s="32"/>
      <c r="R136" s="32"/>
      <c r="S136" s="32"/>
      <c r="T136" s="32"/>
      <c r="U136" s="32"/>
      <c r="V136" s="32"/>
      <c r="W136" s="32"/>
      <c r="X136" s="32"/>
      <c r="Y136" s="32"/>
      <c r="Z136" s="32"/>
      <c r="AA136" s="32"/>
      <c r="AB136" s="32"/>
      <c r="AC136" s="32"/>
      <c r="AD136" s="32"/>
      <c r="AE136" s="32"/>
      <c r="AF136" s="32"/>
      <c r="AG136" s="32"/>
      <c r="AJ136" s="32"/>
      <c r="AU136" s="32"/>
      <c r="AX136" s="73"/>
      <c r="AY136" s="73"/>
      <c r="BK136" s="32"/>
      <c r="BL136" s="32"/>
      <c r="BM136" s="32"/>
      <c r="BN136" s="32"/>
      <c r="BO136" s="32"/>
      <c r="BP136" s="32"/>
      <c r="BQ136" s="32"/>
      <c r="BR136" s="32"/>
      <c r="BS136" s="32"/>
      <c r="BT136" s="32"/>
    </row>
    <row r="137" spans="1:72" x14ac:dyDescent="0.5">
      <c r="O137" s="32"/>
      <c r="P137" s="32"/>
      <c r="Q137" s="32"/>
      <c r="R137" s="32"/>
      <c r="S137" s="32"/>
      <c r="T137" s="32"/>
      <c r="U137" s="32"/>
      <c r="V137" s="32"/>
      <c r="W137" s="32"/>
      <c r="X137" s="32"/>
      <c r="Y137" s="32"/>
      <c r="Z137" s="32"/>
      <c r="AA137" s="32"/>
      <c r="AB137" s="32"/>
      <c r="AC137" s="32"/>
      <c r="AD137" s="32"/>
      <c r="AE137" s="32"/>
      <c r="AF137" s="32"/>
      <c r="AG137" s="32"/>
      <c r="AJ137" s="32"/>
      <c r="AU137" s="32"/>
      <c r="AX137" s="73"/>
      <c r="AY137" s="73"/>
      <c r="BK137" s="32"/>
      <c r="BL137" s="32"/>
      <c r="BM137" s="32"/>
      <c r="BN137" s="32"/>
      <c r="BO137" s="32"/>
      <c r="BP137" s="32"/>
      <c r="BQ137" s="32"/>
      <c r="BR137" s="32"/>
      <c r="BS137" s="32"/>
      <c r="BT137" s="32"/>
    </row>
    <row r="138" spans="1:72" x14ac:dyDescent="0.5">
      <c r="O138" s="32"/>
      <c r="P138" s="32"/>
      <c r="Q138" s="32"/>
      <c r="R138" s="32"/>
      <c r="S138" s="32"/>
      <c r="T138" s="32"/>
      <c r="U138" s="32"/>
      <c r="V138" s="32"/>
      <c r="W138" s="32"/>
      <c r="X138" s="32"/>
      <c r="Y138" s="32"/>
      <c r="Z138" s="32"/>
      <c r="AA138" s="32"/>
      <c r="AB138" s="32"/>
      <c r="AC138" s="32"/>
      <c r="AD138" s="32"/>
      <c r="AE138" s="32"/>
      <c r="AF138" s="32"/>
      <c r="AG138" s="32"/>
      <c r="AJ138" s="32"/>
      <c r="AU138" s="32"/>
      <c r="AX138" s="73"/>
      <c r="AY138" s="73"/>
      <c r="BK138" s="32"/>
      <c r="BL138" s="32"/>
      <c r="BM138" s="32"/>
      <c r="BN138" s="32"/>
      <c r="BO138" s="32"/>
      <c r="BP138" s="32"/>
      <c r="BQ138" s="32"/>
      <c r="BR138" s="32"/>
      <c r="BS138" s="32"/>
      <c r="BT138" s="32"/>
    </row>
    <row r="139" spans="1:72" x14ac:dyDescent="0.5">
      <c r="O139" s="32"/>
      <c r="P139" s="32"/>
      <c r="Q139" s="32"/>
      <c r="R139" s="32"/>
      <c r="S139" s="32"/>
      <c r="T139" s="32"/>
      <c r="U139" s="32"/>
      <c r="V139" s="32"/>
      <c r="W139" s="32"/>
      <c r="X139" s="32"/>
      <c r="Y139" s="32"/>
      <c r="Z139" s="32"/>
      <c r="AA139" s="32"/>
      <c r="AB139" s="32"/>
      <c r="AC139" s="32"/>
      <c r="AD139" s="32"/>
      <c r="AE139" s="32"/>
      <c r="AF139" s="32"/>
      <c r="AG139" s="32"/>
      <c r="AJ139" s="32"/>
      <c r="AU139" s="32"/>
      <c r="AX139" s="73"/>
      <c r="AY139" s="73"/>
      <c r="BK139" s="32"/>
      <c r="BL139" s="32"/>
      <c r="BM139" s="32"/>
      <c r="BN139" s="32"/>
      <c r="BO139" s="32"/>
      <c r="BP139" s="32"/>
      <c r="BQ139" s="32"/>
      <c r="BR139" s="32"/>
      <c r="BS139" s="32"/>
      <c r="BT139" s="32"/>
    </row>
    <row r="140" spans="1:72" x14ac:dyDescent="0.5">
      <c r="O140" s="32"/>
      <c r="P140" s="32"/>
      <c r="Q140" s="32"/>
      <c r="R140" s="32"/>
      <c r="S140" s="32"/>
      <c r="T140" s="32"/>
      <c r="U140" s="32"/>
      <c r="V140" s="32"/>
      <c r="W140" s="32"/>
      <c r="X140" s="32"/>
      <c r="Y140" s="32"/>
      <c r="Z140" s="32"/>
      <c r="AA140" s="32"/>
      <c r="AB140" s="32"/>
      <c r="AC140" s="32"/>
      <c r="AD140" s="32"/>
      <c r="AE140" s="32"/>
      <c r="AF140" s="32"/>
      <c r="AG140" s="32"/>
      <c r="AJ140" s="32"/>
      <c r="AU140" s="32"/>
      <c r="AX140" s="73"/>
      <c r="AY140" s="73"/>
      <c r="BK140" s="32"/>
      <c r="BL140" s="32"/>
      <c r="BM140" s="32"/>
      <c r="BN140" s="32"/>
      <c r="BO140" s="32"/>
      <c r="BP140" s="32"/>
      <c r="BQ140" s="32"/>
      <c r="BR140" s="32"/>
      <c r="BS140" s="32"/>
      <c r="BT140" s="32"/>
    </row>
    <row r="141" spans="1:72" x14ac:dyDescent="0.5">
      <c r="O141" s="32"/>
      <c r="P141" s="32"/>
      <c r="Q141" s="32"/>
      <c r="R141" s="32"/>
      <c r="S141" s="32"/>
      <c r="T141" s="32"/>
      <c r="U141" s="32"/>
      <c r="V141" s="32"/>
      <c r="W141" s="32"/>
      <c r="X141" s="32"/>
      <c r="Y141" s="32"/>
      <c r="Z141" s="32"/>
      <c r="AA141" s="32"/>
      <c r="AB141" s="32"/>
      <c r="AC141" s="32"/>
      <c r="AD141" s="32"/>
      <c r="AE141" s="32"/>
      <c r="AF141" s="32"/>
      <c r="AG141" s="32"/>
      <c r="AJ141" s="32"/>
      <c r="AU141" s="32"/>
      <c r="AX141" s="73"/>
      <c r="AY141" s="73"/>
      <c r="BK141" s="32"/>
      <c r="BL141" s="32"/>
      <c r="BM141" s="32"/>
      <c r="BN141" s="32"/>
      <c r="BO141" s="32"/>
      <c r="BP141" s="32"/>
      <c r="BQ141" s="32"/>
      <c r="BR141" s="32"/>
      <c r="BS141" s="32"/>
      <c r="BT141" s="32"/>
    </row>
    <row r="142" spans="1:72" x14ac:dyDescent="0.5">
      <c r="O142" s="32"/>
      <c r="P142" s="32"/>
      <c r="Q142" s="32"/>
      <c r="R142" s="32"/>
      <c r="S142" s="32"/>
      <c r="T142" s="32"/>
      <c r="U142" s="32"/>
      <c r="V142" s="32"/>
      <c r="W142" s="32"/>
      <c r="X142" s="32"/>
      <c r="Y142" s="32"/>
      <c r="Z142" s="32"/>
      <c r="AA142" s="32"/>
      <c r="AB142" s="32"/>
      <c r="AC142" s="32"/>
      <c r="AD142" s="32"/>
      <c r="AE142" s="32"/>
      <c r="AF142" s="32"/>
      <c r="AG142" s="32"/>
      <c r="AJ142" s="32"/>
      <c r="AU142" s="32"/>
      <c r="AX142" s="73"/>
      <c r="AY142" s="73"/>
      <c r="BK142" s="32"/>
      <c r="BL142" s="32"/>
      <c r="BM142" s="32"/>
      <c r="BN142" s="32"/>
      <c r="BO142" s="32"/>
      <c r="BP142" s="32"/>
      <c r="BQ142" s="32"/>
      <c r="BR142" s="32"/>
      <c r="BS142" s="32"/>
      <c r="BT142" s="32"/>
    </row>
    <row r="143" spans="1:72" x14ac:dyDescent="0.5">
      <c r="O143" s="32"/>
      <c r="P143" s="32"/>
      <c r="Q143" s="32"/>
      <c r="R143" s="32"/>
      <c r="S143" s="32"/>
      <c r="T143" s="32"/>
      <c r="U143" s="32"/>
      <c r="V143" s="32"/>
      <c r="W143" s="32"/>
      <c r="X143" s="32"/>
      <c r="Y143" s="32"/>
      <c r="Z143" s="32"/>
      <c r="AA143" s="32"/>
      <c r="AB143" s="32"/>
      <c r="AC143" s="32"/>
      <c r="AD143" s="32"/>
      <c r="AE143" s="32"/>
      <c r="AF143" s="32"/>
      <c r="AG143" s="32"/>
      <c r="AJ143" s="32"/>
      <c r="AU143" s="32"/>
      <c r="AX143" s="73"/>
      <c r="AY143" s="73"/>
      <c r="BK143" s="32"/>
      <c r="BL143" s="32"/>
      <c r="BM143" s="32"/>
      <c r="BN143" s="32"/>
      <c r="BO143" s="32"/>
      <c r="BP143" s="32"/>
      <c r="BQ143" s="32"/>
      <c r="BR143" s="32"/>
      <c r="BS143" s="32"/>
      <c r="BT143" s="32"/>
    </row>
    <row r="144" spans="1:72" x14ac:dyDescent="0.5">
      <c r="O144" s="32"/>
      <c r="P144" s="32"/>
      <c r="Q144" s="32"/>
      <c r="R144" s="32"/>
      <c r="S144" s="32"/>
      <c r="T144" s="32"/>
      <c r="U144" s="32"/>
      <c r="V144" s="32"/>
      <c r="W144" s="32"/>
      <c r="X144" s="32"/>
      <c r="Y144" s="32"/>
      <c r="Z144" s="32"/>
      <c r="AA144" s="32"/>
      <c r="AB144" s="32"/>
      <c r="AC144" s="32"/>
      <c r="AD144" s="32"/>
      <c r="AE144" s="32"/>
      <c r="AF144" s="32"/>
      <c r="AG144" s="32"/>
      <c r="AJ144" s="32"/>
      <c r="AU144" s="32"/>
      <c r="AX144" s="73"/>
      <c r="AY144" s="73"/>
      <c r="BK144" s="32"/>
      <c r="BL144" s="32"/>
      <c r="BM144" s="32"/>
      <c r="BN144" s="32"/>
      <c r="BO144" s="32"/>
      <c r="BP144" s="32"/>
      <c r="BQ144" s="32"/>
      <c r="BR144" s="32"/>
      <c r="BS144" s="32"/>
      <c r="BT144" s="32"/>
    </row>
    <row r="145" spans="15:72" x14ac:dyDescent="0.5">
      <c r="O145" s="32"/>
      <c r="P145" s="32"/>
      <c r="Q145" s="32"/>
      <c r="R145" s="32"/>
      <c r="S145" s="32"/>
      <c r="T145" s="32"/>
      <c r="U145" s="32"/>
      <c r="V145" s="32"/>
      <c r="W145" s="32"/>
      <c r="X145" s="32"/>
      <c r="Y145" s="32"/>
      <c r="Z145" s="32"/>
      <c r="AA145" s="32"/>
      <c r="AB145" s="32"/>
      <c r="AC145" s="32"/>
      <c r="AD145" s="32"/>
      <c r="AE145" s="32"/>
      <c r="AF145" s="32"/>
      <c r="AG145" s="32"/>
      <c r="AJ145" s="32"/>
      <c r="AU145" s="32"/>
      <c r="AX145" s="73"/>
      <c r="AY145" s="73"/>
      <c r="BK145" s="32"/>
      <c r="BL145" s="32"/>
      <c r="BM145" s="32"/>
      <c r="BN145" s="32"/>
      <c r="BO145" s="32"/>
      <c r="BP145" s="32"/>
      <c r="BQ145" s="32"/>
      <c r="BR145" s="32"/>
      <c r="BS145" s="32"/>
      <c r="BT145" s="32"/>
    </row>
    <row r="146" spans="15:72" x14ac:dyDescent="0.5">
      <c r="O146" s="32"/>
      <c r="P146" s="32"/>
      <c r="Q146" s="32"/>
      <c r="R146" s="32"/>
      <c r="S146" s="32"/>
      <c r="T146" s="32"/>
      <c r="U146" s="32"/>
      <c r="V146" s="32"/>
      <c r="W146" s="32"/>
      <c r="X146" s="32"/>
      <c r="Y146" s="32"/>
      <c r="Z146" s="32"/>
      <c r="AA146" s="32"/>
      <c r="AB146" s="32"/>
      <c r="AC146" s="32"/>
      <c r="AD146" s="32"/>
      <c r="AE146" s="32"/>
      <c r="AF146" s="32"/>
      <c r="AG146" s="32"/>
      <c r="AJ146" s="32"/>
      <c r="AU146" s="32"/>
      <c r="AX146" s="73"/>
      <c r="AY146" s="73"/>
      <c r="BK146" s="32"/>
      <c r="BL146" s="32"/>
      <c r="BM146" s="32"/>
      <c r="BN146" s="32"/>
      <c r="BO146" s="32"/>
      <c r="BP146" s="32"/>
      <c r="BQ146" s="32"/>
      <c r="BR146" s="32"/>
      <c r="BS146" s="32"/>
      <c r="BT146" s="32"/>
    </row>
    <row r="147" spans="15:72" x14ac:dyDescent="0.5">
      <c r="O147" s="32"/>
      <c r="P147" s="32"/>
      <c r="Q147" s="32"/>
      <c r="R147" s="32"/>
      <c r="S147" s="32"/>
      <c r="T147" s="32"/>
      <c r="U147" s="32"/>
      <c r="V147" s="32"/>
      <c r="W147" s="32"/>
      <c r="X147" s="32"/>
      <c r="Y147" s="32"/>
      <c r="Z147" s="32"/>
      <c r="AA147" s="32"/>
      <c r="AB147" s="32"/>
      <c r="AC147" s="32"/>
      <c r="AD147" s="32"/>
      <c r="AE147" s="32"/>
      <c r="AF147" s="32"/>
      <c r="AG147" s="32"/>
      <c r="AJ147" s="32"/>
      <c r="AU147" s="32"/>
      <c r="AX147" s="73"/>
      <c r="AY147" s="73"/>
      <c r="BK147" s="32"/>
      <c r="BL147" s="32"/>
      <c r="BM147" s="32"/>
      <c r="BN147" s="32"/>
      <c r="BO147" s="32"/>
      <c r="BP147" s="32"/>
      <c r="BQ147" s="32"/>
      <c r="BR147" s="32"/>
      <c r="BS147" s="32"/>
      <c r="BT147" s="32"/>
    </row>
    <row r="148" spans="15:72" x14ac:dyDescent="0.5">
      <c r="O148" s="32"/>
      <c r="P148" s="32"/>
      <c r="Q148" s="32"/>
      <c r="R148" s="32"/>
      <c r="S148" s="32"/>
      <c r="T148" s="32"/>
      <c r="U148" s="32"/>
      <c r="V148" s="32"/>
      <c r="W148" s="32"/>
      <c r="X148" s="32"/>
      <c r="Y148" s="32"/>
      <c r="Z148" s="32"/>
      <c r="AA148" s="32"/>
      <c r="AB148" s="32"/>
      <c r="AC148" s="32"/>
      <c r="AD148" s="32"/>
      <c r="AE148" s="32"/>
      <c r="AF148" s="32"/>
      <c r="AG148" s="32"/>
      <c r="AJ148" s="32"/>
      <c r="AU148" s="32"/>
      <c r="AX148" s="73"/>
      <c r="AY148" s="73"/>
      <c r="BK148" s="32"/>
      <c r="BL148" s="32"/>
      <c r="BM148" s="32"/>
      <c r="BN148" s="32"/>
      <c r="BO148" s="32"/>
      <c r="BP148" s="32"/>
      <c r="BQ148" s="32"/>
      <c r="BR148" s="32"/>
      <c r="BS148" s="32"/>
      <c r="BT148" s="32"/>
    </row>
    <row r="149" spans="15:72" x14ac:dyDescent="0.5">
      <c r="O149" s="32"/>
      <c r="P149" s="32"/>
      <c r="Q149" s="32"/>
      <c r="R149" s="32"/>
      <c r="S149" s="32"/>
      <c r="T149" s="32"/>
      <c r="U149" s="32"/>
      <c r="V149" s="32"/>
      <c r="W149" s="32"/>
      <c r="X149" s="32"/>
      <c r="Y149" s="32"/>
      <c r="Z149" s="32"/>
      <c r="AA149" s="32"/>
      <c r="AB149" s="32"/>
      <c r="AC149" s="32"/>
      <c r="AD149" s="32"/>
      <c r="AE149" s="32"/>
      <c r="AF149" s="32"/>
      <c r="AG149" s="32"/>
      <c r="AJ149" s="32"/>
      <c r="AU149" s="32"/>
      <c r="AX149" s="73"/>
      <c r="AY149" s="73"/>
      <c r="BK149" s="32"/>
      <c r="BL149" s="32"/>
      <c r="BM149" s="32"/>
      <c r="BN149" s="32"/>
      <c r="BO149" s="32"/>
      <c r="BP149" s="32"/>
      <c r="BQ149" s="32"/>
      <c r="BR149" s="32"/>
      <c r="BS149" s="32"/>
      <c r="BT149" s="32"/>
    </row>
    <row r="150" spans="15:72" x14ac:dyDescent="0.5">
      <c r="O150" s="32"/>
      <c r="P150" s="32"/>
      <c r="Q150" s="32"/>
      <c r="R150" s="32"/>
      <c r="S150" s="32"/>
      <c r="T150" s="32"/>
      <c r="U150" s="32"/>
      <c r="V150" s="32"/>
      <c r="W150" s="32"/>
      <c r="X150" s="32"/>
      <c r="Y150" s="32"/>
      <c r="Z150" s="32"/>
      <c r="AA150" s="32"/>
      <c r="AB150" s="32"/>
      <c r="AC150" s="32"/>
      <c r="AD150" s="32"/>
      <c r="AE150" s="32"/>
      <c r="AF150" s="32"/>
      <c r="AG150" s="32"/>
      <c r="AJ150" s="32"/>
      <c r="AU150" s="32"/>
      <c r="AX150" s="73"/>
      <c r="AY150" s="73"/>
      <c r="BK150" s="32"/>
      <c r="BL150" s="32"/>
      <c r="BM150" s="32"/>
      <c r="BN150" s="32"/>
      <c r="BO150" s="32"/>
      <c r="BP150" s="32"/>
      <c r="BQ150" s="32"/>
      <c r="BR150" s="32"/>
      <c r="BS150" s="32"/>
      <c r="BT150" s="32"/>
    </row>
    <row r="151" spans="15:72" x14ac:dyDescent="0.5">
      <c r="O151" s="32"/>
      <c r="P151" s="32"/>
      <c r="Q151" s="32"/>
      <c r="R151" s="32"/>
      <c r="S151" s="32"/>
      <c r="T151" s="32"/>
      <c r="U151" s="32"/>
      <c r="V151" s="32"/>
      <c r="W151" s="32"/>
      <c r="X151" s="32"/>
      <c r="Y151" s="32"/>
      <c r="Z151" s="32"/>
      <c r="AA151" s="32"/>
      <c r="AB151" s="32"/>
      <c r="AC151" s="32"/>
      <c r="AD151" s="32"/>
      <c r="AE151" s="32"/>
      <c r="AF151" s="32"/>
      <c r="AG151" s="32"/>
      <c r="AJ151" s="32"/>
      <c r="AU151" s="32"/>
      <c r="AX151" s="73"/>
      <c r="AY151" s="73"/>
      <c r="BK151" s="32"/>
      <c r="BL151" s="32"/>
      <c r="BM151" s="32"/>
      <c r="BN151" s="32"/>
      <c r="BO151" s="32"/>
      <c r="BP151" s="32"/>
      <c r="BQ151" s="32"/>
      <c r="BR151" s="32"/>
      <c r="BS151" s="32"/>
      <c r="BT151" s="32"/>
    </row>
    <row r="152" spans="15:72" x14ac:dyDescent="0.5">
      <c r="O152" s="32"/>
      <c r="P152" s="32"/>
      <c r="Q152" s="32"/>
      <c r="R152" s="32"/>
      <c r="S152" s="32"/>
      <c r="T152" s="32"/>
      <c r="U152" s="32"/>
      <c r="V152" s="32"/>
      <c r="W152" s="32"/>
      <c r="X152" s="32"/>
      <c r="Y152" s="32"/>
      <c r="Z152" s="32"/>
      <c r="AA152" s="32"/>
      <c r="AB152" s="32"/>
      <c r="AC152" s="32"/>
      <c r="AD152" s="32"/>
      <c r="AE152" s="32"/>
      <c r="AF152" s="32"/>
      <c r="AG152" s="32"/>
      <c r="AJ152" s="32"/>
      <c r="AU152" s="32"/>
      <c r="AX152" s="73"/>
      <c r="AY152" s="73"/>
      <c r="BK152" s="32"/>
      <c r="BL152" s="32"/>
      <c r="BM152" s="32"/>
      <c r="BN152" s="32"/>
      <c r="BO152" s="32"/>
      <c r="BP152" s="32"/>
      <c r="BQ152" s="32"/>
      <c r="BR152" s="32"/>
      <c r="BS152" s="32"/>
      <c r="BT152" s="32"/>
    </row>
    <row r="153" spans="15:72" x14ac:dyDescent="0.5">
      <c r="O153" s="32"/>
      <c r="P153" s="32"/>
      <c r="Q153" s="32"/>
      <c r="R153" s="32"/>
      <c r="S153" s="32"/>
      <c r="T153" s="32"/>
      <c r="U153" s="32"/>
      <c r="V153" s="32"/>
      <c r="W153" s="32"/>
      <c r="X153" s="32"/>
      <c r="Y153" s="32"/>
      <c r="Z153" s="32"/>
      <c r="AA153" s="32"/>
      <c r="AB153" s="32"/>
      <c r="AC153" s="32"/>
      <c r="AD153" s="32"/>
      <c r="AE153" s="32"/>
      <c r="AF153" s="32"/>
      <c r="AG153" s="32"/>
      <c r="AJ153" s="32"/>
      <c r="AU153" s="32"/>
      <c r="AX153" s="73"/>
      <c r="AY153" s="73"/>
      <c r="BK153" s="32"/>
      <c r="BL153" s="32"/>
      <c r="BM153" s="32"/>
      <c r="BN153" s="32"/>
      <c r="BO153" s="32"/>
      <c r="BP153" s="32"/>
      <c r="BQ153" s="32"/>
      <c r="BR153" s="32"/>
      <c r="BS153" s="32"/>
      <c r="BT153" s="32"/>
    </row>
    <row r="154" spans="15:72" x14ac:dyDescent="0.5">
      <c r="O154" s="32"/>
      <c r="P154" s="32"/>
      <c r="Q154" s="32"/>
      <c r="R154" s="32"/>
      <c r="S154" s="32"/>
      <c r="T154" s="32"/>
      <c r="U154" s="32"/>
      <c r="V154" s="32"/>
      <c r="W154" s="32"/>
      <c r="X154" s="32"/>
      <c r="Y154" s="32"/>
      <c r="Z154" s="32"/>
      <c r="AA154" s="32"/>
      <c r="AB154" s="32"/>
      <c r="AC154" s="32"/>
      <c r="AD154" s="32"/>
      <c r="AE154" s="32"/>
      <c r="AF154" s="32"/>
      <c r="AG154" s="32"/>
      <c r="AJ154" s="32"/>
      <c r="AU154" s="32"/>
      <c r="AX154" s="73"/>
      <c r="AY154" s="73"/>
      <c r="BK154" s="32"/>
      <c r="BL154" s="32"/>
      <c r="BM154" s="32"/>
      <c r="BN154" s="32"/>
      <c r="BO154" s="32"/>
      <c r="BP154" s="32"/>
      <c r="BQ154" s="32"/>
      <c r="BR154" s="32"/>
      <c r="BS154" s="32"/>
      <c r="BT154" s="32"/>
    </row>
    <row r="155" spans="15:72" x14ac:dyDescent="0.5">
      <c r="O155" s="32"/>
      <c r="P155" s="32"/>
      <c r="Q155" s="32"/>
      <c r="R155" s="32"/>
      <c r="S155" s="32"/>
      <c r="T155" s="32"/>
      <c r="U155" s="32"/>
      <c r="V155" s="32"/>
      <c r="W155" s="32"/>
      <c r="X155" s="32"/>
      <c r="Y155" s="32"/>
      <c r="Z155" s="32"/>
      <c r="AA155" s="32"/>
      <c r="AB155" s="32"/>
      <c r="AC155" s="32"/>
      <c r="AD155" s="32"/>
      <c r="AE155" s="32"/>
      <c r="AF155" s="32"/>
      <c r="AG155" s="32"/>
      <c r="AJ155" s="32"/>
      <c r="AU155" s="32"/>
      <c r="AX155" s="73"/>
      <c r="AY155" s="73"/>
      <c r="BK155" s="32"/>
      <c r="BL155" s="32"/>
      <c r="BM155" s="32"/>
      <c r="BN155" s="32"/>
      <c r="BO155" s="32"/>
      <c r="BP155" s="32"/>
      <c r="BQ155" s="32"/>
      <c r="BR155" s="32"/>
      <c r="BS155" s="32"/>
      <c r="BT155" s="32"/>
    </row>
    <row r="156" spans="15:72" x14ac:dyDescent="0.5">
      <c r="O156" s="32"/>
      <c r="P156" s="32"/>
      <c r="Q156" s="32"/>
      <c r="R156" s="32"/>
      <c r="S156" s="32"/>
      <c r="T156" s="32"/>
      <c r="U156" s="32"/>
      <c r="V156" s="32"/>
      <c r="W156" s="32"/>
      <c r="X156" s="32"/>
      <c r="Y156" s="32"/>
      <c r="Z156" s="32"/>
      <c r="AA156" s="32"/>
      <c r="AB156" s="32"/>
      <c r="AC156" s="32"/>
      <c r="AD156" s="32"/>
      <c r="AE156" s="32"/>
      <c r="AF156" s="32"/>
      <c r="AG156" s="32"/>
      <c r="AJ156" s="32"/>
      <c r="AU156" s="32"/>
      <c r="AX156" s="73"/>
      <c r="AY156" s="73"/>
      <c r="BK156" s="32"/>
      <c r="BL156" s="32"/>
      <c r="BM156" s="32"/>
      <c r="BN156" s="32"/>
      <c r="BO156" s="32"/>
      <c r="BP156" s="32"/>
      <c r="BQ156" s="32"/>
      <c r="BR156" s="32"/>
      <c r="BS156" s="32"/>
      <c r="BT156" s="32"/>
    </row>
    <row r="157" spans="15:72" x14ac:dyDescent="0.5">
      <c r="O157" s="32"/>
      <c r="P157" s="32"/>
      <c r="Q157" s="32"/>
      <c r="R157" s="32"/>
      <c r="S157" s="32"/>
      <c r="T157" s="32"/>
      <c r="U157" s="32"/>
      <c r="V157" s="32"/>
      <c r="W157" s="32"/>
      <c r="X157" s="32"/>
      <c r="Y157" s="32"/>
      <c r="Z157" s="32"/>
      <c r="AA157" s="32"/>
      <c r="AB157" s="32"/>
      <c r="AC157" s="32"/>
      <c r="AD157" s="32"/>
      <c r="AE157" s="32"/>
      <c r="AF157" s="32"/>
      <c r="AG157" s="32"/>
      <c r="AJ157" s="32"/>
      <c r="AU157" s="32"/>
      <c r="AX157" s="73"/>
      <c r="AY157" s="73"/>
      <c r="BK157" s="32"/>
      <c r="BL157" s="32"/>
      <c r="BM157" s="32"/>
      <c r="BN157" s="32"/>
      <c r="BO157" s="32"/>
      <c r="BP157" s="32"/>
      <c r="BQ157" s="32"/>
      <c r="BR157" s="32"/>
      <c r="BS157" s="32"/>
      <c r="BT157" s="32"/>
    </row>
    <row r="158" spans="15:72" x14ac:dyDescent="0.5">
      <c r="O158" s="32"/>
      <c r="P158" s="32"/>
      <c r="Q158" s="32"/>
      <c r="R158" s="32"/>
      <c r="S158" s="32"/>
      <c r="T158" s="32"/>
      <c r="U158" s="32"/>
      <c r="V158" s="32"/>
      <c r="W158" s="32"/>
      <c r="X158" s="32"/>
      <c r="Y158" s="32"/>
      <c r="Z158" s="32"/>
      <c r="AA158" s="32"/>
      <c r="AB158" s="32"/>
      <c r="AC158" s="32"/>
      <c r="AD158" s="32"/>
      <c r="AE158" s="32"/>
      <c r="AF158" s="32"/>
      <c r="AG158" s="32"/>
      <c r="AJ158" s="32"/>
      <c r="AU158" s="32"/>
      <c r="AX158" s="73"/>
      <c r="AY158" s="73"/>
      <c r="BK158" s="32"/>
      <c r="BL158" s="32"/>
      <c r="BM158" s="32"/>
      <c r="BN158" s="32"/>
      <c r="BO158" s="32"/>
      <c r="BP158" s="32"/>
      <c r="BQ158" s="32"/>
      <c r="BR158" s="32"/>
      <c r="BS158" s="32"/>
      <c r="BT158" s="32"/>
    </row>
    <row r="159" spans="15:72" x14ac:dyDescent="0.5">
      <c r="O159" s="32"/>
      <c r="P159" s="32"/>
      <c r="Q159" s="32"/>
      <c r="R159" s="32"/>
      <c r="S159" s="32"/>
      <c r="T159" s="32"/>
      <c r="U159" s="32"/>
      <c r="V159" s="32"/>
      <c r="W159" s="32"/>
      <c r="X159" s="32"/>
      <c r="Y159" s="32"/>
      <c r="Z159" s="32"/>
      <c r="AA159" s="32"/>
      <c r="AB159" s="32"/>
      <c r="AC159" s="32"/>
      <c r="AD159" s="32"/>
      <c r="AE159" s="32"/>
      <c r="AF159" s="32"/>
      <c r="AG159" s="32"/>
      <c r="AJ159" s="32"/>
      <c r="AU159" s="32"/>
      <c r="AX159" s="73"/>
      <c r="AY159" s="73"/>
      <c r="BK159" s="32"/>
      <c r="BL159" s="32"/>
      <c r="BM159" s="32"/>
      <c r="BN159" s="32"/>
      <c r="BO159" s="32"/>
      <c r="BP159" s="32"/>
      <c r="BQ159" s="32"/>
      <c r="BR159" s="32"/>
      <c r="BS159" s="32"/>
      <c r="BT159" s="32"/>
    </row>
    <row r="160" spans="15:72" x14ac:dyDescent="0.5">
      <c r="O160" s="32"/>
      <c r="P160" s="32"/>
      <c r="Q160" s="32"/>
      <c r="R160" s="32"/>
      <c r="S160" s="32"/>
      <c r="T160" s="32"/>
      <c r="U160" s="32"/>
      <c r="V160" s="32"/>
      <c r="W160" s="32"/>
      <c r="X160" s="32"/>
      <c r="Y160" s="32"/>
      <c r="Z160" s="32"/>
      <c r="AA160" s="32"/>
      <c r="AB160" s="32"/>
      <c r="AC160" s="32"/>
      <c r="AD160" s="32"/>
      <c r="AE160" s="32"/>
      <c r="AF160" s="32"/>
      <c r="AG160" s="32"/>
      <c r="AJ160" s="32"/>
      <c r="AU160" s="32"/>
      <c r="AX160" s="73"/>
      <c r="AY160" s="73"/>
      <c r="BK160" s="32"/>
      <c r="BL160" s="32"/>
      <c r="BM160" s="32"/>
      <c r="BN160" s="32"/>
      <c r="BO160" s="32"/>
      <c r="BP160" s="32"/>
      <c r="BQ160" s="32"/>
      <c r="BR160" s="32"/>
      <c r="BS160" s="32"/>
      <c r="BT160" s="32"/>
    </row>
    <row r="161" spans="15:72" x14ac:dyDescent="0.5">
      <c r="O161" s="32"/>
      <c r="P161" s="32"/>
      <c r="Q161" s="32"/>
      <c r="R161" s="32"/>
      <c r="S161" s="32"/>
      <c r="T161" s="32"/>
      <c r="U161" s="32"/>
      <c r="V161" s="32"/>
      <c r="W161" s="32"/>
      <c r="X161" s="32"/>
      <c r="Y161" s="32"/>
      <c r="Z161" s="32"/>
      <c r="AA161" s="32"/>
      <c r="AB161" s="32"/>
      <c r="AC161" s="32"/>
      <c r="AD161" s="32"/>
      <c r="AE161" s="32"/>
      <c r="AF161" s="32"/>
      <c r="AG161" s="32"/>
      <c r="AJ161" s="32"/>
      <c r="AU161" s="32"/>
      <c r="AX161" s="73"/>
      <c r="AY161" s="73"/>
      <c r="BK161" s="32"/>
      <c r="BL161" s="32"/>
      <c r="BM161" s="32"/>
      <c r="BN161" s="32"/>
      <c r="BO161" s="32"/>
      <c r="BP161" s="32"/>
      <c r="BQ161" s="32"/>
      <c r="BR161" s="32"/>
      <c r="BS161" s="32"/>
      <c r="BT161" s="32"/>
    </row>
    <row r="162" spans="15:72" x14ac:dyDescent="0.5">
      <c r="O162" s="32"/>
      <c r="P162" s="32"/>
      <c r="Q162" s="32"/>
      <c r="R162" s="32"/>
      <c r="S162" s="32"/>
      <c r="T162" s="32"/>
      <c r="U162" s="32"/>
      <c r="V162" s="32"/>
      <c r="W162" s="32"/>
      <c r="X162" s="32"/>
      <c r="Y162" s="32"/>
      <c r="Z162" s="32"/>
      <c r="AA162" s="32"/>
      <c r="AB162" s="32"/>
      <c r="AC162" s="32"/>
      <c r="AD162" s="32"/>
      <c r="AE162" s="32"/>
      <c r="AF162" s="32"/>
      <c r="AG162" s="32"/>
      <c r="AJ162" s="32"/>
      <c r="AU162" s="32"/>
      <c r="AX162" s="73"/>
      <c r="AY162" s="73"/>
      <c r="BK162" s="32"/>
      <c r="BL162" s="32"/>
      <c r="BM162" s="32"/>
      <c r="BN162" s="32"/>
      <c r="BO162" s="32"/>
      <c r="BP162" s="32"/>
      <c r="BQ162" s="32"/>
      <c r="BR162" s="32"/>
      <c r="BS162" s="32"/>
      <c r="BT162" s="32"/>
    </row>
    <row r="163" spans="15:72" x14ac:dyDescent="0.5">
      <c r="O163" s="32"/>
      <c r="P163" s="32"/>
      <c r="Q163" s="32"/>
      <c r="R163" s="32"/>
      <c r="S163" s="32"/>
      <c r="T163" s="32"/>
      <c r="U163" s="32"/>
      <c r="V163" s="32"/>
      <c r="W163" s="32"/>
      <c r="X163" s="32"/>
      <c r="Y163" s="32"/>
      <c r="Z163" s="32"/>
      <c r="AA163" s="32"/>
      <c r="AB163" s="32"/>
      <c r="AC163" s="32"/>
      <c r="AD163" s="32"/>
      <c r="AE163" s="32"/>
      <c r="AF163" s="32"/>
      <c r="AG163" s="32"/>
      <c r="AJ163" s="32"/>
      <c r="AU163" s="32"/>
      <c r="AX163" s="73"/>
      <c r="AY163" s="73"/>
      <c r="BK163" s="32"/>
      <c r="BL163" s="32"/>
      <c r="BM163" s="32"/>
      <c r="BN163" s="32"/>
      <c r="BO163" s="32"/>
      <c r="BP163" s="32"/>
      <c r="BQ163" s="32"/>
      <c r="BR163" s="32"/>
      <c r="BS163" s="32"/>
      <c r="BT163" s="32"/>
    </row>
    <row r="164" spans="15:72" x14ac:dyDescent="0.5">
      <c r="O164" s="32"/>
      <c r="P164" s="32"/>
      <c r="Q164" s="32"/>
      <c r="R164" s="32"/>
      <c r="S164" s="32"/>
      <c r="T164" s="32"/>
      <c r="U164" s="32"/>
      <c r="V164" s="32"/>
      <c r="W164" s="32"/>
      <c r="X164" s="32"/>
      <c r="Y164" s="32"/>
      <c r="Z164" s="32"/>
      <c r="AA164" s="32"/>
      <c r="AB164" s="32"/>
      <c r="AC164" s="32"/>
      <c r="AD164" s="32"/>
      <c r="AE164" s="32"/>
      <c r="AF164" s="32"/>
      <c r="AG164" s="32"/>
      <c r="AJ164" s="32"/>
      <c r="AU164" s="32"/>
      <c r="AX164" s="73"/>
      <c r="AY164" s="73"/>
      <c r="BK164" s="32"/>
      <c r="BL164" s="32"/>
      <c r="BM164" s="32"/>
      <c r="BN164" s="32"/>
      <c r="BO164" s="32"/>
      <c r="BP164" s="32"/>
      <c r="BQ164" s="32"/>
      <c r="BR164" s="32"/>
      <c r="BS164" s="32"/>
      <c r="BT164" s="32"/>
    </row>
    <row r="165" spans="15:72" x14ac:dyDescent="0.5">
      <c r="O165" s="32"/>
      <c r="P165" s="32"/>
      <c r="Q165" s="32"/>
      <c r="R165" s="32"/>
      <c r="S165" s="32"/>
      <c r="T165" s="32"/>
      <c r="U165" s="32"/>
      <c r="V165" s="32"/>
      <c r="W165" s="32"/>
      <c r="X165" s="32"/>
      <c r="Y165" s="32"/>
      <c r="Z165" s="32"/>
      <c r="AA165" s="32"/>
      <c r="AB165" s="32"/>
      <c r="AC165" s="32"/>
      <c r="AD165" s="32"/>
      <c r="AE165" s="32"/>
      <c r="AF165" s="32"/>
      <c r="AG165" s="32"/>
      <c r="AJ165" s="32"/>
      <c r="AU165" s="32"/>
      <c r="AX165" s="73"/>
      <c r="AY165" s="73"/>
      <c r="BK165" s="32"/>
      <c r="BL165" s="32"/>
      <c r="BM165" s="32"/>
      <c r="BN165" s="32"/>
      <c r="BO165" s="32"/>
      <c r="BP165" s="32"/>
      <c r="BQ165" s="32"/>
      <c r="BR165" s="32"/>
      <c r="BS165" s="32"/>
      <c r="BT165" s="32"/>
    </row>
    <row r="166" spans="15:72" x14ac:dyDescent="0.5">
      <c r="O166" s="32"/>
      <c r="P166" s="32"/>
      <c r="Q166" s="32"/>
      <c r="R166" s="32"/>
      <c r="S166" s="32"/>
      <c r="T166" s="32"/>
      <c r="U166" s="32"/>
      <c r="V166" s="32"/>
      <c r="W166" s="32"/>
      <c r="X166" s="32"/>
      <c r="Y166" s="32"/>
      <c r="Z166" s="32"/>
      <c r="AA166" s="32"/>
      <c r="AB166" s="32"/>
      <c r="AC166" s="32"/>
      <c r="AD166" s="32"/>
      <c r="AE166" s="32"/>
      <c r="AF166" s="32"/>
      <c r="AG166" s="32"/>
      <c r="AJ166" s="32"/>
      <c r="AU166" s="32"/>
      <c r="AX166" s="73"/>
      <c r="AY166" s="73"/>
      <c r="BK166" s="32"/>
      <c r="BL166" s="32"/>
      <c r="BM166" s="32"/>
      <c r="BN166" s="32"/>
      <c r="BO166" s="32"/>
      <c r="BP166" s="32"/>
      <c r="BQ166" s="32"/>
      <c r="BR166" s="32"/>
      <c r="BS166" s="32"/>
      <c r="BT166" s="32"/>
    </row>
    <row r="167" spans="15:72" x14ac:dyDescent="0.5">
      <c r="O167" s="32"/>
      <c r="P167" s="32"/>
      <c r="Q167" s="32"/>
      <c r="R167" s="32"/>
      <c r="S167" s="32"/>
      <c r="T167" s="32"/>
      <c r="U167" s="32"/>
      <c r="V167" s="32"/>
      <c r="W167" s="32"/>
      <c r="X167" s="32"/>
      <c r="Y167" s="32"/>
      <c r="Z167" s="32"/>
      <c r="AA167" s="32"/>
      <c r="AB167" s="32"/>
      <c r="AC167" s="32"/>
      <c r="AD167" s="32"/>
      <c r="AE167" s="32"/>
      <c r="AF167" s="32"/>
      <c r="AG167" s="32"/>
      <c r="AJ167" s="32"/>
      <c r="AU167" s="32"/>
      <c r="AX167" s="73"/>
      <c r="AY167" s="73"/>
      <c r="BK167" s="32"/>
      <c r="BL167" s="32"/>
      <c r="BM167" s="32"/>
      <c r="BN167" s="32"/>
      <c r="BO167" s="32"/>
      <c r="BP167" s="32"/>
      <c r="BQ167" s="32"/>
      <c r="BR167" s="32"/>
      <c r="BS167" s="32"/>
      <c r="BT167" s="32"/>
    </row>
    <row r="168" spans="15:72" x14ac:dyDescent="0.5">
      <c r="O168" s="32"/>
      <c r="P168" s="32"/>
      <c r="Q168" s="32"/>
      <c r="R168" s="32"/>
      <c r="S168" s="32"/>
      <c r="T168" s="32"/>
      <c r="U168" s="32"/>
      <c r="V168" s="32"/>
      <c r="W168" s="32"/>
      <c r="X168" s="32"/>
      <c r="Y168" s="32"/>
      <c r="Z168" s="32"/>
      <c r="AA168" s="32"/>
      <c r="AB168" s="32"/>
      <c r="AC168" s="32"/>
      <c r="AD168" s="32"/>
      <c r="AE168" s="32"/>
      <c r="AF168" s="32"/>
      <c r="AG168" s="32"/>
      <c r="AJ168" s="32"/>
      <c r="AU168" s="32"/>
      <c r="AX168" s="73"/>
      <c r="AY168" s="73"/>
      <c r="BK168" s="32"/>
      <c r="BL168" s="32"/>
      <c r="BM168" s="32"/>
      <c r="BN168" s="32"/>
      <c r="BO168" s="32"/>
      <c r="BP168" s="32"/>
      <c r="BQ168" s="32"/>
      <c r="BR168" s="32"/>
      <c r="BS168" s="32"/>
      <c r="BT168" s="32"/>
    </row>
    <row r="169" spans="15:72" x14ac:dyDescent="0.5">
      <c r="O169" s="32"/>
      <c r="P169" s="32"/>
      <c r="Q169" s="32"/>
      <c r="R169" s="32"/>
      <c r="S169" s="32"/>
      <c r="T169" s="32"/>
      <c r="U169" s="32"/>
      <c r="V169" s="32"/>
      <c r="W169" s="32"/>
      <c r="X169" s="32"/>
      <c r="Y169" s="32"/>
      <c r="Z169" s="32"/>
      <c r="AA169" s="32"/>
      <c r="AB169" s="32"/>
      <c r="AC169" s="32"/>
      <c r="AD169" s="32"/>
      <c r="AE169" s="32"/>
      <c r="AF169" s="32"/>
      <c r="AG169" s="32"/>
      <c r="AJ169" s="32"/>
      <c r="AU169" s="32"/>
      <c r="AX169" s="73"/>
      <c r="AY169" s="73"/>
      <c r="BK169" s="32"/>
      <c r="BL169" s="32"/>
      <c r="BM169" s="32"/>
      <c r="BN169" s="32"/>
      <c r="BO169" s="32"/>
      <c r="BP169" s="32"/>
      <c r="BQ169" s="32"/>
      <c r="BR169" s="32"/>
      <c r="BS169" s="32"/>
      <c r="BT169" s="32"/>
    </row>
    <row r="170" spans="15:72" x14ac:dyDescent="0.5">
      <c r="O170" s="32"/>
      <c r="P170" s="32"/>
      <c r="Q170" s="32"/>
      <c r="R170" s="32"/>
      <c r="S170" s="32"/>
      <c r="T170" s="32"/>
      <c r="U170" s="32"/>
      <c r="V170" s="32"/>
      <c r="W170" s="32"/>
      <c r="X170" s="32"/>
      <c r="Y170" s="32"/>
      <c r="Z170" s="32"/>
      <c r="AA170" s="32"/>
      <c r="AB170" s="32"/>
      <c r="AC170" s="32"/>
      <c r="AD170" s="32"/>
      <c r="AE170" s="32"/>
      <c r="AF170" s="32"/>
      <c r="AG170" s="32"/>
      <c r="AJ170" s="32"/>
      <c r="AU170" s="32"/>
      <c r="AX170" s="73"/>
      <c r="AY170" s="73"/>
      <c r="BK170" s="32"/>
      <c r="BL170" s="32"/>
      <c r="BM170" s="32"/>
      <c r="BN170" s="32"/>
      <c r="BO170" s="32"/>
      <c r="BP170" s="32"/>
      <c r="BQ170" s="32"/>
      <c r="BR170" s="32"/>
      <c r="BS170" s="32"/>
      <c r="BT170" s="32"/>
    </row>
    <row r="171" spans="15:72" x14ac:dyDescent="0.5">
      <c r="O171" s="32"/>
      <c r="P171" s="32"/>
      <c r="Q171" s="32"/>
      <c r="R171" s="32"/>
      <c r="S171" s="32"/>
      <c r="T171" s="32"/>
      <c r="U171" s="32"/>
      <c r="V171" s="32"/>
      <c r="W171" s="32"/>
      <c r="X171" s="32"/>
      <c r="Y171" s="32"/>
      <c r="Z171" s="32"/>
      <c r="AA171" s="32"/>
      <c r="AB171" s="32"/>
      <c r="AC171" s="32"/>
      <c r="AD171" s="32"/>
      <c r="AE171" s="32"/>
      <c r="AF171" s="32"/>
      <c r="AG171" s="32"/>
      <c r="AJ171" s="32"/>
      <c r="AU171" s="32"/>
      <c r="AX171" s="73"/>
      <c r="AY171" s="73"/>
      <c r="BK171" s="32"/>
      <c r="BL171" s="32"/>
      <c r="BM171" s="32"/>
      <c r="BN171" s="32"/>
      <c r="BO171" s="32"/>
      <c r="BP171" s="32"/>
      <c r="BQ171" s="32"/>
      <c r="BR171" s="32"/>
      <c r="BS171" s="32"/>
      <c r="BT171" s="32"/>
    </row>
    <row r="172" spans="15:72" x14ac:dyDescent="0.5">
      <c r="O172" s="32"/>
      <c r="P172" s="32"/>
      <c r="Q172" s="32"/>
      <c r="R172" s="32"/>
      <c r="S172" s="32"/>
      <c r="T172" s="32"/>
      <c r="U172" s="32"/>
      <c r="V172" s="32"/>
      <c r="W172" s="32"/>
      <c r="X172" s="32"/>
      <c r="Y172" s="32"/>
      <c r="Z172" s="32"/>
      <c r="AA172" s="32"/>
      <c r="AB172" s="32"/>
      <c r="AC172" s="32"/>
      <c r="AD172" s="32"/>
      <c r="AE172" s="32"/>
      <c r="AF172" s="32"/>
      <c r="AG172" s="32"/>
      <c r="AJ172" s="32"/>
      <c r="AU172" s="32"/>
      <c r="AX172" s="73"/>
      <c r="AY172" s="73"/>
      <c r="BK172" s="32"/>
      <c r="BL172" s="32"/>
      <c r="BM172" s="32"/>
      <c r="BN172" s="32"/>
      <c r="BO172" s="32"/>
      <c r="BP172" s="32"/>
      <c r="BQ172" s="32"/>
      <c r="BR172" s="32"/>
      <c r="BS172" s="32"/>
      <c r="BT172" s="32"/>
    </row>
    <row r="173" spans="15:72" x14ac:dyDescent="0.5">
      <c r="O173" s="32"/>
      <c r="P173" s="32"/>
      <c r="Q173" s="32"/>
      <c r="R173" s="32"/>
      <c r="S173" s="32"/>
      <c r="T173" s="32"/>
      <c r="U173" s="32"/>
      <c r="V173" s="32"/>
      <c r="W173" s="32"/>
      <c r="X173" s="32"/>
      <c r="Y173" s="32"/>
      <c r="Z173" s="32"/>
      <c r="AA173" s="32"/>
      <c r="AB173" s="32"/>
      <c r="AC173" s="32"/>
      <c r="AD173" s="32"/>
      <c r="AE173" s="32"/>
      <c r="AF173" s="32"/>
      <c r="AG173" s="32"/>
      <c r="AJ173" s="32"/>
      <c r="AU173" s="32"/>
      <c r="AX173" s="73"/>
      <c r="AY173" s="73"/>
      <c r="BK173" s="32"/>
      <c r="BL173" s="32"/>
      <c r="BM173" s="32"/>
      <c r="BN173" s="32"/>
      <c r="BO173" s="32"/>
      <c r="BP173" s="32"/>
      <c r="BQ173" s="32"/>
      <c r="BR173" s="32"/>
      <c r="BS173" s="32"/>
      <c r="BT173" s="32"/>
    </row>
    <row r="174" spans="15:72" x14ac:dyDescent="0.5">
      <c r="O174" s="32"/>
      <c r="P174" s="32"/>
      <c r="Q174" s="32"/>
      <c r="R174" s="32"/>
      <c r="S174" s="32"/>
      <c r="T174" s="32"/>
      <c r="U174" s="32"/>
      <c r="V174" s="32"/>
      <c r="W174" s="32"/>
      <c r="X174" s="32"/>
      <c r="Y174" s="32"/>
      <c r="Z174" s="32"/>
      <c r="AA174" s="32"/>
      <c r="AB174" s="32"/>
      <c r="AC174" s="32"/>
      <c r="AD174" s="32"/>
      <c r="AE174" s="32"/>
      <c r="AF174" s="32"/>
      <c r="AG174" s="32"/>
      <c r="AJ174" s="32"/>
      <c r="AU174" s="32"/>
      <c r="AX174" s="73"/>
      <c r="AY174" s="73"/>
      <c r="BK174" s="32"/>
      <c r="BL174" s="32"/>
      <c r="BM174" s="32"/>
      <c r="BN174" s="32"/>
      <c r="BO174" s="32"/>
      <c r="BP174" s="32"/>
      <c r="BQ174" s="32"/>
      <c r="BR174" s="32"/>
      <c r="BS174" s="32"/>
      <c r="BT174" s="32"/>
    </row>
    <row r="175" spans="15:72" x14ac:dyDescent="0.5">
      <c r="O175" s="32"/>
      <c r="P175" s="32"/>
      <c r="Q175" s="32"/>
      <c r="R175" s="32"/>
      <c r="S175" s="32"/>
      <c r="T175" s="32"/>
      <c r="U175" s="32"/>
      <c r="V175" s="32"/>
      <c r="W175" s="32"/>
      <c r="X175" s="32"/>
      <c r="Y175" s="32"/>
      <c r="Z175" s="32"/>
      <c r="AA175" s="32"/>
      <c r="AB175" s="32"/>
      <c r="AC175" s="32"/>
      <c r="AD175" s="32"/>
      <c r="AE175" s="32"/>
      <c r="AF175" s="32"/>
      <c r="AG175" s="32"/>
      <c r="AJ175" s="32"/>
      <c r="AU175" s="32"/>
      <c r="AX175" s="73"/>
      <c r="AY175" s="73"/>
      <c r="BK175" s="32"/>
      <c r="BL175" s="32"/>
      <c r="BM175" s="32"/>
      <c r="BN175" s="32"/>
      <c r="BO175" s="32"/>
      <c r="BP175" s="32"/>
      <c r="BQ175" s="32"/>
      <c r="BR175" s="32"/>
      <c r="BS175" s="32"/>
      <c r="BT175" s="32"/>
    </row>
    <row r="176" spans="15:72" x14ac:dyDescent="0.5">
      <c r="O176" s="32"/>
      <c r="P176" s="32"/>
      <c r="Q176" s="32"/>
      <c r="R176" s="32"/>
      <c r="S176" s="32"/>
      <c r="T176" s="32"/>
      <c r="U176" s="32"/>
      <c r="V176" s="32"/>
      <c r="W176" s="32"/>
      <c r="X176" s="32"/>
      <c r="Y176" s="32"/>
      <c r="Z176" s="32"/>
      <c r="AA176" s="32"/>
      <c r="AB176" s="32"/>
      <c r="AC176" s="32"/>
      <c r="AD176" s="32"/>
      <c r="AE176" s="32"/>
      <c r="AF176" s="32"/>
      <c r="AG176" s="32"/>
      <c r="AJ176" s="32"/>
      <c r="AU176" s="32"/>
      <c r="AX176" s="73"/>
      <c r="AY176" s="73"/>
      <c r="BK176" s="32"/>
      <c r="BL176" s="32"/>
      <c r="BM176" s="32"/>
      <c r="BN176" s="32"/>
      <c r="BO176" s="32"/>
      <c r="BP176" s="32"/>
      <c r="BQ176" s="32"/>
      <c r="BR176" s="32"/>
      <c r="BS176" s="32"/>
      <c r="BT176" s="32"/>
    </row>
    <row r="177" spans="15:72" x14ac:dyDescent="0.5">
      <c r="O177" s="32"/>
      <c r="P177" s="32"/>
      <c r="Q177" s="32"/>
      <c r="R177" s="32"/>
      <c r="S177" s="32"/>
      <c r="T177" s="32"/>
      <c r="U177" s="32"/>
      <c r="V177" s="32"/>
      <c r="W177" s="32"/>
      <c r="X177" s="32"/>
      <c r="Y177" s="32"/>
      <c r="Z177" s="32"/>
      <c r="AA177" s="32"/>
      <c r="AB177" s="32"/>
      <c r="AC177" s="32"/>
      <c r="AD177" s="32"/>
      <c r="AE177" s="32"/>
      <c r="AF177" s="32"/>
      <c r="AG177" s="32"/>
      <c r="AJ177" s="32"/>
      <c r="AU177" s="32"/>
      <c r="AX177" s="73"/>
      <c r="AY177" s="73"/>
      <c r="BK177" s="32"/>
      <c r="BL177" s="32"/>
      <c r="BM177" s="32"/>
      <c r="BN177" s="32"/>
      <c r="BO177" s="32"/>
      <c r="BP177" s="32"/>
      <c r="BQ177" s="32"/>
      <c r="BR177" s="32"/>
      <c r="BS177" s="32"/>
      <c r="BT177" s="32"/>
    </row>
    <row r="178" spans="15:72" x14ac:dyDescent="0.5">
      <c r="O178" s="32"/>
      <c r="P178" s="32"/>
      <c r="Q178" s="32"/>
      <c r="R178" s="32"/>
      <c r="S178" s="32"/>
      <c r="T178" s="32"/>
      <c r="U178" s="32"/>
      <c r="V178" s="32"/>
      <c r="W178" s="32"/>
      <c r="X178" s="32"/>
      <c r="Y178" s="32"/>
      <c r="Z178" s="32"/>
      <c r="AA178" s="32"/>
      <c r="AB178" s="32"/>
      <c r="AC178" s="32"/>
      <c r="AD178" s="32"/>
      <c r="AE178" s="32"/>
      <c r="AF178" s="32"/>
      <c r="AG178" s="32"/>
      <c r="AJ178" s="32"/>
      <c r="AU178" s="32"/>
      <c r="AX178" s="73"/>
      <c r="AY178" s="73"/>
      <c r="BK178" s="32"/>
      <c r="BL178" s="32"/>
      <c r="BM178" s="32"/>
      <c r="BN178" s="32"/>
      <c r="BO178" s="32"/>
      <c r="BP178" s="32"/>
      <c r="BQ178" s="32"/>
      <c r="BR178" s="32"/>
      <c r="BS178" s="32"/>
      <c r="BT178" s="32"/>
    </row>
    <row r="179" spans="15:72" x14ac:dyDescent="0.5">
      <c r="O179" s="32"/>
      <c r="P179" s="32"/>
      <c r="Q179" s="32"/>
      <c r="R179" s="32"/>
      <c r="S179" s="32"/>
      <c r="T179" s="32"/>
      <c r="U179" s="32"/>
      <c r="V179" s="32"/>
      <c r="W179" s="32"/>
      <c r="X179" s="32"/>
      <c r="Y179" s="32"/>
      <c r="Z179" s="32"/>
      <c r="AA179" s="32"/>
      <c r="AB179" s="32"/>
      <c r="AC179" s="32"/>
      <c r="AD179" s="32"/>
      <c r="AE179" s="32"/>
      <c r="AF179" s="32"/>
      <c r="AG179" s="32"/>
      <c r="AJ179" s="32"/>
      <c r="AU179" s="32"/>
      <c r="AX179" s="73"/>
      <c r="AY179" s="73"/>
      <c r="BK179" s="32"/>
      <c r="BL179" s="32"/>
      <c r="BM179" s="32"/>
      <c r="BN179" s="32"/>
      <c r="BO179" s="32"/>
      <c r="BP179" s="32"/>
      <c r="BQ179" s="32"/>
      <c r="BR179" s="32"/>
      <c r="BS179" s="32"/>
      <c r="BT179" s="32"/>
    </row>
    <row r="180" spans="15:72" x14ac:dyDescent="0.5">
      <c r="O180" s="32"/>
      <c r="P180" s="32"/>
      <c r="Q180" s="32"/>
      <c r="R180" s="32"/>
      <c r="S180" s="32"/>
      <c r="T180" s="32"/>
      <c r="U180" s="32"/>
      <c r="V180" s="32"/>
      <c r="W180" s="32"/>
      <c r="X180" s="32"/>
      <c r="Y180" s="32"/>
      <c r="Z180" s="32"/>
      <c r="AA180" s="32"/>
      <c r="AB180" s="32"/>
      <c r="AC180" s="32"/>
      <c r="AD180" s="32"/>
      <c r="AE180" s="32"/>
      <c r="AF180" s="32"/>
      <c r="AG180" s="32"/>
      <c r="AJ180" s="32"/>
      <c r="AU180" s="32"/>
      <c r="AX180" s="73"/>
      <c r="AY180" s="73"/>
      <c r="BK180" s="32"/>
      <c r="BL180" s="32"/>
      <c r="BM180" s="32"/>
      <c r="BN180" s="32"/>
      <c r="BO180" s="32"/>
      <c r="BP180" s="32"/>
      <c r="BQ180" s="32"/>
      <c r="BR180" s="32"/>
      <c r="BS180" s="32"/>
      <c r="BT180" s="32"/>
    </row>
    <row r="181" spans="15:72" x14ac:dyDescent="0.5">
      <c r="O181" s="32"/>
      <c r="P181" s="32"/>
      <c r="Q181" s="32"/>
      <c r="R181" s="32"/>
      <c r="S181" s="32"/>
      <c r="T181" s="32"/>
      <c r="U181" s="32"/>
      <c r="V181" s="32"/>
      <c r="W181" s="32"/>
      <c r="X181" s="32"/>
      <c r="Y181" s="32"/>
      <c r="Z181" s="32"/>
      <c r="AA181" s="32"/>
      <c r="AB181" s="32"/>
      <c r="AC181" s="32"/>
      <c r="AD181" s="32"/>
      <c r="AE181" s="32"/>
      <c r="AF181" s="32"/>
      <c r="AG181" s="32"/>
      <c r="AJ181" s="32"/>
      <c r="AU181" s="32"/>
      <c r="AX181" s="73"/>
      <c r="AY181" s="73"/>
      <c r="BK181" s="32"/>
      <c r="BL181" s="32"/>
      <c r="BM181" s="32"/>
      <c r="BN181" s="32"/>
      <c r="BO181" s="32"/>
      <c r="BP181" s="32"/>
      <c r="BQ181" s="32"/>
      <c r="BR181" s="32"/>
      <c r="BS181" s="32"/>
      <c r="BT181" s="32"/>
    </row>
    <row r="182" spans="15:72" x14ac:dyDescent="0.5">
      <c r="O182" s="32"/>
      <c r="P182" s="32"/>
      <c r="Q182" s="32"/>
      <c r="R182" s="32"/>
      <c r="S182" s="32"/>
      <c r="T182" s="32"/>
      <c r="U182" s="32"/>
      <c r="V182" s="32"/>
      <c r="W182" s="32"/>
      <c r="X182" s="32"/>
      <c r="Y182" s="32"/>
      <c r="Z182" s="32"/>
      <c r="AA182" s="32"/>
      <c r="AB182" s="32"/>
      <c r="AC182" s="32"/>
      <c r="AD182" s="32"/>
      <c r="AE182" s="32"/>
      <c r="AF182" s="32"/>
      <c r="AG182" s="32"/>
      <c r="AJ182" s="32"/>
      <c r="AU182" s="32"/>
      <c r="AX182" s="73"/>
      <c r="AY182" s="73"/>
      <c r="BK182" s="32"/>
      <c r="BL182" s="32"/>
      <c r="BM182" s="32"/>
      <c r="BN182" s="32"/>
      <c r="BO182" s="32"/>
      <c r="BP182" s="32"/>
      <c r="BQ182" s="32"/>
      <c r="BR182" s="32"/>
      <c r="BS182" s="32"/>
      <c r="BT182" s="32"/>
    </row>
    <row r="183" spans="15:72" x14ac:dyDescent="0.5">
      <c r="O183" s="32"/>
      <c r="P183" s="32"/>
      <c r="Q183" s="32"/>
      <c r="R183" s="32"/>
      <c r="S183" s="32"/>
      <c r="T183" s="32"/>
      <c r="U183" s="32"/>
      <c r="V183" s="32"/>
      <c r="W183" s="32"/>
      <c r="X183" s="32"/>
      <c r="Y183" s="32"/>
      <c r="Z183" s="32"/>
      <c r="AA183" s="32"/>
      <c r="AB183" s="32"/>
      <c r="AC183" s="32"/>
      <c r="AD183" s="32"/>
      <c r="AE183" s="32"/>
      <c r="AF183" s="32"/>
      <c r="AG183" s="32"/>
      <c r="AJ183" s="32"/>
      <c r="AU183" s="32"/>
      <c r="AX183" s="73"/>
      <c r="AY183" s="73"/>
      <c r="BK183" s="32"/>
      <c r="BL183" s="32"/>
      <c r="BM183" s="32"/>
      <c r="BN183" s="32"/>
      <c r="BO183" s="32"/>
      <c r="BP183" s="32"/>
      <c r="BQ183" s="32"/>
      <c r="BR183" s="32"/>
      <c r="BS183" s="32"/>
      <c r="BT183" s="32"/>
    </row>
    <row r="184" spans="15:72" x14ac:dyDescent="0.5">
      <c r="O184" s="32"/>
      <c r="P184" s="32"/>
      <c r="Q184" s="32"/>
      <c r="R184" s="32"/>
      <c r="S184" s="32"/>
      <c r="T184" s="32"/>
      <c r="U184" s="32"/>
      <c r="V184" s="32"/>
      <c r="W184" s="32"/>
      <c r="X184" s="32"/>
      <c r="Y184" s="32"/>
      <c r="Z184" s="32"/>
      <c r="AA184" s="32"/>
      <c r="AB184" s="32"/>
      <c r="AC184" s="32"/>
      <c r="AD184" s="32"/>
      <c r="AE184" s="32"/>
      <c r="AF184" s="32"/>
      <c r="AG184" s="32"/>
      <c r="AJ184" s="32"/>
      <c r="AU184" s="32"/>
      <c r="AX184" s="73"/>
      <c r="AY184" s="73"/>
      <c r="BK184" s="32"/>
      <c r="BL184" s="32"/>
      <c r="BM184" s="32"/>
      <c r="BN184" s="32"/>
      <c r="BO184" s="32"/>
      <c r="BP184" s="32"/>
      <c r="BQ184" s="32"/>
      <c r="BR184" s="32"/>
      <c r="BS184" s="32"/>
      <c r="BT184" s="32"/>
    </row>
    <row r="185" spans="15:72" x14ac:dyDescent="0.5">
      <c r="O185" s="32"/>
      <c r="P185" s="32"/>
      <c r="Q185" s="32"/>
      <c r="R185" s="32"/>
      <c r="S185" s="32"/>
      <c r="T185" s="32"/>
      <c r="U185" s="32"/>
      <c r="V185" s="32"/>
      <c r="W185" s="32"/>
      <c r="X185" s="32"/>
      <c r="Y185" s="32"/>
      <c r="Z185" s="32"/>
      <c r="AA185" s="32"/>
      <c r="AB185" s="32"/>
      <c r="AC185" s="32"/>
      <c r="AD185" s="32"/>
      <c r="AE185" s="32"/>
      <c r="AF185" s="32"/>
      <c r="AG185" s="32"/>
      <c r="AJ185" s="32"/>
      <c r="AU185" s="32"/>
      <c r="AX185" s="73"/>
      <c r="AY185" s="73"/>
      <c r="BK185" s="32"/>
      <c r="BL185" s="32"/>
      <c r="BM185" s="32"/>
      <c r="BN185" s="32"/>
      <c r="BO185" s="32"/>
      <c r="BP185" s="32"/>
      <c r="BQ185" s="32"/>
      <c r="BR185" s="32"/>
      <c r="BS185" s="32"/>
      <c r="BT185" s="32"/>
    </row>
    <row r="186" spans="15:72" x14ac:dyDescent="0.5">
      <c r="O186" s="32"/>
      <c r="P186" s="32"/>
      <c r="Q186" s="32"/>
      <c r="R186" s="32"/>
      <c r="S186" s="32"/>
      <c r="T186" s="32"/>
      <c r="U186" s="32"/>
      <c r="V186" s="32"/>
      <c r="W186" s="32"/>
      <c r="X186" s="32"/>
      <c r="Y186" s="32"/>
      <c r="Z186" s="32"/>
      <c r="AA186" s="32"/>
      <c r="AB186" s="32"/>
      <c r="AC186" s="32"/>
      <c r="AD186" s="32"/>
      <c r="AE186" s="32"/>
      <c r="AF186" s="32"/>
      <c r="AG186" s="32"/>
      <c r="AJ186" s="32"/>
      <c r="AU186" s="32"/>
      <c r="AX186" s="73"/>
      <c r="AY186" s="73"/>
      <c r="BK186" s="32"/>
      <c r="BL186" s="32"/>
      <c r="BM186" s="32"/>
      <c r="BN186" s="32"/>
      <c r="BO186" s="32"/>
      <c r="BP186" s="32"/>
      <c r="BQ186" s="32"/>
      <c r="BR186" s="32"/>
      <c r="BS186" s="32"/>
      <c r="BT186" s="32"/>
    </row>
    <row r="187" spans="15:72" x14ac:dyDescent="0.5">
      <c r="O187" s="32"/>
      <c r="P187" s="32"/>
      <c r="Q187" s="32"/>
      <c r="R187" s="32"/>
      <c r="S187" s="32"/>
      <c r="T187" s="32"/>
      <c r="U187" s="32"/>
      <c r="V187" s="32"/>
      <c r="W187" s="32"/>
      <c r="X187" s="32"/>
      <c r="Y187" s="32"/>
      <c r="Z187" s="32"/>
      <c r="AA187" s="32"/>
      <c r="AB187" s="32"/>
      <c r="AC187" s="32"/>
      <c r="AD187" s="32"/>
      <c r="AE187" s="32"/>
      <c r="AF187" s="32"/>
      <c r="AG187" s="32"/>
      <c r="AJ187" s="32"/>
      <c r="AU187" s="32"/>
      <c r="AX187" s="73"/>
      <c r="AY187" s="73"/>
      <c r="BK187" s="32"/>
      <c r="BL187" s="32"/>
      <c r="BM187" s="32"/>
      <c r="BN187" s="32"/>
      <c r="BO187" s="32"/>
      <c r="BP187" s="32"/>
      <c r="BQ187" s="32"/>
      <c r="BR187" s="32"/>
      <c r="BS187" s="32"/>
      <c r="BT187" s="32"/>
    </row>
    <row r="188" spans="15:72" x14ac:dyDescent="0.5">
      <c r="O188" s="32"/>
      <c r="P188" s="32"/>
      <c r="Q188" s="32"/>
      <c r="R188" s="32"/>
      <c r="S188" s="32"/>
      <c r="T188" s="32"/>
      <c r="U188" s="32"/>
      <c r="V188" s="32"/>
      <c r="W188" s="32"/>
      <c r="X188" s="32"/>
      <c r="Y188" s="32"/>
      <c r="Z188" s="32"/>
      <c r="AA188" s="32"/>
      <c r="AB188" s="32"/>
      <c r="AC188" s="32"/>
      <c r="AD188" s="32"/>
      <c r="AE188" s="32"/>
      <c r="AF188" s="32"/>
      <c r="AG188" s="32"/>
      <c r="AJ188" s="32"/>
      <c r="AU188" s="32"/>
      <c r="AX188" s="73"/>
      <c r="AY188" s="73"/>
      <c r="BK188" s="32"/>
      <c r="BL188" s="32"/>
      <c r="BM188" s="32"/>
      <c r="BN188" s="32"/>
      <c r="BO188" s="32"/>
      <c r="BP188" s="32"/>
      <c r="BQ188" s="32"/>
      <c r="BR188" s="32"/>
      <c r="BS188" s="32"/>
      <c r="BT188" s="32"/>
    </row>
    <row r="189" spans="15:72" x14ac:dyDescent="0.5">
      <c r="O189" s="32"/>
      <c r="P189" s="32"/>
      <c r="Q189" s="32"/>
      <c r="R189" s="32"/>
      <c r="S189" s="32"/>
      <c r="T189" s="32"/>
      <c r="U189" s="32"/>
      <c r="V189" s="32"/>
      <c r="W189" s="32"/>
      <c r="X189" s="32"/>
      <c r="Y189" s="32"/>
      <c r="Z189" s="32"/>
      <c r="AA189" s="32"/>
      <c r="AB189" s="32"/>
      <c r="AC189" s="32"/>
      <c r="AD189" s="32"/>
      <c r="AE189" s="32"/>
      <c r="AF189" s="32"/>
      <c r="AG189" s="32"/>
      <c r="AJ189" s="32"/>
      <c r="AU189" s="32"/>
      <c r="AX189" s="73"/>
      <c r="AY189" s="73"/>
      <c r="BK189" s="32"/>
      <c r="BL189" s="32"/>
      <c r="BM189" s="32"/>
      <c r="BN189" s="32"/>
      <c r="BO189" s="32"/>
      <c r="BP189" s="32"/>
      <c r="BQ189" s="32"/>
      <c r="BR189" s="32"/>
      <c r="BS189" s="32"/>
      <c r="BT189" s="32"/>
    </row>
    <row r="190" spans="15:72" x14ac:dyDescent="0.5">
      <c r="O190" s="32"/>
      <c r="P190" s="32"/>
      <c r="Q190" s="32"/>
      <c r="R190" s="32"/>
      <c r="S190" s="32"/>
      <c r="T190" s="32"/>
      <c r="U190" s="32"/>
      <c r="V190" s="32"/>
      <c r="W190" s="32"/>
      <c r="X190" s="32"/>
      <c r="Y190" s="32"/>
      <c r="Z190" s="32"/>
      <c r="AA190" s="32"/>
      <c r="AB190" s="32"/>
      <c r="AC190" s="32"/>
      <c r="AD190" s="32"/>
      <c r="AE190" s="32"/>
      <c r="AF190" s="32"/>
      <c r="AG190" s="32"/>
      <c r="AJ190" s="32"/>
      <c r="AU190" s="32"/>
      <c r="AX190" s="73"/>
      <c r="AY190" s="73"/>
      <c r="BK190" s="32"/>
      <c r="BL190" s="32"/>
      <c r="BM190" s="32"/>
      <c r="BN190" s="32"/>
      <c r="BO190" s="32"/>
      <c r="BP190" s="32"/>
      <c r="BQ190" s="32"/>
      <c r="BR190" s="32"/>
      <c r="BS190" s="32"/>
      <c r="BT190" s="32"/>
    </row>
    <row r="191" spans="15:72" x14ac:dyDescent="0.5">
      <c r="O191" s="32"/>
      <c r="P191" s="32"/>
      <c r="Q191" s="32"/>
      <c r="R191" s="32"/>
      <c r="S191" s="32"/>
      <c r="T191" s="32"/>
      <c r="U191" s="32"/>
      <c r="V191" s="32"/>
      <c r="W191" s="32"/>
      <c r="X191" s="32"/>
      <c r="Y191" s="32"/>
      <c r="Z191" s="32"/>
      <c r="AA191" s="32"/>
      <c r="AB191" s="32"/>
      <c r="AC191" s="32"/>
      <c r="AD191" s="32"/>
      <c r="AE191" s="32"/>
      <c r="AF191" s="32"/>
      <c r="AG191" s="32"/>
      <c r="AJ191" s="32"/>
      <c r="AU191" s="32"/>
      <c r="AX191" s="73"/>
      <c r="AY191" s="73"/>
      <c r="BK191" s="32"/>
      <c r="BL191" s="32"/>
      <c r="BM191" s="32"/>
      <c r="BN191" s="32"/>
      <c r="BO191" s="32"/>
      <c r="BP191" s="32"/>
      <c r="BQ191" s="32"/>
      <c r="BR191" s="32"/>
      <c r="BS191" s="32"/>
      <c r="BT191" s="32"/>
    </row>
    <row r="192" spans="15:72" x14ac:dyDescent="0.5">
      <c r="O192" s="32"/>
      <c r="P192" s="32"/>
      <c r="Q192" s="32"/>
      <c r="R192" s="32"/>
      <c r="S192" s="32"/>
      <c r="T192" s="32"/>
      <c r="U192" s="32"/>
      <c r="V192" s="32"/>
      <c r="W192" s="32"/>
      <c r="X192" s="32"/>
      <c r="Y192" s="32"/>
      <c r="Z192" s="32"/>
      <c r="AA192" s="32"/>
      <c r="AB192" s="32"/>
      <c r="AC192" s="32"/>
      <c r="AD192" s="32"/>
      <c r="AE192" s="32"/>
      <c r="AF192" s="32"/>
      <c r="AG192" s="32"/>
      <c r="AJ192" s="32"/>
      <c r="AU192" s="32"/>
      <c r="AX192" s="73"/>
      <c r="AY192" s="73"/>
      <c r="BK192" s="32"/>
      <c r="BL192" s="32"/>
      <c r="BM192" s="32"/>
      <c r="BN192" s="32"/>
      <c r="BO192" s="32"/>
      <c r="BP192" s="32"/>
      <c r="BQ192" s="32"/>
      <c r="BR192" s="32"/>
      <c r="BS192" s="32"/>
      <c r="BT192" s="32"/>
    </row>
    <row r="193" spans="15:72" x14ac:dyDescent="0.5">
      <c r="O193" s="32"/>
      <c r="P193" s="32"/>
      <c r="Q193" s="32"/>
      <c r="R193" s="32"/>
      <c r="S193" s="32"/>
      <c r="T193" s="32"/>
      <c r="U193" s="32"/>
      <c r="V193" s="32"/>
      <c r="W193" s="32"/>
      <c r="X193" s="32"/>
      <c r="Y193" s="32"/>
      <c r="Z193" s="32"/>
      <c r="AA193" s="32"/>
      <c r="AB193" s="32"/>
      <c r="AC193" s="32"/>
      <c r="AD193" s="32"/>
      <c r="AE193" s="32"/>
      <c r="AF193" s="32"/>
      <c r="AG193" s="32"/>
      <c r="AJ193" s="32"/>
      <c r="AU193" s="32"/>
      <c r="AX193" s="73"/>
      <c r="AY193" s="73"/>
      <c r="BK193" s="32"/>
      <c r="BL193" s="32"/>
      <c r="BM193" s="32"/>
      <c r="BN193" s="32"/>
      <c r="BO193" s="32"/>
      <c r="BP193" s="32"/>
      <c r="BQ193" s="32"/>
      <c r="BR193" s="32"/>
      <c r="BS193" s="32"/>
      <c r="BT193" s="32"/>
    </row>
    <row r="194" spans="15:72" x14ac:dyDescent="0.5">
      <c r="O194" s="32"/>
      <c r="P194" s="32"/>
      <c r="Q194" s="32"/>
      <c r="R194" s="32"/>
      <c r="S194" s="32"/>
      <c r="T194" s="32"/>
      <c r="U194" s="32"/>
      <c r="V194" s="32"/>
      <c r="W194" s="32"/>
      <c r="X194" s="32"/>
      <c r="Y194" s="32"/>
      <c r="Z194" s="32"/>
      <c r="AA194" s="32"/>
      <c r="AB194" s="32"/>
      <c r="AC194" s="32"/>
      <c r="AD194" s="32"/>
      <c r="AE194" s="32"/>
      <c r="AF194" s="32"/>
      <c r="AG194" s="32"/>
      <c r="AJ194" s="32"/>
      <c r="AU194" s="32"/>
      <c r="AX194" s="73"/>
      <c r="AY194" s="73"/>
      <c r="BK194" s="32"/>
      <c r="BL194" s="32"/>
      <c r="BM194" s="32"/>
      <c r="BN194" s="32"/>
      <c r="BO194" s="32"/>
      <c r="BP194" s="32"/>
      <c r="BQ194" s="32"/>
      <c r="BR194" s="32"/>
      <c r="BS194" s="32"/>
      <c r="BT194" s="32"/>
    </row>
    <row r="195" spans="15:72" x14ac:dyDescent="0.5">
      <c r="O195" s="32"/>
      <c r="P195" s="32"/>
      <c r="Q195" s="32"/>
      <c r="R195" s="32"/>
      <c r="S195" s="32"/>
      <c r="T195" s="32"/>
      <c r="U195" s="32"/>
      <c r="V195" s="32"/>
      <c r="W195" s="32"/>
      <c r="X195" s="32"/>
      <c r="Y195" s="32"/>
      <c r="Z195" s="32"/>
      <c r="AA195" s="32"/>
      <c r="AB195" s="32"/>
      <c r="AC195" s="32"/>
      <c r="AD195" s="32"/>
      <c r="AE195" s="32"/>
      <c r="AF195" s="32"/>
      <c r="AG195" s="32"/>
      <c r="AJ195" s="32"/>
      <c r="AU195" s="32"/>
      <c r="AX195" s="73"/>
      <c r="AY195" s="73"/>
      <c r="BK195" s="32"/>
      <c r="BL195" s="32"/>
      <c r="BM195" s="32"/>
      <c r="BN195" s="32"/>
      <c r="BO195" s="32"/>
      <c r="BP195" s="32"/>
      <c r="BQ195" s="32"/>
      <c r="BR195" s="32"/>
      <c r="BS195" s="32"/>
      <c r="BT195" s="32"/>
    </row>
    <row r="196" spans="15:72" x14ac:dyDescent="0.5">
      <c r="O196" s="32"/>
      <c r="P196" s="32"/>
      <c r="Q196" s="32"/>
      <c r="R196" s="32"/>
      <c r="S196" s="32"/>
      <c r="T196" s="32"/>
      <c r="U196" s="32"/>
      <c r="V196" s="32"/>
      <c r="W196" s="32"/>
      <c r="X196" s="32"/>
      <c r="Y196" s="32"/>
      <c r="Z196" s="32"/>
      <c r="AA196" s="32"/>
      <c r="AB196" s="32"/>
      <c r="AC196" s="32"/>
      <c r="AD196" s="32"/>
      <c r="AE196" s="32"/>
      <c r="AF196" s="32"/>
      <c r="AG196" s="32"/>
      <c r="AJ196" s="32"/>
      <c r="AU196" s="32"/>
      <c r="AX196" s="73"/>
      <c r="AY196" s="73"/>
      <c r="BK196" s="32"/>
      <c r="BL196" s="32"/>
      <c r="BM196" s="32"/>
      <c r="BN196" s="32"/>
      <c r="BO196" s="32"/>
      <c r="BP196" s="32"/>
      <c r="BQ196" s="32"/>
      <c r="BR196" s="32"/>
      <c r="BS196" s="32"/>
      <c r="BT196" s="32"/>
    </row>
    <row r="197" spans="15:72" x14ac:dyDescent="0.5">
      <c r="O197" s="32"/>
      <c r="P197" s="32"/>
      <c r="Q197" s="32"/>
      <c r="R197" s="32"/>
      <c r="S197" s="32"/>
      <c r="T197" s="32"/>
      <c r="U197" s="32"/>
      <c r="V197" s="32"/>
      <c r="W197" s="32"/>
      <c r="X197" s="32"/>
      <c r="Y197" s="32"/>
      <c r="Z197" s="32"/>
      <c r="AA197" s="32"/>
      <c r="AB197" s="32"/>
      <c r="AC197" s="32"/>
      <c r="AD197" s="32"/>
      <c r="AE197" s="32"/>
      <c r="AF197" s="32"/>
      <c r="AG197" s="32"/>
      <c r="AJ197" s="32"/>
      <c r="AU197" s="32"/>
      <c r="AX197" s="73"/>
      <c r="AY197" s="73"/>
      <c r="BK197" s="32"/>
      <c r="BL197" s="32"/>
      <c r="BM197" s="32"/>
      <c r="BN197" s="32"/>
      <c r="BO197" s="32"/>
      <c r="BP197" s="32"/>
      <c r="BQ197" s="32"/>
      <c r="BR197" s="32"/>
      <c r="BS197" s="32"/>
      <c r="BT197" s="32"/>
    </row>
    <row r="198" spans="15:72" x14ac:dyDescent="0.5">
      <c r="O198" s="32"/>
      <c r="P198" s="32"/>
      <c r="Q198" s="32"/>
      <c r="R198" s="32"/>
      <c r="S198" s="32"/>
      <c r="T198" s="32"/>
      <c r="U198" s="32"/>
      <c r="V198" s="32"/>
      <c r="W198" s="32"/>
      <c r="X198" s="32"/>
      <c r="Y198" s="32"/>
      <c r="Z198" s="32"/>
      <c r="AA198" s="32"/>
      <c r="AB198" s="32"/>
      <c r="AC198" s="32"/>
      <c r="AD198" s="32"/>
      <c r="AE198" s="32"/>
      <c r="AF198" s="32"/>
      <c r="AG198" s="32"/>
      <c r="AJ198" s="32"/>
      <c r="AU198" s="32"/>
      <c r="AX198" s="73"/>
      <c r="AY198" s="73"/>
      <c r="BK198" s="32"/>
      <c r="BL198" s="32"/>
      <c r="BM198" s="32"/>
      <c r="BN198" s="32"/>
      <c r="BO198" s="32"/>
      <c r="BP198" s="32"/>
      <c r="BQ198" s="32"/>
      <c r="BR198" s="32"/>
      <c r="BS198" s="32"/>
      <c r="BT198" s="32"/>
    </row>
    <row r="199" spans="15:72" x14ac:dyDescent="0.5">
      <c r="O199" s="32"/>
      <c r="P199" s="32"/>
      <c r="Q199" s="32"/>
      <c r="R199" s="32"/>
      <c r="S199" s="32"/>
      <c r="T199" s="32"/>
      <c r="U199" s="32"/>
      <c r="V199" s="32"/>
      <c r="W199" s="32"/>
      <c r="X199" s="32"/>
      <c r="Y199" s="32"/>
      <c r="Z199" s="32"/>
      <c r="AA199" s="32"/>
      <c r="AB199" s="32"/>
      <c r="AC199" s="32"/>
      <c r="AD199" s="32"/>
      <c r="AE199" s="32"/>
      <c r="AF199" s="32"/>
      <c r="AG199" s="32"/>
      <c r="AJ199" s="32"/>
      <c r="AU199" s="32"/>
      <c r="AX199" s="73"/>
      <c r="AY199" s="73"/>
      <c r="BK199" s="32"/>
      <c r="BL199" s="32"/>
      <c r="BM199" s="32"/>
      <c r="BN199" s="32"/>
      <c r="BO199" s="32"/>
      <c r="BP199" s="32"/>
      <c r="BQ199" s="32"/>
      <c r="BR199" s="32"/>
      <c r="BS199" s="32"/>
      <c r="BT199" s="32"/>
    </row>
    <row r="200" spans="15:72" x14ac:dyDescent="0.5">
      <c r="O200" s="32"/>
      <c r="P200" s="32"/>
      <c r="Q200" s="32"/>
      <c r="R200" s="32"/>
      <c r="S200" s="32"/>
      <c r="T200" s="32"/>
      <c r="U200" s="32"/>
      <c r="V200" s="32"/>
      <c r="W200" s="32"/>
      <c r="X200" s="32"/>
      <c r="Y200" s="32"/>
      <c r="Z200" s="32"/>
      <c r="AA200" s="32"/>
      <c r="AB200" s="32"/>
      <c r="AC200" s="32"/>
      <c r="AD200" s="32"/>
      <c r="AE200" s="32"/>
      <c r="AF200" s="32"/>
      <c r="AG200" s="32"/>
      <c r="AJ200" s="32"/>
      <c r="AU200" s="32"/>
      <c r="AX200" s="73"/>
      <c r="AY200" s="73"/>
      <c r="BK200" s="32"/>
      <c r="BL200" s="32"/>
      <c r="BM200" s="32"/>
      <c r="BN200" s="32"/>
      <c r="BO200" s="32"/>
      <c r="BP200" s="32"/>
      <c r="BQ200" s="32"/>
      <c r="BR200" s="32"/>
      <c r="BS200" s="32"/>
      <c r="BT200" s="32"/>
    </row>
    <row r="201" spans="15:72" x14ac:dyDescent="0.5">
      <c r="O201" s="32"/>
      <c r="P201" s="32"/>
      <c r="Q201" s="32"/>
      <c r="R201" s="32"/>
      <c r="S201" s="32"/>
      <c r="T201" s="32"/>
      <c r="U201" s="32"/>
      <c r="V201" s="32"/>
      <c r="W201" s="32"/>
      <c r="X201" s="32"/>
      <c r="Y201" s="32"/>
      <c r="Z201" s="32"/>
      <c r="AA201" s="32"/>
      <c r="AB201" s="32"/>
      <c r="AC201" s="32"/>
      <c r="AD201" s="32"/>
      <c r="AE201" s="32"/>
      <c r="AF201" s="32"/>
      <c r="AG201" s="32"/>
      <c r="AJ201" s="32"/>
      <c r="AU201" s="32"/>
      <c r="AX201" s="73"/>
      <c r="AY201" s="73"/>
      <c r="BK201" s="32"/>
      <c r="BL201" s="32"/>
      <c r="BM201" s="32"/>
      <c r="BN201" s="32"/>
      <c r="BO201" s="32"/>
      <c r="BP201" s="32"/>
      <c r="BQ201" s="32"/>
      <c r="BR201" s="32"/>
      <c r="BS201" s="32"/>
      <c r="BT201" s="32"/>
    </row>
    <row r="202" spans="15:72" x14ac:dyDescent="0.5">
      <c r="O202" s="32"/>
      <c r="P202" s="32"/>
      <c r="Q202" s="32"/>
      <c r="R202" s="32"/>
      <c r="S202" s="32"/>
      <c r="T202" s="32"/>
      <c r="U202" s="32"/>
      <c r="V202" s="32"/>
      <c r="W202" s="32"/>
      <c r="X202" s="32"/>
      <c r="Y202" s="32"/>
      <c r="Z202" s="32"/>
      <c r="AA202" s="32"/>
      <c r="AB202" s="32"/>
      <c r="AC202" s="32"/>
      <c r="AD202" s="32"/>
      <c r="AE202" s="32"/>
      <c r="AF202" s="32"/>
      <c r="AG202" s="32"/>
      <c r="AJ202" s="32"/>
      <c r="AU202" s="32"/>
      <c r="AX202" s="73"/>
      <c r="AY202" s="73"/>
      <c r="BK202" s="32"/>
      <c r="BL202" s="32"/>
      <c r="BM202" s="32"/>
      <c r="BN202" s="32"/>
      <c r="BO202" s="32"/>
      <c r="BP202" s="32"/>
      <c r="BQ202" s="32"/>
      <c r="BR202" s="32"/>
      <c r="BS202" s="32"/>
      <c r="BT202" s="32"/>
    </row>
    <row r="203" spans="15:72" x14ac:dyDescent="0.5">
      <c r="O203" s="32"/>
      <c r="P203" s="32"/>
      <c r="Q203" s="32"/>
      <c r="R203" s="32"/>
      <c r="S203" s="32"/>
      <c r="T203" s="32"/>
      <c r="U203" s="32"/>
      <c r="V203" s="32"/>
      <c r="W203" s="32"/>
      <c r="X203" s="32"/>
      <c r="Y203" s="32"/>
      <c r="Z203" s="32"/>
      <c r="AA203" s="32"/>
      <c r="AB203" s="32"/>
      <c r="AC203" s="32"/>
      <c r="AD203" s="32"/>
      <c r="AE203" s="32"/>
      <c r="AF203" s="32"/>
      <c r="AG203" s="32"/>
      <c r="AJ203" s="32"/>
      <c r="AU203" s="32"/>
      <c r="AX203" s="73"/>
      <c r="AY203" s="73"/>
      <c r="BK203" s="32"/>
      <c r="BL203" s="32"/>
      <c r="BM203" s="32"/>
      <c r="BN203" s="32"/>
      <c r="BO203" s="32"/>
      <c r="BP203" s="32"/>
      <c r="BQ203" s="32"/>
      <c r="BR203" s="32"/>
      <c r="BS203" s="32"/>
      <c r="BT203" s="32"/>
    </row>
    <row r="204" spans="15:72" x14ac:dyDescent="0.5">
      <c r="O204" s="32"/>
      <c r="P204" s="32"/>
      <c r="Q204" s="32"/>
      <c r="R204" s="32"/>
      <c r="S204" s="32"/>
      <c r="T204" s="32"/>
      <c r="U204" s="32"/>
      <c r="V204" s="32"/>
      <c r="W204" s="32"/>
      <c r="X204" s="32"/>
      <c r="Y204" s="32"/>
      <c r="Z204" s="32"/>
      <c r="AA204" s="32"/>
      <c r="AB204" s="32"/>
      <c r="AC204" s="32"/>
      <c r="AD204" s="32"/>
      <c r="AE204" s="32"/>
      <c r="AF204" s="32"/>
      <c r="AG204" s="32"/>
      <c r="AJ204" s="32"/>
      <c r="AU204" s="32"/>
      <c r="AX204" s="73"/>
      <c r="AY204" s="73"/>
      <c r="BK204" s="32"/>
      <c r="BL204" s="32"/>
      <c r="BM204" s="32"/>
      <c r="BN204" s="32"/>
      <c r="BO204" s="32"/>
      <c r="BP204" s="32"/>
      <c r="BQ204" s="32"/>
      <c r="BR204" s="32"/>
      <c r="BS204" s="32"/>
      <c r="BT204" s="32"/>
    </row>
    <row r="205" spans="15:72" x14ac:dyDescent="0.5">
      <c r="O205" s="32"/>
      <c r="P205" s="32"/>
      <c r="Q205" s="32"/>
      <c r="R205" s="32"/>
      <c r="S205" s="32"/>
      <c r="T205" s="32"/>
      <c r="U205" s="32"/>
      <c r="V205" s="32"/>
      <c r="W205" s="32"/>
      <c r="X205" s="32"/>
      <c r="Y205" s="32"/>
      <c r="Z205" s="32"/>
      <c r="AA205" s="32"/>
      <c r="AB205" s="32"/>
      <c r="AC205" s="32"/>
      <c r="AD205" s="32"/>
      <c r="AE205" s="32"/>
      <c r="AF205" s="32"/>
      <c r="AG205" s="32"/>
      <c r="AJ205" s="32"/>
      <c r="AU205" s="32"/>
      <c r="AX205" s="73"/>
      <c r="AY205" s="73"/>
      <c r="BK205" s="32"/>
      <c r="BL205" s="32"/>
      <c r="BM205" s="32"/>
      <c r="BN205" s="32"/>
      <c r="BO205" s="32"/>
      <c r="BP205" s="32"/>
      <c r="BQ205" s="32"/>
      <c r="BR205" s="32"/>
      <c r="BS205" s="32"/>
      <c r="BT205" s="32"/>
    </row>
    <row r="206" spans="15:72" x14ac:dyDescent="0.5">
      <c r="O206" s="32"/>
      <c r="P206" s="32"/>
      <c r="Q206" s="32"/>
      <c r="R206" s="32"/>
      <c r="S206" s="32"/>
      <c r="T206" s="32"/>
      <c r="U206" s="32"/>
      <c r="V206" s="32"/>
      <c r="W206" s="32"/>
      <c r="X206" s="32"/>
      <c r="Y206" s="32"/>
      <c r="Z206" s="32"/>
      <c r="AA206" s="32"/>
      <c r="AB206" s="32"/>
      <c r="AC206" s="32"/>
      <c r="AD206" s="32"/>
      <c r="AE206" s="32"/>
      <c r="AF206" s="32"/>
      <c r="AG206" s="32"/>
      <c r="AJ206" s="32"/>
      <c r="AU206" s="32"/>
      <c r="AX206" s="73"/>
      <c r="AY206" s="73"/>
      <c r="BK206" s="32"/>
      <c r="BL206" s="32"/>
      <c r="BM206" s="32"/>
      <c r="BN206" s="32"/>
      <c r="BO206" s="32"/>
      <c r="BP206" s="32"/>
      <c r="BQ206" s="32"/>
      <c r="BR206" s="32"/>
      <c r="BS206" s="32"/>
      <c r="BT206" s="32"/>
    </row>
    <row r="207" spans="15:72" x14ac:dyDescent="0.5">
      <c r="O207" s="32"/>
      <c r="P207" s="32"/>
      <c r="Q207" s="32"/>
      <c r="R207" s="32"/>
      <c r="S207" s="32"/>
      <c r="T207" s="32"/>
      <c r="U207" s="32"/>
      <c r="V207" s="32"/>
      <c r="W207" s="32"/>
      <c r="X207" s="32"/>
      <c r="Y207" s="32"/>
      <c r="Z207" s="32"/>
      <c r="AA207" s="32"/>
      <c r="AB207" s="32"/>
      <c r="AC207" s="32"/>
      <c r="AD207" s="32"/>
      <c r="AE207" s="32"/>
      <c r="AF207" s="32"/>
      <c r="AG207" s="32"/>
      <c r="AJ207" s="32"/>
      <c r="AU207" s="32"/>
      <c r="AX207" s="73"/>
      <c r="AY207" s="73"/>
      <c r="BK207" s="32"/>
      <c r="BL207" s="32"/>
      <c r="BM207" s="32"/>
      <c r="BN207" s="32"/>
      <c r="BO207" s="32"/>
      <c r="BP207" s="32"/>
      <c r="BQ207" s="32"/>
      <c r="BR207" s="32"/>
      <c r="BS207" s="32"/>
      <c r="BT207" s="32"/>
    </row>
    <row r="208" spans="15:72" x14ac:dyDescent="0.5">
      <c r="O208" s="32"/>
      <c r="P208" s="32"/>
      <c r="Q208" s="32"/>
      <c r="R208" s="32"/>
      <c r="S208" s="32"/>
      <c r="T208" s="32"/>
      <c r="U208" s="32"/>
      <c r="V208" s="32"/>
      <c r="W208" s="32"/>
      <c r="X208" s="32"/>
      <c r="Y208" s="32"/>
      <c r="Z208" s="32"/>
      <c r="AA208" s="32"/>
      <c r="AB208" s="32"/>
      <c r="AC208" s="32"/>
      <c r="AD208" s="32"/>
      <c r="AE208" s="32"/>
      <c r="AF208" s="32"/>
      <c r="AG208" s="32"/>
      <c r="AJ208" s="32"/>
      <c r="AU208" s="32"/>
      <c r="AX208" s="73"/>
      <c r="AY208" s="73"/>
      <c r="BK208" s="32"/>
      <c r="BL208" s="32"/>
      <c r="BM208" s="32"/>
      <c r="BN208" s="32"/>
      <c r="BO208" s="32"/>
      <c r="BP208" s="32"/>
      <c r="BQ208" s="32"/>
      <c r="BR208" s="32"/>
      <c r="BS208" s="32"/>
      <c r="BT208" s="32"/>
    </row>
    <row r="209" spans="15:72" x14ac:dyDescent="0.5">
      <c r="O209" s="32"/>
      <c r="P209" s="32"/>
      <c r="Q209" s="32"/>
      <c r="R209" s="32"/>
      <c r="S209" s="32"/>
      <c r="T209" s="32"/>
      <c r="U209" s="32"/>
      <c r="V209" s="32"/>
      <c r="W209" s="32"/>
      <c r="X209" s="32"/>
      <c r="Y209" s="32"/>
      <c r="Z209" s="32"/>
      <c r="AA209" s="32"/>
      <c r="AB209" s="32"/>
      <c r="AC209" s="32"/>
      <c r="AD209" s="32"/>
      <c r="AE209" s="32"/>
      <c r="AF209" s="32"/>
      <c r="AG209" s="32"/>
      <c r="AJ209" s="32"/>
      <c r="AU209" s="32"/>
      <c r="AX209" s="73"/>
      <c r="AY209" s="73"/>
      <c r="BK209" s="32"/>
      <c r="BL209" s="32"/>
      <c r="BM209" s="32"/>
      <c r="BN209" s="32"/>
      <c r="BO209" s="32"/>
      <c r="BP209" s="32"/>
      <c r="BQ209" s="32"/>
      <c r="BR209" s="32"/>
      <c r="BS209" s="32"/>
      <c r="BT209" s="32"/>
    </row>
    <row r="210" spans="15:72" x14ac:dyDescent="0.5">
      <c r="O210" s="32"/>
      <c r="P210" s="32"/>
      <c r="Q210" s="32"/>
      <c r="R210" s="32"/>
      <c r="S210" s="32"/>
      <c r="T210" s="32"/>
      <c r="U210" s="32"/>
      <c r="V210" s="32"/>
      <c r="W210" s="32"/>
      <c r="X210" s="32"/>
      <c r="Y210" s="32"/>
      <c r="Z210" s="32"/>
      <c r="AA210" s="32"/>
      <c r="AB210" s="32"/>
      <c r="AC210" s="32"/>
      <c r="AD210" s="32"/>
      <c r="AE210" s="32"/>
      <c r="AF210" s="32"/>
      <c r="AG210" s="32"/>
      <c r="AJ210" s="32"/>
      <c r="AU210" s="32"/>
      <c r="AX210" s="73"/>
      <c r="AY210" s="73"/>
      <c r="BK210" s="32"/>
      <c r="BL210" s="32"/>
      <c r="BM210" s="32"/>
      <c r="BN210" s="32"/>
      <c r="BO210" s="32"/>
      <c r="BP210" s="32"/>
      <c r="BQ210" s="32"/>
      <c r="BR210" s="32"/>
      <c r="BS210" s="32"/>
      <c r="BT210" s="32"/>
    </row>
    <row r="211" spans="15:72" x14ac:dyDescent="0.5">
      <c r="O211" s="32"/>
      <c r="P211" s="32"/>
      <c r="Q211" s="32"/>
      <c r="R211" s="32"/>
      <c r="S211" s="32"/>
      <c r="T211" s="32"/>
      <c r="U211" s="32"/>
      <c r="V211" s="32"/>
      <c r="W211" s="32"/>
      <c r="X211" s="32"/>
      <c r="Y211" s="32"/>
      <c r="Z211" s="32"/>
      <c r="AA211" s="32"/>
      <c r="AB211" s="32"/>
      <c r="AC211" s="32"/>
      <c r="AD211" s="32"/>
      <c r="AE211" s="32"/>
      <c r="AF211" s="32"/>
      <c r="AG211" s="32"/>
      <c r="AJ211" s="32"/>
      <c r="AU211" s="32"/>
      <c r="AX211" s="73"/>
      <c r="AY211" s="73"/>
      <c r="BK211" s="32"/>
      <c r="BL211" s="32"/>
      <c r="BM211" s="32"/>
      <c r="BN211" s="32"/>
      <c r="BO211" s="32"/>
      <c r="BP211" s="32"/>
      <c r="BQ211" s="32"/>
      <c r="BR211" s="32"/>
      <c r="BS211" s="32"/>
      <c r="BT211" s="32"/>
    </row>
    <row r="212" spans="15:72" x14ac:dyDescent="0.5">
      <c r="O212" s="32"/>
      <c r="P212" s="32"/>
      <c r="Q212" s="32"/>
      <c r="R212" s="32"/>
      <c r="S212" s="32"/>
      <c r="T212" s="32"/>
      <c r="U212" s="32"/>
      <c r="V212" s="32"/>
      <c r="W212" s="32"/>
      <c r="X212" s="32"/>
      <c r="Y212" s="32"/>
      <c r="Z212" s="32"/>
      <c r="AA212" s="32"/>
      <c r="AB212" s="32"/>
      <c r="AC212" s="32"/>
      <c r="AD212" s="32"/>
      <c r="AE212" s="32"/>
      <c r="AF212" s="32"/>
      <c r="AG212" s="32"/>
      <c r="AJ212" s="32"/>
      <c r="AU212" s="32"/>
      <c r="AX212" s="73"/>
      <c r="AY212" s="73"/>
      <c r="BK212" s="32"/>
      <c r="BL212" s="32"/>
      <c r="BM212" s="32"/>
      <c r="BN212" s="32"/>
      <c r="BO212" s="32"/>
      <c r="BP212" s="32"/>
      <c r="BQ212" s="32"/>
      <c r="BR212" s="32"/>
      <c r="BS212" s="32"/>
      <c r="BT212" s="32"/>
    </row>
    <row r="213" spans="15:72" x14ac:dyDescent="0.5">
      <c r="O213" s="32"/>
      <c r="P213" s="32"/>
      <c r="Q213" s="32"/>
      <c r="R213" s="32"/>
      <c r="S213" s="32"/>
      <c r="T213" s="32"/>
      <c r="U213" s="32"/>
      <c r="V213" s="32"/>
      <c r="W213" s="32"/>
      <c r="X213" s="32"/>
      <c r="Y213" s="32"/>
      <c r="Z213" s="32"/>
      <c r="AA213" s="32"/>
      <c r="AB213" s="32"/>
      <c r="AC213" s="32"/>
      <c r="AD213" s="32"/>
      <c r="AE213" s="32"/>
      <c r="AF213" s="32"/>
      <c r="AG213" s="32"/>
      <c r="AJ213" s="32"/>
      <c r="AU213" s="32"/>
      <c r="AX213" s="73"/>
      <c r="AY213" s="73"/>
      <c r="BK213" s="32"/>
      <c r="BL213" s="32"/>
      <c r="BM213" s="32"/>
      <c r="BN213" s="32"/>
      <c r="BO213" s="32"/>
      <c r="BP213" s="32"/>
      <c r="BQ213" s="32"/>
      <c r="BR213" s="32"/>
      <c r="BS213" s="32"/>
      <c r="BT213" s="32"/>
    </row>
    <row r="214" spans="15:72" x14ac:dyDescent="0.5">
      <c r="O214" s="32"/>
      <c r="P214" s="32"/>
      <c r="Q214" s="32"/>
      <c r="R214" s="32"/>
      <c r="S214" s="32"/>
      <c r="T214" s="32"/>
      <c r="U214" s="32"/>
      <c r="V214" s="32"/>
      <c r="W214" s="32"/>
      <c r="X214" s="32"/>
      <c r="Y214" s="32"/>
      <c r="Z214" s="32"/>
      <c r="AA214" s="32"/>
      <c r="AB214" s="32"/>
      <c r="AC214" s="32"/>
      <c r="AD214" s="32"/>
      <c r="AE214" s="32"/>
      <c r="AF214" s="32"/>
      <c r="AG214" s="32"/>
      <c r="AJ214" s="32"/>
      <c r="AU214" s="32"/>
      <c r="AX214" s="73"/>
      <c r="AY214" s="73"/>
      <c r="BK214" s="32"/>
      <c r="BL214" s="32"/>
      <c r="BM214" s="32"/>
      <c r="BN214" s="32"/>
      <c r="BO214" s="32"/>
      <c r="BP214" s="32"/>
      <c r="BQ214" s="32"/>
      <c r="BR214" s="32"/>
      <c r="BS214" s="32"/>
      <c r="BT214" s="32"/>
    </row>
    <row r="215" spans="15:72" x14ac:dyDescent="0.5">
      <c r="O215" s="32"/>
      <c r="P215" s="32"/>
      <c r="Q215" s="32"/>
      <c r="R215" s="32"/>
      <c r="S215" s="32"/>
      <c r="T215" s="32"/>
      <c r="U215" s="32"/>
      <c r="V215" s="32"/>
      <c r="W215" s="32"/>
      <c r="X215" s="32"/>
      <c r="Y215" s="32"/>
      <c r="Z215" s="32"/>
      <c r="AA215" s="32"/>
      <c r="AB215" s="32"/>
      <c r="AC215" s="32"/>
      <c r="AD215" s="32"/>
      <c r="AE215" s="32"/>
      <c r="AF215" s="32"/>
      <c r="AG215" s="32"/>
      <c r="AJ215" s="32"/>
      <c r="AU215" s="32"/>
      <c r="AX215" s="73"/>
      <c r="AY215" s="73"/>
      <c r="BK215" s="32"/>
      <c r="BL215" s="32"/>
      <c r="BM215" s="32"/>
      <c r="BN215" s="32"/>
      <c r="BO215" s="32"/>
      <c r="BP215" s="32"/>
      <c r="BQ215" s="32"/>
      <c r="BR215" s="32"/>
      <c r="BS215" s="32"/>
      <c r="BT215" s="32"/>
    </row>
    <row r="216" spans="15:72" x14ac:dyDescent="0.5">
      <c r="O216" s="32"/>
      <c r="P216" s="32"/>
      <c r="Q216" s="32"/>
      <c r="R216" s="32"/>
      <c r="S216" s="32"/>
      <c r="T216" s="32"/>
      <c r="U216" s="32"/>
      <c r="V216" s="32"/>
      <c r="W216" s="32"/>
      <c r="X216" s="32"/>
      <c r="Y216" s="32"/>
      <c r="Z216" s="32"/>
      <c r="AA216" s="32"/>
      <c r="AB216" s="32"/>
      <c r="AC216" s="32"/>
      <c r="AD216" s="32"/>
      <c r="AE216" s="32"/>
      <c r="AF216" s="32"/>
      <c r="AG216" s="32"/>
      <c r="AJ216" s="32"/>
      <c r="AU216" s="32"/>
      <c r="AX216" s="73"/>
      <c r="AY216" s="73"/>
      <c r="BK216" s="32"/>
      <c r="BL216" s="32"/>
      <c r="BM216" s="32"/>
      <c r="BN216" s="32"/>
      <c r="BO216" s="32"/>
      <c r="BP216" s="32"/>
      <c r="BQ216" s="32"/>
      <c r="BR216" s="32"/>
      <c r="BS216" s="32"/>
      <c r="BT216" s="32"/>
    </row>
    <row r="217" spans="15:72" x14ac:dyDescent="0.5">
      <c r="O217" s="32"/>
      <c r="P217" s="32"/>
      <c r="Q217" s="32"/>
      <c r="R217" s="32"/>
      <c r="S217" s="32"/>
      <c r="T217" s="32"/>
      <c r="U217" s="32"/>
      <c r="V217" s="32"/>
      <c r="W217" s="32"/>
      <c r="X217" s="32"/>
      <c r="Y217" s="32"/>
      <c r="Z217" s="32"/>
      <c r="AA217" s="32"/>
      <c r="AB217" s="32"/>
      <c r="AC217" s="32"/>
      <c r="AD217" s="32"/>
      <c r="AE217" s="32"/>
      <c r="AF217" s="32"/>
      <c r="AG217" s="32"/>
      <c r="AJ217" s="32"/>
      <c r="AU217" s="32"/>
      <c r="AX217" s="73"/>
      <c r="AY217" s="73"/>
      <c r="BK217" s="32"/>
      <c r="BL217" s="32"/>
      <c r="BM217" s="32"/>
      <c r="BN217" s="32"/>
      <c r="BO217" s="32"/>
      <c r="BP217" s="32"/>
      <c r="BQ217" s="32"/>
      <c r="BR217" s="32"/>
      <c r="BS217" s="32"/>
      <c r="BT217" s="32"/>
    </row>
    <row r="218" spans="15:72" x14ac:dyDescent="0.5">
      <c r="O218" s="32"/>
      <c r="P218" s="32"/>
      <c r="Q218" s="32"/>
      <c r="R218" s="32"/>
      <c r="S218" s="32"/>
      <c r="T218" s="32"/>
      <c r="U218" s="32"/>
      <c r="V218" s="32"/>
      <c r="W218" s="32"/>
      <c r="X218" s="32"/>
      <c r="Y218" s="32"/>
      <c r="Z218" s="32"/>
      <c r="AA218" s="32"/>
      <c r="AB218" s="32"/>
      <c r="AC218" s="32"/>
      <c r="AD218" s="32"/>
      <c r="AE218" s="32"/>
      <c r="AF218" s="32"/>
      <c r="AG218" s="32"/>
      <c r="AJ218" s="32"/>
      <c r="AU218" s="32"/>
      <c r="AX218" s="73"/>
      <c r="AY218" s="73"/>
      <c r="BK218" s="32"/>
      <c r="BL218" s="32"/>
      <c r="BM218" s="32"/>
      <c r="BN218" s="32"/>
      <c r="BO218" s="32"/>
      <c r="BP218" s="32"/>
      <c r="BQ218" s="32"/>
      <c r="BR218" s="32"/>
      <c r="BS218" s="32"/>
      <c r="BT218" s="32"/>
    </row>
    <row r="219" spans="15:72" x14ac:dyDescent="0.5">
      <c r="O219" s="32"/>
      <c r="P219" s="32"/>
      <c r="Q219" s="32"/>
      <c r="R219" s="32"/>
      <c r="S219" s="32"/>
      <c r="T219" s="32"/>
      <c r="U219" s="32"/>
      <c r="V219" s="32"/>
      <c r="W219" s="32"/>
      <c r="X219" s="32"/>
      <c r="Y219" s="32"/>
      <c r="Z219" s="32"/>
      <c r="AA219" s="32"/>
      <c r="AB219" s="32"/>
      <c r="AC219" s="32"/>
      <c r="AD219" s="32"/>
      <c r="AE219" s="32"/>
      <c r="AF219" s="32"/>
      <c r="AG219" s="32"/>
      <c r="AJ219" s="32"/>
      <c r="AU219" s="32"/>
      <c r="AX219" s="73"/>
      <c r="AY219" s="73"/>
      <c r="BK219" s="32"/>
      <c r="BL219" s="32"/>
      <c r="BM219" s="32"/>
      <c r="BN219" s="32"/>
      <c r="BO219" s="32"/>
      <c r="BP219" s="32"/>
      <c r="BQ219" s="32"/>
      <c r="BR219" s="32"/>
      <c r="BS219" s="32"/>
      <c r="BT219" s="32"/>
    </row>
    <row r="220" spans="15:72" x14ac:dyDescent="0.5">
      <c r="O220" s="32"/>
      <c r="P220" s="32"/>
      <c r="Q220" s="32"/>
      <c r="R220" s="32"/>
      <c r="S220" s="32"/>
      <c r="T220" s="32"/>
      <c r="U220" s="32"/>
      <c r="V220" s="32"/>
      <c r="W220" s="32"/>
      <c r="X220" s="32"/>
      <c r="Y220" s="32"/>
      <c r="Z220" s="32"/>
      <c r="AA220" s="32"/>
      <c r="AB220" s="32"/>
      <c r="AC220" s="32"/>
      <c r="AD220" s="32"/>
      <c r="AE220" s="32"/>
      <c r="AF220" s="32"/>
      <c r="AG220" s="32"/>
      <c r="AJ220" s="32"/>
      <c r="AU220" s="32"/>
      <c r="AX220" s="73"/>
      <c r="AY220" s="73"/>
      <c r="BK220" s="32"/>
      <c r="BL220" s="32"/>
      <c r="BM220" s="32"/>
      <c r="BN220" s="32"/>
      <c r="BO220" s="32"/>
      <c r="BP220" s="32"/>
      <c r="BQ220" s="32"/>
      <c r="BR220" s="32"/>
      <c r="BS220" s="32"/>
      <c r="BT220" s="32"/>
    </row>
    <row r="221" spans="15:72" x14ac:dyDescent="0.5">
      <c r="O221" s="32"/>
      <c r="P221" s="32"/>
      <c r="Q221" s="32"/>
      <c r="R221" s="32"/>
      <c r="S221" s="32"/>
      <c r="T221" s="32"/>
      <c r="U221" s="32"/>
      <c r="V221" s="32"/>
      <c r="W221" s="32"/>
      <c r="X221" s="32"/>
      <c r="Y221" s="32"/>
      <c r="Z221" s="32"/>
      <c r="AA221" s="32"/>
      <c r="AB221" s="32"/>
      <c r="AC221" s="32"/>
      <c r="AD221" s="32"/>
      <c r="AE221" s="32"/>
      <c r="AF221" s="32"/>
      <c r="AG221" s="32"/>
      <c r="AJ221" s="32"/>
      <c r="AU221" s="32"/>
      <c r="AX221" s="73"/>
      <c r="AY221" s="73"/>
      <c r="BK221" s="32"/>
      <c r="BL221" s="32"/>
      <c r="BM221" s="32"/>
      <c r="BN221" s="32"/>
      <c r="BO221" s="32"/>
      <c r="BP221" s="32"/>
      <c r="BQ221" s="32"/>
      <c r="BR221" s="32"/>
      <c r="BS221" s="32"/>
      <c r="BT221" s="32"/>
    </row>
    <row r="222" spans="15:72" x14ac:dyDescent="0.5">
      <c r="O222" s="32"/>
      <c r="P222" s="32"/>
      <c r="Q222" s="32"/>
      <c r="R222" s="32"/>
      <c r="S222" s="32"/>
      <c r="T222" s="32"/>
      <c r="U222" s="32"/>
      <c r="V222" s="32"/>
      <c r="W222" s="32"/>
      <c r="X222" s="32"/>
      <c r="Y222" s="32"/>
      <c r="Z222" s="32"/>
      <c r="AA222" s="32"/>
      <c r="AB222" s="32"/>
      <c r="AC222" s="32"/>
      <c r="AD222" s="32"/>
      <c r="AE222" s="32"/>
      <c r="AF222" s="32"/>
      <c r="AG222" s="32"/>
      <c r="AJ222" s="32"/>
      <c r="AU222" s="32"/>
      <c r="AX222" s="73"/>
      <c r="AY222" s="73"/>
      <c r="BK222" s="32"/>
      <c r="BL222" s="32"/>
      <c r="BM222" s="32"/>
      <c r="BN222" s="32"/>
      <c r="BO222" s="32"/>
      <c r="BP222" s="32"/>
      <c r="BQ222" s="32"/>
      <c r="BR222" s="32"/>
      <c r="BS222" s="32"/>
      <c r="BT222" s="32"/>
    </row>
    <row r="223" spans="15:72" x14ac:dyDescent="0.5">
      <c r="O223" s="32"/>
      <c r="P223" s="32"/>
      <c r="Q223" s="32"/>
      <c r="R223" s="32"/>
      <c r="S223" s="32"/>
      <c r="T223" s="32"/>
      <c r="U223" s="32"/>
      <c r="V223" s="32"/>
      <c r="W223" s="32"/>
      <c r="X223" s="32"/>
      <c r="Y223" s="32"/>
      <c r="Z223" s="32"/>
      <c r="AA223" s="32"/>
      <c r="AB223" s="32"/>
      <c r="AC223" s="32"/>
      <c r="AD223" s="32"/>
      <c r="AE223" s="32"/>
      <c r="AF223" s="32"/>
      <c r="AG223" s="32"/>
      <c r="AJ223" s="32"/>
      <c r="AU223" s="32"/>
      <c r="AX223" s="73"/>
      <c r="AY223" s="73"/>
      <c r="BK223" s="32"/>
      <c r="BL223" s="32"/>
      <c r="BM223" s="32"/>
      <c r="BN223" s="32"/>
      <c r="BO223" s="32"/>
      <c r="BP223" s="32"/>
      <c r="BQ223" s="32"/>
      <c r="BR223" s="32"/>
      <c r="BS223" s="32"/>
      <c r="BT223" s="32"/>
    </row>
    <row r="224" spans="15:72" x14ac:dyDescent="0.5">
      <c r="O224" s="32"/>
      <c r="P224" s="32"/>
      <c r="Q224" s="32"/>
      <c r="R224" s="32"/>
      <c r="S224" s="32"/>
      <c r="T224" s="32"/>
      <c r="U224" s="32"/>
      <c r="V224" s="32"/>
      <c r="W224" s="32"/>
      <c r="X224" s="32"/>
      <c r="Y224" s="32"/>
      <c r="Z224" s="32"/>
      <c r="AA224" s="32"/>
      <c r="AB224" s="32"/>
      <c r="AC224" s="32"/>
      <c r="AD224" s="32"/>
      <c r="AE224" s="32"/>
      <c r="AF224" s="32"/>
      <c r="AG224" s="32"/>
      <c r="AJ224" s="32"/>
      <c r="AU224" s="32"/>
      <c r="AX224" s="73"/>
      <c r="AY224" s="73"/>
      <c r="BK224" s="32"/>
      <c r="BL224" s="32"/>
      <c r="BM224" s="32"/>
      <c r="BN224" s="32"/>
      <c r="BO224" s="32"/>
      <c r="BP224" s="32"/>
      <c r="BQ224" s="32"/>
      <c r="BR224" s="32"/>
      <c r="BS224" s="32"/>
      <c r="BT224" s="32"/>
    </row>
    <row r="225" spans="15:72" x14ac:dyDescent="0.5">
      <c r="O225" s="32"/>
      <c r="P225" s="32"/>
      <c r="Q225" s="32"/>
      <c r="R225" s="32"/>
      <c r="S225" s="32"/>
      <c r="T225" s="32"/>
      <c r="U225" s="32"/>
      <c r="V225" s="32"/>
      <c r="W225" s="32"/>
      <c r="X225" s="32"/>
      <c r="Y225" s="32"/>
      <c r="Z225" s="32"/>
      <c r="AA225" s="32"/>
      <c r="AB225" s="32"/>
      <c r="AC225" s="32"/>
      <c r="AD225" s="32"/>
      <c r="AE225" s="32"/>
      <c r="AF225" s="32"/>
      <c r="AG225" s="32"/>
      <c r="AJ225" s="32"/>
      <c r="AU225" s="32"/>
      <c r="AX225" s="73"/>
      <c r="AY225" s="73"/>
      <c r="BK225" s="32"/>
      <c r="BL225" s="32"/>
      <c r="BM225" s="32"/>
      <c r="BN225" s="32"/>
      <c r="BO225" s="32"/>
      <c r="BP225" s="32"/>
      <c r="BQ225" s="32"/>
      <c r="BR225" s="32"/>
      <c r="BS225" s="32"/>
      <c r="BT225" s="32"/>
    </row>
    <row r="226" spans="15:72" x14ac:dyDescent="0.5">
      <c r="O226" s="32"/>
      <c r="P226" s="32"/>
      <c r="Q226" s="32"/>
      <c r="R226" s="32"/>
      <c r="S226" s="32"/>
      <c r="T226" s="32"/>
      <c r="U226" s="32"/>
      <c r="V226" s="32"/>
      <c r="W226" s="32"/>
      <c r="X226" s="32"/>
      <c r="Y226" s="32"/>
      <c r="Z226" s="32"/>
      <c r="AA226" s="32"/>
      <c r="AB226" s="32"/>
      <c r="AC226" s="32"/>
      <c r="AD226" s="32"/>
      <c r="AE226" s="32"/>
      <c r="AF226" s="32"/>
      <c r="AG226" s="32"/>
      <c r="AJ226" s="32"/>
      <c r="AU226" s="32"/>
      <c r="AX226" s="73"/>
      <c r="AY226" s="73"/>
      <c r="BK226" s="32"/>
      <c r="BL226" s="32"/>
      <c r="BM226" s="32"/>
      <c r="BN226" s="32"/>
      <c r="BO226" s="32"/>
      <c r="BP226" s="32"/>
      <c r="BQ226" s="32"/>
      <c r="BR226" s="32"/>
      <c r="BS226" s="32"/>
      <c r="BT226" s="32"/>
    </row>
    <row r="227" spans="15:72" x14ac:dyDescent="0.5">
      <c r="O227" s="32"/>
      <c r="P227" s="32"/>
      <c r="Q227" s="32"/>
      <c r="R227" s="32"/>
      <c r="S227" s="32"/>
      <c r="T227" s="32"/>
      <c r="U227" s="32"/>
      <c r="V227" s="32"/>
      <c r="W227" s="32"/>
      <c r="X227" s="32"/>
      <c r="Y227" s="32"/>
      <c r="Z227" s="32"/>
      <c r="AA227" s="32"/>
      <c r="AB227" s="32"/>
      <c r="AC227" s="32"/>
      <c r="AD227" s="32"/>
      <c r="AE227" s="32"/>
      <c r="AF227" s="32"/>
      <c r="AG227" s="32"/>
      <c r="AJ227" s="32"/>
      <c r="AU227" s="32"/>
      <c r="AX227" s="73"/>
      <c r="AY227" s="73"/>
      <c r="BK227" s="32"/>
      <c r="BL227" s="32"/>
      <c r="BM227" s="32"/>
      <c r="BN227" s="32"/>
      <c r="BO227" s="32"/>
      <c r="BP227" s="32"/>
      <c r="BQ227" s="32"/>
      <c r="BR227" s="32"/>
      <c r="BS227" s="32"/>
      <c r="BT227" s="32"/>
    </row>
    <row r="228" spans="15:72" x14ac:dyDescent="0.5">
      <c r="O228" s="32"/>
      <c r="P228" s="32"/>
      <c r="Q228" s="32"/>
      <c r="R228" s="32"/>
      <c r="S228" s="32"/>
      <c r="T228" s="32"/>
      <c r="U228" s="32"/>
      <c r="V228" s="32"/>
      <c r="W228" s="32"/>
      <c r="X228" s="32"/>
      <c r="Y228" s="32"/>
      <c r="Z228" s="32"/>
      <c r="AA228" s="32"/>
      <c r="AB228" s="32"/>
      <c r="AC228" s="32"/>
      <c r="AD228" s="32"/>
      <c r="AE228" s="32"/>
      <c r="AF228" s="32"/>
      <c r="AG228" s="32"/>
      <c r="AJ228" s="32"/>
      <c r="AU228" s="32"/>
      <c r="AX228" s="73"/>
      <c r="AY228" s="73"/>
      <c r="BK228" s="32"/>
      <c r="BL228" s="32"/>
      <c r="BM228" s="32"/>
      <c r="BN228" s="32"/>
      <c r="BO228" s="32"/>
      <c r="BP228" s="32"/>
      <c r="BQ228" s="32"/>
      <c r="BR228" s="32"/>
      <c r="BS228" s="32"/>
      <c r="BT228" s="32"/>
    </row>
    <row r="229" spans="15:72" x14ac:dyDescent="0.5">
      <c r="O229" s="32"/>
      <c r="P229" s="32"/>
      <c r="Q229" s="32"/>
      <c r="R229" s="32"/>
      <c r="S229" s="32"/>
      <c r="T229" s="32"/>
      <c r="U229" s="32"/>
      <c r="V229" s="32"/>
      <c r="W229" s="32"/>
      <c r="X229" s="32"/>
      <c r="Y229" s="32"/>
      <c r="Z229" s="32"/>
      <c r="AA229" s="32"/>
      <c r="AB229" s="32"/>
      <c r="AC229" s="32"/>
      <c r="AD229" s="32"/>
      <c r="AE229" s="32"/>
      <c r="AF229" s="32"/>
      <c r="AG229" s="32"/>
      <c r="AJ229" s="32"/>
      <c r="AU229" s="32"/>
      <c r="AX229" s="73"/>
      <c r="AY229" s="73"/>
      <c r="BK229" s="32"/>
      <c r="BL229" s="32"/>
      <c r="BM229" s="32"/>
      <c r="BN229" s="32"/>
      <c r="BO229" s="32"/>
      <c r="BP229" s="32"/>
      <c r="BQ229" s="32"/>
      <c r="BR229" s="32"/>
      <c r="BS229" s="32"/>
      <c r="BT229" s="32"/>
    </row>
    <row r="230" spans="15:72" x14ac:dyDescent="0.5">
      <c r="O230" s="32"/>
      <c r="P230" s="32"/>
      <c r="Q230" s="32"/>
      <c r="R230" s="32"/>
      <c r="S230" s="32"/>
      <c r="T230" s="32"/>
      <c r="U230" s="32"/>
      <c r="V230" s="32"/>
      <c r="W230" s="32"/>
      <c r="X230" s="32"/>
      <c r="Y230" s="32"/>
      <c r="Z230" s="32"/>
      <c r="AA230" s="32"/>
      <c r="AB230" s="32"/>
      <c r="AC230" s="32"/>
      <c r="AD230" s="32"/>
      <c r="AE230" s="32"/>
      <c r="AF230" s="32"/>
      <c r="AG230" s="32"/>
      <c r="AJ230" s="32"/>
      <c r="AU230" s="32"/>
      <c r="AX230" s="73"/>
      <c r="AY230" s="73"/>
      <c r="BK230" s="32"/>
      <c r="BL230" s="32"/>
      <c r="BM230" s="32"/>
      <c r="BN230" s="32"/>
      <c r="BO230" s="32"/>
      <c r="BP230" s="32"/>
      <c r="BQ230" s="32"/>
      <c r="BR230" s="32"/>
      <c r="BS230" s="32"/>
      <c r="BT230" s="32"/>
    </row>
    <row r="231" spans="15:72" x14ac:dyDescent="0.5">
      <c r="O231" s="32"/>
      <c r="P231" s="32"/>
      <c r="Q231" s="32"/>
      <c r="R231" s="32"/>
      <c r="S231" s="32"/>
      <c r="T231" s="32"/>
      <c r="U231" s="32"/>
      <c r="V231" s="32"/>
      <c r="W231" s="32"/>
      <c r="X231" s="32"/>
      <c r="Y231" s="32"/>
      <c r="Z231" s="32"/>
      <c r="AA231" s="32"/>
      <c r="AB231" s="32"/>
      <c r="AC231" s="32"/>
      <c r="AD231" s="32"/>
      <c r="AE231" s="32"/>
      <c r="AF231" s="32"/>
      <c r="AG231" s="32"/>
      <c r="AJ231" s="32"/>
      <c r="AU231" s="32"/>
      <c r="AX231" s="73"/>
      <c r="AY231" s="73"/>
      <c r="BK231" s="32"/>
      <c r="BL231" s="32"/>
      <c r="BM231" s="32"/>
      <c r="BN231" s="32"/>
      <c r="BO231" s="32"/>
      <c r="BP231" s="32"/>
      <c r="BQ231" s="32"/>
      <c r="BR231" s="32"/>
      <c r="BS231" s="32"/>
      <c r="BT231" s="32"/>
    </row>
    <row r="232" spans="15:72" x14ac:dyDescent="0.5">
      <c r="O232" s="32"/>
      <c r="P232" s="32"/>
      <c r="Q232" s="32"/>
      <c r="R232" s="32"/>
      <c r="S232" s="32"/>
      <c r="T232" s="32"/>
      <c r="U232" s="32"/>
      <c r="V232" s="32"/>
      <c r="W232" s="32"/>
      <c r="X232" s="32"/>
      <c r="Y232" s="32"/>
      <c r="Z232" s="32"/>
      <c r="AA232" s="32"/>
      <c r="AB232" s="32"/>
      <c r="AC232" s="32"/>
      <c r="AD232" s="32"/>
      <c r="AE232" s="32"/>
      <c r="AF232" s="32"/>
      <c r="AG232" s="32"/>
      <c r="AJ232" s="32"/>
      <c r="AU232" s="32"/>
      <c r="AX232" s="73"/>
      <c r="AY232" s="73"/>
      <c r="BK232" s="32"/>
      <c r="BL232" s="32"/>
      <c r="BM232" s="32"/>
      <c r="BN232" s="32"/>
      <c r="BO232" s="32"/>
      <c r="BP232" s="32"/>
      <c r="BQ232" s="32"/>
      <c r="BR232" s="32"/>
      <c r="BS232" s="32"/>
      <c r="BT232" s="32"/>
    </row>
    <row r="233" spans="15:72" x14ac:dyDescent="0.5">
      <c r="O233" s="32"/>
      <c r="P233" s="32"/>
      <c r="Q233" s="32"/>
      <c r="R233" s="32"/>
      <c r="S233" s="32"/>
      <c r="T233" s="32"/>
      <c r="U233" s="32"/>
      <c r="V233" s="32"/>
      <c r="W233" s="32"/>
      <c r="X233" s="32"/>
      <c r="Y233" s="32"/>
      <c r="Z233" s="32"/>
      <c r="AA233" s="32"/>
      <c r="AB233" s="32"/>
      <c r="AC233" s="32"/>
      <c r="AD233" s="32"/>
      <c r="AE233" s="32"/>
      <c r="AF233" s="32"/>
      <c r="AG233" s="32"/>
      <c r="AJ233" s="32"/>
      <c r="AU233" s="32"/>
      <c r="AX233" s="73"/>
      <c r="AY233" s="73"/>
      <c r="BK233" s="32"/>
      <c r="BL233" s="32"/>
      <c r="BM233" s="32"/>
      <c r="BN233" s="32"/>
      <c r="BO233" s="32"/>
      <c r="BP233" s="32"/>
      <c r="BQ233" s="32"/>
      <c r="BR233" s="32"/>
      <c r="BS233" s="32"/>
      <c r="BT233" s="32"/>
    </row>
    <row r="234" spans="15:72" x14ac:dyDescent="0.5">
      <c r="O234" s="32"/>
      <c r="P234" s="32"/>
      <c r="Q234" s="32"/>
      <c r="R234" s="32"/>
      <c r="S234" s="32"/>
      <c r="T234" s="32"/>
      <c r="U234" s="32"/>
      <c r="V234" s="32"/>
      <c r="W234" s="32"/>
      <c r="X234" s="32"/>
      <c r="Y234" s="32"/>
      <c r="Z234" s="32"/>
      <c r="AA234" s="32"/>
      <c r="AB234" s="32"/>
      <c r="AC234" s="32"/>
      <c r="AD234" s="32"/>
      <c r="AE234" s="32"/>
      <c r="AF234" s="32"/>
      <c r="AG234" s="32"/>
      <c r="AJ234" s="32"/>
      <c r="AU234" s="32"/>
      <c r="AX234" s="73"/>
      <c r="AY234" s="73"/>
      <c r="BK234" s="32"/>
      <c r="BL234" s="32"/>
      <c r="BM234" s="32"/>
      <c r="BN234" s="32"/>
      <c r="BO234" s="32"/>
      <c r="BP234" s="32"/>
      <c r="BQ234" s="32"/>
      <c r="BR234" s="32"/>
      <c r="BS234" s="32"/>
      <c r="BT234" s="32"/>
    </row>
    <row r="235" spans="15:72" x14ac:dyDescent="0.5">
      <c r="O235" s="32"/>
      <c r="P235" s="32"/>
      <c r="Q235" s="32"/>
      <c r="R235" s="32"/>
      <c r="S235" s="32"/>
      <c r="T235" s="32"/>
      <c r="U235" s="32"/>
      <c r="V235" s="32"/>
      <c r="W235" s="32"/>
      <c r="X235" s="32"/>
      <c r="Y235" s="32"/>
      <c r="Z235" s="32"/>
      <c r="AA235" s="32"/>
      <c r="AB235" s="32"/>
      <c r="AC235" s="32"/>
      <c r="AD235" s="32"/>
      <c r="AE235" s="32"/>
      <c r="AF235" s="32"/>
      <c r="AG235" s="32"/>
      <c r="AJ235" s="32"/>
      <c r="AU235" s="32"/>
      <c r="AX235" s="73"/>
      <c r="AY235" s="73"/>
      <c r="BK235" s="32"/>
      <c r="BL235" s="32"/>
      <c r="BM235" s="32"/>
      <c r="BN235" s="32"/>
      <c r="BO235" s="32"/>
      <c r="BP235" s="32"/>
      <c r="BQ235" s="32"/>
      <c r="BR235" s="32"/>
      <c r="BS235" s="32"/>
      <c r="BT235" s="32"/>
    </row>
    <row r="236" spans="15:72" x14ac:dyDescent="0.5">
      <c r="O236" s="32"/>
      <c r="P236" s="32"/>
      <c r="Q236" s="32"/>
      <c r="R236" s="32"/>
      <c r="S236" s="32"/>
      <c r="T236" s="32"/>
      <c r="U236" s="32"/>
      <c r="V236" s="32"/>
      <c r="W236" s="32"/>
      <c r="X236" s="32"/>
      <c r="Y236" s="32"/>
      <c r="Z236" s="32"/>
      <c r="AA236" s="32"/>
      <c r="AB236" s="32"/>
      <c r="AC236" s="32"/>
      <c r="AD236" s="32"/>
      <c r="AE236" s="32"/>
      <c r="AF236" s="32"/>
      <c r="AG236" s="32"/>
      <c r="AJ236" s="32"/>
      <c r="AU236" s="32"/>
      <c r="AX236" s="73"/>
      <c r="AY236" s="73"/>
      <c r="BK236" s="32"/>
      <c r="BL236" s="32"/>
      <c r="BM236" s="32"/>
      <c r="BN236" s="32"/>
      <c r="BO236" s="32"/>
      <c r="BP236" s="32"/>
      <c r="BQ236" s="32"/>
      <c r="BR236" s="32"/>
      <c r="BS236" s="32"/>
      <c r="BT236" s="32"/>
    </row>
    <row r="237" spans="15:72" x14ac:dyDescent="0.5">
      <c r="O237" s="32"/>
      <c r="P237" s="32"/>
      <c r="Q237" s="32"/>
      <c r="R237" s="32"/>
      <c r="S237" s="32"/>
      <c r="T237" s="32"/>
      <c r="U237" s="32"/>
      <c r="V237" s="32"/>
      <c r="W237" s="32"/>
      <c r="X237" s="32"/>
      <c r="Y237" s="32"/>
      <c r="Z237" s="32"/>
      <c r="AA237" s="32"/>
      <c r="AB237" s="32"/>
      <c r="AC237" s="32"/>
      <c r="AD237" s="32"/>
      <c r="AE237" s="32"/>
      <c r="AF237" s="32"/>
      <c r="AG237" s="32"/>
      <c r="AJ237" s="32"/>
      <c r="AU237" s="32"/>
      <c r="AX237" s="73"/>
      <c r="AY237" s="73"/>
      <c r="BK237" s="32"/>
      <c r="BL237" s="32"/>
      <c r="BM237" s="32"/>
      <c r="BN237" s="32"/>
      <c r="BO237" s="32"/>
      <c r="BP237" s="32"/>
      <c r="BQ237" s="32"/>
      <c r="BR237" s="32"/>
      <c r="BS237" s="32"/>
      <c r="BT237" s="32"/>
    </row>
    <row r="238" spans="15:72" x14ac:dyDescent="0.5">
      <c r="O238" s="32"/>
      <c r="P238" s="32"/>
      <c r="Q238" s="32"/>
      <c r="R238" s="32"/>
      <c r="S238" s="32"/>
      <c r="T238" s="32"/>
      <c r="U238" s="32"/>
      <c r="V238" s="32"/>
      <c r="W238" s="32"/>
      <c r="X238" s="32"/>
      <c r="Y238" s="32"/>
      <c r="Z238" s="32"/>
      <c r="AA238" s="32"/>
      <c r="AB238" s="32"/>
      <c r="AC238" s="32"/>
      <c r="AD238" s="32"/>
      <c r="AE238" s="32"/>
      <c r="AF238" s="32"/>
      <c r="AG238" s="32"/>
      <c r="AJ238" s="32"/>
      <c r="AU238" s="32"/>
      <c r="AX238" s="73"/>
      <c r="AY238" s="73"/>
      <c r="BK238" s="32"/>
      <c r="BL238" s="32"/>
      <c r="BM238" s="32"/>
      <c r="BN238" s="32"/>
      <c r="BO238" s="32"/>
      <c r="BP238" s="32"/>
      <c r="BQ238" s="32"/>
      <c r="BR238" s="32"/>
      <c r="BS238" s="32"/>
      <c r="BT238" s="32"/>
    </row>
    <row r="239" spans="15:72" x14ac:dyDescent="0.5">
      <c r="O239" s="32"/>
      <c r="P239" s="32"/>
      <c r="Q239" s="32"/>
      <c r="R239" s="32"/>
      <c r="S239" s="32"/>
      <c r="T239" s="32"/>
      <c r="U239" s="32"/>
      <c r="V239" s="32"/>
      <c r="W239" s="32"/>
      <c r="X239" s="32"/>
      <c r="Y239" s="32"/>
      <c r="Z239" s="32"/>
      <c r="AA239" s="32"/>
      <c r="AB239" s="32"/>
      <c r="AC239" s="32"/>
      <c r="AD239" s="32"/>
      <c r="AE239" s="32"/>
      <c r="AF239" s="32"/>
      <c r="AG239" s="32"/>
      <c r="AJ239" s="32"/>
      <c r="AU239" s="32"/>
      <c r="AX239" s="73"/>
      <c r="AY239" s="73"/>
      <c r="BK239" s="32"/>
      <c r="BL239" s="32"/>
      <c r="BM239" s="32"/>
      <c r="BN239" s="32"/>
      <c r="BO239" s="32"/>
      <c r="BP239" s="32"/>
      <c r="BQ239" s="32"/>
      <c r="BR239" s="32"/>
      <c r="BS239" s="32"/>
      <c r="BT239" s="32"/>
    </row>
    <row r="240" spans="15:72" x14ac:dyDescent="0.5">
      <c r="O240" s="32"/>
      <c r="P240" s="32"/>
      <c r="Q240" s="32"/>
      <c r="R240" s="32"/>
      <c r="S240" s="32"/>
      <c r="T240" s="32"/>
      <c r="U240" s="32"/>
      <c r="V240" s="32"/>
      <c r="W240" s="32"/>
      <c r="X240" s="32"/>
      <c r="Y240" s="32"/>
      <c r="Z240" s="32"/>
      <c r="AA240" s="32"/>
      <c r="AB240" s="32"/>
      <c r="AC240" s="32"/>
      <c r="AD240" s="32"/>
      <c r="AE240" s="32"/>
      <c r="AF240" s="32"/>
      <c r="AG240" s="32"/>
      <c r="AH240" s="46"/>
      <c r="AI240" s="46"/>
      <c r="AJ240" s="46"/>
      <c r="AK240" s="46"/>
      <c r="AL240" s="46"/>
      <c r="AM240" s="46"/>
      <c r="AN240" s="46"/>
      <c r="AO240" s="46"/>
      <c r="AP240" s="46"/>
      <c r="AQ240" s="46"/>
      <c r="AR240" s="46"/>
      <c r="AS240" s="46"/>
      <c r="AT240" s="46"/>
      <c r="AU240" s="46"/>
      <c r="AV240" s="46"/>
      <c r="AW240" s="46"/>
      <c r="AX240" s="74"/>
      <c r="AY240" s="74"/>
      <c r="AZ240" s="46"/>
      <c r="BA240" s="46"/>
      <c r="BB240" s="46"/>
      <c r="BC240" s="46"/>
      <c r="BD240" s="46"/>
      <c r="BE240" s="46"/>
      <c r="BF240" s="46"/>
      <c r="BG240" s="46"/>
      <c r="BK240" s="32"/>
      <c r="BL240" s="32"/>
      <c r="BM240" s="32"/>
      <c r="BN240" s="32"/>
      <c r="BO240" s="32"/>
      <c r="BP240" s="32"/>
      <c r="BQ240" s="32"/>
      <c r="BR240" s="32"/>
      <c r="BS240" s="32"/>
      <c r="BT240" s="32"/>
    </row>
    <row r="241" spans="15:72" x14ac:dyDescent="0.5">
      <c r="O241" s="32"/>
      <c r="P241" s="32"/>
      <c r="Q241" s="32"/>
      <c r="R241" s="32"/>
      <c r="S241" s="32"/>
      <c r="T241" s="32"/>
      <c r="U241" s="32"/>
      <c r="V241" s="32"/>
      <c r="W241" s="32"/>
      <c r="X241" s="32"/>
      <c r="Y241" s="32"/>
      <c r="Z241" s="32"/>
      <c r="AA241" s="32"/>
      <c r="AB241" s="32"/>
      <c r="AC241" s="32"/>
      <c r="AD241" s="32"/>
      <c r="AE241" s="32"/>
      <c r="AF241" s="32"/>
      <c r="AG241" s="32"/>
      <c r="AH241" s="46"/>
      <c r="AI241" s="46"/>
      <c r="AJ241" s="46"/>
      <c r="AK241" s="46"/>
      <c r="AL241" s="46"/>
      <c r="AM241" s="46"/>
      <c r="AN241" s="46"/>
      <c r="AO241" s="46"/>
      <c r="AP241" s="46"/>
      <c r="AQ241" s="46"/>
      <c r="AR241" s="46"/>
      <c r="AS241" s="46"/>
      <c r="AT241" s="46"/>
      <c r="AU241" s="46"/>
      <c r="AV241" s="46"/>
      <c r="AW241" s="46"/>
      <c r="AX241" s="74"/>
      <c r="AY241" s="74"/>
      <c r="AZ241" s="46"/>
      <c r="BA241" s="46"/>
      <c r="BB241" s="46"/>
      <c r="BC241" s="46"/>
      <c r="BD241" s="46"/>
      <c r="BE241" s="46"/>
      <c r="BF241" s="46"/>
      <c r="BG241" s="46"/>
      <c r="BK241" s="32"/>
      <c r="BL241" s="32"/>
      <c r="BM241" s="32"/>
      <c r="BN241" s="32"/>
      <c r="BO241" s="32"/>
      <c r="BP241" s="32"/>
      <c r="BQ241" s="32"/>
      <c r="BR241" s="32"/>
      <c r="BS241" s="32"/>
      <c r="BT241" s="32"/>
    </row>
    <row r="242" spans="15:72" x14ac:dyDescent="0.5">
      <c r="O242" s="32"/>
      <c r="P242" s="32"/>
      <c r="Q242" s="32"/>
      <c r="R242" s="32"/>
      <c r="S242" s="32"/>
      <c r="T242" s="32"/>
      <c r="U242" s="32"/>
      <c r="V242" s="32"/>
      <c r="W242" s="32"/>
      <c r="X242" s="32"/>
      <c r="Y242" s="32"/>
      <c r="Z242" s="32"/>
      <c r="AA242" s="32"/>
      <c r="AB242" s="32"/>
      <c r="AC242" s="32"/>
      <c r="AD242" s="32"/>
      <c r="AE242" s="32"/>
      <c r="AF242" s="32"/>
      <c r="AG242" s="32"/>
      <c r="AH242" s="46"/>
      <c r="AI242" s="46"/>
      <c r="AJ242" s="46"/>
      <c r="AK242" s="46"/>
      <c r="AL242" s="46"/>
      <c r="AM242" s="46"/>
      <c r="AN242" s="46"/>
      <c r="AO242" s="46"/>
      <c r="AP242" s="46"/>
      <c r="AQ242" s="46"/>
      <c r="AR242" s="46"/>
      <c r="AS242" s="46"/>
      <c r="AT242" s="46"/>
      <c r="AU242" s="46"/>
      <c r="AV242" s="46"/>
      <c r="AW242" s="46"/>
      <c r="AX242" s="74"/>
      <c r="AY242" s="74"/>
      <c r="AZ242" s="46"/>
      <c r="BA242" s="46"/>
      <c r="BB242" s="46"/>
      <c r="BC242" s="46"/>
      <c r="BD242" s="46"/>
      <c r="BE242" s="46"/>
      <c r="BF242" s="46"/>
      <c r="BG242" s="46"/>
      <c r="BK242" s="32"/>
      <c r="BL242" s="32"/>
      <c r="BM242" s="32"/>
      <c r="BN242" s="32"/>
      <c r="BO242" s="32"/>
      <c r="BP242" s="32"/>
      <c r="BQ242" s="32"/>
      <c r="BR242" s="32"/>
      <c r="BS242" s="32"/>
      <c r="BT242" s="32"/>
    </row>
    <row r="243" spans="15:72" x14ac:dyDescent="0.5">
      <c r="O243" s="32"/>
      <c r="P243" s="32"/>
      <c r="Q243" s="32"/>
      <c r="R243" s="32"/>
      <c r="S243" s="32"/>
      <c r="T243" s="32"/>
      <c r="U243" s="32"/>
      <c r="V243" s="32"/>
      <c r="W243" s="32"/>
      <c r="X243" s="32"/>
      <c r="Y243" s="32"/>
      <c r="Z243" s="32"/>
      <c r="AA243" s="32"/>
      <c r="AB243" s="32"/>
      <c r="AC243" s="32"/>
      <c r="AD243" s="32"/>
      <c r="AE243" s="32"/>
      <c r="AF243" s="32"/>
      <c r="AG243" s="32"/>
      <c r="AH243" s="46"/>
      <c r="AI243" s="46"/>
      <c r="AJ243" s="46"/>
      <c r="AK243" s="46"/>
      <c r="AL243" s="46"/>
      <c r="AM243" s="46"/>
      <c r="AN243" s="46"/>
      <c r="AO243" s="46"/>
      <c r="AP243" s="46"/>
      <c r="AQ243" s="46"/>
      <c r="AR243" s="46"/>
      <c r="AS243" s="46"/>
      <c r="AT243" s="46"/>
      <c r="AU243" s="46"/>
      <c r="AV243" s="46"/>
      <c r="AW243" s="46"/>
      <c r="AX243" s="74"/>
      <c r="AY243" s="74"/>
      <c r="AZ243" s="46"/>
      <c r="BA243" s="46"/>
      <c r="BB243" s="46"/>
      <c r="BC243" s="46"/>
      <c r="BD243" s="46"/>
      <c r="BE243" s="46"/>
      <c r="BF243" s="46"/>
      <c r="BG243" s="46"/>
      <c r="BK243" s="32"/>
      <c r="BL243" s="32"/>
      <c r="BM243" s="32"/>
      <c r="BN243" s="32"/>
      <c r="BO243" s="32"/>
      <c r="BP243" s="32"/>
      <c r="BQ243" s="32"/>
      <c r="BR243" s="32"/>
      <c r="BS243" s="32"/>
      <c r="BT243" s="32"/>
    </row>
    <row r="244" spans="15:72" x14ac:dyDescent="0.5">
      <c r="O244" s="32"/>
      <c r="P244" s="32"/>
      <c r="Q244" s="32"/>
      <c r="R244" s="32"/>
      <c r="S244" s="32"/>
      <c r="T244" s="32"/>
      <c r="U244" s="32"/>
      <c r="V244" s="32"/>
      <c r="W244" s="32"/>
      <c r="X244" s="32"/>
      <c r="Y244" s="32"/>
      <c r="Z244" s="32"/>
      <c r="AA244" s="32"/>
      <c r="AB244" s="32"/>
      <c r="AC244" s="32"/>
      <c r="AD244" s="32"/>
      <c r="AE244" s="32"/>
      <c r="AF244" s="32"/>
      <c r="AG244" s="32"/>
      <c r="AH244" s="46"/>
      <c r="AI244" s="46"/>
      <c r="AJ244" s="46"/>
      <c r="AK244" s="46"/>
      <c r="AL244" s="46"/>
      <c r="AM244" s="46"/>
      <c r="AN244" s="46"/>
      <c r="AO244" s="46"/>
      <c r="AP244" s="46"/>
      <c r="AQ244" s="46"/>
      <c r="AR244" s="46"/>
      <c r="AS244" s="46"/>
      <c r="AT244" s="46"/>
      <c r="AU244" s="46"/>
      <c r="AV244" s="46"/>
      <c r="AW244" s="46"/>
      <c r="AX244" s="74"/>
      <c r="AY244" s="74"/>
      <c r="AZ244" s="46"/>
      <c r="BA244" s="46"/>
      <c r="BB244" s="46"/>
      <c r="BC244" s="46"/>
      <c r="BD244" s="46"/>
      <c r="BE244" s="46"/>
      <c r="BF244" s="46"/>
      <c r="BG244" s="46"/>
      <c r="BK244" s="32"/>
      <c r="BL244" s="32"/>
      <c r="BM244" s="32"/>
      <c r="BN244" s="32"/>
      <c r="BO244" s="32"/>
      <c r="BP244" s="32"/>
      <c r="BQ244" s="32"/>
      <c r="BR244" s="32"/>
      <c r="BS244" s="32"/>
      <c r="BT244" s="32"/>
    </row>
    <row r="245" spans="15:72" x14ac:dyDescent="0.5">
      <c r="O245" s="32"/>
      <c r="P245" s="32"/>
      <c r="Q245" s="32"/>
      <c r="R245" s="32"/>
      <c r="S245" s="32"/>
      <c r="T245" s="32"/>
      <c r="U245" s="32"/>
      <c r="V245" s="32"/>
      <c r="W245" s="32"/>
      <c r="X245" s="32"/>
      <c r="Y245" s="32"/>
      <c r="Z245" s="32"/>
      <c r="AA245" s="32"/>
      <c r="AB245" s="32"/>
      <c r="AC245" s="32"/>
      <c r="AD245" s="32"/>
      <c r="AE245" s="32"/>
      <c r="AF245" s="32"/>
      <c r="AG245" s="32"/>
      <c r="AH245" s="46"/>
      <c r="AI245" s="46"/>
      <c r="AJ245" s="46"/>
      <c r="AK245" s="46"/>
      <c r="AL245" s="46"/>
      <c r="AM245" s="46"/>
      <c r="AN245" s="46"/>
      <c r="AO245" s="46"/>
      <c r="AP245" s="46"/>
      <c r="AQ245" s="46"/>
      <c r="AR245" s="46"/>
      <c r="AS245" s="46"/>
      <c r="AT245" s="46"/>
      <c r="AU245" s="46"/>
      <c r="AV245" s="46"/>
      <c r="AW245" s="46"/>
      <c r="AX245" s="74"/>
      <c r="AY245" s="74"/>
      <c r="AZ245" s="46"/>
      <c r="BA245" s="46"/>
      <c r="BB245" s="46"/>
      <c r="BC245" s="46"/>
      <c r="BD245" s="46"/>
      <c r="BE245" s="46"/>
      <c r="BF245" s="46"/>
      <c r="BG245" s="46"/>
      <c r="BK245" s="32"/>
      <c r="BL245" s="32"/>
      <c r="BM245" s="32"/>
      <c r="BN245" s="32"/>
      <c r="BO245" s="32"/>
      <c r="BP245" s="32"/>
      <c r="BQ245" s="32"/>
      <c r="BR245" s="32"/>
      <c r="BS245" s="32"/>
      <c r="BT245" s="32"/>
    </row>
    <row r="246" spans="15:72" x14ac:dyDescent="0.5">
      <c r="O246" s="32"/>
      <c r="P246" s="32"/>
      <c r="Q246" s="32"/>
      <c r="R246" s="32"/>
      <c r="S246" s="32"/>
      <c r="T246" s="32"/>
      <c r="U246" s="32"/>
      <c r="V246" s="32"/>
      <c r="W246" s="32"/>
      <c r="X246" s="32"/>
      <c r="Y246" s="32"/>
      <c r="Z246" s="32"/>
      <c r="AA246" s="32"/>
      <c r="AB246" s="32"/>
      <c r="AC246" s="32"/>
      <c r="AD246" s="32"/>
      <c r="AE246" s="32"/>
      <c r="AF246" s="32"/>
      <c r="AG246" s="32"/>
      <c r="AH246" s="46"/>
      <c r="AI246" s="46"/>
      <c r="AJ246" s="46"/>
      <c r="AK246" s="46"/>
      <c r="AL246" s="46"/>
      <c r="AM246" s="46"/>
      <c r="AN246" s="46"/>
      <c r="AO246" s="46"/>
      <c r="AP246" s="46"/>
      <c r="AQ246" s="46"/>
      <c r="AR246" s="46"/>
      <c r="AS246" s="46"/>
      <c r="AT246" s="46"/>
      <c r="AU246" s="46"/>
      <c r="AV246" s="46"/>
      <c r="AW246" s="46"/>
      <c r="AX246" s="74"/>
      <c r="AY246" s="74"/>
      <c r="AZ246" s="46"/>
      <c r="BA246" s="46"/>
      <c r="BB246" s="46"/>
      <c r="BC246" s="46"/>
      <c r="BD246" s="46"/>
      <c r="BE246" s="46"/>
      <c r="BF246" s="46"/>
      <c r="BG246" s="46"/>
      <c r="BK246" s="32"/>
      <c r="BL246" s="32"/>
      <c r="BM246" s="32"/>
      <c r="BN246" s="32"/>
      <c r="BO246" s="32"/>
      <c r="BP246" s="32"/>
      <c r="BQ246" s="32"/>
      <c r="BR246" s="32"/>
      <c r="BS246" s="32"/>
      <c r="BT246" s="32"/>
    </row>
    <row r="247" spans="15:72" x14ac:dyDescent="0.5">
      <c r="O247" s="32"/>
      <c r="P247" s="32"/>
      <c r="Q247" s="32"/>
      <c r="R247" s="32"/>
      <c r="S247" s="32"/>
      <c r="T247" s="32"/>
      <c r="U247" s="32"/>
      <c r="V247" s="32"/>
      <c r="W247" s="32"/>
      <c r="X247" s="32"/>
      <c r="Y247" s="32"/>
      <c r="Z247" s="32"/>
      <c r="AA247" s="32"/>
      <c r="AB247" s="32"/>
      <c r="AC247" s="32"/>
      <c r="AD247" s="32"/>
      <c r="AE247" s="32"/>
      <c r="AF247" s="32"/>
      <c r="AG247" s="32"/>
      <c r="AH247" s="46"/>
      <c r="AI247" s="46"/>
      <c r="AJ247" s="46"/>
      <c r="AK247" s="46"/>
      <c r="AL247" s="46"/>
      <c r="AM247" s="46"/>
      <c r="AN247" s="46"/>
      <c r="AO247" s="46"/>
      <c r="AP247" s="46"/>
      <c r="AQ247" s="46"/>
      <c r="AR247" s="46"/>
      <c r="AS247" s="46"/>
      <c r="AT247" s="46"/>
      <c r="AU247" s="46"/>
      <c r="AV247" s="46"/>
      <c r="AW247" s="46"/>
      <c r="AX247" s="74"/>
      <c r="AY247" s="74"/>
      <c r="AZ247" s="46"/>
      <c r="BA247" s="46"/>
      <c r="BB247" s="46"/>
      <c r="BC247" s="46"/>
      <c r="BD247" s="46"/>
      <c r="BE247" s="46"/>
      <c r="BF247" s="46"/>
      <c r="BG247" s="46"/>
      <c r="BK247" s="32"/>
      <c r="BL247" s="32"/>
      <c r="BM247" s="32"/>
      <c r="BN247" s="32"/>
      <c r="BO247" s="32"/>
      <c r="BP247" s="32"/>
      <c r="BQ247" s="32"/>
      <c r="BR247" s="32"/>
      <c r="BS247" s="32"/>
      <c r="BT247" s="32"/>
    </row>
    <row r="248" spans="15:72" x14ac:dyDescent="0.5">
      <c r="O248" s="32"/>
      <c r="P248" s="32"/>
      <c r="Q248" s="32"/>
      <c r="R248" s="32"/>
      <c r="S248" s="32"/>
      <c r="T248" s="32"/>
      <c r="U248" s="32"/>
      <c r="V248" s="32"/>
      <c r="W248" s="32"/>
      <c r="X248" s="32"/>
      <c r="Y248" s="32"/>
      <c r="Z248" s="32"/>
      <c r="AA248" s="32"/>
      <c r="AB248" s="32"/>
      <c r="AC248" s="32"/>
      <c r="AD248" s="32"/>
      <c r="AE248" s="32"/>
      <c r="AF248" s="32"/>
      <c r="AG248" s="32"/>
      <c r="AH248" s="46"/>
      <c r="AI248" s="46"/>
      <c r="AJ248" s="46"/>
      <c r="AK248" s="46"/>
      <c r="AL248" s="46"/>
      <c r="AM248" s="46"/>
      <c r="AN248" s="46"/>
      <c r="AO248" s="46"/>
      <c r="AP248" s="46"/>
      <c r="AQ248" s="46"/>
      <c r="AR248" s="46"/>
      <c r="AS248" s="46"/>
      <c r="AT248" s="46"/>
      <c r="AU248" s="46"/>
      <c r="AV248" s="46"/>
      <c r="AW248" s="46"/>
      <c r="AX248" s="74"/>
      <c r="AY248" s="74"/>
      <c r="AZ248" s="46"/>
      <c r="BA248" s="46"/>
      <c r="BB248" s="46"/>
      <c r="BC248" s="46"/>
      <c r="BD248" s="46"/>
      <c r="BE248" s="46"/>
      <c r="BF248" s="46"/>
      <c r="BG248" s="46"/>
      <c r="BK248" s="32"/>
      <c r="BL248" s="32"/>
      <c r="BM248" s="32"/>
      <c r="BN248" s="32"/>
      <c r="BO248" s="32"/>
      <c r="BP248" s="32"/>
      <c r="BQ248" s="32"/>
      <c r="BR248" s="32"/>
      <c r="BS248" s="32"/>
      <c r="BT248" s="32"/>
    </row>
    <row r="249" spans="15:72" x14ac:dyDescent="0.5">
      <c r="O249" s="32"/>
      <c r="P249" s="32"/>
      <c r="Q249" s="32"/>
      <c r="R249" s="32"/>
      <c r="S249" s="32"/>
      <c r="T249" s="32"/>
      <c r="U249" s="32"/>
      <c r="V249" s="32"/>
      <c r="W249" s="32"/>
      <c r="X249" s="32"/>
      <c r="Y249" s="32"/>
      <c r="Z249" s="32"/>
      <c r="AA249" s="32"/>
      <c r="AB249" s="32"/>
      <c r="AC249" s="32"/>
      <c r="AD249" s="32"/>
      <c r="AE249" s="32"/>
      <c r="AF249" s="32"/>
      <c r="AG249" s="32"/>
      <c r="AH249" s="46"/>
      <c r="AI249" s="46"/>
      <c r="AJ249" s="46"/>
      <c r="AK249" s="46"/>
      <c r="AL249" s="46"/>
      <c r="AM249" s="46"/>
      <c r="AN249" s="46"/>
      <c r="AO249" s="46"/>
      <c r="AP249" s="46"/>
      <c r="AQ249" s="46"/>
      <c r="AR249" s="46"/>
      <c r="AS249" s="46"/>
      <c r="AT249" s="46"/>
      <c r="AU249" s="46"/>
      <c r="AV249" s="46"/>
      <c r="AW249" s="46"/>
      <c r="AX249" s="74"/>
      <c r="AY249" s="74"/>
      <c r="AZ249" s="46"/>
      <c r="BA249" s="46"/>
      <c r="BB249" s="46"/>
      <c r="BC249" s="46"/>
      <c r="BD249" s="46"/>
      <c r="BE249" s="46"/>
      <c r="BF249" s="46"/>
      <c r="BG249" s="46"/>
      <c r="BK249" s="32"/>
      <c r="BL249" s="32"/>
      <c r="BM249" s="32"/>
      <c r="BN249" s="32"/>
      <c r="BO249" s="32"/>
      <c r="BP249" s="32"/>
      <c r="BQ249" s="32"/>
      <c r="BR249" s="32"/>
      <c r="BS249" s="32"/>
      <c r="BT249" s="32"/>
    </row>
    <row r="250" spans="15:72" x14ac:dyDescent="0.5">
      <c r="O250" s="32"/>
      <c r="P250" s="32"/>
      <c r="Q250" s="32"/>
      <c r="R250" s="32"/>
      <c r="S250" s="32"/>
      <c r="T250" s="32"/>
      <c r="U250" s="32"/>
      <c r="V250" s="32"/>
      <c r="W250" s="32"/>
      <c r="X250" s="32"/>
      <c r="Y250" s="32"/>
      <c r="Z250" s="32"/>
      <c r="AA250" s="32"/>
      <c r="AB250" s="32"/>
      <c r="AC250" s="32"/>
      <c r="AD250" s="32"/>
      <c r="AE250" s="32"/>
      <c r="AF250" s="32"/>
      <c r="AG250" s="32"/>
      <c r="AH250" s="46"/>
      <c r="AI250" s="46"/>
      <c r="AJ250" s="46"/>
      <c r="AK250" s="46"/>
      <c r="AL250" s="46"/>
      <c r="AM250" s="46"/>
      <c r="AN250" s="46"/>
      <c r="AO250" s="46"/>
      <c r="AP250" s="46"/>
      <c r="AQ250" s="46"/>
      <c r="AR250" s="46"/>
      <c r="AS250" s="46"/>
      <c r="AT250" s="46"/>
      <c r="AU250" s="46"/>
      <c r="AV250" s="46"/>
      <c r="AW250" s="46"/>
      <c r="AX250" s="74"/>
      <c r="AY250" s="74"/>
      <c r="AZ250" s="46"/>
      <c r="BA250" s="46"/>
      <c r="BB250" s="46"/>
      <c r="BC250" s="46"/>
      <c r="BD250" s="46"/>
      <c r="BE250" s="46"/>
      <c r="BF250" s="46"/>
      <c r="BG250" s="46"/>
      <c r="BK250" s="32"/>
      <c r="BL250" s="32"/>
      <c r="BM250" s="32"/>
      <c r="BN250" s="32"/>
      <c r="BO250" s="32"/>
      <c r="BP250" s="32"/>
      <c r="BQ250" s="32"/>
      <c r="BR250" s="32"/>
      <c r="BS250" s="32"/>
      <c r="BT250" s="32"/>
    </row>
    <row r="251" spans="15:72" x14ac:dyDescent="0.5">
      <c r="O251" s="32"/>
      <c r="P251" s="32"/>
      <c r="Q251" s="32"/>
      <c r="R251" s="32"/>
      <c r="S251" s="32"/>
      <c r="T251" s="32"/>
      <c r="U251" s="32"/>
      <c r="V251" s="32"/>
      <c r="W251" s="32"/>
      <c r="X251" s="32"/>
      <c r="Y251" s="32"/>
      <c r="Z251" s="32"/>
      <c r="AA251" s="32"/>
      <c r="AB251" s="32"/>
      <c r="AC251" s="32"/>
      <c r="AD251" s="32"/>
      <c r="AE251" s="32"/>
      <c r="AF251" s="32"/>
      <c r="AG251" s="32"/>
      <c r="AH251" s="46"/>
      <c r="AI251" s="46"/>
      <c r="AJ251" s="46"/>
      <c r="AK251" s="46"/>
      <c r="AL251" s="46"/>
      <c r="AM251" s="46"/>
      <c r="AN251" s="46"/>
      <c r="AO251" s="46"/>
      <c r="AP251" s="46"/>
      <c r="AQ251" s="46"/>
      <c r="AR251" s="46"/>
      <c r="AS251" s="46"/>
      <c r="AT251" s="46"/>
      <c r="AU251" s="46"/>
      <c r="AV251" s="46"/>
      <c r="AW251" s="46"/>
      <c r="AX251" s="74"/>
      <c r="AY251" s="74"/>
      <c r="AZ251" s="46"/>
      <c r="BA251" s="46"/>
      <c r="BB251" s="46"/>
      <c r="BC251" s="46"/>
      <c r="BD251" s="46"/>
      <c r="BE251" s="46"/>
      <c r="BF251" s="46"/>
      <c r="BG251" s="46"/>
      <c r="BK251" s="32"/>
      <c r="BL251" s="32"/>
      <c r="BM251" s="32"/>
      <c r="BN251" s="32"/>
      <c r="BO251" s="32"/>
      <c r="BP251" s="32"/>
      <c r="BQ251" s="32"/>
      <c r="BR251" s="32"/>
      <c r="BS251" s="32"/>
      <c r="BT251" s="32"/>
    </row>
    <row r="252" spans="15:72" x14ac:dyDescent="0.5">
      <c r="O252" s="32"/>
      <c r="P252" s="32"/>
      <c r="Q252" s="32"/>
      <c r="R252" s="32"/>
      <c r="S252" s="32"/>
      <c r="T252" s="32"/>
      <c r="U252" s="32"/>
      <c r="V252" s="32"/>
      <c r="W252" s="32"/>
      <c r="X252" s="32"/>
      <c r="Y252" s="32"/>
      <c r="Z252" s="32"/>
      <c r="AA252" s="32"/>
      <c r="AB252" s="32"/>
      <c r="AC252" s="32"/>
      <c r="AD252" s="32"/>
      <c r="AE252" s="32"/>
      <c r="AF252" s="32"/>
      <c r="AG252" s="32"/>
      <c r="AH252" s="46"/>
      <c r="AI252" s="46"/>
      <c r="AJ252" s="46"/>
      <c r="AK252" s="46"/>
      <c r="AL252" s="46"/>
      <c r="AM252" s="46"/>
      <c r="AN252" s="46"/>
      <c r="AO252" s="46"/>
      <c r="AP252" s="46"/>
      <c r="AQ252" s="46"/>
      <c r="AR252" s="46"/>
      <c r="AS252" s="46"/>
      <c r="AT252" s="46"/>
      <c r="AU252" s="46"/>
      <c r="AV252" s="46"/>
      <c r="AW252" s="46"/>
      <c r="AX252" s="74"/>
      <c r="AY252" s="74"/>
      <c r="AZ252" s="46"/>
      <c r="BA252" s="46"/>
      <c r="BB252" s="46"/>
      <c r="BC252" s="46"/>
      <c r="BD252" s="46"/>
      <c r="BE252" s="46"/>
      <c r="BF252" s="46"/>
      <c r="BG252" s="46"/>
      <c r="BK252" s="32"/>
      <c r="BL252" s="32"/>
      <c r="BM252" s="32"/>
      <c r="BN252" s="32"/>
      <c r="BO252" s="32"/>
      <c r="BP252" s="32"/>
      <c r="BQ252" s="32"/>
      <c r="BR252" s="32"/>
      <c r="BS252" s="32"/>
      <c r="BT252" s="32"/>
    </row>
    <row r="253" spans="15:72" x14ac:dyDescent="0.5">
      <c r="O253" s="32"/>
      <c r="P253" s="32"/>
      <c r="Q253" s="32"/>
      <c r="R253" s="32"/>
      <c r="S253" s="32"/>
      <c r="T253" s="32"/>
      <c r="U253" s="32"/>
      <c r="V253" s="32"/>
      <c r="W253" s="32"/>
      <c r="X253" s="32"/>
      <c r="Y253" s="32"/>
      <c r="Z253" s="32"/>
      <c r="AA253" s="32"/>
      <c r="AB253" s="32"/>
      <c r="AC253" s="32"/>
      <c r="AD253" s="32"/>
      <c r="AE253" s="32"/>
      <c r="AF253" s="32"/>
      <c r="AG253" s="32"/>
      <c r="AH253" s="46"/>
      <c r="AI253" s="46"/>
      <c r="AJ253" s="46"/>
      <c r="AK253" s="46"/>
      <c r="AL253" s="46"/>
      <c r="AM253" s="46"/>
      <c r="AN253" s="46"/>
      <c r="AO253" s="46"/>
      <c r="AP253" s="46"/>
      <c r="AQ253" s="46"/>
      <c r="AR253" s="46"/>
      <c r="AS253" s="46"/>
      <c r="AT253" s="46"/>
      <c r="AU253" s="46"/>
      <c r="AV253" s="46"/>
      <c r="AW253" s="46"/>
      <c r="AX253" s="74"/>
      <c r="AY253" s="74"/>
      <c r="AZ253" s="46"/>
      <c r="BA253" s="46"/>
      <c r="BB253" s="46"/>
      <c r="BC253" s="46"/>
      <c r="BD253" s="46"/>
      <c r="BE253" s="46"/>
      <c r="BF253" s="46"/>
      <c r="BG253" s="46"/>
      <c r="BK253" s="32"/>
      <c r="BL253" s="32"/>
      <c r="BM253" s="32"/>
      <c r="BN253" s="32"/>
      <c r="BO253" s="32"/>
      <c r="BP253" s="32"/>
      <c r="BQ253" s="32"/>
      <c r="BR253" s="32"/>
      <c r="BS253" s="32"/>
      <c r="BT253" s="32"/>
    </row>
    <row r="254" spans="15:72" x14ac:dyDescent="0.5">
      <c r="O254" s="32"/>
      <c r="P254" s="32"/>
      <c r="Q254" s="32"/>
      <c r="R254" s="32"/>
      <c r="S254" s="32"/>
      <c r="T254" s="32"/>
      <c r="U254" s="32"/>
      <c r="V254" s="32"/>
      <c r="W254" s="32"/>
      <c r="X254" s="32"/>
      <c r="Y254" s="32"/>
      <c r="Z254" s="32"/>
      <c r="AA254" s="32"/>
      <c r="AB254" s="32"/>
      <c r="AC254" s="32"/>
      <c r="AD254" s="32"/>
      <c r="AE254" s="32"/>
      <c r="AF254" s="32"/>
      <c r="AG254" s="32"/>
      <c r="AH254" s="46"/>
      <c r="AI254" s="46"/>
      <c r="AJ254" s="46"/>
      <c r="AK254" s="46"/>
      <c r="AL254" s="46"/>
      <c r="AM254" s="46"/>
      <c r="AN254" s="46"/>
      <c r="AO254" s="46"/>
      <c r="AP254" s="46"/>
      <c r="AQ254" s="46"/>
      <c r="AR254" s="46"/>
      <c r="AS254" s="46"/>
      <c r="AT254" s="46"/>
      <c r="AU254" s="46"/>
      <c r="AV254" s="46"/>
      <c r="AW254" s="46"/>
      <c r="AX254" s="74"/>
      <c r="AY254" s="74"/>
      <c r="AZ254" s="46"/>
      <c r="BA254" s="46"/>
      <c r="BB254" s="46"/>
      <c r="BC254" s="46"/>
      <c r="BD254" s="46"/>
      <c r="BE254" s="46"/>
      <c r="BF254" s="46"/>
      <c r="BG254" s="46"/>
      <c r="BK254" s="32"/>
      <c r="BL254" s="32"/>
      <c r="BM254" s="32"/>
      <c r="BN254" s="32"/>
      <c r="BO254" s="32"/>
      <c r="BP254" s="32"/>
      <c r="BQ254" s="32"/>
      <c r="BR254" s="32"/>
      <c r="BS254" s="32"/>
      <c r="BT254" s="32"/>
    </row>
    <row r="255" spans="15:72" x14ac:dyDescent="0.5">
      <c r="O255" s="32"/>
      <c r="P255" s="32"/>
      <c r="Q255" s="32"/>
      <c r="R255" s="32"/>
      <c r="S255" s="32"/>
      <c r="T255" s="32"/>
      <c r="U255" s="32"/>
      <c r="V255" s="32"/>
      <c r="W255" s="32"/>
      <c r="X255" s="32"/>
      <c r="Y255" s="32"/>
      <c r="Z255" s="32"/>
      <c r="AA255" s="32"/>
      <c r="AB255" s="32"/>
      <c r="AC255" s="32"/>
      <c r="AD255" s="32"/>
      <c r="AE255" s="32"/>
      <c r="AF255" s="32"/>
      <c r="AG255" s="32"/>
      <c r="AH255" s="46"/>
      <c r="AI255" s="46"/>
      <c r="AJ255" s="46"/>
      <c r="AK255" s="46"/>
      <c r="AL255" s="46"/>
      <c r="AM255" s="46"/>
      <c r="AN255" s="46"/>
      <c r="AO255" s="46"/>
      <c r="AP255" s="46"/>
      <c r="AQ255" s="46"/>
      <c r="AR255" s="46"/>
      <c r="AS255" s="46"/>
      <c r="AT255" s="46"/>
      <c r="AU255" s="46"/>
      <c r="AV255" s="46"/>
      <c r="AW255" s="46"/>
      <c r="AX255" s="74"/>
      <c r="AY255" s="74"/>
      <c r="AZ255" s="46"/>
      <c r="BA255" s="46"/>
      <c r="BB255" s="46"/>
      <c r="BC255" s="46"/>
      <c r="BD255" s="46"/>
      <c r="BE255" s="46"/>
      <c r="BF255" s="46"/>
      <c r="BG255" s="46"/>
      <c r="BK255" s="32"/>
      <c r="BL255" s="32"/>
      <c r="BM255" s="32"/>
      <c r="BN255" s="32"/>
      <c r="BO255" s="32"/>
      <c r="BP255" s="32"/>
      <c r="BQ255" s="32"/>
      <c r="BR255" s="32"/>
      <c r="BS255" s="32"/>
      <c r="BT255" s="32"/>
    </row>
    <row r="256" spans="15:72" x14ac:dyDescent="0.5">
      <c r="O256" s="32"/>
      <c r="P256" s="32"/>
      <c r="Q256" s="32"/>
      <c r="R256" s="32"/>
      <c r="S256" s="32"/>
      <c r="T256" s="32"/>
      <c r="U256" s="32"/>
      <c r="V256" s="32"/>
      <c r="W256" s="32"/>
      <c r="X256" s="32"/>
      <c r="Y256" s="32"/>
      <c r="Z256" s="32"/>
      <c r="AA256" s="32"/>
      <c r="AB256" s="32"/>
      <c r="AC256" s="32"/>
      <c r="AD256" s="32"/>
      <c r="AE256" s="32"/>
      <c r="AF256" s="32"/>
      <c r="AG256" s="32"/>
      <c r="AH256" s="46"/>
      <c r="AI256" s="46"/>
      <c r="AJ256" s="46"/>
      <c r="AK256" s="46"/>
      <c r="AL256" s="46"/>
      <c r="AM256" s="46"/>
      <c r="AN256" s="46"/>
      <c r="AO256" s="46"/>
      <c r="AP256" s="46"/>
      <c r="AQ256" s="46"/>
      <c r="AR256" s="46"/>
      <c r="AS256" s="46"/>
      <c r="AT256" s="46"/>
      <c r="AU256" s="46"/>
      <c r="AV256" s="46"/>
      <c r="AW256" s="46"/>
      <c r="AX256" s="74"/>
      <c r="AY256" s="74"/>
      <c r="AZ256" s="46"/>
      <c r="BA256" s="46"/>
      <c r="BB256" s="46"/>
      <c r="BC256" s="46"/>
      <c r="BD256" s="46"/>
      <c r="BE256" s="46"/>
      <c r="BF256" s="46"/>
      <c r="BG256" s="46"/>
      <c r="BK256" s="32"/>
      <c r="BL256" s="32"/>
      <c r="BM256" s="32"/>
      <c r="BN256" s="32"/>
      <c r="BO256" s="32"/>
      <c r="BP256" s="32"/>
      <c r="BQ256" s="32"/>
      <c r="BR256" s="32"/>
      <c r="BS256" s="32"/>
      <c r="BT256" s="32"/>
    </row>
    <row r="257" spans="15:72" x14ac:dyDescent="0.5">
      <c r="O257" s="32"/>
      <c r="P257" s="32"/>
      <c r="Q257" s="32"/>
      <c r="R257" s="32"/>
      <c r="S257" s="32"/>
      <c r="T257" s="32"/>
      <c r="U257" s="32"/>
      <c r="V257" s="32"/>
      <c r="W257" s="32"/>
      <c r="X257" s="32"/>
      <c r="Y257" s="32"/>
      <c r="Z257" s="32"/>
      <c r="AA257" s="32"/>
      <c r="AB257" s="32"/>
      <c r="AC257" s="32"/>
      <c r="AD257" s="32"/>
      <c r="AE257" s="32"/>
      <c r="AF257" s="32"/>
      <c r="AG257" s="32"/>
      <c r="AH257" s="46"/>
      <c r="AI257" s="46"/>
      <c r="AJ257" s="46"/>
      <c r="AK257" s="46"/>
      <c r="AL257" s="46"/>
      <c r="AM257" s="46"/>
      <c r="AN257" s="46"/>
      <c r="AO257" s="46"/>
      <c r="AP257" s="46"/>
      <c r="AQ257" s="46"/>
      <c r="AR257" s="46"/>
      <c r="AS257" s="46"/>
      <c r="AT257" s="46"/>
      <c r="AU257" s="46"/>
      <c r="AV257" s="46"/>
      <c r="AW257" s="46"/>
      <c r="AX257" s="74"/>
      <c r="AY257" s="74"/>
      <c r="AZ257" s="46"/>
      <c r="BA257" s="46"/>
      <c r="BB257" s="46"/>
      <c r="BC257" s="46"/>
      <c r="BD257" s="46"/>
      <c r="BE257" s="46"/>
      <c r="BF257" s="46"/>
      <c r="BG257" s="46"/>
      <c r="BK257" s="32"/>
      <c r="BL257" s="32"/>
      <c r="BM257" s="32"/>
      <c r="BN257" s="32"/>
      <c r="BO257" s="32"/>
      <c r="BP257" s="32"/>
      <c r="BQ257" s="32"/>
      <c r="BR257" s="32"/>
      <c r="BS257" s="32"/>
      <c r="BT257" s="32"/>
    </row>
    <row r="258" spans="15:72" x14ac:dyDescent="0.5">
      <c r="O258" s="32"/>
      <c r="P258" s="32"/>
      <c r="Q258" s="32"/>
      <c r="R258" s="32"/>
      <c r="S258" s="32"/>
      <c r="T258" s="32"/>
      <c r="U258" s="32"/>
      <c r="V258" s="32"/>
      <c r="W258" s="32"/>
      <c r="X258" s="32"/>
      <c r="Y258" s="32"/>
      <c r="Z258" s="32"/>
      <c r="AA258" s="32"/>
      <c r="AB258" s="32"/>
      <c r="AC258" s="32"/>
      <c r="AD258" s="32"/>
      <c r="AE258" s="32"/>
      <c r="AF258" s="32"/>
      <c r="AG258" s="32"/>
      <c r="AH258" s="46"/>
      <c r="AI258" s="46"/>
      <c r="AJ258" s="46"/>
      <c r="AK258" s="46"/>
      <c r="AL258" s="46"/>
      <c r="AM258" s="46"/>
      <c r="AN258" s="46"/>
      <c r="AO258" s="46"/>
      <c r="AP258" s="46"/>
      <c r="AQ258" s="46"/>
      <c r="AR258" s="46"/>
      <c r="AS258" s="46"/>
      <c r="AT258" s="46"/>
      <c r="AU258" s="46"/>
      <c r="AV258" s="46"/>
      <c r="AW258" s="46"/>
      <c r="AX258" s="74"/>
      <c r="AY258" s="74"/>
      <c r="AZ258" s="46"/>
      <c r="BA258" s="46"/>
      <c r="BB258" s="46"/>
      <c r="BC258" s="46"/>
      <c r="BD258" s="46"/>
      <c r="BE258" s="46"/>
      <c r="BF258" s="46"/>
      <c r="BG258" s="46"/>
      <c r="BK258" s="32"/>
      <c r="BL258" s="32"/>
      <c r="BM258" s="32"/>
      <c r="BN258" s="32"/>
      <c r="BO258" s="32"/>
      <c r="BP258" s="32"/>
      <c r="BQ258" s="32"/>
      <c r="BR258" s="32"/>
      <c r="BS258" s="32"/>
      <c r="BT258" s="32"/>
    </row>
    <row r="259" spans="15:72" x14ac:dyDescent="0.5">
      <c r="O259" s="32"/>
      <c r="P259" s="32"/>
      <c r="Q259" s="32"/>
      <c r="R259" s="32"/>
      <c r="S259" s="32"/>
      <c r="T259" s="32"/>
      <c r="U259" s="32"/>
      <c r="V259" s="32"/>
      <c r="W259" s="32"/>
      <c r="X259" s="32"/>
      <c r="Y259" s="32"/>
      <c r="Z259" s="32"/>
      <c r="AA259" s="32"/>
      <c r="AB259" s="32"/>
      <c r="AC259" s="32"/>
      <c r="AD259" s="32"/>
      <c r="AE259" s="32"/>
      <c r="AF259" s="32"/>
      <c r="AG259" s="32"/>
      <c r="AH259" s="46"/>
      <c r="AI259" s="46"/>
      <c r="AJ259" s="46"/>
      <c r="AK259" s="46"/>
      <c r="AL259" s="46"/>
      <c r="AM259" s="46"/>
      <c r="AN259" s="46"/>
      <c r="AO259" s="46"/>
      <c r="AP259" s="46"/>
      <c r="AQ259" s="46"/>
      <c r="AR259" s="46"/>
      <c r="AS259" s="46"/>
      <c r="AT259" s="46"/>
      <c r="AU259" s="46"/>
      <c r="AV259" s="46"/>
      <c r="AW259" s="46"/>
      <c r="AX259" s="74"/>
      <c r="AY259" s="74"/>
      <c r="AZ259" s="46"/>
      <c r="BA259" s="46"/>
      <c r="BB259" s="46"/>
      <c r="BC259" s="46"/>
      <c r="BD259" s="46"/>
      <c r="BE259" s="46"/>
      <c r="BF259" s="46"/>
      <c r="BG259" s="46"/>
      <c r="BK259" s="32"/>
      <c r="BL259" s="32"/>
      <c r="BM259" s="32"/>
      <c r="BN259" s="32"/>
      <c r="BO259" s="32"/>
      <c r="BP259" s="32"/>
      <c r="BQ259" s="32"/>
      <c r="BR259" s="32"/>
      <c r="BS259" s="32"/>
      <c r="BT259" s="32"/>
    </row>
    <row r="260" spans="15:72" x14ac:dyDescent="0.5">
      <c r="O260" s="32"/>
      <c r="P260" s="32"/>
      <c r="Q260" s="32"/>
      <c r="R260" s="32"/>
      <c r="S260" s="32"/>
      <c r="T260" s="32"/>
      <c r="U260" s="32"/>
      <c r="V260" s="32"/>
      <c r="W260" s="32"/>
      <c r="X260" s="32"/>
      <c r="Y260" s="32"/>
      <c r="Z260" s="32"/>
      <c r="AA260" s="32"/>
      <c r="AB260" s="32"/>
      <c r="AC260" s="32"/>
      <c r="AD260" s="32"/>
      <c r="AE260" s="32"/>
      <c r="AF260" s="32"/>
      <c r="AG260" s="32"/>
      <c r="AH260" s="46"/>
      <c r="AI260" s="46"/>
      <c r="AJ260" s="46"/>
      <c r="AK260" s="46"/>
      <c r="AL260" s="46"/>
      <c r="AM260" s="46"/>
      <c r="AN260" s="46"/>
      <c r="AO260" s="46"/>
      <c r="AP260" s="46"/>
      <c r="AQ260" s="46"/>
      <c r="AR260" s="46"/>
      <c r="AS260" s="46"/>
      <c r="AT260" s="46"/>
      <c r="AU260" s="46"/>
      <c r="AV260" s="46"/>
      <c r="AW260" s="46"/>
      <c r="AX260" s="74"/>
      <c r="AY260" s="74"/>
      <c r="AZ260" s="46"/>
      <c r="BA260" s="46"/>
      <c r="BB260" s="46"/>
      <c r="BC260" s="46"/>
      <c r="BD260" s="46"/>
      <c r="BE260" s="46"/>
      <c r="BF260" s="46"/>
      <c r="BG260" s="46"/>
      <c r="BK260" s="32"/>
      <c r="BL260" s="32"/>
      <c r="BM260" s="32"/>
      <c r="BN260" s="32"/>
      <c r="BO260" s="32"/>
      <c r="BP260" s="32"/>
      <c r="BQ260" s="32"/>
      <c r="BR260" s="32"/>
      <c r="BS260" s="32"/>
      <c r="BT260" s="32"/>
    </row>
    <row r="261" spans="15:72" x14ac:dyDescent="0.5">
      <c r="O261" s="32"/>
      <c r="P261" s="32"/>
      <c r="Q261" s="32"/>
      <c r="R261" s="32"/>
      <c r="S261" s="32"/>
      <c r="T261" s="32"/>
      <c r="U261" s="32"/>
      <c r="V261" s="32"/>
      <c r="W261" s="32"/>
      <c r="X261" s="32"/>
      <c r="Y261" s="32"/>
      <c r="Z261" s="32"/>
      <c r="AA261" s="32"/>
      <c r="AB261" s="32"/>
      <c r="AC261" s="32"/>
      <c r="AD261" s="32"/>
      <c r="AE261" s="32"/>
      <c r="AF261" s="32"/>
      <c r="AG261" s="32"/>
      <c r="AH261" s="46"/>
      <c r="AI261" s="46"/>
      <c r="AJ261" s="46"/>
      <c r="AK261" s="46"/>
      <c r="AL261" s="46"/>
      <c r="AM261" s="46"/>
      <c r="AN261" s="46"/>
      <c r="AO261" s="46"/>
      <c r="AP261" s="46"/>
      <c r="AQ261" s="46"/>
      <c r="AR261" s="46"/>
      <c r="AS261" s="46"/>
      <c r="AT261" s="46"/>
      <c r="AU261" s="46"/>
      <c r="AV261" s="46"/>
      <c r="AW261" s="46"/>
      <c r="AX261" s="74"/>
      <c r="AY261" s="74"/>
      <c r="AZ261" s="46"/>
      <c r="BA261" s="46"/>
      <c r="BB261" s="46"/>
      <c r="BC261" s="46"/>
      <c r="BD261" s="46"/>
      <c r="BE261" s="46"/>
      <c r="BF261" s="46"/>
      <c r="BG261" s="46"/>
      <c r="BK261" s="32"/>
      <c r="BL261" s="32"/>
      <c r="BM261" s="32"/>
      <c r="BN261" s="32"/>
      <c r="BO261" s="32"/>
      <c r="BP261" s="32"/>
      <c r="BQ261" s="32"/>
      <c r="BR261" s="32"/>
      <c r="BS261" s="32"/>
      <c r="BT261" s="32"/>
    </row>
    <row r="262" spans="15:72" x14ac:dyDescent="0.5">
      <c r="O262" s="32"/>
      <c r="P262" s="32"/>
      <c r="Q262" s="32"/>
      <c r="R262" s="32"/>
      <c r="S262" s="32"/>
      <c r="T262" s="32"/>
      <c r="U262" s="32"/>
      <c r="V262" s="32"/>
      <c r="W262" s="32"/>
      <c r="X262" s="32"/>
      <c r="Y262" s="32"/>
      <c r="Z262" s="32"/>
      <c r="AA262" s="32"/>
      <c r="AB262" s="32"/>
      <c r="AC262" s="32"/>
      <c r="AD262" s="32"/>
      <c r="AE262" s="32"/>
      <c r="AF262" s="32"/>
      <c r="AG262" s="32"/>
      <c r="AH262" s="46"/>
      <c r="AI262" s="46"/>
      <c r="AJ262" s="46"/>
      <c r="AK262" s="46"/>
      <c r="AL262" s="46"/>
      <c r="AM262" s="46"/>
      <c r="AN262" s="46"/>
      <c r="AO262" s="46"/>
      <c r="AP262" s="46"/>
      <c r="AQ262" s="46"/>
      <c r="AR262" s="46"/>
      <c r="AS262" s="46"/>
      <c r="AT262" s="46"/>
      <c r="AU262" s="46"/>
      <c r="AV262" s="46"/>
      <c r="AW262" s="46"/>
      <c r="AX262" s="74"/>
      <c r="AY262" s="74"/>
      <c r="AZ262" s="46"/>
      <c r="BA262" s="46"/>
      <c r="BB262" s="46"/>
      <c r="BC262" s="46"/>
      <c r="BD262" s="46"/>
      <c r="BE262" s="46"/>
      <c r="BF262" s="46"/>
      <c r="BG262" s="46"/>
      <c r="BK262" s="32"/>
      <c r="BL262" s="32"/>
      <c r="BM262" s="32"/>
      <c r="BN262" s="32"/>
      <c r="BO262" s="32"/>
      <c r="BP262" s="32"/>
      <c r="BQ262" s="32"/>
      <c r="BR262" s="32"/>
      <c r="BS262" s="32"/>
      <c r="BT262" s="32"/>
    </row>
    <row r="263" spans="15:72" x14ac:dyDescent="0.5">
      <c r="O263" s="32"/>
      <c r="P263" s="32"/>
      <c r="Q263" s="32"/>
      <c r="R263" s="32"/>
      <c r="S263" s="32"/>
      <c r="T263" s="32"/>
      <c r="U263" s="32"/>
      <c r="V263" s="32"/>
      <c r="W263" s="32"/>
      <c r="X263" s="32"/>
      <c r="Y263" s="32"/>
      <c r="Z263" s="32"/>
      <c r="AA263" s="32"/>
      <c r="AB263" s="32"/>
      <c r="AC263" s="32"/>
      <c r="AD263" s="32"/>
      <c r="AE263" s="32"/>
      <c r="AF263" s="32"/>
      <c r="AG263" s="32"/>
      <c r="AJ263" s="32"/>
      <c r="AU263" s="32"/>
      <c r="AX263" s="73"/>
      <c r="AY263" s="73"/>
      <c r="BK263" s="32"/>
      <c r="BL263" s="32"/>
      <c r="BM263" s="32"/>
      <c r="BN263" s="32"/>
      <c r="BO263" s="32"/>
      <c r="BP263" s="32"/>
      <c r="BQ263" s="32"/>
      <c r="BR263" s="32"/>
      <c r="BS263" s="32"/>
      <c r="BT263" s="32"/>
    </row>
    <row r="264" spans="15:72" x14ac:dyDescent="0.5">
      <c r="O264" s="32"/>
      <c r="P264" s="32"/>
      <c r="Q264" s="32"/>
      <c r="R264" s="32"/>
      <c r="S264" s="32"/>
      <c r="T264" s="32"/>
      <c r="U264" s="32"/>
      <c r="V264" s="32"/>
      <c r="W264" s="32"/>
      <c r="X264" s="32"/>
      <c r="Y264" s="32"/>
      <c r="Z264" s="32"/>
      <c r="AA264" s="32"/>
      <c r="AB264" s="32"/>
      <c r="AC264" s="32"/>
      <c r="AD264" s="32"/>
      <c r="AE264" s="32"/>
      <c r="AF264" s="32"/>
      <c r="AG264" s="32"/>
      <c r="AJ264" s="32"/>
      <c r="AU264" s="32"/>
      <c r="AX264" s="73"/>
      <c r="AY264" s="73"/>
      <c r="BK264" s="32"/>
      <c r="BL264" s="32"/>
      <c r="BM264" s="32"/>
      <c r="BN264" s="32"/>
      <c r="BO264" s="32"/>
      <c r="BP264" s="32"/>
      <c r="BQ264" s="32"/>
      <c r="BR264" s="32"/>
      <c r="BS264" s="32"/>
      <c r="BT264" s="32"/>
    </row>
    <row r="265" spans="15:72" x14ac:dyDescent="0.5">
      <c r="O265" s="32"/>
      <c r="P265" s="32"/>
      <c r="Q265" s="32"/>
      <c r="R265" s="32"/>
      <c r="S265" s="32"/>
      <c r="T265" s="32"/>
      <c r="U265" s="32"/>
      <c r="V265" s="32"/>
      <c r="W265" s="32"/>
      <c r="X265" s="32"/>
      <c r="Y265" s="32"/>
      <c r="Z265" s="32"/>
      <c r="AA265" s="32"/>
      <c r="AB265" s="32"/>
      <c r="AC265" s="32"/>
      <c r="AD265" s="32"/>
      <c r="AE265" s="32"/>
      <c r="AF265" s="32"/>
      <c r="AG265" s="32"/>
      <c r="AJ265" s="32"/>
      <c r="AU265" s="32"/>
      <c r="AX265" s="73"/>
      <c r="AY265" s="73"/>
      <c r="BK265" s="32"/>
      <c r="BL265" s="32"/>
      <c r="BM265" s="32"/>
      <c r="BN265" s="32"/>
      <c r="BO265" s="32"/>
      <c r="BP265" s="32"/>
      <c r="BQ265" s="32"/>
      <c r="BR265" s="32"/>
      <c r="BS265" s="32"/>
      <c r="BT265" s="32"/>
    </row>
    <row r="266" spans="15:72" x14ac:dyDescent="0.5">
      <c r="O266" s="32"/>
      <c r="P266" s="32"/>
      <c r="Q266" s="32"/>
      <c r="R266" s="32"/>
      <c r="S266" s="32"/>
      <c r="T266" s="32"/>
      <c r="U266" s="32"/>
      <c r="V266" s="32"/>
      <c r="W266" s="32"/>
      <c r="X266" s="32"/>
      <c r="Y266" s="32"/>
      <c r="Z266" s="32"/>
      <c r="AA266" s="32"/>
      <c r="AB266" s="32"/>
      <c r="AC266" s="32"/>
      <c r="AD266" s="32"/>
      <c r="AE266" s="32"/>
      <c r="AF266" s="32"/>
      <c r="AG266" s="32"/>
      <c r="AJ266" s="32"/>
      <c r="AU266" s="32"/>
      <c r="AX266" s="73"/>
      <c r="AY266" s="73"/>
      <c r="BK266" s="32"/>
      <c r="BL266" s="32"/>
      <c r="BM266" s="32"/>
      <c r="BN266" s="32"/>
      <c r="BO266" s="32"/>
      <c r="BP266" s="32"/>
      <c r="BQ266" s="32"/>
      <c r="BR266" s="32"/>
      <c r="BS266" s="32"/>
      <c r="BT266" s="32"/>
    </row>
    <row r="267" spans="15:72" x14ac:dyDescent="0.5">
      <c r="O267" s="32"/>
      <c r="P267" s="32"/>
      <c r="Q267" s="32"/>
      <c r="R267" s="32"/>
      <c r="S267" s="32"/>
      <c r="T267" s="32"/>
      <c r="U267" s="32"/>
      <c r="V267" s="32"/>
      <c r="W267" s="32"/>
      <c r="X267" s="32"/>
      <c r="Y267" s="32"/>
      <c r="Z267" s="32"/>
      <c r="AA267" s="32"/>
      <c r="AB267" s="32"/>
      <c r="AC267" s="32"/>
      <c r="AD267" s="32"/>
      <c r="AE267" s="32"/>
      <c r="AF267" s="32"/>
      <c r="AG267" s="32"/>
      <c r="AJ267" s="32"/>
      <c r="AU267" s="32"/>
      <c r="AX267" s="73"/>
      <c r="AY267" s="73"/>
      <c r="BK267" s="32"/>
      <c r="BL267" s="32"/>
      <c r="BM267" s="32"/>
      <c r="BN267" s="32"/>
      <c r="BO267" s="32"/>
      <c r="BP267" s="32"/>
      <c r="BQ267" s="32"/>
      <c r="BR267" s="32"/>
      <c r="BS267" s="32"/>
      <c r="BT267" s="32"/>
    </row>
    <row r="268" spans="15:72" x14ac:dyDescent="0.5">
      <c r="O268" s="32"/>
      <c r="P268" s="32"/>
      <c r="Q268" s="32"/>
      <c r="R268" s="32"/>
      <c r="S268" s="32"/>
      <c r="T268" s="32"/>
      <c r="U268" s="32"/>
      <c r="V268" s="32"/>
      <c r="W268" s="32"/>
      <c r="X268" s="32"/>
      <c r="Y268" s="32"/>
      <c r="Z268" s="32"/>
      <c r="AA268" s="32"/>
      <c r="AB268" s="32"/>
      <c r="AC268" s="32"/>
      <c r="AD268" s="32"/>
      <c r="AE268" s="32"/>
      <c r="AF268" s="32"/>
      <c r="AG268" s="32"/>
      <c r="AJ268" s="32"/>
      <c r="AU268" s="32"/>
      <c r="AX268" s="73"/>
      <c r="AY268" s="73"/>
      <c r="BK268" s="32"/>
      <c r="BL268" s="32"/>
      <c r="BM268" s="32"/>
      <c r="BN268" s="32"/>
      <c r="BO268" s="32"/>
      <c r="BP268" s="32"/>
      <c r="BQ268" s="32"/>
      <c r="BR268" s="32"/>
      <c r="BS268" s="32"/>
      <c r="BT268" s="32"/>
    </row>
    <row r="269" spans="15:72" x14ac:dyDescent="0.5">
      <c r="O269" s="32"/>
      <c r="P269" s="32"/>
      <c r="Q269" s="32"/>
      <c r="R269" s="32"/>
      <c r="S269" s="32"/>
      <c r="T269" s="32"/>
      <c r="U269" s="32"/>
      <c r="V269" s="32"/>
      <c r="W269" s="32"/>
      <c r="X269" s="32"/>
      <c r="Y269" s="32"/>
      <c r="Z269" s="32"/>
      <c r="AA269" s="32"/>
      <c r="AB269" s="32"/>
      <c r="AC269" s="32"/>
      <c r="AD269" s="32"/>
      <c r="AE269" s="32"/>
      <c r="AF269" s="32"/>
      <c r="AG269" s="32"/>
      <c r="AJ269" s="32"/>
      <c r="AU269" s="32"/>
      <c r="AX269" s="73"/>
      <c r="AY269" s="73"/>
      <c r="BK269" s="32"/>
      <c r="BL269" s="32"/>
      <c r="BM269" s="32"/>
      <c r="BN269" s="32"/>
      <c r="BO269" s="32"/>
      <c r="BP269" s="32"/>
      <c r="BQ269" s="32"/>
      <c r="BR269" s="32"/>
      <c r="BS269" s="32"/>
      <c r="BT269" s="32"/>
    </row>
    <row r="270" spans="15:72" x14ac:dyDescent="0.5">
      <c r="O270" s="32"/>
      <c r="P270" s="32"/>
      <c r="Q270" s="32"/>
      <c r="R270" s="32"/>
      <c r="S270" s="32"/>
      <c r="T270" s="32"/>
      <c r="U270" s="32"/>
      <c r="V270" s="32"/>
      <c r="W270" s="32"/>
      <c r="X270" s="32"/>
      <c r="Y270" s="32"/>
      <c r="Z270" s="32"/>
      <c r="AA270" s="32"/>
      <c r="AB270" s="32"/>
      <c r="AC270" s="32"/>
      <c r="AD270" s="32"/>
      <c r="AE270" s="32"/>
      <c r="AF270" s="32"/>
      <c r="AG270" s="32"/>
      <c r="AJ270" s="32"/>
      <c r="AU270" s="32"/>
      <c r="AX270" s="73"/>
      <c r="AY270" s="73"/>
      <c r="BK270" s="32"/>
      <c r="BL270" s="32"/>
      <c r="BM270" s="32"/>
      <c r="BN270" s="32"/>
      <c r="BO270" s="32"/>
      <c r="BP270" s="32"/>
      <c r="BQ270" s="32"/>
      <c r="BR270" s="32"/>
      <c r="BS270" s="32"/>
      <c r="BT270" s="32"/>
    </row>
    <row r="271" spans="15:72" x14ac:dyDescent="0.5">
      <c r="O271" s="32"/>
      <c r="P271" s="32"/>
      <c r="Q271" s="32"/>
      <c r="R271" s="32"/>
      <c r="S271" s="32"/>
      <c r="T271" s="32"/>
      <c r="U271" s="32"/>
      <c r="V271" s="32"/>
      <c r="W271" s="32"/>
      <c r="X271" s="32"/>
      <c r="Y271" s="32"/>
      <c r="Z271" s="32"/>
      <c r="AA271" s="32"/>
      <c r="AB271" s="32"/>
      <c r="AC271" s="32"/>
      <c r="AD271" s="32"/>
      <c r="AE271" s="32"/>
      <c r="AF271" s="32"/>
      <c r="AG271" s="32"/>
      <c r="AJ271" s="32"/>
      <c r="AU271" s="32"/>
      <c r="AX271" s="73"/>
      <c r="AY271" s="73"/>
      <c r="BK271" s="32"/>
      <c r="BL271" s="32"/>
      <c r="BM271" s="32"/>
      <c r="BN271" s="32"/>
      <c r="BO271" s="32"/>
      <c r="BP271" s="32"/>
      <c r="BQ271" s="32"/>
      <c r="BR271" s="32"/>
      <c r="BS271" s="32"/>
      <c r="BT271" s="32"/>
    </row>
    <row r="272" spans="15:72" x14ac:dyDescent="0.5">
      <c r="O272" s="32"/>
      <c r="P272" s="32"/>
      <c r="Q272" s="32"/>
      <c r="R272" s="32"/>
      <c r="S272" s="32"/>
      <c r="T272" s="32"/>
      <c r="U272" s="32"/>
      <c r="V272" s="32"/>
      <c r="W272" s="32"/>
      <c r="X272" s="32"/>
      <c r="Y272" s="32"/>
      <c r="Z272" s="32"/>
      <c r="AA272" s="32"/>
      <c r="AB272" s="32"/>
      <c r="AC272" s="32"/>
      <c r="AD272" s="32"/>
      <c r="AE272" s="32"/>
      <c r="AF272" s="32"/>
      <c r="AG272" s="32"/>
      <c r="AJ272" s="32"/>
      <c r="AU272" s="32"/>
      <c r="AX272" s="73"/>
      <c r="AY272" s="73"/>
      <c r="BK272" s="32"/>
      <c r="BL272" s="32"/>
      <c r="BM272" s="32"/>
      <c r="BN272" s="32"/>
      <c r="BO272" s="32"/>
      <c r="BP272" s="32"/>
      <c r="BQ272" s="32"/>
      <c r="BR272" s="32"/>
      <c r="BS272" s="32"/>
      <c r="BT272" s="32"/>
    </row>
    <row r="273" spans="15:72" x14ac:dyDescent="0.5">
      <c r="O273" s="32"/>
      <c r="P273" s="32"/>
      <c r="Q273" s="32"/>
      <c r="R273" s="32"/>
      <c r="S273" s="32"/>
      <c r="T273" s="32"/>
      <c r="U273" s="32"/>
      <c r="V273" s="32"/>
      <c r="W273" s="32"/>
      <c r="X273" s="32"/>
      <c r="Y273" s="32"/>
      <c r="Z273" s="32"/>
      <c r="AA273" s="32"/>
      <c r="AB273" s="32"/>
      <c r="AC273" s="32"/>
      <c r="AD273" s="32"/>
      <c r="AE273" s="32"/>
      <c r="AF273" s="32"/>
      <c r="AG273" s="32"/>
      <c r="AJ273" s="32"/>
      <c r="AU273" s="32"/>
      <c r="AX273" s="73"/>
      <c r="AY273" s="73"/>
      <c r="BK273" s="32"/>
      <c r="BL273" s="32"/>
      <c r="BM273" s="32"/>
      <c r="BN273" s="32"/>
      <c r="BO273" s="32"/>
      <c r="BP273" s="32"/>
      <c r="BQ273" s="32"/>
      <c r="BR273" s="32"/>
      <c r="BS273" s="32"/>
      <c r="BT273" s="32"/>
    </row>
    <row r="274" spans="15:72" x14ac:dyDescent="0.5">
      <c r="O274" s="32"/>
      <c r="P274" s="32"/>
      <c r="Q274" s="32"/>
      <c r="R274" s="32"/>
      <c r="S274" s="32"/>
      <c r="T274" s="32"/>
      <c r="U274" s="32"/>
      <c r="V274" s="32"/>
      <c r="W274" s="32"/>
      <c r="X274" s="32"/>
      <c r="Y274" s="32"/>
      <c r="Z274" s="32"/>
      <c r="AA274" s="32"/>
      <c r="AB274" s="32"/>
      <c r="AC274" s="32"/>
      <c r="AD274" s="32"/>
      <c r="AE274" s="32"/>
      <c r="AF274" s="32"/>
      <c r="AG274" s="32"/>
      <c r="AJ274" s="32"/>
      <c r="AU274" s="32"/>
      <c r="AX274" s="73"/>
      <c r="AY274" s="73"/>
      <c r="BK274" s="32"/>
      <c r="BL274" s="32"/>
      <c r="BM274" s="32"/>
      <c r="BN274" s="32"/>
      <c r="BO274" s="32"/>
      <c r="BP274" s="32"/>
      <c r="BQ274" s="32"/>
      <c r="BR274" s="32"/>
      <c r="BS274" s="32"/>
      <c r="BT274" s="32"/>
    </row>
    <row r="275" spans="15:72" x14ac:dyDescent="0.5">
      <c r="O275" s="32"/>
      <c r="P275" s="32"/>
      <c r="Q275" s="32"/>
      <c r="R275" s="32"/>
      <c r="S275" s="32"/>
      <c r="T275" s="32"/>
      <c r="U275" s="32"/>
      <c r="V275" s="32"/>
      <c r="W275" s="32"/>
      <c r="X275" s="32"/>
      <c r="Y275" s="32"/>
      <c r="Z275" s="32"/>
      <c r="AA275" s="32"/>
      <c r="AB275" s="32"/>
      <c r="AC275" s="32"/>
      <c r="AD275" s="32"/>
      <c r="AE275" s="32"/>
      <c r="AF275" s="32"/>
      <c r="AG275" s="32"/>
      <c r="AJ275" s="32"/>
      <c r="AU275" s="32"/>
      <c r="AX275" s="73"/>
      <c r="AY275" s="73"/>
      <c r="BK275" s="32"/>
      <c r="BL275" s="32"/>
      <c r="BM275" s="32"/>
      <c r="BN275" s="32"/>
      <c r="BO275" s="32"/>
      <c r="BP275" s="32"/>
      <c r="BQ275" s="32"/>
      <c r="BR275" s="32"/>
      <c r="BS275" s="32"/>
      <c r="BT275" s="32"/>
    </row>
    <row r="276" spans="15:72" x14ac:dyDescent="0.5">
      <c r="O276" s="32"/>
      <c r="P276" s="32"/>
      <c r="Q276" s="32"/>
      <c r="R276" s="32"/>
      <c r="S276" s="32"/>
      <c r="T276" s="32"/>
      <c r="U276" s="32"/>
      <c r="V276" s="32"/>
      <c r="W276" s="32"/>
      <c r="X276" s="32"/>
      <c r="Y276" s="32"/>
      <c r="Z276" s="32"/>
      <c r="AA276" s="32"/>
      <c r="AB276" s="32"/>
      <c r="AC276" s="32"/>
      <c r="AD276" s="32"/>
      <c r="AE276" s="32"/>
      <c r="AF276" s="32"/>
      <c r="AG276" s="32"/>
      <c r="AJ276" s="32"/>
      <c r="AU276" s="32"/>
      <c r="AX276" s="73"/>
      <c r="AY276" s="73"/>
      <c r="BK276" s="32"/>
      <c r="BL276" s="32"/>
      <c r="BM276" s="32"/>
      <c r="BN276" s="32"/>
      <c r="BO276" s="32"/>
      <c r="BP276" s="32"/>
      <c r="BQ276" s="32"/>
      <c r="BR276" s="32"/>
      <c r="BS276" s="32"/>
      <c r="BT276" s="32"/>
    </row>
    <row r="277" spans="15:72" x14ac:dyDescent="0.5">
      <c r="O277" s="32"/>
      <c r="P277" s="32"/>
      <c r="Q277" s="32"/>
      <c r="R277" s="32"/>
      <c r="S277" s="32"/>
      <c r="T277" s="32"/>
      <c r="U277" s="32"/>
      <c r="V277" s="32"/>
      <c r="W277" s="32"/>
      <c r="X277" s="32"/>
      <c r="Y277" s="32"/>
      <c r="Z277" s="32"/>
      <c r="AA277" s="32"/>
      <c r="AB277" s="32"/>
      <c r="AC277" s="32"/>
      <c r="AD277" s="32"/>
      <c r="AE277" s="32"/>
      <c r="AF277" s="32"/>
      <c r="AG277" s="32"/>
      <c r="AJ277" s="32"/>
      <c r="AU277" s="32"/>
      <c r="AX277" s="73"/>
      <c r="AY277" s="73"/>
      <c r="BK277" s="32"/>
      <c r="BL277" s="32"/>
      <c r="BM277" s="32"/>
      <c r="BN277" s="32"/>
      <c r="BO277" s="32"/>
      <c r="BP277" s="32"/>
      <c r="BQ277" s="32"/>
      <c r="BR277" s="32"/>
      <c r="BS277" s="32"/>
      <c r="BT277" s="32"/>
    </row>
    <row r="278" spans="15:72" x14ac:dyDescent="0.5">
      <c r="O278" s="32"/>
      <c r="P278" s="32"/>
      <c r="Q278" s="32"/>
      <c r="R278" s="32"/>
      <c r="S278" s="32"/>
      <c r="T278" s="32"/>
      <c r="U278" s="32"/>
      <c r="V278" s="32"/>
      <c r="W278" s="32"/>
      <c r="X278" s="32"/>
      <c r="Y278" s="32"/>
      <c r="Z278" s="32"/>
      <c r="AA278" s="32"/>
      <c r="AB278" s="32"/>
      <c r="AC278" s="32"/>
      <c r="AD278" s="32"/>
      <c r="AE278" s="32"/>
      <c r="AF278" s="32"/>
      <c r="AG278" s="32"/>
      <c r="AJ278" s="32"/>
      <c r="AU278" s="32"/>
      <c r="AX278" s="73"/>
      <c r="AY278" s="73"/>
      <c r="BK278" s="32"/>
      <c r="BL278" s="32"/>
      <c r="BM278" s="32"/>
      <c r="BN278" s="32"/>
      <c r="BO278" s="32"/>
      <c r="BP278" s="32"/>
      <c r="BQ278" s="32"/>
      <c r="BR278" s="32"/>
      <c r="BS278" s="32"/>
      <c r="BT278" s="32"/>
    </row>
    <row r="279" spans="15:72" x14ac:dyDescent="0.5">
      <c r="O279" s="32"/>
      <c r="P279" s="32"/>
      <c r="Q279" s="32"/>
      <c r="R279" s="32"/>
      <c r="S279" s="32"/>
      <c r="T279" s="32"/>
      <c r="U279" s="32"/>
      <c r="V279" s="32"/>
      <c r="W279" s="32"/>
      <c r="X279" s="32"/>
      <c r="Y279" s="32"/>
      <c r="Z279" s="32"/>
      <c r="AA279" s="32"/>
      <c r="AB279" s="32"/>
      <c r="AC279" s="32"/>
      <c r="AD279" s="32"/>
      <c r="AE279" s="32"/>
      <c r="AF279" s="32"/>
      <c r="AG279" s="32"/>
      <c r="AJ279" s="32"/>
      <c r="AU279" s="32"/>
      <c r="AX279" s="73"/>
      <c r="AY279" s="73"/>
      <c r="BK279" s="32"/>
      <c r="BL279" s="32"/>
      <c r="BM279" s="32"/>
      <c r="BN279" s="32"/>
      <c r="BO279" s="32"/>
      <c r="BP279" s="32"/>
      <c r="BQ279" s="32"/>
      <c r="BR279" s="32"/>
      <c r="BS279" s="32"/>
      <c r="BT279" s="32"/>
    </row>
    <row r="280" spans="15:72" x14ac:dyDescent="0.5">
      <c r="O280" s="32"/>
      <c r="P280" s="32"/>
      <c r="Q280" s="32"/>
      <c r="R280" s="32"/>
      <c r="S280" s="32"/>
      <c r="T280" s="32"/>
      <c r="U280" s="32"/>
      <c r="V280" s="32"/>
      <c r="W280" s="32"/>
      <c r="X280" s="32"/>
      <c r="Y280" s="32"/>
      <c r="Z280" s="32"/>
      <c r="AA280" s="32"/>
      <c r="AB280" s="32"/>
      <c r="AC280" s="32"/>
      <c r="AD280" s="32"/>
      <c r="AE280" s="32"/>
      <c r="AF280" s="32"/>
      <c r="AG280" s="32"/>
      <c r="AJ280" s="32"/>
      <c r="AU280" s="32"/>
      <c r="AX280" s="73"/>
      <c r="AY280" s="73"/>
      <c r="BK280" s="32"/>
      <c r="BL280" s="32"/>
      <c r="BM280" s="32"/>
      <c r="BN280" s="32"/>
      <c r="BO280" s="32"/>
      <c r="BP280" s="32"/>
      <c r="BQ280" s="32"/>
      <c r="BR280" s="32"/>
      <c r="BS280" s="32"/>
      <c r="BT280" s="32"/>
    </row>
    <row r="281" spans="15:72" x14ac:dyDescent="0.5">
      <c r="O281" s="32"/>
      <c r="P281" s="32"/>
      <c r="Q281" s="32"/>
      <c r="R281" s="32"/>
      <c r="S281" s="32"/>
      <c r="T281" s="32"/>
      <c r="U281" s="32"/>
      <c r="V281" s="32"/>
      <c r="W281" s="32"/>
      <c r="X281" s="32"/>
      <c r="Y281" s="32"/>
      <c r="Z281" s="32"/>
      <c r="AA281" s="32"/>
      <c r="AB281" s="32"/>
      <c r="AC281" s="32"/>
      <c r="AD281" s="32"/>
      <c r="AE281" s="32"/>
      <c r="AF281" s="32"/>
      <c r="AG281" s="32"/>
      <c r="AJ281" s="32"/>
      <c r="AU281" s="32"/>
      <c r="AX281" s="73"/>
      <c r="AY281" s="73"/>
      <c r="BK281" s="32"/>
      <c r="BL281" s="32"/>
      <c r="BM281" s="32"/>
      <c r="BN281" s="32"/>
      <c r="BO281" s="32"/>
      <c r="BP281" s="32"/>
      <c r="BQ281" s="32"/>
      <c r="BR281" s="32"/>
      <c r="BS281" s="32"/>
      <c r="BT281" s="32"/>
    </row>
    <row r="282" spans="15:72" x14ac:dyDescent="0.5">
      <c r="O282" s="32"/>
      <c r="P282" s="32"/>
      <c r="Q282" s="32"/>
      <c r="R282" s="32"/>
      <c r="S282" s="32"/>
      <c r="T282" s="32"/>
      <c r="U282" s="32"/>
      <c r="V282" s="32"/>
      <c r="W282" s="32"/>
      <c r="X282" s="32"/>
      <c r="Y282" s="32"/>
      <c r="Z282" s="32"/>
      <c r="AA282" s="32"/>
      <c r="AB282" s="32"/>
      <c r="AC282" s="32"/>
      <c r="AD282" s="32"/>
      <c r="AE282" s="32"/>
      <c r="AF282" s="32"/>
      <c r="AG282" s="32"/>
      <c r="AJ282" s="32"/>
      <c r="AU282" s="32"/>
      <c r="AX282" s="73"/>
      <c r="AY282" s="73"/>
      <c r="BK282" s="32"/>
      <c r="BL282" s="32"/>
      <c r="BM282" s="32"/>
      <c r="BN282" s="32"/>
      <c r="BO282" s="32"/>
      <c r="BP282" s="32"/>
      <c r="BQ282" s="32"/>
      <c r="BR282" s="32"/>
      <c r="BS282" s="32"/>
      <c r="BT282" s="32"/>
    </row>
    <row r="283" spans="15:72" x14ac:dyDescent="0.5">
      <c r="O283" s="32"/>
      <c r="P283" s="32"/>
      <c r="Q283" s="32"/>
      <c r="R283" s="32"/>
      <c r="S283" s="32"/>
      <c r="T283" s="32"/>
      <c r="U283" s="32"/>
      <c r="V283" s="32"/>
      <c r="W283" s="32"/>
      <c r="X283" s="32"/>
      <c r="Y283" s="32"/>
      <c r="Z283" s="32"/>
      <c r="AA283" s="32"/>
      <c r="AB283" s="32"/>
      <c r="AC283" s="32"/>
      <c r="AD283" s="32"/>
      <c r="AE283" s="32"/>
      <c r="AF283" s="32"/>
      <c r="AG283" s="32"/>
      <c r="AJ283" s="32"/>
      <c r="AU283" s="32"/>
      <c r="AX283" s="73"/>
      <c r="AY283" s="73"/>
      <c r="BK283" s="32"/>
      <c r="BL283" s="32"/>
      <c r="BM283" s="32"/>
      <c r="BN283" s="32"/>
      <c r="BO283" s="32"/>
      <c r="BP283" s="32"/>
      <c r="BQ283" s="32"/>
      <c r="BR283" s="32"/>
      <c r="BS283" s="32"/>
      <c r="BT283" s="32"/>
    </row>
    <row r="284" spans="15:72" x14ac:dyDescent="0.5">
      <c r="O284" s="32"/>
      <c r="P284" s="32"/>
      <c r="Q284" s="32"/>
      <c r="R284" s="32"/>
      <c r="S284" s="32"/>
      <c r="T284" s="32"/>
      <c r="U284" s="32"/>
      <c r="V284" s="32"/>
      <c r="W284" s="32"/>
      <c r="X284" s="32"/>
      <c r="Y284" s="32"/>
      <c r="Z284" s="32"/>
      <c r="AA284" s="32"/>
      <c r="AB284" s="32"/>
      <c r="AC284" s="32"/>
      <c r="AD284" s="32"/>
      <c r="AE284" s="32"/>
      <c r="AF284" s="32"/>
      <c r="AG284" s="32"/>
      <c r="AJ284" s="32"/>
      <c r="AU284" s="32"/>
      <c r="AX284" s="73"/>
      <c r="AY284" s="73"/>
      <c r="BK284" s="32"/>
      <c r="BL284" s="32"/>
      <c r="BM284" s="32"/>
      <c r="BN284" s="32"/>
      <c r="BO284" s="32"/>
      <c r="BP284" s="32"/>
      <c r="BQ284" s="32"/>
      <c r="BR284" s="32"/>
      <c r="BS284" s="32"/>
      <c r="BT284" s="32"/>
    </row>
    <row r="285" spans="15:72" x14ac:dyDescent="0.5">
      <c r="O285" s="32"/>
      <c r="P285" s="32"/>
      <c r="Q285" s="32"/>
      <c r="R285" s="32"/>
      <c r="S285" s="32"/>
      <c r="T285" s="32"/>
      <c r="U285" s="32"/>
      <c r="V285" s="32"/>
      <c r="W285" s="32"/>
      <c r="X285" s="32"/>
      <c r="Y285" s="32"/>
      <c r="Z285" s="32"/>
      <c r="AA285" s="32"/>
      <c r="AB285" s="32"/>
      <c r="AC285" s="32"/>
      <c r="AD285" s="32"/>
      <c r="AE285" s="32"/>
      <c r="AF285" s="32"/>
      <c r="AG285" s="32"/>
      <c r="AJ285" s="32"/>
      <c r="AU285" s="32"/>
      <c r="AX285" s="73"/>
      <c r="AY285" s="73"/>
      <c r="BK285" s="32"/>
      <c r="BL285" s="32"/>
      <c r="BM285" s="32"/>
      <c r="BN285" s="32"/>
      <c r="BO285" s="32"/>
      <c r="BP285" s="32"/>
      <c r="BQ285" s="32"/>
      <c r="BR285" s="32"/>
      <c r="BS285" s="32"/>
      <c r="BT285" s="32"/>
    </row>
    <row r="286" spans="15:72" x14ac:dyDescent="0.5">
      <c r="O286" s="32"/>
      <c r="P286" s="32"/>
      <c r="Q286" s="32"/>
      <c r="R286" s="32"/>
      <c r="S286" s="32"/>
      <c r="T286" s="32"/>
      <c r="U286" s="32"/>
      <c r="V286" s="32"/>
      <c r="W286" s="32"/>
      <c r="X286" s="32"/>
      <c r="Y286" s="32"/>
      <c r="Z286" s="32"/>
      <c r="AA286" s="32"/>
      <c r="AB286" s="32"/>
      <c r="AC286" s="32"/>
      <c r="AD286" s="32"/>
      <c r="AE286" s="32"/>
      <c r="AF286" s="32"/>
      <c r="AG286" s="32"/>
      <c r="AJ286" s="32"/>
      <c r="AU286" s="32"/>
      <c r="AX286" s="73"/>
      <c r="AY286" s="73"/>
      <c r="BK286" s="32"/>
      <c r="BL286" s="32"/>
      <c r="BM286" s="32"/>
      <c r="BN286" s="32"/>
      <c r="BO286" s="32"/>
      <c r="BP286" s="32"/>
      <c r="BQ286" s="32"/>
      <c r="BR286" s="32"/>
      <c r="BS286" s="32"/>
      <c r="BT286" s="32"/>
    </row>
    <row r="287" spans="15:72" x14ac:dyDescent="0.5">
      <c r="O287" s="32"/>
      <c r="P287" s="32"/>
      <c r="Q287" s="32"/>
      <c r="R287" s="32"/>
      <c r="S287" s="32"/>
      <c r="T287" s="32"/>
      <c r="U287" s="32"/>
      <c r="V287" s="32"/>
      <c r="W287" s="32"/>
      <c r="X287" s="32"/>
      <c r="Y287" s="32"/>
      <c r="Z287" s="32"/>
      <c r="AA287" s="32"/>
      <c r="AB287" s="32"/>
      <c r="AC287" s="32"/>
      <c r="AD287" s="32"/>
      <c r="AE287" s="32"/>
      <c r="AF287" s="32"/>
      <c r="AG287" s="32"/>
      <c r="AJ287" s="32"/>
      <c r="AU287" s="32"/>
      <c r="AX287" s="73"/>
      <c r="AY287" s="73"/>
      <c r="BK287" s="32"/>
      <c r="BL287" s="32"/>
      <c r="BM287" s="32"/>
      <c r="BN287" s="32"/>
      <c r="BO287" s="32"/>
      <c r="BP287" s="32"/>
      <c r="BQ287" s="32"/>
      <c r="BR287" s="32"/>
      <c r="BS287" s="32"/>
      <c r="BT287" s="32"/>
    </row>
    <row r="288" spans="15:72" x14ac:dyDescent="0.5">
      <c r="O288" s="32"/>
      <c r="P288" s="32"/>
      <c r="Q288" s="32"/>
      <c r="R288" s="32"/>
      <c r="S288" s="32"/>
      <c r="T288" s="32"/>
      <c r="U288" s="32"/>
      <c r="V288" s="32"/>
      <c r="W288" s="32"/>
      <c r="X288" s="32"/>
      <c r="Y288" s="32"/>
      <c r="Z288" s="32"/>
      <c r="AA288" s="32"/>
      <c r="AB288" s="32"/>
      <c r="AC288" s="32"/>
      <c r="AD288" s="32"/>
      <c r="AE288" s="32"/>
      <c r="AF288" s="32"/>
      <c r="AG288" s="32"/>
      <c r="AJ288" s="32"/>
      <c r="AU288" s="32"/>
      <c r="AX288" s="73"/>
      <c r="AY288" s="73"/>
      <c r="BK288" s="32"/>
      <c r="BL288" s="32"/>
      <c r="BM288" s="32"/>
      <c r="BN288" s="32"/>
      <c r="BO288" s="32"/>
      <c r="BP288" s="32"/>
      <c r="BQ288" s="32"/>
      <c r="BR288" s="32"/>
      <c r="BS288" s="32"/>
      <c r="BT288" s="32"/>
    </row>
    <row r="289" spans="15:72" x14ac:dyDescent="0.5">
      <c r="O289" s="32"/>
      <c r="P289" s="32"/>
      <c r="Q289" s="32"/>
      <c r="R289" s="32"/>
      <c r="S289" s="32"/>
      <c r="T289" s="32"/>
      <c r="U289" s="32"/>
      <c r="V289" s="32"/>
      <c r="W289" s="32"/>
      <c r="X289" s="32"/>
      <c r="Y289" s="32"/>
      <c r="Z289" s="32"/>
      <c r="AA289" s="32"/>
      <c r="AB289" s="32"/>
      <c r="AC289" s="32"/>
      <c r="AD289" s="32"/>
      <c r="AE289" s="32"/>
      <c r="AF289" s="32"/>
      <c r="AG289" s="32"/>
      <c r="AJ289" s="32"/>
      <c r="AU289" s="32"/>
      <c r="AX289" s="73"/>
      <c r="AY289" s="73"/>
      <c r="BK289" s="32"/>
      <c r="BL289" s="32"/>
      <c r="BM289" s="32"/>
      <c r="BN289" s="32"/>
      <c r="BO289" s="32"/>
      <c r="BP289" s="32"/>
      <c r="BQ289" s="32"/>
      <c r="BR289" s="32"/>
      <c r="BS289" s="32"/>
      <c r="BT289" s="32"/>
    </row>
    <row r="290" spans="15:72" x14ac:dyDescent="0.5">
      <c r="O290" s="32"/>
      <c r="P290" s="32"/>
      <c r="Q290" s="32"/>
      <c r="R290" s="32"/>
      <c r="S290" s="32"/>
      <c r="T290" s="32"/>
      <c r="U290" s="32"/>
      <c r="V290" s="32"/>
      <c r="W290" s="32"/>
      <c r="X290" s="32"/>
      <c r="Y290" s="32"/>
      <c r="Z290" s="32"/>
      <c r="AA290" s="32"/>
      <c r="AB290" s="32"/>
      <c r="AC290" s="32"/>
      <c r="AD290" s="32"/>
      <c r="AE290" s="32"/>
      <c r="AF290" s="32"/>
      <c r="AG290" s="32"/>
      <c r="AJ290" s="32"/>
      <c r="AU290" s="32"/>
      <c r="AX290" s="73"/>
      <c r="AY290" s="73"/>
      <c r="BK290" s="32"/>
      <c r="BL290" s="32"/>
      <c r="BM290" s="32"/>
      <c r="BN290" s="32"/>
      <c r="BO290" s="32"/>
      <c r="BP290" s="32"/>
      <c r="BQ290" s="32"/>
      <c r="BR290" s="32"/>
      <c r="BS290" s="32"/>
      <c r="BT290" s="32"/>
    </row>
    <row r="291" spans="15:72" x14ac:dyDescent="0.5">
      <c r="O291" s="32"/>
      <c r="P291" s="32"/>
      <c r="Q291" s="32"/>
      <c r="R291" s="32"/>
      <c r="S291" s="32"/>
      <c r="T291" s="32"/>
      <c r="U291" s="32"/>
      <c r="V291" s="32"/>
      <c r="W291" s="32"/>
      <c r="X291" s="32"/>
      <c r="Y291" s="32"/>
      <c r="Z291" s="32"/>
      <c r="AA291" s="32"/>
      <c r="AB291" s="32"/>
      <c r="AC291" s="32"/>
      <c r="AD291" s="32"/>
      <c r="AE291" s="32"/>
      <c r="AF291" s="32"/>
      <c r="AG291" s="32"/>
      <c r="AJ291" s="32"/>
      <c r="AU291" s="32"/>
      <c r="AX291" s="73"/>
      <c r="AY291" s="73"/>
      <c r="BK291" s="32"/>
      <c r="BL291" s="32"/>
      <c r="BM291" s="32"/>
      <c r="BN291" s="32"/>
      <c r="BO291" s="32"/>
      <c r="BP291" s="32"/>
      <c r="BQ291" s="32"/>
      <c r="BR291" s="32"/>
      <c r="BS291" s="32"/>
      <c r="BT291" s="32"/>
    </row>
    <row r="292" spans="15:72" x14ac:dyDescent="0.5">
      <c r="O292" s="32"/>
      <c r="P292" s="32"/>
      <c r="Q292" s="32"/>
      <c r="R292" s="32"/>
      <c r="S292" s="32"/>
      <c r="T292" s="32"/>
      <c r="U292" s="32"/>
      <c r="V292" s="32"/>
      <c r="W292" s="32"/>
      <c r="X292" s="32"/>
      <c r="Y292" s="32"/>
      <c r="Z292" s="32"/>
      <c r="AA292" s="32"/>
      <c r="AB292" s="32"/>
      <c r="AC292" s="32"/>
      <c r="AD292" s="32"/>
      <c r="AE292" s="32"/>
      <c r="AF292" s="32"/>
      <c r="AG292" s="32"/>
      <c r="AJ292" s="32"/>
      <c r="AU292" s="32"/>
      <c r="AX292" s="73"/>
      <c r="AY292" s="73"/>
      <c r="BK292" s="32"/>
      <c r="BL292" s="32"/>
      <c r="BM292" s="32"/>
      <c r="BN292" s="32"/>
      <c r="BO292" s="32"/>
      <c r="BP292" s="32"/>
      <c r="BQ292" s="32"/>
      <c r="BR292" s="32"/>
      <c r="BS292" s="32"/>
      <c r="BT292" s="32"/>
    </row>
    <row r="293" spans="15:72" x14ac:dyDescent="0.5">
      <c r="O293" s="32"/>
      <c r="P293" s="32"/>
      <c r="Q293" s="32"/>
      <c r="R293" s="32"/>
      <c r="S293" s="32"/>
      <c r="T293" s="32"/>
      <c r="U293" s="32"/>
      <c r="V293" s="32"/>
      <c r="W293" s="32"/>
      <c r="X293" s="32"/>
      <c r="Y293" s="32"/>
      <c r="Z293" s="32"/>
      <c r="AA293" s="32"/>
      <c r="AB293" s="32"/>
      <c r="AC293" s="32"/>
      <c r="AD293" s="32"/>
      <c r="AE293" s="32"/>
      <c r="AF293" s="32"/>
      <c r="AG293" s="32"/>
      <c r="AJ293" s="32"/>
      <c r="AU293" s="32"/>
      <c r="AX293" s="73"/>
      <c r="AY293" s="73"/>
      <c r="BK293" s="32"/>
      <c r="BL293" s="32"/>
      <c r="BM293" s="32"/>
      <c r="BN293" s="32"/>
      <c r="BO293" s="32"/>
      <c r="BP293" s="32"/>
      <c r="BQ293" s="32"/>
      <c r="BR293" s="32"/>
      <c r="BS293" s="32"/>
      <c r="BT293" s="32"/>
    </row>
    <row r="294" spans="15:72" x14ac:dyDescent="0.5">
      <c r="O294" s="32"/>
      <c r="P294" s="32"/>
      <c r="Q294" s="32"/>
      <c r="R294" s="32"/>
      <c r="S294" s="32"/>
      <c r="T294" s="32"/>
      <c r="U294" s="32"/>
      <c r="V294" s="32"/>
      <c r="W294" s="32"/>
      <c r="X294" s="32"/>
      <c r="Y294" s="32"/>
      <c r="Z294" s="32"/>
      <c r="AA294" s="32"/>
      <c r="AB294" s="32"/>
      <c r="AC294" s="32"/>
      <c r="AD294" s="32"/>
      <c r="AE294" s="32"/>
      <c r="AF294" s="32"/>
      <c r="AG294" s="32"/>
      <c r="AJ294" s="32"/>
      <c r="AU294" s="32"/>
      <c r="AX294" s="73"/>
      <c r="AY294" s="73"/>
      <c r="BK294" s="32"/>
      <c r="BL294" s="32"/>
      <c r="BM294" s="32"/>
      <c r="BN294" s="32"/>
      <c r="BO294" s="32"/>
      <c r="BP294" s="32"/>
      <c r="BQ294" s="32"/>
      <c r="BR294" s="32"/>
      <c r="BS294" s="32"/>
      <c r="BT294" s="32"/>
    </row>
    <row r="295" spans="15:72" x14ac:dyDescent="0.5">
      <c r="O295" s="32"/>
      <c r="P295" s="32"/>
      <c r="Q295" s="32"/>
      <c r="R295" s="32"/>
      <c r="S295" s="32"/>
      <c r="T295" s="32"/>
      <c r="U295" s="32"/>
      <c r="V295" s="32"/>
      <c r="W295" s="32"/>
      <c r="X295" s="32"/>
      <c r="Y295" s="32"/>
      <c r="Z295" s="32"/>
      <c r="AA295" s="32"/>
      <c r="AB295" s="32"/>
      <c r="AC295" s="32"/>
      <c r="AD295" s="32"/>
      <c r="AE295" s="32"/>
      <c r="AF295" s="32"/>
      <c r="AG295" s="32"/>
      <c r="AJ295" s="32"/>
      <c r="AU295" s="32"/>
      <c r="AX295" s="73"/>
      <c r="AY295" s="73"/>
      <c r="BK295" s="32"/>
      <c r="BL295" s="32"/>
      <c r="BM295" s="32"/>
      <c r="BN295" s="32"/>
      <c r="BO295" s="32"/>
      <c r="BP295" s="32"/>
      <c r="BQ295" s="32"/>
      <c r="BR295" s="32"/>
      <c r="BS295" s="32"/>
      <c r="BT295" s="32"/>
    </row>
    <row r="296" spans="15:72" x14ac:dyDescent="0.5">
      <c r="O296" s="32"/>
      <c r="P296" s="32"/>
      <c r="Q296" s="32"/>
      <c r="R296" s="32"/>
      <c r="S296" s="32"/>
      <c r="T296" s="32"/>
      <c r="U296" s="32"/>
      <c r="V296" s="32"/>
      <c r="W296" s="32"/>
      <c r="X296" s="32"/>
      <c r="Y296" s="32"/>
      <c r="Z296" s="32"/>
      <c r="AA296" s="32"/>
      <c r="AB296" s="32"/>
      <c r="AC296" s="32"/>
      <c r="AD296" s="32"/>
      <c r="AE296" s="32"/>
      <c r="AF296" s="32"/>
      <c r="AG296" s="32"/>
      <c r="AJ296" s="32"/>
      <c r="AU296" s="32"/>
      <c r="AX296" s="73"/>
      <c r="AY296" s="73"/>
      <c r="BK296" s="32"/>
      <c r="BL296" s="32"/>
      <c r="BM296" s="32"/>
      <c r="BN296" s="32"/>
      <c r="BO296" s="32"/>
      <c r="BP296" s="32"/>
      <c r="BQ296" s="32"/>
      <c r="BR296" s="32"/>
      <c r="BS296" s="32"/>
      <c r="BT296" s="32"/>
    </row>
    <row r="297" spans="15:72" x14ac:dyDescent="0.5">
      <c r="O297" s="32"/>
      <c r="P297" s="32"/>
      <c r="Q297" s="32"/>
      <c r="R297" s="32"/>
      <c r="S297" s="32"/>
      <c r="T297" s="32"/>
      <c r="U297" s="32"/>
      <c r="V297" s="32"/>
      <c r="W297" s="32"/>
      <c r="X297" s="32"/>
      <c r="Y297" s="32"/>
      <c r="Z297" s="32"/>
      <c r="AA297" s="32"/>
      <c r="AB297" s="32"/>
      <c r="AC297" s="32"/>
      <c r="AD297" s="32"/>
      <c r="AE297" s="32"/>
      <c r="AF297" s="32"/>
      <c r="AG297" s="32"/>
      <c r="AJ297" s="32"/>
      <c r="AU297" s="32"/>
      <c r="AX297" s="73"/>
      <c r="AY297" s="73"/>
      <c r="BK297" s="32"/>
      <c r="BL297" s="32"/>
      <c r="BM297" s="32"/>
      <c r="BN297" s="32"/>
      <c r="BO297" s="32"/>
      <c r="BP297" s="32"/>
      <c r="BQ297" s="32"/>
      <c r="BR297" s="32"/>
      <c r="BS297" s="32"/>
      <c r="BT297" s="32"/>
    </row>
    <row r="298" spans="15:72" x14ac:dyDescent="0.5">
      <c r="O298" s="32"/>
      <c r="P298" s="32"/>
      <c r="Q298" s="32"/>
      <c r="R298" s="32"/>
      <c r="S298" s="32"/>
      <c r="T298" s="32"/>
      <c r="U298" s="32"/>
      <c r="V298" s="32"/>
      <c r="W298" s="32"/>
      <c r="X298" s="32"/>
      <c r="Y298" s="32"/>
      <c r="Z298" s="32"/>
      <c r="AA298" s="32"/>
      <c r="AB298" s="32"/>
      <c r="AC298" s="32"/>
      <c r="AD298" s="32"/>
      <c r="AE298" s="32"/>
      <c r="AF298" s="32"/>
      <c r="AG298" s="32"/>
      <c r="AJ298" s="32"/>
      <c r="AU298" s="32"/>
      <c r="AX298" s="73"/>
      <c r="AY298" s="73"/>
      <c r="BK298" s="32"/>
      <c r="BL298" s="32"/>
      <c r="BM298" s="32"/>
      <c r="BN298" s="32"/>
      <c r="BO298" s="32"/>
      <c r="BP298" s="32"/>
      <c r="BQ298" s="32"/>
      <c r="BR298" s="32"/>
      <c r="BS298" s="32"/>
      <c r="BT298" s="32"/>
    </row>
    <row r="299" spans="15:72" x14ac:dyDescent="0.5">
      <c r="O299" s="32"/>
      <c r="P299" s="32"/>
      <c r="Q299" s="32"/>
      <c r="R299" s="32"/>
      <c r="S299" s="32"/>
      <c r="T299" s="32"/>
      <c r="U299" s="32"/>
      <c r="V299" s="32"/>
      <c r="W299" s="32"/>
      <c r="X299" s="32"/>
      <c r="Y299" s="32"/>
      <c r="Z299" s="32"/>
      <c r="AA299" s="32"/>
      <c r="AB299" s="32"/>
      <c r="AC299" s="32"/>
      <c r="AD299" s="32"/>
      <c r="AE299" s="32"/>
      <c r="AF299" s="32"/>
      <c r="AG299" s="32"/>
      <c r="AJ299" s="32"/>
      <c r="AU299" s="32"/>
      <c r="AX299" s="73"/>
      <c r="AY299" s="73"/>
      <c r="BK299" s="32"/>
      <c r="BL299" s="32"/>
      <c r="BM299" s="32"/>
      <c r="BN299" s="32"/>
      <c r="BO299" s="32"/>
      <c r="BP299" s="32"/>
      <c r="BQ299" s="32"/>
      <c r="BR299" s="32"/>
      <c r="BS299" s="32"/>
      <c r="BT299" s="32"/>
    </row>
    <row r="300" spans="15:72" x14ac:dyDescent="0.5">
      <c r="O300" s="32"/>
      <c r="P300" s="32"/>
      <c r="Q300" s="32"/>
      <c r="R300" s="32"/>
      <c r="S300" s="32"/>
      <c r="T300" s="32"/>
      <c r="U300" s="32"/>
      <c r="V300" s="32"/>
      <c r="W300" s="32"/>
      <c r="X300" s="32"/>
      <c r="Y300" s="32"/>
      <c r="Z300" s="32"/>
      <c r="AA300" s="32"/>
      <c r="AB300" s="32"/>
      <c r="AC300" s="32"/>
      <c r="AD300" s="32"/>
      <c r="AE300" s="32"/>
      <c r="AF300" s="32"/>
      <c r="AG300" s="32"/>
      <c r="AJ300" s="32"/>
      <c r="AU300" s="32"/>
      <c r="AX300" s="73"/>
      <c r="AY300" s="73"/>
      <c r="BK300" s="32"/>
      <c r="BL300" s="32"/>
      <c r="BM300" s="32"/>
      <c r="BN300" s="32"/>
      <c r="BO300" s="32"/>
      <c r="BP300" s="32"/>
      <c r="BQ300" s="32"/>
      <c r="BR300" s="32"/>
      <c r="BS300" s="32"/>
      <c r="BT300" s="32"/>
    </row>
    <row r="301" spans="15:72" x14ac:dyDescent="0.5">
      <c r="O301" s="32"/>
      <c r="P301" s="32"/>
      <c r="Q301" s="32"/>
      <c r="R301" s="32"/>
      <c r="S301" s="32"/>
      <c r="T301" s="32"/>
      <c r="U301" s="32"/>
      <c r="V301" s="32"/>
      <c r="W301" s="32"/>
      <c r="X301" s="32"/>
      <c r="Y301" s="32"/>
      <c r="Z301" s="32"/>
      <c r="AA301" s="32"/>
      <c r="AB301" s="32"/>
      <c r="AC301" s="32"/>
      <c r="AD301" s="32"/>
      <c r="AE301" s="32"/>
      <c r="AF301" s="32"/>
      <c r="AG301" s="32"/>
      <c r="AJ301" s="32"/>
      <c r="AU301" s="32"/>
      <c r="AX301" s="73"/>
      <c r="AY301" s="73"/>
      <c r="BK301" s="32"/>
      <c r="BL301" s="32"/>
      <c r="BM301" s="32"/>
      <c r="BN301" s="32"/>
      <c r="BO301" s="32"/>
      <c r="BP301" s="32"/>
      <c r="BQ301" s="32"/>
      <c r="BR301" s="32"/>
      <c r="BS301" s="32"/>
      <c r="BT301" s="32"/>
    </row>
    <row r="302" spans="15:72" x14ac:dyDescent="0.5">
      <c r="O302" s="32"/>
      <c r="P302" s="32"/>
      <c r="Q302" s="32"/>
      <c r="R302" s="32"/>
      <c r="S302" s="32"/>
      <c r="T302" s="32"/>
      <c r="U302" s="32"/>
      <c r="V302" s="32"/>
      <c r="W302" s="32"/>
      <c r="X302" s="32"/>
      <c r="Y302" s="32"/>
      <c r="Z302" s="32"/>
      <c r="AA302" s="32"/>
      <c r="AB302" s="32"/>
      <c r="AC302" s="32"/>
      <c r="AD302" s="32"/>
      <c r="AE302" s="32"/>
      <c r="AF302" s="32"/>
      <c r="AG302" s="32"/>
      <c r="AJ302" s="32"/>
      <c r="AU302" s="32"/>
      <c r="AX302" s="73"/>
      <c r="AY302" s="73"/>
      <c r="BK302" s="32"/>
      <c r="BL302" s="32"/>
      <c r="BM302" s="32"/>
      <c r="BN302" s="32"/>
      <c r="BO302" s="32"/>
      <c r="BP302" s="32"/>
      <c r="BQ302" s="32"/>
      <c r="BR302" s="32"/>
      <c r="BS302" s="32"/>
      <c r="BT302" s="32"/>
    </row>
    <row r="303" spans="15:72" x14ac:dyDescent="0.5">
      <c r="O303" s="32"/>
      <c r="P303" s="32"/>
      <c r="Q303" s="32"/>
      <c r="R303" s="32"/>
      <c r="S303" s="32"/>
      <c r="T303" s="32"/>
      <c r="U303" s="32"/>
      <c r="V303" s="32"/>
      <c r="W303" s="32"/>
      <c r="X303" s="32"/>
      <c r="Y303" s="32"/>
      <c r="Z303" s="32"/>
      <c r="AA303" s="32"/>
      <c r="AB303" s="32"/>
      <c r="AC303" s="32"/>
      <c r="AD303" s="32"/>
      <c r="AE303" s="32"/>
      <c r="AF303" s="32"/>
      <c r="AG303" s="32"/>
      <c r="AJ303" s="32"/>
      <c r="AU303" s="32"/>
      <c r="AX303" s="73"/>
      <c r="AY303" s="73"/>
      <c r="BK303" s="32"/>
      <c r="BL303" s="32"/>
      <c r="BM303" s="32"/>
      <c r="BN303" s="32"/>
      <c r="BO303" s="32"/>
      <c r="BP303" s="32"/>
      <c r="BQ303" s="32"/>
      <c r="BR303" s="32"/>
      <c r="BS303" s="32"/>
      <c r="BT303" s="32"/>
    </row>
    <row r="304" spans="15:72" x14ac:dyDescent="0.5">
      <c r="O304" s="32"/>
      <c r="P304" s="32"/>
      <c r="Q304" s="32"/>
      <c r="R304" s="32"/>
      <c r="S304" s="32"/>
      <c r="T304" s="32"/>
      <c r="U304" s="32"/>
      <c r="V304" s="32"/>
      <c r="W304" s="32"/>
      <c r="X304" s="32"/>
      <c r="Y304" s="32"/>
      <c r="Z304" s="32"/>
      <c r="AA304" s="32"/>
      <c r="AB304" s="32"/>
      <c r="AC304" s="32"/>
      <c r="AD304" s="32"/>
      <c r="AE304" s="32"/>
      <c r="AF304" s="32"/>
      <c r="AG304" s="32"/>
      <c r="AJ304" s="32"/>
      <c r="AU304" s="32"/>
      <c r="AX304" s="73"/>
      <c r="AY304" s="73"/>
      <c r="BK304" s="32"/>
      <c r="BL304" s="32"/>
      <c r="BM304" s="32"/>
      <c r="BN304" s="32"/>
      <c r="BO304" s="32"/>
      <c r="BP304" s="32"/>
      <c r="BQ304" s="32"/>
      <c r="BR304" s="32"/>
      <c r="BS304" s="32"/>
      <c r="BT304" s="32"/>
    </row>
    <row r="305" spans="15:72" x14ac:dyDescent="0.5">
      <c r="O305" s="32"/>
      <c r="P305" s="32"/>
      <c r="Q305" s="32"/>
      <c r="R305" s="32"/>
      <c r="S305" s="32"/>
      <c r="T305" s="32"/>
      <c r="U305" s="32"/>
      <c r="V305" s="32"/>
      <c r="W305" s="32"/>
      <c r="X305" s="32"/>
      <c r="Y305" s="32"/>
      <c r="Z305" s="32"/>
      <c r="AA305" s="32"/>
      <c r="AB305" s="32"/>
      <c r="AC305" s="32"/>
      <c r="AD305" s="32"/>
      <c r="AE305" s="32"/>
      <c r="AF305" s="32"/>
      <c r="AG305" s="32"/>
      <c r="AJ305" s="32"/>
      <c r="AU305" s="32"/>
      <c r="AX305" s="73"/>
      <c r="AY305" s="73"/>
      <c r="BK305" s="32"/>
      <c r="BL305" s="32"/>
      <c r="BM305" s="32"/>
      <c r="BN305" s="32"/>
      <c r="BO305" s="32"/>
      <c r="BP305" s="32"/>
      <c r="BQ305" s="32"/>
      <c r="BR305" s="32"/>
      <c r="BS305" s="32"/>
      <c r="BT305" s="32"/>
    </row>
    <row r="306" spans="15:72" x14ac:dyDescent="0.5">
      <c r="O306" s="32"/>
      <c r="P306" s="32"/>
      <c r="Q306" s="32"/>
      <c r="R306" s="32"/>
      <c r="S306" s="32"/>
      <c r="T306" s="32"/>
      <c r="U306" s="32"/>
      <c r="V306" s="32"/>
      <c r="W306" s="32"/>
      <c r="X306" s="32"/>
      <c r="Y306" s="32"/>
      <c r="Z306" s="32"/>
      <c r="AA306" s="32"/>
      <c r="AB306" s="32"/>
      <c r="AC306" s="32"/>
      <c r="AD306" s="32"/>
      <c r="AE306" s="32"/>
      <c r="AF306" s="32"/>
      <c r="AG306" s="32"/>
      <c r="AJ306" s="32"/>
      <c r="AU306" s="32"/>
      <c r="AX306" s="73"/>
      <c r="AY306" s="73"/>
      <c r="BK306" s="32"/>
      <c r="BL306" s="32"/>
      <c r="BM306" s="32"/>
      <c r="BN306" s="32"/>
      <c r="BO306" s="32"/>
      <c r="BP306" s="32"/>
      <c r="BQ306" s="32"/>
      <c r="BR306" s="32"/>
      <c r="BS306" s="32"/>
      <c r="BT306" s="32"/>
    </row>
    <row r="307" spans="15:72" x14ac:dyDescent="0.5">
      <c r="O307" s="32"/>
      <c r="P307" s="32"/>
      <c r="Q307" s="32"/>
      <c r="R307" s="32"/>
      <c r="S307" s="32"/>
      <c r="T307" s="32"/>
      <c r="U307" s="32"/>
      <c r="V307" s="32"/>
      <c r="W307" s="32"/>
      <c r="X307" s="32"/>
      <c r="Y307" s="32"/>
      <c r="Z307" s="32"/>
      <c r="AA307" s="32"/>
      <c r="AB307" s="32"/>
      <c r="AC307" s="32"/>
      <c r="AD307" s="32"/>
      <c r="AE307" s="32"/>
      <c r="AF307" s="32"/>
      <c r="AG307" s="32"/>
      <c r="AJ307" s="32"/>
      <c r="AU307" s="32"/>
      <c r="AX307" s="73"/>
      <c r="AY307" s="73"/>
      <c r="BK307" s="32"/>
      <c r="BL307" s="32"/>
      <c r="BM307" s="32"/>
      <c r="BN307" s="32"/>
      <c r="BO307" s="32"/>
      <c r="BP307" s="32"/>
      <c r="BQ307" s="32"/>
      <c r="BR307" s="32"/>
      <c r="BS307" s="32"/>
      <c r="BT307" s="32"/>
    </row>
    <row r="308" spans="15:72" x14ac:dyDescent="0.5">
      <c r="O308" s="32"/>
      <c r="P308" s="32"/>
      <c r="Q308" s="32"/>
      <c r="R308" s="32"/>
      <c r="S308" s="32"/>
      <c r="T308" s="32"/>
      <c r="U308" s="32"/>
      <c r="V308" s="32"/>
      <c r="W308" s="32"/>
      <c r="X308" s="32"/>
      <c r="Y308" s="32"/>
      <c r="Z308" s="32"/>
      <c r="AA308" s="32"/>
      <c r="AB308" s="32"/>
      <c r="AC308" s="32"/>
      <c r="AD308" s="32"/>
      <c r="AE308" s="32"/>
      <c r="AF308" s="32"/>
      <c r="AG308" s="32"/>
      <c r="AJ308" s="32"/>
      <c r="AU308" s="32"/>
      <c r="AX308" s="73"/>
      <c r="AY308" s="73"/>
      <c r="BK308" s="32"/>
      <c r="BL308" s="32"/>
      <c r="BM308" s="32"/>
      <c r="BN308" s="32"/>
      <c r="BO308" s="32"/>
      <c r="BP308" s="32"/>
      <c r="BQ308" s="32"/>
      <c r="BR308" s="32"/>
      <c r="BS308" s="32"/>
      <c r="BT308" s="32"/>
    </row>
    <row r="309" spans="15:72" x14ac:dyDescent="0.5">
      <c r="O309" s="32"/>
      <c r="P309" s="32"/>
      <c r="Q309" s="32"/>
      <c r="R309" s="32"/>
      <c r="S309" s="32"/>
      <c r="T309" s="32"/>
      <c r="U309" s="32"/>
      <c r="V309" s="32"/>
      <c r="W309" s="32"/>
      <c r="X309" s="32"/>
      <c r="Y309" s="32"/>
      <c r="Z309" s="32"/>
      <c r="AA309" s="32"/>
      <c r="AB309" s="32"/>
      <c r="AC309" s="32"/>
      <c r="AD309" s="32"/>
      <c r="AE309" s="32"/>
      <c r="AF309" s="32"/>
      <c r="AG309" s="32"/>
      <c r="AJ309" s="32"/>
      <c r="AU309" s="32"/>
      <c r="AX309" s="73"/>
      <c r="AY309" s="73"/>
      <c r="BK309" s="32"/>
      <c r="BL309" s="32"/>
      <c r="BM309" s="32"/>
      <c r="BN309" s="32"/>
      <c r="BO309" s="32"/>
      <c r="BP309" s="32"/>
      <c r="BQ309" s="32"/>
      <c r="BR309" s="32"/>
      <c r="BS309" s="32"/>
      <c r="BT309" s="32"/>
    </row>
    <row r="310" spans="15:72" x14ac:dyDescent="0.5">
      <c r="O310" s="32"/>
      <c r="P310" s="32"/>
      <c r="Q310" s="32"/>
      <c r="R310" s="32"/>
      <c r="S310" s="32"/>
      <c r="T310" s="32"/>
      <c r="U310" s="32"/>
      <c r="V310" s="32"/>
      <c r="W310" s="32"/>
      <c r="X310" s="32"/>
      <c r="Y310" s="32"/>
      <c r="Z310" s="32"/>
      <c r="AA310" s="32"/>
      <c r="AB310" s="32"/>
      <c r="AC310" s="32"/>
      <c r="AD310" s="32"/>
      <c r="AE310" s="32"/>
      <c r="AF310" s="32"/>
      <c r="AG310" s="32"/>
      <c r="AJ310" s="32"/>
      <c r="AU310" s="32"/>
      <c r="AX310" s="73"/>
      <c r="AY310" s="73"/>
      <c r="BK310" s="32"/>
      <c r="BL310" s="32"/>
      <c r="BM310" s="32"/>
      <c r="BN310" s="32"/>
      <c r="BO310" s="32"/>
      <c r="BP310" s="32"/>
      <c r="BQ310" s="32"/>
      <c r="BR310" s="32"/>
      <c r="BS310" s="32"/>
      <c r="BT310" s="32"/>
    </row>
    <row r="311" spans="15:72" x14ac:dyDescent="0.5">
      <c r="O311" s="32"/>
      <c r="P311" s="32"/>
      <c r="Q311" s="32"/>
      <c r="R311" s="32"/>
      <c r="S311" s="32"/>
      <c r="T311" s="32"/>
      <c r="U311" s="32"/>
      <c r="V311" s="32"/>
      <c r="W311" s="32"/>
      <c r="X311" s="32"/>
      <c r="Y311" s="32"/>
      <c r="Z311" s="32"/>
      <c r="AA311" s="32"/>
      <c r="AB311" s="32"/>
      <c r="AC311" s="32"/>
      <c r="AD311" s="32"/>
      <c r="AE311" s="32"/>
      <c r="AF311" s="32"/>
      <c r="AG311" s="32"/>
      <c r="AJ311" s="32"/>
      <c r="AU311" s="32"/>
      <c r="AX311" s="73"/>
      <c r="AY311" s="73"/>
      <c r="BK311" s="32"/>
      <c r="BL311" s="32"/>
      <c r="BM311" s="32"/>
      <c r="BN311" s="32"/>
      <c r="BO311" s="32"/>
      <c r="BP311" s="32"/>
      <c r="BQ311" s="32"/>
      <c r="BR311" s="32"/>
      <c r="BS311" s="32"/>
      <c r="BT311" s="32"/>
    </row>
    <row r="312" spans="15:72" x14ac:dyDescent="0.5">
      <c r="O312" s="32"/>
      <c r="P312" s="32"/>
      <c r="Q312" s="32"/>
      <c r="R312" s="32"/>
      <c r="S312" s="32"/>
      <c r="T312" s="32"/>
      <c r="U312" s="32"/>
      <c r="V312" s="32"/>
      <c r="W312" s="32"/>
      <c r="X312" s="32"/>
      <c r="Y312" s="32"/>
      <c r="Z312" s="32"/>
      <c r="AA312" s="32"/>
      <c r="AB312" s="32"/>
      <c r="AC312" s="32"/>
      <c r="AD312" s="32"/>
      <c r="AE312" s="32"/>
      <c r="AF312" s="32"/>
      <c r="AG312" s="32"/>
      <c r="AJ312" s="32"/>
      <c r="AU312" s="32"/>
      <c r="AX312" s="73"/>
      <c r="AY312" s="73"/>
      <c r="BK312" s="32"/>
      <c r="BL312" s="32"/>
      <c r="BM312" s="32"/>
      <c r="BN312" s="32"/>
      <c r="BO312" s="32"/>
      <c r="BP312" s="32"/>
      <c r="BQ312" s="32"/>
      <c r="BR312" s="32"/>
      <c r="BS312" s="32"/>
      <c r="BT312" s="32"/>
    </row>
    <row r="313" spans="15:72" x14ac:dyDescent="0.5">
      <c r="O313" s="32"/>
      <c r="P313" s="32"/>
      <c r="Q313" s="32"/>
      <c r="R313" s="32"/>
      <c r="S313" s="32"/>
      <c r="T313" s="32"/>
      <c r="U313" s="32"/>
      <c r="V313" s="32"/>
      <c r="W313" s="32"/>
      <c r="X313" s="32"/>
      <c r="Y313" s="32"/>
      <c r="Z313" s="32"/>
      <c r="AA313" s="32"/>
      <c r="AB313" s="32"/>
      <c r="AC313" s="32"/>
      <c r="AD313" s="32"/>
      <c r="AE313" s="32"/>
      <c r="AF313" s="32"/>
      <c r="AG313" s="32"/>
      <c r="AJ313" s="32"/>
      <c r="AU313" s="32"/>
      <c r="AX313" s="73"/>
      <c r="AY313" s="73"/>
      <c r="BK313" s="32"/>
      <c r="BL313" s="32"/>
      <c r="BM313" s="32"/>
      <c r="BN313" s="32"/>
      <c r="BO313" s="32"/>
      <c r="BP313" s="32"/>
      <c r="BQ313" s="32"/>
      <c r="BR313" s="32"/>
      <c r="BS313" s="32"/>
      <c r="BT313" s="32"/>
    </row>
    <row r="314" spans="15:72" x14ac:dyDescent="0.5">
      <c r="O314" s="32"/>
      <c r="P314" s="32"/>
      <c r="Q314" s="32"/>
      <c r="R314" s="32"/>
      <c r="S314" s="32"/>
      <c r="T314" s="32"/>
      <c r="U314" s="32"/>
      <c r="V314" s="32"/>
      <c r="W314" s="32"/>
      <c r="X314" s="32"/>
      <c r="Y314" s="32"/>
      <c r="Z314" s="32"/>
      <c r="AA314" s="32"/>
      <c r="AB314" s="32"/>
      <c r="AC314" s="32"/>
      <c r="AD314" s="32"/>
      <c r="AE314" s="32"/>
      <c r="AF314" s="32"/>
      <c r="AG314" s="32"/>
      <c r="AJ314" s="32"/>
      <c r="AU314" s="32"/>
      <c r="AX314" s="73"/>
      <c r="AY314" s="73"/>
      <c r="BK314" s="32"/>
      <c r="BL314" s="32"/>
      <c r="BM314" s="32"/>
      <c r="BN314" s="32"/>
      <c r="BO314" s="32"/>
      <c r="BP314" s="32"/>
      <c r="BQ314" s="32"/>
      <c r="BR314" s="32"/>
      <c r="BS314" s="32"/>
      <c r="BT314" s="32"/>
    </row>
    <row r="315" spans="15:72" x14ac:dyDescent="0.5">
      <c r="O315" s="32"/>
      <c r="P315" s="32"/>
      <c r="Q315" s="32"/>
      <c r="R315" s="32"/>
      <c r="S315" s="32"/>
      <c r="T315" s="32"/>
      <c r="U315" s="32"/>
      <c r="V315" s="32"/>
      <c r="W315" s="32"/>
      <c r="X315" s="32"/>
      <c r="Y315" s="32"/>
      <c r="Z315" s="32"/>
      <c r="AA315" s="32"/>
      <c r="AB315" s="32"/>
      <c r="AC315" s="32"/>
      <c r="AD315" s="32"/>
      <c r="AE315" s="32"/>
      <c r="AF315" s="32"/>
      <c r="AG315" s="32"/>
      <c r="AJ315" s="32"/>
      <c r="AU315" s="32"/>
      <c r="AX315" s="73"/>
      <c r="AY315" s="73"/>
      <c r="BK315" s="32"/>
      <c r="BL315" s="32"/>
      <c r="BM315" s="32"/>
      <c r="BN315" s="32"/>
      <c r="BO315" s="32"/>
      <c r="BP315" s="32"/>
      <c r="BQ315" s="32"/>
      <c r="BR315" s="32"/>
      <c r="BS315" s="32"/>
      <c r="BT315" s="32"/>
    </row>
    <row r="316" spans="15:72" x14ac:dyDescent="0.5">
      <c r="O316" s="32"/>
      <c r="P316" s="32"/>
      <c r="Q316" s="32"/>
      <c r="R316" s="32"/>
      <c r="S316" s="32"/>
      <c r="T316" s="32"/>
      <c r="U316" s="32"/>
      <c r="V316" s="32"/>
      <c r="W316" s="32"/>
      <c r="X316" s="32"/>
      <c r="Y316" s="32"/>
      <c r="Z316" s="32"/>
      <c r="AA316" s="32"/>
      <c r="AB316" s="32"/>
      <c r="AC316" s="32"/>
      <c r="AD316" s="32"/>
      <c r="AE316" s="32"/>
      <c r="AF316" s="32"/>
      <c r="AG316" s="32"/>
      <c r="AJ316" s="32"/>
      <c r="AU316" s="32"/>
      <c r="AX316" s="73"/>
      <c r="AY316" s="73"/>
      <c r="BK316" s="32"/>
      <c r="BL316" s="32"/>
      <c r="BM316" s="32"/>
      <c r="BN316" s="32"/>
      <c r="BO316" s="32"/>
      <c r="BP316" s="32"/>
      <c r="BQ316" s="32"/>
      <c r="BR316" s="32"/>
      <c r="BS316" s="32"/>
      <c r="BT316" s="32"/>
    </row>
    <row r="317" spans="15:72" x14ac:dyDescent="0.5">
      <c r="O317" s="32"/>
      <c r="P317" s="32"/>
      <c r="Q317" s="32"/>
      <c r="R317" s="32"/>
      <c r="S317" s="32"/>
      <c r="T317" s="32"/>
      <c r="U317" s="32"/>
      <c r="V317" s="32"/>
      <c r="W317" s="32"/>
      <c r="X317" s="32"/>
      <c r="Y317" s="32"/>
      <c r="Z317" s="32"/>
      <c r="AA317" s="32"/>
      <c r="AB317" s="32"/>
      <c r="AC317" s="32"/>
      <c r="AD317" s="32"/>
      <c r="AE317" s="32"/>
      <c r="AF317" s="32"/>
      <c r="AG317" s="32"/>
      <c r="AJ317" s="32"/>
      <c r="AU317" s="32"/>
      <c r="AX317" s="73"/>
      <c r="AY317" s="73"/>
      <c r="BK317" s="32"/>
      <c r="BL317" s="32"/>
      <c r="BM317" s="32"/>
      <c r="BN317" s="32"/>
      <c r="BO317" s="32"/>
      <c r="BP317" s="32"/>
      <c r="BQ317" s="32"/>
      <c r="BR317" s="32"/>
      <c r="BS317" s="32"/>
      <c r="BT317" s="32"/>
    </row>
    <row r="318" spans="15:72" x14ac:dyDescent="0.5">
      <c r="O318" s="32"/>
      <c r="P318" s="32"/>
      <c r="Q318" s="32"/>
      <c r="R318" s="32"/>
      <c r="S318" s="32"/>
      <c r="T318" s="32"/>
      <c r="U318" s="32"/>
      <c r="V318" s="32"/>
      <c r="W318" s="32"/>
      <c r="X318" s="32"/>
      <c r="Y318" s="32"/>
      <c r="Z318" s="32"/>
      <c r="AA318" s="32"/>
      <c r="AB318" s="32"/>
      <c r="AC318" s="32"/>
      <c r="AD318" s="32"/>
      <c r="AE318" s="32"/>
      <c r="AF318" s="32"/>
      <c r="AG318" s="32"/>
      <c r="AJ318" s="32"/>
      <c r="AU318" s="32"/>
      <c r="AX318" s="73"/>
      <c r="AY318" s="73"/>
      <c r="BK318" s="32"/>
      <c r="BL318" s="32"/>
      <c r="BM318" s="32"/>
      <c r="BN318" s="32"/>
      <c r="BO318" s="32"/>
      <c r="BP318" s="32"/>
      <c r="BQ318" s="32"/>
      <c r="BR318" s="32"/>
      <c r="BS318" s="32"/>
      <c r="BT318" s="32"/>
    </row>
    <row r="319" spans="15:72" x14ac:dyDescent="0.5">
      <c r="O319" s="32"/>
      <c r="P319" s="32"/>
      <c r="Q319" s="32"/>
      <c r="R319" s="32"/>
      <c r="S319" s="32"/>
      <c r="T319" s="32"/>
      <c r="U319" s="32"/>
      <c r="V319" s="32"/>
      <c r="W319" s="32"/>
      <c r="X319" s="32"/>
      <c r="Y319" s="32"/>
      <c r="Z319" s="32"/>
      <c r="AA319" s="32"/>
      <c r="AB319" s="32"/>
      <c r="AC319" s="32"/>
      <c r="AD319" s="32"/>
      <c r="AE319" s="32"/>
      <c r="AF319" s="32"/>
      <c r="AG319" s="32"/>
      <c r="AJ319" s="32"/>
      <c r="AU319" s="32"/>
      <c r="AX319" s="73"/>
      <c r="AY319" s="73"/>
      <c r="BK319" s="32"/>
      <c r="BL319" s="32"/>
      <c r="BM319" s="32"/>
      <c r="BN319" s="32"/>
      <c r="BO319" s="32"/>
      <c r="BP319" s="32"/>
      <c r="BQ319" s="32"/>
      <c r="BR319" s="32"/>
      <c r="BS319" s="32"/>
      <c r="BT319" s="32"/>
    </row>
    <row r="320" spans="15:72" x14ac:dyDescent="0.5">
      <c r="O320" s="32"/>
      <c r="P320" s="32"/>
      <c r="Q320" s="32"/>
      <c r="R320" s="32"/>
      <c r="S320" s="32"/>
      <c r="T320" s="32"/>
      <c r="U320" s="32"/>
      <c r="V320" s="32"/>
      <c r="W320" s="32"/>
      <c r="X320" s="32"/>
      <c r="Y320" s="32"/>
      <c r="Z320" s="32"/>
      <c r="AA320" s="32"/>
      <c r="AB320" s="32"/>
      <c r="AC320" s="32"/>
      <c r="AD320" s="32"/>
      <c r="AE320" s="32"/>
      <c r="AF320" s="32"/>
      <c r="AG320" s="32"/>
      <c r="AJ320" s="32"/>
      <c r="AU320" s="32"/>
      <c r="AX320" s="73"/>
      <c r="AY320" s="73"/>
      <c r="BK320" s="32"/>
      <c r="BL320" s="32"/>
      <c r="BM320" s="32"/>
      <c r="BN320" s="32"/>
      <c r="BO320" s="32"/>
      <c r="BP320" s="32"/>
      <c r="BQ320" s="32"/>
      <c r="BR320" s="32"/>
      <c r="BS320" s="32"/>
      <c r="BT320" s="32"/>
    </row>
    <row r="321" spans="15:72" x14ac:dyDescent="0.5">
      <c r="O321" s="32"/>
      <c r="P321" s="32"/>
      <c r="Q321" s="32"/>
      <c r="R321" s="32"/>
      <c r="S321" s="32"/>
      <c r="T321" s="32"/>
      <c r="U321" s="32"/>
      <c r="V321" s="32"/>
      <c r="W321" s="32"/>
      <c r="X321" s="32"/>
      <c r="Y321" s="32"/>
      <c r="Z321" s="32"/>
      <c r="AA321" s="32"/>
      <c r="AB321" s="32"/>
      <c r="AC321" s="32"/>
      <c r="AD321" s="32"/>
      <c r="AE321" s="32"/>
      <c r="AF321" s="32"/>
      <c r="AG321" s="32"/>
      <c r="AJ321" s="32"/>
      <c r="AU321" s="32"/>
      <c r="AX321" s="73"/>
      <c r="AY321" s="73"/>
      <c r="BK321" s="32"/>
      <c r="BL321" s="32"/>
      <c r="BM321" s="32"/>
      <c r="BN321" s="32"/>
      <c r="BO321" s="32"/>
      <c r="BP321" s="32"/>
      <c r="BQ321" s="32"/>
      <c r="BR321" s="32"/>
      <c r="BS321" s="32"/>
      <c r="BT321" s="32"/>
    </row>
    <row r="322" spans="15:72" x14ac:dyDescent="0.5">
      <c r="O322" s="32"/>
      <c r="P322" s="32"/>
      <c r="Q322" s="32"/>
      <c r="R322" s="32"/>
      <c r="S322" s="32"/>
      <c r="T322" s="32"/>
      <c r="U322" s="32"/>
      <c r="V322" s="32"/>
      <c r="W322" s="32"/>
      <c r="X322" s="32"/>
      <c r="Y322" s="32"/>
      <c r="Z322" s="32"/>
      <c r="AA322" s="32"/>
      <c r="AB322" s="32"/>
      <c r="AC322" s="32"/>
      <c r="AD322" s="32"/>
      <c r="AE322" s="32"/>
      <c r="AF322" s="32"/>
      <c r="AG322" s="32"/>
      <c r="AJ322" s="32"/>
      <c r="AU322" s="32"/>
      <c r="AX322" s="73"/>
      <c r="AY322" s="73"/>
      <c r="BK322" s="32"/>
      <c r="BL322" s="32"/>
      <c r="BM322" s="32"/>
      <c r="BN322" s="32"/>
      <c r="BO322" s="32"/>
      <c r="BP322" s="32"/>
      <c r="BQ322" s="32"/>
      <c r="BR322" s="32"/>
      <c r="BS322" s="32"/>
      <c r="BT322" s="32"/>
    </row>
    <row r="323" spans="15:72" x14ac:dyDescent="0.5">
      <c r="O323" s="32"/>
      <c r="P323" s="32"/>
      <c r="Q323" s="32"/>
      <c r="R323" s="32"/>
      <c r="S323" s="32"/>
      <c r="T323" s="32"/>
      <c r="U323" s="32"/>
      <c r="V323" s="32"/>
      <c r="W323" s="32"/>
      <c r="X323" s="32"/>
      <c r="Y323" s="32"/>
      <c r="Z323" s="32"/>
      <c r="AA323" s="32"/>
      <c r="AB323" s="32"/>
      <c r="AC323" s="32"/>
      <c r="AD323" s="32"/>
      <c r="AE323" s="32"/>
      <c r="AF323" s="32"/>
      <c r="AG323" s="32"/>
      <c r="AJ323" s="32"/>
      <c r="AU323" s="32"/>
      <c r="AX323" s="73"/>
      <c r="AY323" s="73"/>
      <c r="BK323" s="32"/>
      <c r="BL323" s="32"/>
      <c r="BM323" s="32"/>
      <c r="BN323" s="32"/>
      <c r="BO323" s="32"/>
      <c r="BP323" s="32"/>
      <c r="BQ323" s="32"/>
      <c r="BR323" s="32"/>
      <c r="BS323" s="32"/>
      <c r="BT323" s="32"/>
    </row>
    <row r="324" spans="15:72" x14ac:dyDescent="0.5">
      <c r="O324" s="32"/>
      <c r="P324" s="32"/>
      <c r="Q324" s="32"/>
      <c r="R324" s="32"/>
      <c r="S324" s="32"/>
      <c r="T324" s="32"/>
      <c r="U324" s="32"/>
      <c r="V324" s="32"/>
      <c r="W324" s="32"/>
      <c r="X324" s="32"/>
      <c r="Y324" s="32"/>
      <c r="Z324" s="32"/>
      <c r="AA324" s="32"/>
      <c r="AB324" s="32"/>
      <c r="AC324" s="32"/>
      <c r="AD324" s="32"/>
      <c r="AE324" s="32"/>
      <c r="AF324" s="32"/>
      <c r="AG324" s="32"/>
      <c r="AJ324" s="32"/>
      <c r="AU324" s="32"/>
      <c r="AX324" s="73"/>
      <c r="AY324" s="73"/>
      <c r="BK324" s="32"/>
      <c r="BL324" s="32"/>
      <c r="BM324" s="32"/>
      <c r="BN324" s="32"/>
      <c r="BO324" s="32"/>
      <c r="BP324" s="32"/>
      <c r="BQ324" s="32"/>
      <c r="BR324" s="32"/>
      <c r="BS324" s="32"/>
      <c r="BT324" s="32"/>
    </row>
    <row r="325" spans="15:72" x14ac:dyDescent="0.5">
      <c r="O325" s="32"/>
      <c r="P325" s="32"/>
      <c r="Q325" s="32"/>
      <c r="R325" s="32"/>
      <c r="S325" s="32"/>
      <c r="T325" s="32"/>
      <c r="U325" s="32"/>
      <c r="V325" s="32"/>
      <c r="W325" s="32"/>
      <c r="X325" s="32"/>
      <c r="Y325" s="32"/>
      <c r="Z325" s="32"/>
      <c r="AA325" s="32"/>
      <c r="AB325" s="32"/>
      <c r="AC325" s="32"/>
      <c r="AD325" s="32"/>
      <c r="AE325" s="32"/>
      <c r="AF325" s="32"/>
      <c r="AG325" s="32"/>
      <c r="AJ325" s="32"/>
      <c r="AU325" s="32"/>
      <c r="AX325" s="73"/>
      <c r="AY325" s="73"/>
      <c r="BK325" s="32"/>
      <c r="BL325" s="32"/>
      <c r="BM325" s="32"/>
      <c r="BN325" s="32"/>
      <c r="BO325" s="32"/>
      <c r="BP325" s="32"/>
      <c r="BQ325" s="32"/>
      <c r="BR325" s="32"/>
      <c r="BS325" s="32"/>
      <c r="BT325" s="32"/>
    </row>
    <row r="326" spans="15:72" x14ac:dyDescent="0.5">
      <c r="O326" s="32"/>
      <c r="P326" s="32"/>
      <c r="Q326" s="32"/>
      <c r="R326" s="32"/>
      <c r="S326" s="32"/>
      <c r="T326" s="32"/>
      <c r="U326" s="32"/>
      <c r="V326" s="32"/>
      <c r="W326" s="32"/>
      <c r="X326" s="32"/>
      <c r="Y326" s="32"/>
      <c r="Z326" s="32"/>
      <c r="AA326" s="32"/>
      <c r="AB326" s="32"/>
      <c r="AC326" s="32"/>
      <c r="AD326" s="32"/>
      <c r="AE326" s="32"/>
      <c r="AF326" s="32"/>
      <c r="AG326" s="32"/>
      <c r="AJ326" s="32"/>
      <c r="AU326" s="32"/>
      <c r="AX326" s="73"/>
      <c r="AY326" s="73"/>
      <c r="BK326" s="32"/>
      <c r="BL326" s="32"/>
      <c r="BM326" s="32"/>
      <c r="BN326" s="32"/>
      <c r="BO326" s="32"/>
      <c r="BP326" s="32"/>
      <c r="BQ326" s="32"/>
      <c r="BR326" s="32"/>
      <c r="BS326" s="32"/>
      <c r="BT326" s="32"/>
    </row>
    <row r="327" spans="15:72" x14ac:dyDescent="0.5">
      <c r="O327" s="32"/>
      <c r="P327" s="32"/>
      <c r="Q327" s="32"/>
      <c r="R327" s="32"/>
      <c r="S327" s="32"/>
      <c r="T327" s="32"/>
      <c r="U327" s="32"/>
      <c r="V327" s="32"/>
      <c r="W327" s="32"/>
      <c r="X327" s="32"/>
      <c r="Y327" s="32"/>
      <c r="Z327" s="32"/>
      <c r="AA327" s="32"/>
      <c r="AB327" s="32"/>
      <c r="AC327" s="32"/>
      <c r="AD327" s="32"/>
      <c r="AE327" s="32"/>
      <c r="AF327" s="32"/>
      <c r="AG327" s="32"/>
      <c r="AJ327" s="32"/>
      <c r="AU327" s="32"/>
      <c r="AX327" s="73"/>
      <c r="AY327" s="73"/>
      <c r="BK327" s="32"/>
      <c r="BL327" s="32"/>
      <c r="BM327" s="32"/>
      <c r="BN327" s="32"/>
      <c r="BO327" s="32"/>
      <c r="BP327" s="32"/>
      <c r="BQ327" s="32"/>
      <c r="BR327" s="32"/>
      <c r="BS327" s="32"/>
      <c r="BT327" s="32"/>
    </row>
    <row r="328" spans="15:72" x14ac:dyDescent="0.5">
      <c r="O328" s="32"/>
      <c r="P328" s="32"/>
      <c r="Q328" s="32"/>
      <c r="R328" s="32"/>
      <c r="S328" s="32"/>
      <c r="T328" s="32"/>
      <c r="U328" s="32"/>
      <c r="V328" s="32"/>
      <c r="W328" s="32"/>
      <c r="X328" s="32"/>
      <c r="Y328" s="32"/>
      <c r="Z328" s="32"/>
      <c r="AA328" s="32"/>
      <c r="AB328" s="32"/>
      <c r="AC328" s="32"/>
      <c r="AD328" s="32"/>
      <c r="AE328" s="32"/>
      <c r="AF328" s="32"/>
      <c r="AG328" s="32"/>
      <c r="AJ328" s="32"/>
      <c r="AU328" s="32"/>
      <c r="AX328" s="73"/>
      <c r="AY328" s="73"/>
      <c r="BK328" s="32"/>
      <c r="BL328" s="32"/>
      <c r="BM328" s="32"/>
      <c r="BN328" s="32"/>
      <c r="BO328" s="32"/>
      <c r="BP328" s="32"/>
      <c r="BQ328" s="32"/>
      <c r="BR328" s="32"/>
      <c r="BS328" s="32"/>
      <c r="BT328" s="32"/>
    </row>
    <row r="329" spans="15:72" x14ac:dyDescent="0.5">
      <c r="O329" s="32"/>
      <c r="P329" s="32"/>
      <c r="Q329" s="32"/>
      <c r="R329" s="32"/>
      <c r="S329" s="32"/>
      <c r="T329" s="32"/>
      <c r="U329" s="32"/>
      <c r="V329" s="32"/>
      <c r="W329" s="32"/>
      <c r="X329" s="32"/>
      <c r="Y329" s="32"/>
      <c r="Z329" s="32"/>
      <c r="AA329" s="32"/>
      <c r="AB329" s="32"/>
      <c r="AC329" s="32"/>
      <c r="AD329" s="32"/>
      <c r="AE329" s="32"/>
      <c r="AF329" s="32"/>
      <c r="AG329" s="32"/>
      <c r="AJ329" s="32"/>
      <c r="AU329" s="32"/>
      <c r="AX329" s="73"/>
      <c r="AY329" s="73"/>
      <c r="BK329" s="32"/>
      <c r="BL329" s="32"/>
      <c r="BM329" s="32"/>
      <c r="BN329" s="32"/>
      <c r="BO329" s="32"/>
      <c r="BP329" s="32"/>
      <c r="BQ329" s="32"/>
      <c r="BR329" s="32"/>
      <c r="BS329" s="32"/>
      <c r="BT329" s="32"/>
    </row>
    <row r="330" spans="15:72" x14ac:dyDescent="0.5">
      <c r="O330" s="32"/>
      <c r="P330" s="32"/>
      <c r="Q330" s="32"/>
      <c r="R330" s="32"/>
      <c r="S330" s="32"/>
      <c r="T330" s="32"/>
      <c r="U330" s="32"/>
      <c r="V330" s="32"/>
      <c r="W330" s="32"/>
      <c r="X330" s="32"/>
      <c r="Y330" s="32"/>
      <c r="Z330" s="32"/>
      <c r="AA330" s="32"/>
      <c r="AB330" s="32"/>
      <c r="AC330" s="32"/>
      <c r="AD330" s="32"/>
      <c r="AE330" s="32"/>
      <c r="AF330" s="32"/>
      <c r="AG330" s="32"/>
      <c r="AJ330" s="32"/>
      <c r="AU330" s="32"/>
      <c r="AX330" s="73"/>
      <c r="AY330" s="73"/>
      <c r="BK330" s="32"/>
      <c r="BL330" s="32"/>
      <c r="BM330" s="32"/>
      <c r="BN330" s="32"/>
      <c r="BO330" s="32"/>
      <c r="BP330" s="32"/>
      <c r="BQ330" s="32"/>
      <c r="BR330" s="32"/>
      <c r="BS330" s="32"/>
      <c r="BT330" s="32"/>
    </row>
    <row r="331" spans="15:72" x14ac:dyDescent="0.5">
      <c r="O331" s="32"/>
      <c r="P331" s="32"/>
      <c r="Q331" s="32"/>
      <c r="R331" s="32"/>
      <c r="S331" s="32"/>
      <c r="T331" s="32"/>
      <c r="U331" s="32"/>
      <c r="V331" s="32"/>
      <c r="W331" s="32"/>
      <c r="X331" s="32"/>
      <c r="Y331" s="32"/>
      <c r="Z331" s="32"/>
      <c r="AA331" s="32"/>
      <c r="AB331" s="32"/>
      <c r="AC331" s="32"/>
      <c r="AD331" s="32"/>
      <c r="AE331" s="32"/>
      <c r="AF331" s="32"/>
      <c r="AG331" s="32"/>
      <c r="AJ331" s="32"/>
      <c r="AU331" s="32"/>
      <c r="AX331" s="73"/>
      <c r="AY331" s="73"/>
      <c r="BK331" s="32"/>
      <c r="BL331" s="32"/>
      <c r="BM331" s="32"/>
      <c r="BN331" s="32"/>
      <c r="BO331" s="32"/>
      <c r="BP331" s="32"/>
      <c r="BQ331" s="32"/>
      <c r="BR331" s="32"/>
      <c r="BS331" s="32"/>
      <c r="BT331" s="32"/>
    </row>
    <row r="332" spans="15:72" x14ac:dyDescent="0.5">
      <c r="O332" s="32"/>
      <c r="P332" s="32"/>
      <c r="Q332" s="32"/>
      <c r="R332" s="32"/>
      <c r="S332" s="32"/>
      <c r="T332" s="32"/>
      <c r="U332" s="32"/>
      <c r="V332" s="32"/>
      <c r="W332" s="32"/>
      <c r="X332" s="32"/>
      <c r="Y332" s="32"/>
      <c r="Z332" s="32"/>
      <c r="AA332" s="32"/>
      <c r="AB332" s="32"/>
      <c r="AC332" s="32"/>
      <c r="AD332" s="32"/>
      <c r="AE332" s="32"/>
      <c r="AF332" s="32"/>
      <c r="AG332" s="32"/>
      <c r="AJ332" s="32"/>
      <c r="AU332" s="32"/>
      <c r="AX332" s="73"/>
      <c r="AY332" s="73"/>
      <c r="BK332" s="32"/>
      <c r="BL332" s="32"/>
      <c r="BM332" s="32"/>
      <c r="BN332" s="32"/>
      <c r="BO332" s="32"/>
      <c r="BP332" s="32"/>
      <c r="BQ332" s="32"/>
      <c r="BR332" s="32"/>
      <c r="BS332" s="32"/>
      <c r="BT332" s="32"/>
    </row>
    <row r="333" spans="15:72" x14ac:dyDescent="0.5">
      <c r="O333" s="32"/>
      <c r="P333" s="32"/>
      <c r="Q333" s="32"/>
      <c r="R333" s="32"/>
      <c r="S333" s="32"/>
      <c r="T333" s="32"/>
      <c r="U333" s="32"/>
      <c r="V333" s="32"/>
      <c r="W333" s="32"/>
      <c r="X333" s="32"/>
      <c r="Y333" s="32"/>
      <c r="Z333" s="32"/>
      <c r="AA333" s="32"/>
      <c r="AB333" s="32"/>
      <c r="AC333" s="32"/>
      <c r="AD333" s="32"/>
      <c r="AE333" s="32"/>
      <c r="AF333" s="32"/>
      <c r="AG333" s="32"/>
      <c r="AJ333" s="32"/>
      <c r="AU333" s="32"/>
      <c r="AX333" s="73"/>
      <c r="AY333" s="73"/>
      <c r="BK333" s="32"/>
      <c r="BL333" s="32"/>
      <c r="BM333" s="32"/>
      <c r="BN333" s="32"/>
      <c r="BO333" s="32"/>
      <c r="BP333" s="32"/>
      <c r="BQ333" s="32"/>
      <c r="BR333" s="32"/>
      <c r="BS333" s="32"/>
      <c r="BT333" s="32"/>
    </row>
    <row r="334" spans="15:72" x14ac:dyDescent="0.5">
      <c r="O334" s="32"/>
      <c r="P334" s="32"/>
      <c r="Q334" s="32"/>
      <c r="R334" s="32"/>
      <c r="S334" s="32"/>
      <c r="T334" s="32"/>
      <c r="U334" s="32"/>
      <c r="V334" s="32"/>
      <c r="W334" s="32"/>
      <c r="X334" s="32"/>
      <c r="Y334" s="32"/>
      <c r="Z334" s="32"/>
      <c r="AA334" s="32"/>
      <c r="AB334" s="32"/>
      <c r="AC334" s="32"/>
      <c r="AD334" s="32"/>
      <c r="AE334" s="32"/>
      <c r="AF334" s="32"/>
      <c r="AG334" s="32"/>
      <c r="AJ334" s="32"/>
      <c r="AU334" s="32"/>
      <c r="AX334" s="73"/>
      <c r="AY334" s="73"/>
      <c r="BK334" s="32"/>
      <c r="BL334" s="32"/>
      <c r="BM334" s="32"/>
      <c r="BN334" s="32"/>
      <c r="BO334" s="32"/>
      <c r="BP334" s="32"/>
      <c r="BQ334" s="32"/>
      <c r="BR334" s="32"/>
      <c r="BS334" s="32"/>
      <c r="BT334" s="32"/>
    </row>
    <row r="335" spans="15:72" x14ac:dyDescent="0.5">
      <c r="O335" s="32"/>
      <c r="P335" s="32"/>
      <c r="Q335" s="32"/>
      <c r="R335" s="32"/>
      <c r="S335" s="32"/>
      <c r="T335" s="32"/>
      <c r="U335" s="32"/>
      <c r="V335" s="32"/>
      <c r="W335" s="32"/>
      <c r="X335" s="32"/>
      <c r="Y335" s="32"/>
      <c r="Z335" s="32"/>
      <c r="AA335" s="32"/>
      <c r="AB335" s="32"/>
      <c r="AC335" s="32"/>
      <c r="AD335" s="32"/>
      <c r="AE335" s="32"/>
      <c r="AF335" s="32"/>
      <c r="AG335" s="32"/>
      <c r="AJ335" s="32"/>
      <c r="AU335" s="32"/>
      <c r="AX335" s="73"/>
      <c r="AY335" s="73"/>
      <c r="BK335" s="32"/>
      <c r="BL335" s="32"/>
      <c r="BM335" s="32"/>
      <c r="BN335" s="32"/>
      <c r="BO335" s="32"/>
      <c r="BP335" s="32"/>
      <c r="BQ335" s="32"/>
      <c r="BR335" s="32"/>
      <c r="BS335" s="32"/>
      <c r="BT335" s="32"/>
    </row>
    <row r="336" spans="15:72" x14ac:dyDescent="0.5">
      <c r="O336" s="32"/>
      <c r="P336" s="32"/>
      <c r="Q336" s="32"/>
      <c r="R336" s="32"/>
      <c r="S336" s="32"/>
      <c r="T336" s="32"/>
      <c r="U336" s="32"/>
      <c r="V336" s="32"/>
      <c r="W336" s="32"/>
      <c r="X336" s="32"/>
      <c r="Y336" s="32"/>
      <c r="Z336" s="32"/>
      <c r="AA336" s="32"/>
      <c r="AB336" s="32"/>
      <c r="AC336" s="32"/>
      <c r="AD336" s="32"/>
      <c r="AE336" s="32"/>
      <c r="AF336" s="32"/>
      <c r="AG336" s="32"/>
      <c r="AJ336" s="32"/>
      <c r="AU336" s="32"/>
      <c r="AX336" s="73"/>
      <c r="AY336" s="73"/>
      <c r="BK336" s="32"/>
      <c r="BL336" s="32"/>
      <c r="BM336" s="32"/>
      <c r="BN336" s="32"/>
      <c r="BO336" s="32"/>
      <c r="BP336" s="32"/>
      <c r="BQ336" s="32"/>
      <c r="BR336" s="32"/>
      <c r="BS336" s="32"/>
      <c r="BT336" s="32"/>
    </row>
    <row r="337" spans="15:72" x14ac:dyDescent="0.5">
      <c r="O337" s="32"/>
      <c r="P337" s="32"/>
      <c r="Q337" s="32"/>
      <c r="R337" s="32"/>
      <c r="S337" s="32"/>
      <c r="T337" s="32"/>
      <c r="U337" s="32"/>
      <c r="V337" s="32"/>
      <c r="W337" s="32"/>
      <c r="X337" s="32"/>
      <c r="Y337" s="32"/>
      <c r="Z337" s="32"/>
      <c r="AA337" s="32"/>
      <c r="AB337" s="32"/>
      <c r="AC337" s="32"/>
      <c r="AD337" s="32"/>
      <c r="AE337" s="32"/>
      <c r="AF337" s="32"/>
      <c r="AG337" s="32"/>
      <c r="AJ337" s="32"/>
      <c r="AU337" s="32"/>
      <c r="AX337" s="73"/>
      <c r="AY337" s="73"/>
      <c r="BK337" s="32"/>
      <c r="BL337" s="32"/>
      <c r="BM337" s="32"/>
      <c r="BN337" s="32"/>
      <c r="BO337" s="32"/>
      <c r="BP337" s="32"/>
      <c r="BQ337" s="32"/>
      <c r="BR337" s="32"/>
      <c r="BS337" s="32"/>
      <c r="BT337" s="32"/>
    </row>
    <row r="338" spans="15:72" x14ac:dyDescent="0.5">
      <c r="O338" s="32"/>
      <c r="P338" s="32"/>
      <c r="Q338" s="32"/>
      <c r="R338" s="32"/>
      <c r="S338" s="32"/>
      <c r="T338" s="32"/>
      <c r="U338" s="32"/>
      <c r="V338" s="32"/>
      <c r="W338" s="32"/>
      <c r="X338" s="32"/>
      <c r="Y338" s="32"/>
      <c r="Z338" s="32"/>
      <c r="AA338" s="32"/>
      <c r="AB338" s="32"/>
      <c r="AC338" s="32"/>
      <c r="AD338" s="32"/>
      <c r="AE338" s="32"/>
      <c r="AF338" s="32"/>
      <c r="AG338" s="32"/>
      <c r="AJ338" s="32"/>
      <c r="AU338" s="32"/>
      <c r="AX338" s="73"/>
      <c r="AY338" s="73"/>
      <c r="BK338" s="32"/>
      <c r="BL338" s="32"/>
      <c r="BM338" s="32"/>
      <c r="BN338" s="32"/>
      <c r="BO338" s="32"/>
      <c r="BP338" s="32"/>
      <c r="BQ338" s="32"/>
      <c r="BR338" s="32"/>
      <c r="BS338" s="32"/>
      <c r="BT338" s="32"/>
    </row>
    <row r="339" spans="15:72" x14ac:dyDescent="0.5">
      <c r="O339" s="32"/>
      <c r="P339" s="32"/>
      <c r="Q339" s="32"/>
      <c r="R339" s="32"/>
      <c r="S339" s="32"/>
      <c r="T339" s="32"/>
      <c r="U339" s="32"/>
      <c r="V339" s="32"/>
      <c r="W339" s="32"/>
      <c r="X339" s="32"/>
      <c r="Y339" s="32"/>
      <c r="Z339" s="32"/>
      <c r="AA339" s="32"/>
      <c r="AB339" s="32"/>
      <c r="AC339" s="32"/>
      <c r="AD339" s="32"/>
      <c r="AE339" s="32"/>
      <c r="AF339" s="32"/>
      <c r="AG339" s="32"/>
      <c r="AJ339" s="32"/>
      <c r="AU339" s="32"/>
      <c r="AX339" s="73"/>
      <c r="AY339" s="73"/>
      <c r="BK339" s="32"/>
      <c r="BL339" s="32"/>
      <c r="BM339" s="32"/>
      <c r="BN339" s="32"/>
      <c r="BO339" s="32"/>
      <c r="BP339" s="32"/>
      <c r="BQ339" s="32"/>
      <c r="BR339" s="32"/>
      <c r="BS339" s="32"/>
      <c r="BT339" s="32"/>
    </row>
    <row r="340" spans="15:72" x14ac:dyDescent="0.5">
      <c r="O340" s="32"/>
      <c r="P340" s="32"/>
      <c r="Q340" s="32"/>
      <c r="R340" s="32"/>
      <c r="S340" s="32"/>
      <c r="T340" s="32"/>
      <c r="U340" s="32"/>
      <c r="V340" s="32"/>
      <c r="W340" s="32"/>
      <c r="X340" s="32"/>
      <c r="Y340" s="32"/>
      <c r="Z340" s="32"/>
      <c r="AA340" s="32"/>
      <c r="AB340" s="32"/>
      <c r="AC340" s="32"/>
      <c r="AD340" s="32"/>
      <c r="AE340" s="32"/>
      <c r="AF340" s="32"/>
      <c r="AG340" s="32"/>
      <c r="AJ340" s="32"/>
      <c r="AU340" s="32"/>
      <c r="AX340" s="73"/>
      <c r="AY340" s="73"/>
      <c r="BK340" s="32"/>
      <c r="BL340" s="32"/>
      <c r="BM340" s="32"/>
      <c r="BN340" s="32"/>
      <c r="BO340" s="32"/>
      <c r="BP340" s="32"/>
      <c r="BQ340" s="32"/>
      <c r="BR340" s="32"/>
      <c r="BS340" s="32"/>
      <c r="BT340" s="32"/>
    </row>
    <row r="341" spans="15:72" x14ac:dyDescent="0.5">
      <c r="O341" s="32"/>
      <c r="P341" s="32"/>
      <c r="Q341" s="32"/>
      <c r="R341" s="32"/>
      <c r="S341" s="32"/>
      <c r="T341" s="32"/>
      <c r="U341" s="32"/>
      <c r="V341" s="32"/>
      <c r="W341" s="32"/>
      <c r="X341" s="32"/>
      <c r="Y341" s="32"/>
      <c r="Z341" s="32"/>
      <c r="AA341" s="32"/>
      <c r="AB341" s="32"/>
      <c r="AC341" s="32"/>
      <c r="AD341" s="32"/>
      <c r="AE341" s="32"/>
      <c r="AF341" s="32"/>
      <c r="AG341" s="32"/>
      <c r="AJ341" s="32"/>
      <c r="AU341" s="32"/>
      <c r="AX341" s="73"/>
      <c r="AY341" s="73"/>
      <c r="BK341" s="32"/>
      <c r="BL341" s="32"/>
      <c r="BM341" s="32"/>
      <c r="BN341" s="32"/>
      <c r="BO341" s="32"/>
      <c r="BP341" s="32"/>
      <c r="BQ341" s="32"/>
      <c r="BR341" s="32"/>
      <c r="BS341" s="32"/>
      <c r="BT341" s="32"/>
    </row>
    <row r="342" spans="15:72" x14ac:dyDescent="0.5">
      <c r="O342" s="32"/>
      <c r="P342" s="32"/>
      <c r="Q342" s="32"/>
      <c r="R342" s="32"/>
      <c r="S342" s="32"/>
      <c r="T342" s="32"/>
      <c r="U342" s="32"/>
      <c r="V342" s="32"/>
      <c r="W342" s="32"/>
      <c r="X342" s="32"/>
      <c r="Y342" s="32"/>
      <c r="Z342" s="32"/>
      <c r="AA342" s="32"/>
      <c r="AB342" s="32"/>
      <c r="AC342" s="32"/>
      <c r="AD342" s="32"/>
      <c r="AE342" s="32"/>
      <c r="AF342" s="32"/>
      <c r="AG342" s="32"/>
      <c r="AJ342" s="32"/>
      <c r="AU342" s="32"/>
      <c r="AX342" s="73"/>
      <c r="AY342" s="73"/>
      <c r="BK342" s="32"/>
      <c r="BL342" s="32"/>
      <c r="BM342" s="32"/>
      <c r="BN342" s="32"/>
      <c r="BO342" s="32"/>
      <c r="BP342" s="32"/>
      <c r="BQ342" s="32"/>
      <c r="BR342" s="32"/>
      <c r="BS342" s="32"/>
      <c r="BT342" s="32"/>
    </row>
    <row r="343" spans="15:72" x14ac:dyDescent="0.5">
      <c r="O343" s="32"/>
      <c r="P343" s="32"/>
      <c r="Q343" s="32"/>
      <c r="R343" s="32"/>
      <c r="S343" s="32"/>
      <c r="T343" s="32"/>
      <c r="U343" s="32"/>
      <c r="V343" s="32"/>
      <c r="W343" s="32"/>
      <c r="X343" s="32"/>
      <c r="Y343" s="32"/>
      <c r="Z343" s="32"/>
      <c r="AA343" s="32"/>
      <c r="AB343" s="32"/>
      <c r="AC343" s="32"/>
      <c r="AD343" s="32"/>
      <c r="AE343" s="32"/>
      <c r="AF343" s="32"/>
      <c r="AG343" s="32"/>
      <c r="AJ343" s="32"/>
      <c r="AU343" s="32"/>
      <c r="AX343" s="73"/>
      <c r="AY343" s="73"/>
      <c r="BK343" s="32"/>
      <c r="BL343" s="32"/>
      <c r="BM343" s="32"/>
      <c r="BN343" s="32"/>
      <c r="BO343" s="32"/>
      <c r="BP343" s="32"/>
      <c r="BQ343" s="32"/>
      <c r="BR343" s="32"/>
      <c r="BS343" s="32"/>
      <c r="BT343" s="32"/>
    </row>
    <row r="344" spans="15:72" x14ac:dyDescent="0.5">
      <c r="O344" s="32"/>
      <c r="P344" s="32"/>
      <c r="Q344" s="32"/>
      <c r="R344" s="32"/>
      <c r="S344" s="32"/>
      <c r="T344" s="32"/>
      <c r="U344" s="32"/>
      <c r="V344" s="32"/>
      <c r="W344" s="32"/>
      <c r="X344" s="32"/>
      <c r="Y344" s="32"/>
      <c r="Z344" s="32"/>
      <c r="AA344" s="32"/>
      <c r="AB344" s="32"/>
      <c r="AC344" s="32"/>
      <c r="AD344" s="32"/>
      <c r="AE344" s="32"/>
      <c r="AF344" s="32"/>
      <c r="AG344" s="32"/>
      <c r="AJ344" s="32"/>
      <c r="AU344" s="32"/>
      <c r="AX344" s="73"/>
      <c r="AY344" s="73"/>
      <c r="BK344" s="32"/>
      <c r="BL344" s="32"/>
      <c r="BM344" s="32"/>
      <c r="BN344" s="32"/>
      <c r="BO344" s="32"/>
      <c r="BP344" s="32"/>
      <c r="BQ344" s="32"/>
      <c r="BR344" s="32"/>
      <c r="BS344" s="32"/>
      <c r="BT344" s="32"/>
    </row>
    <row r="345" spans="15:72" x14ac:dyDescent="0.5">
      <c r="O345" s="32"/>
      <c r="P345" s="32"/>
      <c r="Q345" s="32"/>
      <c r="R345" s="32"/>
      <c r="S345" s="32"/>
      <c r="T345" s="32"/>
      <c r="U345" s="32"/>
      <c r="V345" s="32"/>
      <c r="W345" s="32"/>
      <c r="X345" s="32"/>
      <c r="Y345" s="32"/>
      <c r="Z345" s="32"/>
      <c r="AA345" s="32"/>
      <c r="AB345" s="32"/>
      <c r="AC345" s="32"/>
      <c r="AD345" s="32"/>
      <c r="AE345" s="32"/>
      <c r="AF345" s="32"/>
      <c r="AG345" s="32"/>
      <c r="AJ345" s="32"/>
      <c r="AU345" s="32"/>
      <c r="AX345" s="73"/>
      <c r="AY345" s="73"/>
      <c r="BK345" s="32"/>
      <c r="BL345" s="32"/>
      <c r="BM345" s="32"/>
      <c r="BN345" s="32"/>
      <c r="BO345" s="32"/>
      <c r="BP345" s="32"/>
      <c r="BQ345" s="32"/>
      <c r="BR345" s="32"/>
      <c r="BS345" s="32"/>
      <c r="BT345" s="32"/>
    </row>
    <row r="346" spans="15:72" x14ac:dyDescent="0.5">
      <c r="O346" s="32"/>
      <c r="P346" s="32"/>
      <c r="Q346" s="32"/>
      <c r="R346" s="32"/>
      <c r="S346" s="32"/>
      <c r="T346" s="32"/>
      <c r="U346" s="32"/>
      <c r="V346" s="32"/>
      <c r="W346" s="32"/>
      <c r="X346" s="32"/>
      <c r="Y346" s="32"/>
      <c r="Z346" s="32"/>
      <c r="AA346" s="32"/>
      <c r="AB346" s="32"/>
      <c r="AC346" s="32"/>
      <c r="AD346" s="32"/>
      <c r="AE346" s="32"/>
      <c r="AF346" s="32"/>
      <c r="AG346" s="32"/>
      <c r="AJ346" s="32"/>
      <c r="AU346" s="32"/>
      <c r="AX346" s="73"/>
      <c r="AY346" s="73"/>
      <c r="BK346" s="32"/>
      <c r="BL346" s="32"/>
      <c r="BM346" s="32"/>
      <c r="BN346" s="32"/>
      <c r="BO346" s="32"/>
      <c r="BP346" s="32"/>
      <c r="BQ346" s="32"/>
      <c r="BR346" s="32"/>
      <c r="BS346" s="32"/>
      <c r="BT346" s="32"/>
    </row>
    <row r="347" spans="15:72" x14ac:dyDescent="0.5">
      <c r="O347" s="32"/>
      <c r="P347" s="32"/>
      <c r="Q347" s="32"/>
      <c r="R347" s="32"/>
      <c r="S347" s="32"/>
      <c r="T347" s="32"/>
      <c r="U347" s="32"/>
      <c r="V347" s="32"/>
      <c r="W347" s="32"/>
      <c r="X347" s="32"/>
      <c r="Y347" s="32"/>
      <c r="Z347" s="32"/>
      <c r="AA347" s="32"/>
      <c r="AB347" s="32"/>
      <c r="AC347" s="32"/>
      <c r="AD347" s="32"/>
      <c r="AE347" s="32"/>
      <c r="AF347" s="32"/>
      <c r="AG347" s="32"/>
      <c r="AJ347" s="32"/>
      <c r="AU347" s="32"/>
      <c r="AX347" s="73"/>
      <c r="AY347" s="73"/>
      <c r="BK347" s="32"/>
      <c r="BL347" s="32"/>
      <c r="BM347" s="32"/>
      <c r="BN347" s="32"/>
      <c r="BO347" s="32"/>
      <c r="BP347" s="32"/>
      <c r="BQ347" s="32"/>
      <c r="BR347" s="32"/>
      <c r="BS347" s="32"/>
      <c r="BT347" s="32"/>
    </row>
    <row r="348" spans="15:72" x14ac:dyDescent="0.5">
      <c r="O348" s="32"/>
      <c r="P348" s="32"/>
      <c r="Q348" s="32"/>
      <c r="R348" s="32"/>
      <c r="S348" s="32"/>
      <c r="T348" s="32"/>
      <c r="U348" s="32"/>
      <c r="V348" s="32"/>
      <c r="W348" s="32"/>
      <c r="X348" s="32"/>
      <c r="Y348" s="32"/>
      <c r="Z348" s="32"/>
      <c r="AA348" s="32"/>
      <c r="AB348" s="32"/>
      <c r="AC348" s="32"/>
      <c r="AD348" s="32"/>
      <c r="AE348" s="32"/>
      <c r="AF348" s="32"/>
      <c r="AG348" s="32"/>
      <c r="AJ348" s="32"/>
      <c r="AU348" s="32"/>
      <c r="AX348" s="73"/>
      <c r="AY348" s="73"/>
      <c r="BK348" s="32"/>
      <c r="BL348" s="32"/>
      <c r="BM348" s="32"/>
      <c r="BN348" s="32"/>
      <c r="BO348" s="32"/>
      <c r="BP348" s="32"/>
      <c r="BQ348" s="32"/>
      <c r="BR348" s="32"/>
      <c r="BS348" s="32"/>
      <c r="BT348" s="32"/>
    </row>
    <row r="349" spans="15:72" x14ac:dyDescent="0.5">
      <c r="O349" s="32"/>
      <c r="P349" s="32"/>
      <c r="Q349" s="32"/>
      <c r="R349" s="32"/>
      <c r="S349" s="32"/>
      <c r="T349" s="32"/>
      <c r="U349" s="32"/>
      <c r="V349" s="32"/>
      <c r="W349" s="32"/>
      <c r="X349" s="32"/>
      <c r="Y349" s="32"/>
      <c r="Z349" s="32"/>
      <c r="AA349" s="32"/>
      <c r="AB349" s="32"/>
      <c r="AC349" s="32"/>
      <c r="AD349" s="32"/>
      <c r="AE349" s="32"/>
      <c r="AF349" s="32"/>
      <c r="AG349" s="32"/>
      <c r="AJ349" s="32"/>
      <c r="AU349" s="32"/>
      <c r="AX349" s="73"/>
      <c r="AY349" s="73"/>
      <c r="BK349" s="32"/>
      <c r="BL349" s="32"/>
      <c r="BM349" s="32"/>
      <c r="BN349" s="32"/>
      <c r="BO349" s="32"/>
      <c r="BP349" s="32"/>
      <c r="BQ349" s="32"/>
      <c r="BR349" s="32"/>
      <c r="BS349" s="32"/>
      <c r="BT349" s="32"/>
    </row>
    <row r="350" spans="15:72" x14ac:dyDescent="0.5">
      <c r="O350" s="32"/>
      <c r="P350" s="32"/>
      <c r="Q350" s="32"/>
      <c r="R350" s="32"/>
      <c r="S350" s="32"/>
      <c r="T350" s="32"/>
      <c r="U350" s="32"/>
      <c r="V350" s="32"/>
      <c r="W350" s="32"/>
      <c r="X350" s="32"/>
      <c r="Y350" s="32"/>
      <c r="Z350" s="32"/>
      <c r="AA350" s="32"/>
      <c r="AB350" s="32"/>
      <c r="AC350" s="32"/>
      <c r="AD350" s="32"/>
      <c r="AE350" s="32"/>
      <c r="AF350" s="32"/>
      <c r="AG350" s="32"/>
      <c r="AJ350" s="32"/>
      <c r="AU350" s="32"/>
      <c r="AX350" s="73"/>
      <c r="AY350" s="73"/>
      <c r="BK350" s="32"/>
      <c r="BL350" s="32"/>
      <c r="BM350" s="32"/>
      <c r="BN350" s="32"/>
      <c r="BO350" s="32"/>
      <c r="BP350" s="32"/>
      <c r="BQ350" s="32"/>
      <c r="BR350" s="32"/>
      <c r="BS350" s="32"/>
      <c r="BT350" s="32"/>
    </row>
    <row r="351" spans="15:72" x14ac:dyDescent="0.5">
      <c r="O351" s="32"/>
      <c r="P351" s="32"/>
      <c r="Q351" s="32"/>
      <c r="R351" s="32"/>
      <c r="S351" s="32"/>
      <c r="T351" s="32"/>
      <c r="U351" s="32"/>
      <c r="V351" s="32"/>
      <c r="W351" s="32"/>
      <c r="X351" s="32"/>
      <c r="Y351" s="32"/>
      <c r="Z351" s="32"/>
      <c r="AA351" s="32"/>
      <c r="AB351" s="32"/>
      <c r="AC351" s="32"/>
      <c r="AD351" s="32"/>
      <c r="AE351" s="32"/>
      <c r="AF351" s="32"/>
      <c r="AG351" s="32"/>
      <c r="AJ351" s="32"/>
      <c r="AU351" s="32"/>
      <c r="AX351" s="73"/>
      <c r="AY351" s="73"/>
      <c r="BK351" s="32"/>
      <c r="BL351" s="32"/>
      <c r="BM351" s="32"/>
      <c r="BN351" s="32"/>
      <c r="BO351" s="32"/>
      <c r="BP351" s="32"/>
      <c r="BQ351" s="32"/>
      <c r="BR351" s="32"/>
      <c r="BS351" s="32"/>
      <c r="BT351" s="32"/>
    </row>
    <row r="352" spans="15:72" x14ac:dyDescent="0.5">
      <c r="O352" s="32"/>
      <c r="P352" s="32"/>
      <c r="Q352" s="32"/>
      <c r="R352" s="32"/>
      <c r="S352" s="32"/>
      <c r="T352" s="32"/>
      <c r="U352" s="32"/>
      <c r="V352" s="32"/>
      <c r="W352" s="32"/>
      <c r="X352" s="32"/>
      <c r="Y352" s="32"/>
      <c r="Z352" s="32"/>
      <c r="AA352" s="32"/>
      <c r="AB352" s="32"/>
      <c r="AC352" s="32"/>
      <c r="AD352" s="32"/>
      <c r="AE352" s="32"/>
      <c r="AF352" s="32"/>
      <c r="AG352" s="32"/>
      <c r="AJ352" s="32"/>
      <c r="AU352" s="32"/>
      <c r="AX352" s="73"/>
      <c r="AY352" s="73"/>
      <c r="BK352" s="32"/>
      <c r="BL352" s="32"/>
      <c r="BM352" s="32"/>
      <c r="BN352" s="32"/>
      <c r="BO352" s="32"/>
      <c r="BP352" s="32"/>
      <c r="BQ352" s="32"/>
      <c r="BR352" s="32"/>
      <c r="BS352" s="32"/>
      <c r="BT352" s="32"/>
    </row>
    <row r="353" spans="15:72" x14ac:dyDescent="0.5">
      <c r="O353" s="32"/>
      <c r="P353" s="32"/>
      <c r="Q353" s="32"/>
      <c r="R353" s="32"/>
      <c r="S353" s="32"/>
      <c r="T353" s="32"/>
      <c r="U353" s="32"/>
      <c r="V353" s="32"/>
      <c r="W353" s="32"/>
      <c r="X353" s="32"/>
      <c r="Y353" s="32"/>
      <c r="Z353" s="32"/>
      <c r="AA353" s="32"/>
      <c r="AB353" s="32"/>
      <c r="AC353" s="32"/>
      <c r="AD353" s="32"/>
      <c r="AE353" s="32"/>
      <c r="AF353" s="32"/>
      <c r="AG353" s="32"/>
      <c r="AJ353" s="32"/>
      <c r="AU353" s="32"/>
      <c r="AX353" s="73"/>
      <c r="AY353" s="73"/>
      <c r="BK353" s="32"/>
      <c r="BL353" s="32"/>
      <c r="BM353" s="32"/>
      <c r="BN353" s="32"/>
      <c r="BO353" s="32"/>
      <c r="BP353" s="32"/>
      <c r="BQ353" s="32"/>
      <c r="BR353" s="32"/>
      <c r="BS353" s="32"/>
      <c r="BT353" s="32"/>
    </row>
    <row r="354" spans="15:72" x14ac:dyDescent="0.5">
      <c r="O354" s="32"/>
      <c r="P354" s="32"/>
      <c r="Q354" s="32"/>
      <c r="R354" s="32"/>
      <c r="S354" s="32"/>
      <c r="T354" s="32"/>
      <c r="U354" s="32"/>
      <c r="V354" s="32"/>
      <c r="W354" s="32"/>
      <c r="X354" s="32"/>
      <c r="Y354" s="32"/>
      <c r="Z354" s="32"/>
      <c r="AA354" s="32"/>
      <c r="AB354" s="32"/>
      <c r="AC354" s="32"/>
      <c r="AD354" s="32"/>
      <c r="AE354" s="32"/>
      <c r="AF354" s="32"/>
      <c r="AG354" s="32"/>
      <c r="AJ354" s="32"/>
      <c r="AU354" s="32"/>
      <c r="AX354" s="73"/>
      <c r="AY354" s="73"/>
      <c r="BK354" s="32"/>
      <c r="BL354" s="32"/>
      <c r="BM354" s="32"/>
      <c r="BN354" s="32"/>
      <c r="BO354" s="32"/>
      <c r="BP354" s="32"/>
      <c r="BQ354" s="32"/>
      <c r="BR354" s="32"/>
      <c r="BS354" s="32"/>
      <c r="BT354" s="32"/>
    </row>
    <row r="355" spans="15:72" x14ac:dyDescent="0.5">
      <c r="O355" s="32"/>
      <c r="P355" s="32"/>
      <c r="Q355" s="32"/>
      <c r="R355" s="32"/>
      <c r="S355" s="32"/>
      <c r="T355" s="32"/>
      <c r="U355" s="32"/>
      <c r="V355" s="32"/>
      <c r="W355" s="32"/>
      <c r="X355" s="32"/>
      <c r="Y355" s="32"/>
      <c r="Z355" s="32"/>
      <c r="AA355" s="32"/>
      <c r="AB355" s="32"/>
      <c r="AC355" s="32"/>
      <c r="AD355" s="32"/>
      <c r="AE355" s="32"/>
      <c r="AF355" s="32"/>
      <c r="AG355" s="32"/>
      <c r="AJ355" s="32"/>
      <c r="AU355" s="32"/>
      <c r="AX355" s="73"/>
      <c r="AY355" s="73"/>
      <c r="BK355" s="32"/>
      <c r="BL355" s="32"/>
      <c r="BM355" s="32"/>
      <c r="BN355" s="32"/>
      <c r="BO355" s="32"/>
      <c r="BP355" s="32"/>
      <c r="BQ355" s="32"/>
      <c r="BR355" s="32"/>
      <c r="BS355" s="32"/>
      <c r="BT355" s="32"/>
    </row>
    <row r="356" spans="15:72" x14ac:dyDescent="0.5">
      <c r="O356" s="32"/>
      <c r="P356" s="32"/>
      <c r="Q356" s="32"/>
      <c r="R356" s="32"/>
      <c r="S356" s="32"/>
      <c r="T356" s="32"/>
      <c r="U356" s="32"/>
      <c r="V356" s="32"/>
      <c r="W356" s="32"/>
      <c r="X356" s="32"/>
      <c r="Y356" s="32"/>
      <c r="Z356" s="32"/>
      <c r="AA356" s="32"/>
      <c r="AB356" s="32"/>
      <c r="AC356" s="32"/>
      <c r="AD356" s="32"/>
      <c r="AE356" s="32"/>
      <c r="AF356" s="32"/>
      <c r="AG356" s="32"/>
      <c r="AJ356" s="32"/>
      <c r="AU356" s="32"/>
      <c r="AX356" s="73"/>
      <c r="AY356" s="73"/>
      <c r="BK356" s="32"/>
      <c r="BL356" s="32"/>
      <c r="BM356" s="32"/>
      <c r="BN356" s="32"/>
      <c r="BO356" s="32"/>
      <c r="BP356" s="32"/>
      <c r="BQ356" s="32"/>
      <c r="BR356" s="32"/>
      <c r="BS356" s="32"/>
      <c r="BT356" s="32"/>
    </row>
    <row r="357" spans="15:72" x14ac:dyDescent="0.5">
      <c r="O357" s="32"/>
      <c r="P357" s="32"/>
      <c r="Q357" s="32"/>
      <c r="R357" s="32"/>
      <c r="S357" s="32"/>
      <c r="T357" s="32"/>
      <c r="U357" s="32"/>
      <c r="V357" s="32"/>
      <c r="W357" s="32"/>
      <c r="X357" s="32"/>
      <c r="Y357" s="32"/>
      <c r="Z357" s="32"/>
      <c r="AA357" s="32"/>
      <c r="AB357" s="32"/>
      <c r="AC357" s="32"/>
      <c r="AD357" s="32"/>
      <c r="AE357" s="32"/>
      <c r="AF357" s="32"/>
      <c r="AG357" s="32"/>
      <c r="AJ357" s="32"/>
      <c r="AU357" s="32"/>
      <c r="AX357" s="73"/>
      <c r="AY357" s="73"/>
      <c r="BK357" s="32"/>
      <c r="BL357" s="32"/>
      <c r="BM357" s="32"/>
      <c r="BN357" s="32"/>
      <c r="BO357" s="32"/>
      <c r="BP357" s="32"/>
      <c r="BQ357" s="32"/>
      <c r="BR357" s="32"/>
      <c r="BS357" s="32"/>
      <c r="BT357" s="32"/>
    </row>
    <row r="358" spans="15:72" x14ac:dyDescent="0.5">
      <c r="O358" s="32"/>
      <c r="P358" s="32"/>
      <c r="Q358" s="32"/>
      <c r="R358" s="32"/>
      <c r="S358" s="32"/>
      <c r="T358" s="32"/>
      <c r="U358" s="32"/>
      <c r="V358" s="32"/>
      <c r="W358" s="32"/>
      <c r="X358" s="32"/>
      <c r="Y358" s="32"/>
      <c r="Z358" s="32"/>
      <c r="AA358" s="32"/>
      <c r="AB358" s="32"/>
      <c r="AC358" s="32"/>
      <c r="AD358" s="32"/>
      <c r="AE358" s="32"/>
      <c r="AF358" s="32"/>
      <c r="AG358" s="32"/>
      <c r="AJ358" s="32"/>
      <c r="AU358" s="32"/>
      <c r="AX358" s="73"/>
      <c r="AY358" s="73"/>
      <c r="BK358" s="32"/>
      <c r="BL358" s="32"/>
      <c r="BM358" s="32"/>
      <c r="BN358" s="32"/>
      <c r="BO358" s="32"/>
      <c r="BP358" s="32"/>
      <c r="BQ358" s="32"/>
      <c r="BR358" s="32"/>
      <c r="BS358" s="32"/>
      <c r="BT358" s="32"/>
    </row>
    <row r="359" spans="15:72" x14ac:dyDescent="0.5">
      <c r="O359" s="32"/>
      <c r="P359" s="32"/>
      <c r="Q359" s="32"/>
      <c r="R359" s="32"/>
      <c r="S359" s="32"/>
      <c r="T359" s="32"/>
      <c r="U359" s="32"/>
      <c r="V359" s="32"/>
      <c r="W359" s="32"/>
      <c r="X359" s="32"/>
      <c r="Y359" s="32"/>
      <c r="Z359" s="32"/>
      <c r="AA359" s="32"/>
      <c r="AB359" s="32"/>
      <c r="AC359" s="32"/>
      <c r="AD359" s="32"/>
      <c r="AE359" s="32"/>
      <c r="AF359" s="32"/>
      <c r="AG359" s="32"/>
      <c r="AJ359" s="32"/>
      <c r="AU359" s="32"/>
      <c r="AX359" s="73"/>
      <c r="AY359" s="73"/>
      <c r="BK359" s="32"/>
      <c r="BL359" s="32"/>
      <c r="BM359" s="32"/>
      <c r="BN359" s="32"/>
      <c r="BO359" s="32"/>
      <c r="BP359" s="32"/>
      <c r="BQ359" s="32"/>
      <c r="BR359" s="32"/>
      <c r="BS359" s="32"/>
      <c r="BT359" s="32"/>
    </row>
    <row r="360" spans="15:72" x14ac:dyDescent="0.5">
      <c r="O360" s="32"/>
      <c r="P360" s="32"/>
      <c r="Q360" s="32"/>
      <c r="R360" s="32"/>
      <c r="S360" s="32"/>
      <c r="T360" s="32"/>
      <c r="U360" s="32"/>
      <c r="V360" s="32"/>
      <c r="W360" s="32"/>
      <c r="X360" s="32"/>
      <c r="Y360" s="32"/>
      <c r="Z360" s="32"/>
      <c r="AA360" s="32"/>
      <c r="AB360" s="32"/>
      <c r="AC360" s="32"/>
      <c r="AD360" s="32"/>
      <c r="AE360" s="32"/>
      <c r="AF360" s="32"/>
      <c r="AG360" s="32"/>
      <c r="AJ360" s="32"/>
      <c r="AU360" s="32"/>
      <c r="AX360" s="73"/>
      <c r="AY360" s="73"/>
      <c r="BK360" s="32"/>
      <c r="BL360" s="32"/>
      <c r="BM360" s="32"/>
      <c r="BN360" s="32"/>
      <c r="BO360" s="32"/>
      <c r="BP360" s="32"/>
      <c r="BQ360" s="32"/>
      <c r="BR360" s="32"/>
      <c r="BS360" s="32"/>
      <c r="BT360" s="32"/>
    </row>
    <row r="361" spans="15:72" x14ac:dyDescent="0.5">
      <c r="O361" s="32"/>
      <c r="P361" s="32"/>
      <c r="Q361" s="32"/>
      <c r="R361" s="32"/>
      <c r="S361" s="32"/>
      <c r="T361" s="32"/>
      <c r="U361" s="32"/>
      <c r="V361" s="32"/>
      <c r="W361" s="32"/>
      <c r="X361" s="32"/>
      <c r="Y361" s="32"/>
      <c r="Z361" s="32"/>
      <c r="AA361" s="32"/>
      <c r="AB361" s="32"/>
      <c r="AC361" s="32"/>
      <c r="AD361" s="32"/>
      <c r="AE361" s="32"/>
      <c r="AF361" s="32"/>
      <c r="AG361" s="32"/>
      <c r="AJ361" s="32"/>
      <c r="AU361" s="32"/>
      <c r="AX361" s="73"/>
      <c r="AY361" s="73"/>
      <c r="BK361" s="32"/>
      <c r="BL361" s="32"/>
      <c r="BM361" s="32"/>
      <c r="BN361" s="32"/>
      <c r="BO361" s="32"/>
      <c r="BP361" s="32"/>
      <c r="BQ361" s="32"/>
      <c r="BR361" s="32"/>
      <c r="BS361" s="32"/>
      <c r="BT361" s="32"/>
    </row>
    <row r="362" spans="15:72" x14ac:dyDescent="0.5">
      <c r="O362" s="32"/>
      <c r="P362" s="32"/>
      <c r="Q362" s="32"/>
      <c r="R362" s="32"/>
      <c r="S362" s="32"/>
      <c r="T362" s="32"/>
      <c r="U362" s="32"/>
      <c r="V362" s="32"/>
      <c r="W362" s="32"/>
      <c r="X362" s="32"/>
      <c r="Y362" s="32"/>
      <c r="Z362" s="32"/>
      <c r="AA362" s="32"/>
      <c r="AB362" s="32"/>
      <c r="AC362" s="32"/>
      <c r="AD362" s="32"/>
      <c r="AE362" s="32"/>
      <c r="AF362" s="32"/>
      <c r="AG362" s="32"/>
      <c r="AJ362" s="32"/>
      <c r="AU362" s="32"/>
      <c r="AX362" s="73"/>
      <c r="AY362" s="73"/>
      <c r="BK362" s="32"/>
      <c r="BL362" s="32"/>
      <c r="BM362" s="32"/>
      <c r="BN362" s="32"/>
      <c r="BO362" s="32"/>
      <c r="BP362" s="32"/>
      <c r="BQ362" s="32"/>
      <c r="BR362" s="32"/>
      <c r="BS362" s="32"/>
      <c r="BT362" s="32"/>
    </row>
    <row r="363" spans="15:72" x14ac:dyDescent="0.5">
      <c r="O363" s="32"/>
      <c r="P363" s="32"/>
      <c r="Q363" s="32"/>
      <c r="R363" s="32"/>
      <c r="S363" s="32"/>
      <c r="T363" s="32"/>
      <c r="U363" s="32"/>
      <c r="V363" s="32"/>
      <c r="W363" s="32"/>
      <c r="X363" s="32"/>
      <c r="Y363" s="32"/>
      <c r="Z363" s="32"/>
      <c r="AA363" s="32"/>
      <c r="AB363" s="32"/>
      <c r="AC363" s="32"/>
      <c r="AD363" s="32"/>
      <c r="AE363" s="32"/>
      <c r="AF363" s="32"/>
      <c r="AG363" s="32"/>
      <c r="AJ363" s="32"/>
      <c r="AU363" s="32"/>
      <c r="AX363" s="73"/>
      <c r="AY363" s="73"/>
      <c r="BK363" s="32"/>
      <c r="BL363" s="32"/>
      <c r="BM363" s="32"/>
      <c r="BN363" s="32"/>
      <c r="BO363" s="32"/>
      <c r="BP363" s="32"/>
      <c r="BQ363" s="32"/>
      <c r="BR363" s="32"/>
      <c r="BS363" s="32"/>
      <c r="BT363" s="32"/>
    </row>
    <row r="364" spans="15:72" x14ac:dyDescent="0.5">
      <c r="O364" s="32"/>
      <c r="P364" s="32"/>
      <c r="Q364" s="32"/>
      <c r="R364" s="32"/>
      <c r="S364" s="32"/>
      <c r="T364" s="32"/>
      <c r="U364" s="32"/>
      <c r="V364" s="32"/>
      <c r="W364" s="32"/>
      <c r="X364" s="32"/>
      <c r="Y364" s="32"/>
      <c r="Z364" s="32"/>
      <c r="AA364" s="32"/>
      <c r="AB364" s="32"/>
      <c r="AC364" s="32"/>
      <c r="AD364" s="32"/>
      <c r="AE364" s="32"/>
      <c r="AF364" s="32"/>
      <c r="AG364" s="32"/>
      <c r="AJ364" s="32"/>
      <c r="AU364" s="32"/>
      <c r="AX364" s="73"/>
      <c r="AY364" s="73"/>
      <c r="BK364" s="32"/>
      <c r="BL364" s="32"/>
      <c r="BM364" s="32"/>
      <c r="BN364" s="32"/>
      <c r="BO364" s="32"/>
      <c r="BP364" s="32"/>
      <c r="BQ364" s="32"/>
      <c r="BR364" s="32"/>
      <c r="BS364" s="32"/>
      <c r="BT364" s="32"/>
    </row>
    <row r="365" spans="15:72" x14ac:dyDescent="0.5">
      <c r="O365" s="32"/>
      <c r="P365" s="32"/>
      <c r="Q365" s="32"/>
      <c r="R365" s="32"/>
      <c r="S365" s="32"/>
      <c r="T365" s="32"/>
      <c r="U365" s="32"/>
      <c r="V365" s="32"/>
      <c r="W365" s="32"/>
      <c r="X365" s="32"/>
      <c r="Y365" s="32"/>
      <c r="Z365" s="32"/>
      <c r="AA365" s="32"/>
      <c r="AB365" s="32"/>
      <c r="AC365" s="32"/>
      <c r="AD365" s="32"/>
      <c r="AE365" s="32"/>
      <c r="AF365" s="32"/>
      <c r="AG365" s="32"/>
      <c r="AJ365" s="32"/>
      <c r="AU365" s="32"/>
      <c r="AX365" s="73"/>
      <c r="AY365" s="73"/>
      <c r="BK365" s="32"/>
      <c r="BL365" s="32"/>
      <c r="BM365" s="32"/>
      <c r="BN365" s="32"/>
      <c r="BO365" s="32"/>
      <c r="BP365" s="32"/>
      <c r="BQ365" s="32"/>
      <c r="BR365" s="32"/>
      <c r="BS365" s="32"/>
      <c r="BT365" s="32"/>
    </row>
    <row r="366" spans="15:72" x14ac:dyDescent="0.5">
      <c r="O366" s="32"/>
      <c r="P366" s="32"/>
      <c r="Q366" s="32"/>
      <c r="R366" s="32"/>
      <c r="S366" s="32"/>
      <c r="T366" s="32"/>
      <c r="U366" s="32"/>
      <c r="V366" s="32"/>
      <c r="W366" s="32"/>
      <c r="X366" s="32"/>
      <c r="Y366" s="32"/>
      <c r="Z366" s="32"/>
      <c r="AA366" s="32"/>
      <c r="AB366" s="32"/>
      <c r="AC366" s="32"/>
      <c r="AD366" s="32"/>
      <c r="AE366" s="32"/>
      <c r="AF366" s="32"/>
      <c r="AG366" s="32"/>
      <c r="AJ366" s="32"/>
      <c r="AU366" s="32"/>
      <c r="AX366" s="73"/>
      <c r="AY366" s="73"/>
      <c r="BK366" s="32"/>
      <c r="BL366" s="32"/>
      <c r="BM366" s="32"/>
      <c r="BN366" s="32"/>
      <c r="BO366" s="32"/>
      <c r="BP366" s="32"/>
      <c r="BQ366" s="32"/>
      <c r="BR366" s="32"/>
      <c r="BS366" s="32"/>
      <c r="BT366" s="32"/>
    </row>
    <row r="367" spans="15:72" x14ac:dyDescent="0.5">
      <c r="O367" s="32"/>
      <c r="P367" s="32"/>
      <c r="Q367" s="32"/>
      <c r="R367" s="32"/>
      <c r="S367" s="32"/>
      <c r="T367" s="32"/>
      <c r="U367" s="32"/>
      <c r="V367" s="32"/>
      <c r="W367" s="32"/>
      <c r="X367" s="32"/>
      <c r="Y367" s="32"/>
      <c r="Z367" s="32"/>
      <c r="AA367" s="32"/>
      <c r="AB367" s="32"/>
      <c r="AC367" s="32"/>
      <c r="AD367" s="32"/>
      <c r="AE367" s="32"/>
      <c r="AF367" s="32"/>
      <c r="AG367" s="32"/>
      <c r="AJ367" s="32"/>
      <c r="AU367" s="32"/>
      <c r="AX367" s="73"/>
      <c r="AY367" s="73"/>
      <c r="BK367" s="32"/>
      <c r="BL367" s="32"/>
      <c r="BM367" s="32"/>
      <c r="BN367" s="32"/>
      <c r="BO367" s="32"/>
      <c r="BP367" s="32"/>
      <c r="BQ367" s="32"/>
      <c r="BR367" s="32"/>
      <c r="BS367" s="32"/>
      <c r="BT367" s="32"/>
    </row>
    <row r="368" spans="15:72" x14ac:dyDescent="0.5">
      <c r="O368" s="32"/>
      <c r="P368" s="32"/>
      <c r="Q368" s="32"/>
      <c r="R368" s="32"/>
      <c r="S368" s="32"/>
      <c r="T368" s="32"/>
      <c r="U368" s="32"/>
      <c r="V368" s="32"/>
      <c r="W368" s="32"/>
      <c r="X368" s="32"/>
      <c r="Y368" s="32"/>
      <c r="Z368" s="32"/>
      <c r="AA368" s="32"/>
      <c r="AB368" s="32"/>
      <c r="AC368" s="32"/>
      <c r="AD368" s="32"/>
      <c r="AE368" s="32"/>
      <c r="AF368" s="32"/>
      <c r="AG368" s="32"/>
      <c r="AJ368" s="32"/>
      <c r="AU368" s="32"/>
      <c r="AX368" s="73"/>
      <c r="AY368" s="73"/>
      <c r="BK368" s="32"/>
      <c r="BL368" s="32"/>
      <c r="BM368" s="32"/>
      <c r="BN368" s="32"/>
      <c r="BO368" s="32"/>
      <c r="BP368" s="32"/>
      <c r="BQ368" s="32"/>
      <c r="BR368" s="32"/>
      <c r="BS368" s="32"/>
      <c r="BT368" s="32"/>
    </row>
    <row r="369" spans="15:72" x14ac:dyDescent="0.5">
      <c r="O369" s="32"/>
      <c r="P369" s="32"/>
      <c r="Q369" s="32"/>
      <c r="R369" s="32"/>
      <c r="S369" s="32"/>
      <c r="T369" s="32"/>
      <c r="U369" s="32"/>
      <c r="V369" s="32"/>
      <c r="W369" s="32"/>
      <c r="X369" s="32"/>
      <c r="Y369" s="32"/>
      <c r="Z369" s="32"/>
      <c r="AA369" s="32"/>
      <c r="AB369" s="32"/>
      <c r="AC369" s="32"/>
      <c r="AD369" s="32"/>
      <c r="AE369" s="32"/>
      <c r="AF369" s="32"/>
      <c r="AG369" s="32"/>
      <c r="AJ369" s="32"/>
      <c r="AU369" s="32"/>
      <c r="AX369" s="73"/>
      <c r="AY369" s="73"/>
      <c r="BK369" s="32"/>
      <c r="BL369" s="32"/>
      <c r="BM369" s="32"/>
      <c r="BN369" s="32"/>
      <c r="BO369" s="32"/>
      <c r="BP369" s="32"/>
      <c r="BQ369" s="32"/>
      <c r="BR369" s="32"/>
      <c r="BS369" s="32"/>
      <c r="BT369" s="32"/>
    </row>
    <row r="370" spans="15:72" x14ac:dyDescent="0.5">
      <c r="O370" s="32"/>
      <c r="P370" s="32"/>
      <c r="Q370" s="32"/>
      <c r="R370" s="32"/>
      <c r="S370" s="32"/>
      <c r="T370" s="32"/>
      <c r="U370" s="32"/>
      <c r="V370" s="32"/>
      <c r="W370" s="32"/>
      <c r="X370" s="32"/>
      <c r="Y370" s="32"/>
      <c r="Z370" s="32"/>
      <c r="AA370" s="32"/>
      <c r="AB370" s="32"/>
      <c r="AC370" s="32"/>
      <c r="AD370" s="32"/>
      <c r="AE370" s="32"/>
      <c r="AF370" s="32"/>
      <c r="AG370" s="32"/>
      <c r="AJ370" s="32"/>
      <c r="AU370" s="32"/>
      <c r="AX370" s="73"/>
      <c r="AY370" s="73"/>
      <c r="BK370" s="32"/>
      <c r="BL370" s="32"/>
      <c r="BM370" s="32"/>
      <c r="BN370" s="32"/>
      <c r="BO370" s="32"/>
      <c r="BP370" s="32"/>
      <c r="BQ370" s="32"/>
      <c r="BR370" s="32"/>
      <c r="BS370" s="32"/>
      <c r="BT370" s="32"/>
    </row>
    <row r="371" spans="15:72" x14ac:dyDescent="0.5">
      <c r="O371" s="32"/>
      <c r="P371" s="32"/>
      <c r="Q371" s="32"/>
      <c r="R371" s="32"/>
      <c r="S371" s="32"/>
      <c r="T371" s="32"/>
      <c r="U371" s="32"/>
      <c r="V371" s="32"/>
      <c r="W371" s="32"/>
      <c r="X371" s="32"/>
      <c r="Y371" s="32"/>
      <c r="Z371" s="32"/>
      <c r="AA371" s="32"/>
      <c r="AB371" s="32"/>
      <c r="AC371" s="32"/>
      <c r="AD371" s="32"/>
      <c r="AE371" s="32"/>
      <c r="AF371" s="32"/>
      <c r="AG371" s="32"/>
      <c r="AJ371" s="32"/>
      <c r="AU371" s="32"/>
      <c r="AX371" s="73"/>
      <c r="AY371" s="73"/>
      <c r="BK371" s="32"/>
      <c r="BL371" s="32"/>
      <c r="BM371" s="32"/>
      <c r="BN371" s="32"/>
      <c r="BO371" s="32"/>
      <c r="BP371" s="32"/>
      <c r="BQ371" s="32"/>
      <c r="BR371" s="32"/>
      <c r="BS371" s="32"/>
      <c r="BT371" s="32"/>
    </row>
    <row r="372" spans="15:72" x14ac:dyDescent="0.5">
      <c r="O372" s="32"/>
      <c r="P372" s="32"/>
      <c r="Q372" s="32"/>
      <c r="R372" s="32"/>
      <c r="S372" s="32"/>
      <c r="T372" s="32"/>
      <c r="U372" s="32"/>
      <c r="V372" s="32"/>
      <c r="W372" s="32"/>
      <c r="X372" s="32"/>
      <c r="Y372" s="32"/>
      <c r="Z372" s="32"/>
      <c r="AA372" s="32"/>
      <c r="AB372" s="32"/>
      <c r="AC372" s="32"/>
      <c r="AD372" s="32"/>
      <c r="AE372" s="32"/>
      <c r="AF372" s="32"/>
      <c r="AG372" s="32"/>
      <c r="AJ372" s="32"/>
      <c r="AU372" s="32"/>
      <c r="AX372" s="73"/>
      <c r="AY372" s="73"/>
      <c r="BK372" s="32"/>
      <c r="BL372" s="32"/>
      <c r="BM372" s="32"/>
      <c r="BN372" s="32"/>
      <c r="BO372" s="32"/>
      <c r="BP372" s="32"/>
      <c r="BQ372" s="32"/>
      <c r="BR372" s="32"/>
      <c r="BS372" s="32"/>
      <c r="BT372" s="32"/>
    </row>
    <row r="373" spans="15:72" x14ac:dyDescent="0.5">
      <c r="O373" s="32"/>
      <c r="P373" s="32"/>
      <c r="Q373" s="32"/>
      <c r="R373" s="32"/>
      <c r="S373" s="32"/>
      <c r="T373" s="32"/>
      <c r="U373" s="32"/>
      <c r="V373" s="32"/>
      <c r="W373" s="32"/>
      <c r="X373" s="32"/>
      <c r="Y373" s="32"/>
      <c r="Z373" s="32"/>
      <c r="AA373" s="32"/>
      <c r="AB373" s="32"/>
      <c r="AC373" s="32"/>
      <c r="AD373" s="32"/>
      <c r="AE373" s="32"/>
      <c r="AF373" s="32"/>
      <c r="AG373" s="32"/>
      <c r="AJ373" s="32"/>
      <c r="AU373" s="32"/>
      <c r="AX373" s="73"/>
      <c r="AY373" s="73"/>
      <c r="BK373" s="32"/>
      <c r="BL373" s="32"/>
      <c r="BM373" s="32"/>
      <c r="BN373" s="32"/>
      <c r="BO373" s="32"/>
      <c r="BP373" s="32"/>
      <c r="BQ373" s="32"/>
      <c r="BR373" s="32"/>
      <c r="BS373" s="32"/>
      <c r="BT373" s="32"/>
    </row>
    <row r="374" spans="15:72" x14ac:dyDescent="0.5">
      <c r="O374" s="32"/>
      <c r="P374" s="32"/>
      <c r="Q374" s="32"/>
      <c r="R374" s="32"/>
      <c r="S374" s="32"/>
      <c r="T374" s="32"/>
      <c r="U374" s="32"/>
      <c r="V374" s="32"/>
      <c r="W374" s="32"/>
      <c r="X374" s="32"/>
      <c r="Y374" s="32"/>
      <c r="Z374" s="32"/>
      <c r="AA374" s="32"/>
      <c r="AB374" s="32"/>
      <c r="AC374" s="32"/>
      <c r="AD374" s="32"/>
      <c r="AE374" s="32"/>
      <c r="AF374" s="32"/>
      <c r="AG374" s="32"/>
      <c r="AJ374" s="32"/>
      <c r="AU374" s="32"/>
      <c r="AX374" s="73"/>
      <c r="AY374" s="73"/>
      <c r="BK374" s="32"/>
      <c r="BL374" s="32"/>
      <c r="BM374" s="32"/>
      <c r="BN374" s="32"/>
      <c r="BO374" s="32"/>
      <c r="BP374" s="32"/>
      <c r="BQ374" s="32"/>
      <c r="BR374" s="32"/>
      <c r="BS374" s="32"/>
      <c r="BT374" s="32"/>
    </row>
    <row r="375" spans="15:72" x14ac:dyDescent="0.5">
      <c r="O375" s="32"/>
      <c r="P375" s="32"/>
      <c r="Q375" s="32"/>
      <c r="R375" s="32"/>
      <c r="S375" s="32"/>
      <c r="T375" s="32"/>
      <c r="U375" s="32"/>
      <c r="V375" s="32"/>
      <c r="W375" s="32"/>
      <c r="X375" s="32"/>
      <c r="Y375" s="32"/>
      <c r="Z375" s="32"/>
      <c r="AA375" s="32"/>
      <c r="AB375" s="32"/>
      <c r="AC375" s="32"/>
      <c r="AD375" s="32"/>
      <c r="AE375" s="32"/>
      <c r="AF375" s="32"/>
      <c r="AG375" s="32"/>
      <c r="AJ375" s="32"/>
      <c r="AU375" s="32"/>
      <c r="AX375" s="73"/>
      <c r="AY375" s="73"/>
      <c r="BK375" s="32"/>
      <c r="BL375" s="32"/>
      <c r="BM375" s="32"/>
      <c r="BN375" s="32"/>
      <c r="BO375" s="32"/>
      <c r="BP375" s="32"/>
      <c r="BQ375" s="32"/>
      <c r="BR375" s="32"/>
      <c r="BS375" s="32"/>
      <c r="BT375" s="32"/>
    </row>
    <row r="376" spans="15:72" x14ac:dyDescent="0.5">
      <c r="O376" s="32"/>
      <c r="P376" s="32"/>
      <c r="Q376" s="32"/>
      <c r="R376" s="32"/>
      <c r="S376" s="32"/>
      <c r="T376" s="32"/>
      <c r="U376" s="32"/>
      <c r="V376" s="32"/>
      <c r="W376" s="32"/>
      <c r="X376" s="32"/>
      <c r="Y376" s="32"/>
      <c r="Z376" s="32"/>
      <c r="AA376" s="32"/>
      <c r="AB376" s="32"/>
      <c r="AC376" s="32"/>
      <c r="AD376" s="32"/>
      <c r="AE376" s="32"/>
      <c r="AF376" s="32"/>
      <c r="AG376" s="32"/>
      <c r="AJ376" s="32"/>
      <c r="AU376" s="32"/>
      <c r="AX376" s="73"/>
      <c r="AY376" s="73"/>
      <c r="BK376" s="32"/>
      <c r="BL376" s="32"/>
      <c r="BM376" s="32"/>
      <c r="BN376" s="32"/>
      <c r="BO376" s="32"/>
      <c r="BP376" s="32"/>
      <c r="BQ376" s="32"/>
      <c r="BR376" s="32"/>
      <c r="BS376" s="32"/>
      <c r="BT376" s="32"/>
    </row>
    <row r="377" spans="15:72" x14ac:dyDescent="0.5">
      <c r="O377" s="32"/>
      <c r="P377" s="32"/>
      <c r="Q377" s="32"/>
      <c r="R377" s="32"/>
      <c r="S377" s="32"/>
      <c r="T377" s="32"/>
      <c r="U377" s="32"/>
      <c r="V377" s="32"/>
      <c r="W377" s="32"/>
      <c r="X377" s="32"/>
      <c r="Y377" s="32"/>
      <c r="Z377" s="32"/>
      <c r="AA377" s="32"/>
      <c r="AB377" s="32"/>
      <c r="AC377" s="32"/>
      <c r="AD377" s="32"/>
      <c r="AE377" s="32"/>
      <c r="AF377" s="32"/>
      <c r="AG377" s="32"/>
      <c r="AJ377" s="32"/>
      <c r="AU377" s="32"/>
      <c r="AX377" s="73"/>
      <c r="AY377" s="73"/>
      <c r="BK377" s="32"/>
      <c r="BL377" s="32"/>
      <c r="BM377" s="32"/>
      <c r="BN377" s="32"/>
      <c r="BO377" s="32"/>
      <c r="BP377" s="32"/>
      <c r="BQ377" s="32"/>
      <c r="BR377" s="32"/>
      <c r="BS377" s="32"/>
      <c r="BT377" s="32"/>
    </row>
    <row r="378" spans="15:72" x14ac:dyDescent="0.5">
      <c r="O378" s="32"/>
      <c r="P378" s="32"/>
      <c r="Q378" s="32"/>
      <c r="R378" s="32"/>
      <c r="S378" s="32"/>
      <c r="T378" s="32"/>
      <c r="U378" s="32"/>
      <c r="V378" s="32"/>
      <c r="W378" s="32"/>
      <c r="X378" s="32"/>
      <c r="Y378" s="32"/>
      <c r="Z378" s="32"/>
      <c r="AA378" s="32"/>
      <c r="AB378" s="32"/>
      <c r="AC378" s="32"/>
      <c r="AD378" s="32"/>
      <c r="AE378" s="32"/>
      <c r="AF378" s="32"/>
      <c r="AG378" s="32"/>
      <c r="AJ378" s="32"/>
      <c r="AU378" s="32"/>
      <c r="AX378" s="73"/>
      <c r="AY378" s="73"/>
      <c r="BK378" s="32"/>
      <c r="BL378" s="32"/>
      <c r="BM378" s="32"/>
      <c r="BN378" s="32"/>
      <c r="BO378" s="32"/>
      <c r="BP378" s="32"/>
      <c r="BQ378" s="32"/>
      <c r="BR378" s="32"/>
      <c r="BS378" s="32"/>
      <c r="BT378" s="32"/>
    </row>
    <row r="379" spans="15:72" x14ac:dyDescent="0.5">
      <c r="O379" s="32"/>
      <c r="P379" s="32"/>
      <c r="Q379" s="32"/>
      <c r="R379" s="32"/>
      <c r="S379" s="32"/>
      <c r="T379" s="32"/>
      <c r="U379" s="32"/>
      <c r="V379" s="32"/>
      <c r="W379" s="32"/>
      <c r="X379" s="32"/>
      <c r="Y379" s="32"/>
      <c r="Z379" s="32"/>
      <c r="AA379" s="32"/>
      <c r="AB379" s="32"/>
      <c r="AC379" s="32"/>
      <c r="AD379" s="32"/>
      <c r="AE379" s="32"/>
      <c r="AF379" s="32"/>
      <c r="AG379" s="32"/>
      <c r="AJ379" s="32"/>
      <c r="AU379" s="32"/>
      <c r="AX379" s="73"/>
      <c r="AY379" s="73"/>
      <c r="BK379" s="32"/>
      <c r="BL379" s="32"/>
      <c r="BM379" s="32"/>
      <c r="BN379" s="32"/>
      <c r="BO379" s="32"/>
      <c r="BP379" s="32"/>
      <c r="BQ379" s="32"/>
      <c r="BR379" s="32"/>
      <c r="BS379" s="32"/>
      <c r="BT379" s="32"/>
    </row>
    <row r="380" spans="15:72" x14ac:dyDescent="0.5">
      <c r="O380" s="32"/>
      <c r="P380" s="32"/>
      <c r="Q380" s="32"/>
      <c r="R380" s="32"/>
      <c r="S380" s="32"/>
      <c r="T380" s="32"/>
      <c r="U380" s="32"/>
      <c r="V380" s="32"/>
      <c r="W380" s="32"/>
      <c r="X380" s="32"/>
      <c r="Y380" s="32"/>
      <c r="Z380" s="32"/>
      <c r="AA380" s="32"/>
      <c r="AB380" s="32"/>
      <c r="AC380" s="32"/>
      <c r="AD380" s="32"/>
      <c r="AE380" s="32"/>
      <c r="AF380" s="32"/>
      <c r="AG380" s="32"/>
      <c r="AJ380" s="32"/>
      <c r="AU380" s="32"/>
      <c r="AX380" s="73"/>
      <c r="AY380" s="73"/>
      <c r="BK380" s="32"/>
      <c r="BL380" s="32"/>
      <c r="BM380" s="32"/>
      <c r="BN380" s="32"/>
      <c r="BO380" s="32"/>
      <c r="BP380" s="32"/>
      <c r="BQ380" s="32"/>
      <c r="BR380" s="32"/>
      <c r="BS380" s="32"/>
      <c r="BT380" s="32"/>
    </row>
    <row r="381" spans="15:72" x14ac:dyDescent="0.5">
      <c r="O381" s="32"/>
      <c r="P381" s="32"/>
      <c r="Q381" s="32"/>
      <c r="R381" s="32"/>
      <c r="S381" s="32"/>
      <c r="T381" s="32"/>
      <c r="U381" s="32"/>
      <c r="V381" s="32"/>
      <c r="W381" s="32"/>
      <c r="X381" s="32"/>
      <c r="Y381" s="32"/>
      <c r="Z381" s="32"/>
      <c r="AA381" s="32"/>
      <c r="AB381" s="32"/>
      <c r="AC381" s="32"/>
      <c r="AD381" s="32"/>
      <c r="AE381" s="32"/>
      <c r="AF381" s="32"/>
      <c r="AG381" s="32"/>
      <c r="AJ381" s="32"/>
      <c r="AU381" s="32"/>
      <c r="AX381" s="73"/>
      <c r="AY381" s="73"/>
      <c r="BK381" s="32"/>
      <c r="BL381" s="32"/>
      <c r="BM381" s="32"/>
      <c r="BN381" s="32"/>
      <c r="BO381" s="32"/>
      <c r="BP381" s="32"/>
      <c r="BQ381" s="32"/>
      <c r="BR381" s="32"/>
      <c r="BS381" s="32"/>
      <c r="BT381" s="32"/>
    </row>
    <row r="382" spans="15:72" x14ac:dyDescent="0.5">
      <c r="O382" s="32"/>
      <c r="P382" s="32"/>
      <c r="Q382" s="32"/>
      <c r="R382" s="32"/>
      <c r="S382" s="32"/>
      <c r="T382" s="32"/>
      <c r="U382" s="32"/>
      <c r="V382" s="32"/>
      <c r="W382" s="32"/>
      <c r="X382" s="32"/>
      <c r="Y382" s="32"/>
      <c r="Z382" s="32"/>
      <c r="AA382" s="32"/>
      <c r="AB382" s="32"/>
      <c r="AC382" s="32"/>
      <c r="AD382" s="32"/>
      <c r="AE382" s="32"/>
      <c r="AF382" s="32"/>
      <c r="AG382" s="32"/>
      <c r="AJ382" s="32"/>
      <c r="AU382" s="32"/>
      <c r="AX382" s="73"/>
      <c r="AY382" s="73"/>
      <c r="BK382" s="32"/>
      <c r="BL382" s="32"/>
      <c r="BM382" s="32"/>
      <c r="BN382" s="32"/>
      <c r="BO382" s="32"/>
      <c r="BP382" s="32"/>
      <c r="BQ382" s="32"/>
      <c r="BR382" s="32"/>
      <c r="BS382" s="32"/>
      <c r="BT382" s="32"/>
    </row>
    <row r="383" spans="15:72" x14ac:dyDescent="0.5">
      <c r="O383" s="32"/>
      <c r="P383" s="32"/>
      <c r="Q383" s="32"/>
      <c r="R383" s="32"/>
      <c r="S383" s="32"/>
      <c r="T383" s="32"/>
      <c r="U383" s="32"/>
      <c r="V383" s="32"/>
      <c r="W383" s="32"/>
      <c r="X383" s="32"/>
      <c r="Y383" s="32"/>
      <c r="Z383" s="32"/>
      <c r="AA383" s="32"/>
      <c r="AB383" s="32"/>
      <c r="AC383" s="32"/>
      <c r="AD383" s="32"/>
      <c r="AE383" s="32"/>
      <c r="AF383" s="32"/>
      <c r="AG383" s="32"/>
      <c r="AJ383" s="32"/>
      <c r="AU383" s="32"/>
      <c r="AX383" s="73"/>
      <c r="AY383" s="73"/>
      <c r="BK383" s="32"/>
      <c r="BL383" s="32"/>
      <c r="BM383" s="32"/>
      <c r="BN383" s="32"/>
      <c r="BO383" s="32"/>
      <c r="BP383" s="32"/>
      <c r="BQ383" s="32"/>
      <c r="BR383" s="32"/>
      <c r="BS383" s="32"/>
      <c r="BT383" s="32"/>
    </row>
    <row r="384" spans="15:72" x14ac:dyDescent="0.5">
      <c r="O384" s="32"/>
      <c r="P384" s="32"/>
      <c r="Q384" s="32"/>
      <c r="R384" s="32"/>
      <c r="S384" s="32"/>
      <c r="T384" s="32"/>
      <c r="U384" s="32"/>
      <c r="V384" s="32"/>
      <c r="W384" s="32"/>
      <c r="X384" s="32"/>
      <c r="Y384" s="32"/>
      <c r="Z384" s="32"/>
      <c r="AA384" s="32"/>
      <c r="AB384" s="32"/>
      <c r="AC384" s="32"/>
      <c r="AD384" s="32"/>
      <c r="AE384" s="32"/>
      <c r="AF384" s="32"/>
      <c r="AG384" s="32"/>
      <c r="AJ384" s="32"/>
      <c r="AU384" s="32"/>
      <c r="AX384" s="73"/>
      <c r="AY384" s="73"/>
      <c r="BK384" s="32"/>
      <c r="BL384" s="32"/>
      <c r="BM384" s="32"/>
      <c r="BN384" s="32"/>
      <c r="BO384" s="32"/>
      <c r="BP384" s="32"/>
      <c r="BQ384" s="32"/>
      <c r="BR384" s="32"/>
      <c r="BS384" s="32"/>
      <c r="BT384" s="32"/>
    </row>
    <row r="385" spans="15:72" x14ac:dyDescent="0.5">
      <c r="O385" s="32"/>
      <c r="P385" s="32"/>
      <c r="Q385" s="32"/>
      <c r="R385" s="32"/>
      <c r="S385" s="32"/>
      <c r="T385" s="32"/>
      <c r="U385" s="32"/>
      <c r="V385" s="32"/>
      <c r="W385" s="32"/>
      <c r="X385" s="32"/>
      <c r="Y385" s="32"/>
      <c r="Z385" s="32"/>
      <c r="AA385" s="32"/>
      <c r="AB385" s="32"/>
      <c r="AC385" s="32"/>
      <c r="AD385" s="32"/>
      <c r="AE385" s="32"/>
      <c r="AF385" s="32"/>
      <c r="AG385" s="32"/>
      <c r="AJ385" s="32"/>
      <c r="AU385" s="32"/>
      <c r="AX385" s="73"/>
      <c r="AY385" s="73"/>
      <c r="BK385" s="32"/>
      <c r="BL385" s="32"/>
      <c r="BM385" s="32"/>
      <c r="BN385" s="32"/>
      <c r="BO385" s="32"/>
      <c r="BP385" s="32"/>
      <c r="BQ385" s="32"/>
      <c r="BR385" s="32"/>
      <c r="BS385" s="32"/>
      <c r="BT385" s="32"/>
    </row>
    <row r="386" spans="15:72" x14ac:dyDescent="0.5">
      <c r="O386" s="32"/>
      <c r="P386" s="32"/>
      <c r="Q386" s="32"/>
      <c r="R386" s="32"/>
      <c r="S386" s="32"/>
      <c r="T386" s="32"/>
      <c r="U386" s="32"/>
      <c r="V386" s="32"/>
      <c r="W386" s="32"/>
      <c r="X386" s="32"/>
      <c r="Y386" s="32"/>
      <c r="Z386" s="32"/>
      <c r="AA386" s="32"/>
      <c r="AB386" s="32"/>
      <c r="AC386" s="32"/>
      <c r="AD386" s="32"/>
      <c r="AE386" s="32"/>
      <c r="AF386" s="32"/>
      <c r="AG386" s="32"/>
      <c r="AJ386" s="32"/>
      <c r="AU386" s="32"/>
      <c r="AX386" s="73"/>
      <c r="AY386" s="73"/>
      <c r="BK386" s="32"/>
      <c r="BL386" s="32"/>
      <c r="BM386" s="32"/>
      <c r="BN386" s="32"/>
      <c r="BO386" s="32"/>
      <c r="BP386" s="32"/>
      <c r="BQ386" s="32"/>
      <c r="BR386" s="32"/>
      <c r="BS386" s="32"/>
      <c r="BT386" s="32"/>
    </row>
    <row r="387" spans="15:72" x14ac:dyDescent="0.5">
      <c r="O387" s="32"/>
      <c r="P387" s="32"/>
      <c r="Q387" s="32"/>
      <c r="R387" s="32"/>
      <c r="S387" s="32"/>
      <c r="T387" s="32"/>
      <c r="U387" s="32"/>
      <c r="V387" s="32"/>
      <c r="W387" s="32"/>
      <c r="X387" s="32"/>
      <c r="Y387" s="32"/>
      <c r="Z387" s="32"/>
      <c r="AA387" s="32"/>
      <c r="AB387" s="32"/>
      <c r="AC387" s="32"/>
      <c r="AD387" s="32"/>
      <c r="AE387" s="32"/>
      <c r="AF387" s="32"/>
      <c r="AG387" s="32"/>
      <c r="AJ387" s="32"/>
      <c r="AU387" s="32"/>
      <c r="AX387" s="73"/>
      <c r="AY387" s="73"/>
      <c r="BK387" s="32"/>
      <c r="BL387" s="32"/>
      <c r="BM387" s="32"/>
      <c r="BN387" s="32"/>
      <c r="BO387" s="32"/>
      <c r="BP387" s="32"/>
      <c r="BQ387" s="32"/>
      <c r="BR387" s="32"/>
      <c r="BS387" s="32"/>
      <c r="BT387" s="32"/>
    </row>
    <row r="388" spans="15:72" x14ac:dyDescent="0.5">
      <c r="O388" s="32"/>
      <c r="P388" s="32"/>
      <c r="Q388" s="32"/>
      <c r="R388" s="32"/>
      <c r="S388" s="32"/>
      <c r="T388" s="32"/>
      <c r="U388" s="32"/>
      <c r="V388" s="32"/>
      <c r="W388" s="32"/>
      <c r="X388" s="32"/>
      <c r="Y388" s="32"/>
      <c r="Z388" s="32"/>
      <c r="AA388" s="32"/>
      <c r="AB388" s="32"/>
      <c r="AC388" s="32"/>
      <c r="AD388" s="32"/>
      <c r="AE388" s="32"/>
      <c r="AF388" s="32"/>
      <c r="AG388" s="32"/>
      <c r="AJ388" s="32"/>
      <c r="AU388" s="32"/>
      <c r="AX388" s="73"/>
      <c r="AY388" s="73"/>
      <c r="BK388" s="32"/>
      <c r="BL388" s="32"/>
      <c r="BM388" s="32"/>
      <c r="BN388" s="32"/>
      <c r="BO388" s="32"/>
      <c r="BP388" s="32"/>
      <c r="BQ388" s="32"/>
      <c r="BR388" s="32"/>
      <c r="BS388" s="32"/>
      <c r="BT388" s="32"/>
    </row>
    <row r="389" spans="15:72" x14ac:dyDescent="0.5">
      <c r="O389" s="32"/>
      <c r="P389" s="32"/>
      <c r="Q389" s="32"/>
      <c r="R389" s="32"/>
      <c r="S389" s="32"/>
      <c r="T389" s="32"/>
      <c r="U389" s="32"/>
      <c r="V389" s="32"/>
      <c r="W389" s="32"/>
      <c r="X389" s="32"/>
      <c r="Y389" s="32"/>
      <c r="Z389" s="32"/>
      <c r="AA389" s="32"/>
      <c r="AB389" s="32"/>
      <c r="AC389" s="32"/>
      <c r="AD389" s="32"/>
      <c r="AE389" s="32"/>
      <c r="AF389" s="32"/>
      <c r="AG389" s="32"/>
      <c r="AJ389" s="32"/>
      <c r="AU389" s="32"/>
      <c r="AX389" s="73"/>
      <c r="AY389" s="73"/>
      <c r="BK389" s="32"/>
      <c r="BL389" s="32"/>
      <c r="BM389" s="32"/>
      <c r="BN389" s="32"/>
      <c r="BO389" s="32"/>
      <c r="BP389" s="32"/>
      <c r="BQ389" s="32"/>
      <c r="BR389" s="32"/>
      <c r="BS389" s="32"/>
      <c r="BT389" s="32"/>
    </row>
    <row r="390" spans="15:72" x14ac:dyDescent="0.5">
      <c r="O390" s="32"/>
      <c r="P390" s="32"/>
      <c r="Q390" s="32"/>
      <c r="R390" s="32"/>
      <c r="S390" s="32"/>
      <c r="T390" s="32"/>
      <c r="U390" s="32"/>
      <c r="V390" s="32"/>
      <c r="W390" s="32"/>
      <c r="X390" s="32"/>
      <c r="Y390" s="32"/>
      <c r="Z390" s="32"/>
      <c r="AA390" s="32"/>
      <c r="AB390" s="32"/>
      <c r="AC390" s="32"/>
      <c r="AD390" s="32"/>
      <c r="AE390" s="32"/>
      <c r="AF390" s="32"/>
      <c r="AG390" s="32"/>
      <c r="AJ390" s="32"/>
      <c r="AU390" s="32"/>
      <c r="AX390" s="73"/>
      <c r="AY390" s="73"/>
      <c r="BK390" s="32"/>
      <c r="BL390" s="32"/>
      <c r="BM390" s="32"/>
      <c r="BN390" s="32"/>
      <c r="BO390" s="32"/>
      <c r="BP390" s="32"/>
      <c r="BQ390" s="32"/>
      <c r="BR390" s="32"/>
      <c r="BS390" s="32"/>
      <c r="BT390" s="32"/>
    </row>
    <row r="391" spans="15:72" x14ac:dyDescent="0.5">
      <c r="O391" s="32"/>
      <c r="P391" s="32"/>
      <c r="Q391" s="32"/>
      <c r="R391" s="32"/>
      <c r="S391" s="32"/>
      <c r="T391" s="32"/>
      <c r="U391" s="32"/>
      <c r="V391" s="32"/>
      <c r="W391" s="32"/>
      <c r="X391" s="32"/>
      <c r="Y391" s="32"/>
      <c r="Z391" s="32"/>
      <c r="AA391" s="32"/>
      <c r="AB391" s="32"/>
      <c r="AC391" s="32"/>
      <c r="AD391" s="32"/>
      <c r="AE391" s="32"/>
      <c r="AF391" s="32"/>
      <c r="AG391" s="32"/>
      <c r="AJ391" s="32"/>
      <c r="AU391" s="32"/>
      <c r="AX391" s="73"/>
      <c r="AY391" s="73"/>
      <c r="BK391" s="32"/>
      <c r="BL391" s="32"/>
      <c r="BM391" s="32"/>
      <c r="BN391" s="32"/>
      <c r="BO391" s="32"/>
      <c r="BP391" s="32"/>
      <c r="BQ391" s="32"/>
      <c r="BR391" s="32"/>
      <c r="BS391" s="32"/>
      <c r="BT391" s="32"/>
    </row>
    <row r="392" spans="15:72" x14ac:dyDescent="0.5">
      <c r="O392" s="32"/>
      <c r="P392" s="32"/>
      <c r="Q392" s="32"/>
      <c r="R392" s="32"/>
      <c r="S392" s="32"/>
      <c r="T392" s="32"/>
      <c r="U392" s="32"/>
      <c r="V392" s="32"/>
      <c r="W392" s="32"/>
      <c r="X392" s="32"/>
      <c r="Y392" s="32"/>
      <c r="Z392" s="32"/>
      <c r="AA392" s="32"/>
      <c r="AB392" s="32"/>
      <c r="AC392" s="32"/>
      <c r="AD392" s="32"/>
      <c r="AE392" s="32"/>
      <c r="AF392" s="32"/>
      <c r="AG392" s="32"/>
      <c r="AJ392" s="32"/>
      <c r="AU392" s="32"/>
      <c r="AX392" s="73"/>
      <c r="AY392" s="73"/>
      <c r="BK392" s="32"/>
      <c r="BL392" s="32"/>
      <c r="BM392" s="32"/>
      <c r="BN392" s="32"/>
      <c r="BO392" s="32"/>
      <c r="BP392" s="32"/>
      <c r="BQ392" s="32"/>
      <c r="BR392" s="32"/>
      <c r="BS392" s="32"/>
      <c r="BT392" s="32"/>
    </row>
    <row r="393" spans="15:72" x14ac:dyDescent="0.5">
      <c r="O393" s="32"/>
      <c r="P393" s="32"/>
      <c r="Q393" s="32"/>
      <c r="R393" s="32"/>
      <c r="S393" s="32"/>
      <c r="T393" s="32"/>
      <c r="U393" s="32"/>
      <c r="V393" s="32"/>
      <c r="W393" s="32"/>
      <c r="X393" s="32"/>
      <c r="Y393" s="32"/>
      <c r="Z393" s="32"/>
      <c r="AA393" s="32"/>
      <c r="AB393" s="32"/>
      <c r="AC393" s="32"/>
      <c r="AD393" s="32"/>
      <c r="AE393" s="32"/>
      <c r="AF393" s="32"/>
      <c r="AG393" s="32"/>
      <c r="AJ393" s="32"/>
      <c r="AU393" s="32"/>
      <c r="AX393" s="73"/>
      <c r="AY393" s="73"/>
      <c r="BK393" s="32"/>
      <c r="BL393" s="32"/>
      <c r="BM393" s="32"/>
      <c r="BN393" s="32"/>
      <c r="BO393" s="32"/>
      <c r="BP393" s="32"/>
      <c r="BQ393" s="32"/>
      <c r="BR393" s="32"/>
      <c r="BS393" s="32"/>
      <c r="BT393" s="32"/>
    </row>
    <row r="394" spans="15:72" x14ac:dyDescent="0.5">
      <c r="O394" s="32"/>
      <c r="P394" s="32"/>
      <c r="Q394" s="32"/>
      <c r="R394" s="32"/>
      <c r="S394" s="32"/>
      <c r="T394" s="32"/>
      <c r="U394" s="32"/>
      <c r="V394" s="32"/>
      <c r="W394" s="32"/>
      <c r="X394" s="32"/>
      <c r="Y394" s="32"/>
      <c r="Z394" s="32"/>
      <c r="AA394" s="32"/>
      <c r="AB394" s="32"/>
      <c r="AC394" s="32"/>
      <c r="AD394" s="32"/>
      <c r="AE394" s="32"/>
      <c r="AF394" s="32"/>
      <c r="AG394" s="32"/>
      <c r="AJ394" s="32"/>
      <c r="AU394" s="32"/>
      <c r="AX394" s="73"/>
      <c r="AY394" s="73"/>
      <c r="BK394" s="32"/>
      <c r="BL394" s="32"/>
      <c r="BM394" s="32"/>
      <c r="BN394" s="32"/>
      <c r="BO394" s="32"/>
      <c r="BP394" s="32"/>
      <c r="BQ394" s="32"/>
      <c r="BR394" s="32"/>
      <c r="BS394" s="32"/>
      <c r="BT394" s="32"/>
    </row>
    <row r="395" spans="15:72" x14ac:dyDescent="0.5">
      <c r="O395" s="32"/>
      <c r="P395" s="32"/>
      <c r="Q395" s="32"/>
      <c r="R395" s="32"/>
      <c r="S395" s="32"/>
      <c r="T395" s="32"/>
      <c r="U395" s="32"/>
      <c r="V395" s="32"/>
      <c r="W395" s="32"/>
      <c r="X395" s="32"/>
      <c r="Y395" s="32"/>
      <c r="Z395" s="32"/>
      <c r="AA395" s="32"/>
      <c r="AB395" s="32"/>
      <c r="AC395" s="32"/>
      <c r="AD395" s="32"/>
      <c r="AE395" s="32"/>
      <c r="AF395" s="32"/>
      <c r="AG395" s="32"/>
      <c r="AJ395" s="32"/>
      <c r="AU395" s="32"/>
      <c r="AX395" s="73"/>
      <c r="AY395" s="73"/>
      <c r="BK395" s="32"/>
      <c r="BL395" s="32"/>
      <c r="BM395" s="32"/>
      <c r="BN395" s="32"/>
      <c r="BO395" s="32"/>
      <c r="BP395" s="32"/>
      <c r="BQ395" s="32"/>
      <c r="BR395" s="32"/>
      <c r="BS395" s="32"/>
      <c r="BT395" s="32"/>
    </row>
    <row r="396" spans="15:72" x14ac:dyDescent="0.5">
      <c r="O396" s="32"/>
      <c r="P396" s="32"/>
      <c r="Q396" s="32"/>
      <c r="R396" s="32"/>
      <c r="S396" s="32"/>
      <c r="T396" s="32"/>
      <c r="U396" s="32"/>
      <c r="V396" s="32"/>
      <c r="W396" s="32"/>
      <c r="X396" s="32"/>
      <c r="Y396" s="32"/>
      <c r="Z396" s="32"/>
      <c r="AA396" s="32"/>
      <c r="AB396" s="32"/>
      <c r="AC396" s="32"/>
      <c r="AD396" s="32"/>
      <c r="AE396" s="32"/>
      <c r="AF396" s="32"/>
      <c r="AG396" s="32"/>
      <c r="AJ396" s="32"/>
      <c r="AU396" s="32"/>
      <c r="AX396" s="73"/>
      <c r="AY396" s="73"/>
      <c r="BK396" s="32"/>
      <c r="BL396" s="32"/>
      <c r="BM396" s="32"/>
      <c r="BN396" s="32"/>
      <c r="BO396" s="32"/>
      <c r="BP396" s="32"/>
      <c r="BQ396" s="32"/>
      <c r="BR396" s="32"/>
      <c r="BS396" s="32"/>
      <c r="BT396" s="32"/>
    </row>
    <row r="397" spans="15:72" x14ac:dyDescent="0.5">
      <c r="O397" s="32"/>
      <c r="P397" s="32"/>
      <c r="Q397" s="32"/>
      <c r="R397" s="32"/>
      <c r="S397" s="32"/>
      <c r="T397" s="32"/>
      <c r="U397" s="32"/>
      <c r="V397" s="32"/>
      <c r="W397" s="32"/>
      <c r="X397" s="32"/>
      <c r="Y397" s="32"/>
      <c r="Z397" s="32"/>
      <c r="AA397" s="32"/>
      <c r="AB397" s="32"/>
      <c r="AC397" s="32"/>
      <c r="AD397" s="32"/>
      <c r="AE397" s="32"/>
      <c r="AF397" s="32"/>
      <c r="AG397" s="32"/>
      <c r="AJ397" s="32"/>
      <c r="AU397" s="32"/>
      <c r="AX397" s="73"/>
      <c r="AY397" s="73"/>
      <c r="BK397" s="32"/>
      <c r="BL397" s="32"/>
      <c r="BM397" s="32"/>
      <c r="BN397" s="32"/>
      <c r="BO397" s="32"/>
      <c r="BP397" s="32"/>
      <c r="BQ397" s="32"/>
      <c r="BR397" s="32"/>
      <c r="BS397" s="32"/>
      <c r="BT397" s="32"/>
    </row>
    <row r="398" spans="15:72" x14ac:dyDescent="0.5">
      <c r="O398" s="32"/>
      <c r="P398" s="32"/>
      <c r="Q398" s="32"/>
      <c r="R398" s="32"/>
      <c r="S398" s="32"/>
      <c r="T398" s="32"/>
      <c r="U398" s="32"/>
      <c r="V398" s="32"/>
      <c r="W398" s="32"/>
      <c r="X398" s="32"/>
      <c r="Y398" s="32"/>
      <c r="Z398" s="32"/>
      <c r="AA398" s="32"/>
      <c r="AB398" s="32"/>
      <c r="AC398" s="32"/>
      <c r="AD398" s="32"/>
      <c r="AE398" s="32"/>
      <c r="AF398" s="32"/>
      <c r="AG398" s="32"/>
      <c r="AJ398" s="32"/>
      <c r="AU398" s="32"/>
      <c r="AX398" s="73"/>
      <c r="AY398" s="73"/>
      <c r="BK398" s="32"/>
      <c r="BL398" s="32"/>
      <c r="BM398" s="32"/>
      <c r="BN398" s="32"/>
      <c r="BO398" s="32"/>
      <c r="BP398" s="32"/>
      <c r="BQ398" s="32"/>
      <c r="BR398" s="32"/>
      <c r="BS398" s="32"/>
      <c r="BT398" s="32"/>
    </row>
    <row r="399" spans="15:72" x14ac:dyDescent="0.5">
      <c r="O399" s="32"/>
      <c r="P399" s="32"/>
      <c r="Q399" s="32"/>
      <c r="R399" s="32"/>
      <c r="S399" s="32"/>
      <c r="T399" s="32"/>
      <c r="U399" s="32"/>
      <c r="V399" s="32"/>
      <c r="W399" s="32"/>
      <c r="X399" s="32"/>
      <c r="Y399" s="32"/>
      <c r="Z399" s="32"/>
      <c r="AA399" s="32"/>
      <c r="AB399" s="32"/>
      <c r="AC399" s="32"/>
      <c r="AD399" s="32"/>
      <c r="AE399" s="32"/>
      <c r="AF399" s="32"/>
      <c r="AG399" s="32"/>
      <c r="AJ399" s="32"/>
      <c r="AU399" s="32"/>
      <c r="AX399" s="73"/>
      <c r="AY399" s="73"/>
      <c r="BK399" s="32"/>
      <c r="BL399" s="32"/>
      <c r="BM399" s="32"/>
      <c r="BN399" s="32"/>
      <c r="BO399" s="32"/>
      <c r="BP399" s="32"/>
      <c r="BQ399" s="32"/>
      <c r="BR399" s="32"/>
      <c r="BS399" s="32"/>
      <c r="BT399" s="32"/>
    </row>
    <row r="400" spans="15:72" x14ac:dyDescent="0.5">
      <c r="O400" s="32"/>
      <c r="P400" s="32"/>
      <c r="Q400" s="32"/>
      <c r="R400" s="32"/>
      <c r="S400" s="32"/>
      <c r="T400" s="32"/>
      <c r="U400" s="32"/>
      <c r="V400" s="32"/>
      <c r="W400" s="32"/>
      <c r="X400" s="32"/>
      <c r="Y400" s="32"/>
      <c r="Z400" s="32"/>
      <c r="AA400" s="32"/>
      <c r="AB400" s="32"/>
      <c r="AC400" s="32"/>
      <c r="AD400" s="32"/>
      <c r="AE400" s="32"/>
      <c r="AF400" s="32"/>
      <c r="AG400" s="32"/>
      <c r="AJ400" s="32"/>
      <c r="AU400" s="32"/>
      <c r="AX400" s="73"/>
      <c r="AY400" s="73"/>
      <c r="BK400" s="32"/>
      <c r="BL400" s="32"/>
      <c r="BM400" s="32"/>
      <c r="BN400" s="32"/>
      <c r="BO400" s="32"/>
      <c r="BP400" s="32"/>
      <c r="BQ400" s="32"/>
      <c r="BR400" s="32"/>
      <c r="BS400" s="32"/>
      <c r="BT400" s="32"/>
    </row>
    <row r="401" spans="15:72" x14ac:dyDescent="0.5">
      <c r="O401" s="32"/>
      <c r="P401" s="32"/>
      <c r="Q401" s="32"/>
      <c r="R401" s="32"/>
      <c r="S401" s="32"/>
      <c r="T401" s="32"/>
      <c r="U401" s="32"/>
      <c r="V401" s="32"/>
      <c r="W401" s="32"/>
      <c r="X401" s="32"/>
      <c r="Y401" s="32"/>
      <c r="Z401" s="32"/>
      <c r="AA401" s="32"/>
      <c r="AB401" s="32"/>
      <c r="AC401" s="32"/>
      <c r="AD401" s="32"/>
      <c r="AE401" s="32"/>
      <c r="AF401" s="32"/>
      <c r="AG401" s="32"/>
      <c r="AJ401" s="32"/>
      <c r="AU401" s="32"/>
      <c r="AX401" s="73"/>
      <c r="AY401" s="73"/>
      <c r="BK401" s="32"/>
      <c r="BL401" s="32"/>
      <c r="BM401" s="32"/>
      <c r="BN401" s="32"/>
      <c r="BO401" s="32"/>
      <c r="BP401" s="32"/>
      <c r="BQ401" s="32"/>
      <c r="BR401" s="32"/>
      <c r="BS401" s="32"/>
      <c r="BT401" s="32"/>
    </row>
    <row r="402" spans="15:72" x14ac:dyDescent="0.5">
      <c r="O402" s="32"/>
      <c r="P402" s="32"/>
      <c r="Q402" s="32"/>
      <c r="R402" s="32"/>
      <c r="S402" s="32"/>
      <c r="T402" s="32"/>
      <c r="U402" s="32"/>
      <c r="V402" s="32"/>
      <c r="W402" s="32"/>
      <c r="X402" s="32"/>
      <c r="Y402" s="32"/>
      <c r="Z402" s="32"/>
      <c r="AA402" s="32"/>
      <c r="AB402" s="32"/>
      <c r="AC402" s="32"/>
      <c r="AD402" s="32"/>
      <c r="AE402" s="32"/>
      <c r="AF402" s="32"/>
      <c r="AG402" s="32"/>
      <c r="AJ402" s="32"/>
      <c r="AU402" s="32"/>
      <c r="AX402" s="73"/>
      <c r="AY402" s="73"/>
      <c r="BK402" s="32"/>
      <c r="BL402" s="32"/>
      <c r="BM402" s="32"/>
      <c r="BN402" s="32"/>
      <c r="BO402" s="32"/>
      <c r="BP402" s="32"/>
      <c r="BQ402" s="32"/>
      <c r="BR402" s="32"/>
      <c r="BS402" s="32"/>
      <c r="BT402" s="32"/>
    </row>
    <row r="403" spans="15:72" x14ac:dyDescent="0.5">
      <c r="O403" s="32"/>
      <c r="P403" s="32"/>
      <c r="Q403" s="32"/>
      <c r="R403" s="32"/>
      <c r="S403" s="32"/>
      <c r="T403" s="32"/>
      <c r="U403" s="32"/>
      <c r="V403" s="32"/>
      <c r="W403" s="32"/>
      <c r="X403" s="32"/>
      <c r="Y403" s="32"/>
      <c r="Z403" s="32"/>
      <c r="AA403" s="32"/>
      <c r="AB403" s="32"/>
      <c r="AC403" s="32"/>
      <c r="AD403" s="32"/>
      <c r="AE403" s="32"/>
      <c r="AF403" s="32"/>
      <c r="AG403" s="32"/>
      <c r="AJ403" s="32"/>
      <c r="AU403" s="32"/>
      <c r="AX403" s="73"/>
      <c r="AY403" s="73"/>
      <c r="BK403" s="32"/>
      <c r="BL403" s="32"/>
      <c r="BM403" s="32"/>
      <c r="BN403" s="32"/>
      <c r="BO403" s="32"/>
      <c r="BP403" s="32"/>
      <c r="BQ403" s="32"/>
      <c r="BR403" s="32"/>
      <c r="BS403" s="32"/>
      <c r="BT403" s="32"/>
    </row>
    <row r="404" spans="15:72" x14ac:dyDescent="0.5">
      <c r="O404" s="32"/>
      <c r="P404" s="32"/>
      <c r="Q404" s="32"/>
      <c r="R404" s="32"/>
      <c r="S404" s="32"/>
      <c r="T404" s="32"/>
      <c r="U404" s="32"/>
      <c r="V404" s="32"/>
      <c r="W404" s="32"/>
      <c r="X404" s="32"/>
      <c r="Y404" s="32"/>
      <c r="Z404" s="32"/>
      <c r="AA404" s="32"/>
      <c r="AB404" s="32"/>
      <c r="AC404" s="32"/>
      <c r="AD404" s="32"/>
      <c r="AE404" s="32"/>
      <c r="AF404" s="32"/>
      <c r="AG404" s="32"/>
      <c r="AJ404" s="32"/>
      <c r="AU404" s="32"/>
      <c r="AX404" s="73"/>
      <c r="AY404" s="73"/>
      <c r="BK404" s="32"/>
      <c r="BL404" s="32"/>
      <c r="BM404" s="32"/>
      <c r="BN404" s="32"/>
      <c r="BO404" s="32"/>
      <c r="BP404" s="32"/>
      <c r="BQ404" s="32"/>
      <c r="BR404" s="32"/>
      <c r="BS404" s="32"/>
      <c r="BT404" s="32"/>
    </row>
    <row r="405" spans="15:72" x14ac:dyDescent="0.5">
      <c r="O405" s="32"/>
      <c r="P405" s="32"/>
      <c r="Q405" s="32"/>
      <c r="R405" s="32"/>
      <c r="S405" s="32"/>
      <c r="T405" s="32"/>
      <c r="U405" s="32"/>
      <c r="V405" s="32"/>
      <c r="W405" s="32"/>
      <c r="X405" s="32"/>
      <c r="Y405" s="32"/>
      <c r="Z405" s="32"/>
      <c r="AA405" s="32"/>
      <c r="AB405" s="32"/>
      <c r="AC405" s="32"/>
      <c r="AD405" s="32"/>
      <c r="AE405" s="32"/>
      <c r="AF405" s="32"/>
      <c r="AG405" s="32"/>
      <c r="AJ405" s="32"/>
      <c r="AU405" s="32"/>
      <c r="AX405" s="73"/>
      <c r="AY405" s="73"/>
      <c r="BK405" s="32"/>
      <c r="BL405" s="32"/>
      <c r="BM405" s="32"/>
      <c r="BN405" s="32"/>
      <c r="BO405" s="32"/>
      <c r="BP405" s="32"/>
      <c r="BQ405" s="32"/>
      <c r="BR405" s="32"/>
      <c r="BS405" s="32"/>
      <c r="BT405" s="32"/>
    </row>
    <row r="406" spans="15:72" x14ac:dyDescent="0.5">
      <c r="O406" s="32"/>
      <c r="P406" s="32"/>
      <c r="Q406" s="32"/>
      <c r="R406" s="32"/>
      <c r="S406" s="32"/>
      <c r="T406" s="32"/>
      <c r="U406" s="32"/>
      <c r="V406" s="32"/>
      <c r="W406" s="32"/>
      <c r="X406" s="32"/>
      <c r="Y406" s="32"/>
      <c r="Z406" s="32"/>
      <c r="AA406" s="32"/>
      <c r="AB406" s="32"/>
      <c r="AC406" s="32"/>
      <c r="AD406" s="32"/>
      <c r="AE406" s="32"/>
      <c r="AF406" s="32"/>
      <c r="AG406" s="32"/>
      <c r="AJ406" s="32"/>
      <c r="AU406" s="32"/>
      <c r="AX406" s="73"/>
      <c r="AY406" s="73"/>
      <c r="BK406" s="32"/>
      <c r="BL406" s="32"/>
      <c r="BM406" s="32"/>
      <c r="BN406" s="32"/>
      <c r="BO406" s="32"/>
      <c r="BP406" s="32"/>
      <c r="BQ406" s="32"/>
      <c r="BR406" s="32"/>
      <c r="BS406" s="32"/>
      <c r="BT406" s="32"/>
    </row>
    <row r="407" spans="15:72" x14ac:dyDescent="0.5">
      <c r="O407" s="32"/>
      <c r="P407" s="32"/>
      <c r="Q407" s="32"/>
      <c r="R407" s="32"/>
      <c r="S407" s="32"/>
      <c r="T407" s="32"/>
      <c r="U407" s="32"/>
      <c r="V407" s="32"/>
      <c r="W407" s="32"/>
      <c r="X407" s="32"/>
      <c r="Y407" s="32"/>
      <c r="Z407" s="32"/>
      <c r="AA407" s="32"/>
      <c r="AB407" s="32"/>
      <c r="AC407" s="32"/>
      <c r="AD407" s="32"/>
      <c r="AE407" s="32"/>
      <c r="AF407" s="32"/>
      <c r="AG407" s="32"/>
      <c r="AJ407" s="32"/>
      <c r="AU407" s="32"/>
      <c r="AX407" s="73"/>
      <c r="AY407" s="73"/>
      <c r="BK407" s="32"/>
      <c r="BL407" s="32"/>
      <c r="BM407" s="32"/>
      <c r="BN407" s="32"/>
      <c r="BO407" s="32"/>
      <c r="BP407" s="32"/>
      <c r="BQ407" s="32"/>
      <c r="BR407" s="32"/>
      <c r="BS407" s="32"/>
      <c r="BT407" s="32"/>
    </row>
    <row r="408" spans="15:72" x14ac:dyDescent="0.5">
      <c r="O408" s="32"/>
      <c r="P408" s="32"/>
      <c r="Q408" s="32"/>
      <c r="R408" s="32"/>
      <c r="S408" s="32"/>
      <c r="T408" s="32"/>
      <c r="U408" s="32"/>
      <c r="V408" s="32"/>
      <c r="W408" s="32"/>
      <c r="X408" s="32"/>
      <c r="Y408" s="32"/>
      <c r="Z408" s="32"/>
      <c r="AA408" s="32"/>
      <c r="AB408" s="32"/>
      <c r="AC408" s="32"/>
      <c r="AD408" s="32"/>
      <c r="AE408" s="32"/>
      <c r="AF408" s="32"/>
      <c r="AG408" s="32"/>
      <c r="AJ408" s="32"/>
      <c r="AU408" s="32"/>
      <c r="AX408" s="73"/>
      <c r="AY408" s="73"/>
      <c r="BK408" s="32"/>
      <c r="BL408" s="32"/>
      <c r="BM408" s="32"/>
      <c r="BN408" s="32"/>
      <c r="BO408" s="32"/>
      <c r="BP408" s="32"/>
      <c r="BQ408" s="32"/>
      <c r="BR408" s="32"/>
      <c r="BS408" s="32"/>
      <c r="BT408" s="32"/>
    </row>
    <row r="409" spans="15:72" x14ac:dyDescent="0.5">
      <c r="O409" s="32"/>
      <c r="P409" s="32"/>
      <c r="Q409" s="32"/>
      <c r="R409" s="32"/>
      <c r="S409" s="32"/>
      <c r="T409" s="32"/>
      <c r="U409" s="32"/>
      <c r="V409" s="32"/>
      <c r="W409" s="32"/>
      <c r="X409" s="32"/>
      <c r="Y409" s="32"/>
      <c r="Z409" s="32"/>
      <c r="AA409" s="32"/>
      <c r="AB409" s="32"/>
      <c r="AC409" s="32"/>
      <c r="AD409" s="32"/>
      <c r="AE409" s="32"/>
      <c r="AF409" s="32"/>
      <c r="AG409" s="32"/>
      <c r="AJ409" s="32"/>
      <c r="AU409" s="32"/>
      <c r="AX409" s="73"/>
      <c r="AY409" s="73"/>
      <c r="BK409" s="32"/>
      <c r="BL409" s="32"/>
      <c r="BM409" s="32"/>
      <c r="BN409" s="32"/>
      <c r="BO409" s="32"/>
      <c r="BP409" s="32"/>
      <c r="BQ409" s="32"/>
      <c r="BR409" s="32"/>
      <c r="BS409" s="32"/>
      <c r="BT409" s="32"/>
    </row>
    <row r="410" spans="15:72" x14ac:dyDescent="0.5">
      <c r="O410" s="32"/>
      <c r="P410" s="32"/>
      <c r="Q410" s="32"/>
      <c r="R410" s="32"/>
      <c r="S410" s="32"/>
      <c r="T410" s="32"/>
      <c r="U410" s="32"/>
      <c r="V410" s="32"/>
      <c r="W410" s="32"/>
      <c r="X410" s="32"/>
      <c r="Y410" s="32"/>
      <c r="Z410" s="32"/>
      <c r="AA410" s="32"/>
      <c r="AB410" s="32"/>
      <c r="AC410" s="32"/>
      <c r="AD410" s="32"/>
      <c r="AE410" s="32"/>
      <c r="AF410" s="32"/>
      <c r="AG410" s="32"/>
      <c r="AJ410" s="32"/>
      <c r="AU410" s="32"/>
      <c r="AX410" s="73"/>
      <c r="AY410" s="73"/>
      <c r="BK410" s="32"/>
      <c r="BL410" s="32"/>
      <c r="BM410" s="32"/>
      <c r="BN410" s="32"/>
      <c r="BO410" s="32"/>
      <c r="BP410" s="32"/>
      <c r="BQ410" s="32"/>
      <c r="BR410" s="32"/>
      <c r="BS410" s="32"/>
      <c r="BT410" s="32"/>
    </row>
    <row r="411" spans="15:72" x14ac:dyDescent="0.5">
      <c r="O411" s="32"/>
      <c r="P411" s="32"/>
      <c r="Q411" s="32"/>
      <c r="R411" s="32"/>
      <c r="S411" s="32"/>
      <c r="T411" s="32"/>
      <c r="U411" s="32"/>
      <c r="V411" s="32"/>
      <c r="W411" s="32"/>
      <c r="X411" s="32"/>
      <c r="Y411" s="32"/>
      <c r="Z411" s="32"/>
      <c r="AA411" s="32"/>
      <c r="AB411" s="32"/>
      <c r="AC411" s="32"/>
      <c r="AD411" s="32"/>
      <c r="AE411" s="32"/>
      <c r="AF411" s="32"/>
      <c r="AG411" s="32"/>
      <c r="AJ411" s="32"/>
      <c r="AU411" s="32"/>
      <c r="AX411" s="73"/>
      <c r="AY411" s="73"/>
      <c r="BK411" s="32"/>
      <c r="BL411" s="32"/>
      <c r="BM411" s="32"/>
      <c r="BN411" s="32"/>
      <c r="BO411" s="32"/>
      <c r="BP411" s="32"/>
      <c r="BQ411" s="32"/>
      <c r="BR411" s="32"/>
      <c r="BS411" s="32"/>
      <c r="BT411" s="32"/>
    </row>
    <row r="412" spans="15:72" x14ac:dyDescent="0.5">
      <c r="O412" s="32"/>
      <c r="P412" s="32"/>
      <c r="Q412" s="32"/>
      <c r="R412" s="32"/>
      <c r="S412" s="32"/>
      <c r="T412" s="32"/>
      <c r="U412" s="32"/>
      <c r="V412" s="32"/>
      <c r="W412" s="32"/>
      <c r="X412" s="32"/>
      <c r="Y412" s="32"/>
      <c r="Z412" s="32"/>
      <c r="AA412" s="32"/>
      <c r="AB412" s="32"/>
      <c r="AC412" s="32"/>
      <c r="AD412" s="32"/>
      <c r="AE412" s="32"/>
      <c r="AF412" s="32"/>
      <c r="AG412" s="32"/>
      <c r="AJ412" s="32"/>
      <c r="AU412" s="32"/>
      <c r="AX412" s="73"/>
      <c r="AY412" s="73"/>
      <c r="BK412" s="32"/>
      <c r="BL412" s="32"/>
      <c r="BM412" s="32"/>
      <c r="BN412" s="32"/>
      <c r="BO412" s="32"/>
      <c r="BP412" s="32"/>
      <c r="BQ412" s="32"/>
      <c r="BR412" s="32"/>
      <c r="BS412" s="32"/>
      <c r="BT412" s="32"/>
    </row>
    <row r="413" spans="15:72" x14ac:dyDescent="0.5">
      <c r="O413" s="32"/>
      <c r="P413" s="32"/>
      <c r="Q413" s="32"/>
      <c r="R413" s="32"/>
      <c r="S413" s="32"/>
      <c r="T413" s="32"/>
      <c r="U413" s="32"/>
      <c r="V413" s="32"/>
      <c r="W413" s="32"/>
      <c r="X413" s="32"/>
      <c r="Y413" s="32"/>
      <c r="Z413" s="32"/>
      <c r="AA413" s="32"/>
      <c r="AB413" s="32"/>
      <c r="AC413" s="32"/>
      <c r="AD413" s="32"/>
      <c r="AE413" s="32"/>
      <c r="AF413" s="32"/>
      <c r="AG413" s="32"/>
      <c r="AJ413" s="32"/>
      <c r="AU413" s="32"/>
      <c r="AX413" s="73"/>
      <c r="AY413" s="73"/>
      <c r="BK413" s="32"/>
      <c r="BL413" s="32"/>
      <c r="BM413" s="32"/>
      <c r="BN413" s="32"/>
      <c r="BO413" s="32"/>
      <c r="BP413" s="32"/>
      <c r="BQ413" s="32"/>
      <c r="BR413" s="32"/>
      <c r="BS413" s="32"/>
      <c r="BT413" s="32"/>
    </row>
    <row r="414" spans="15:72" x14ac:dyDescent="0.5">
      <c r="O414" s="32"/>
      <c r="P414" s="32"/>
      <c r="Q414" s="32"/>
      <c r="R414" s="32"/>
      <c r="S414" s="32"/>
      <c r="T414" s="32"/>
      <c r="U414" s="32"/>
      <c r="V414" s="32"/>
      <c r="W414" s="32"/>
      <c r="X414" s="32"/>
      <c r="Y414" s="32"/>
      <c r="Z414" s="32"/>
      <c r="AA414" s="32"/>
      <c r="AB414" s="32"/>
      <c r="AC414" s="32"/>
      <c r="AD414" s="32"/>
      <c r="AE414" s="32"/>
      <c r="AF414" s="32"/>
      <c r="AG414" s="32"/>
      <c r="AJ414" s="32"/>
      <c r="AU414" s="32"/>
      <c r="AX414" s="73"/>
      <c r="AY414" s="73"/>
      <c r="BK414" s="32"/>
      <c r="BL414" s="32"/>
      <c r="BM414" s="32"/>
      <c r="BN414" s="32"/>
      <c r="BO414" s="32"/>
      <c r="BP414" s="32"/>
      <c r="BQ414" s="32"/>
      <c r="BR414" s="32"/>
      <c r="BS414" s="32"/>
      <c r="BT414" s="32"/>
    </row>
    <row r="415" spans="15:72" x14ac:dyDescent="0.5">
      <c r="O415" s="32"/>
      <c r="P415" s="32"/>
      <c r="Q415" s="32"/>
      <c r="R415" s="32"/>
      <c r="S415" s="32"/>
      <c r="T415" s="32"/>
      <c r="U415" s="32"/>
      <c r="V415" s="32"/>
      <c r="W415" s="32"/>
      <c r="X415" s="32"/>
      <c r="Y415" s="32"/>
      <c r="Z415" s="32"/>
      <c r="AA415" s="32"/>
      <c r="AB415" s="32"/>
      <c r="AC415" s="32"/>
      <c r="AD415" s="32"/>
      <c r="AE415" s="32"/>
      <c r="AF415" s="32"/>
      <c r="AG415" s="32"/>
      <c r="AJ415" s="32"/>
      <c r="AU415" s="32"/>
      <c r="AX415" s="73"/>
      <c r="AY415" s="73"/>
      <c r="BK415" s="32"/>
      <c r="BL415" s="32"/>
      <c r="BM415" s="32"/>
      <c r="BN415" s="32"/>
      <c r="BO415" s="32"/>
      <c r="BP415" s="32"/>
      <c r="BQ415" s="32"/>
      <c r="BR415" s="32"/>
      <c r="BS415" s="32"/>
      <c r="BT415" s="32"/>
    </row>
    <row r="416" spans="15:72" x14ac:dyDescent="0.5">
      <c r="O416" s="32"/>
      <c r="P416" s="32"/>
      <c r="Q416" s="32"/>
      <c r="R416" s="32"/>
      <c r="S416" s="32"/>
      <c r="T416" s="32"/>
      <c r="U416" s="32"/>
      <c r="V416" s="32"/>
      <c r="W416" s="32"/>
      <c r="X416" s="32"/>
      <c r="Y416" s="32"/>
      <c r="Z416" s="32"/>
      <c r="AA416" s="32"/>
      <c r="AB416" s="32"/>
      <c r="AC416" s="32"/>
      <c r="AD416" s="32"/>
      <c r="AE416" s="32"/>
      <c r="AF416" s="32"/>
      <c r="AG416" s="32"/>
      <c r="AJ416" s="32"/>
      <c r="AU416" s="32"/>
      <c r="AX416" s="73"/>
      <c r="AY416" s="73"/>
      <c r="BK416" s="32"/>
      <c r="BL416" s="32"/>
      <c r="BM416" s="32"/>
      <c r="BN416" s="32"/>
      <c r="BO416" s="32"/>
      <c r="BP416" s="32"/>
      <c r="BQ416" s="32"/>
      <c r="BR416" s="32"/>
      <c r="BS416" s="32"/>
      <c r="BT416" s="32"/>
    </row>
    <row r="417" spans="15:72" x14ac:dyDescent="0.5">
      <c r="O417" s="32"/>
      <c r="P417" s="32"/>
      <c r="Q417" s="32"/>
      <c r="R417" s="32"/>
      <c r="S417" s="32"/>
      <c r="T417" s="32"/>
      <c r="U417" s="32"/>
      <c r="V417" s="32"/>
      <c r="W417" s="32"/>
      <c r="X417" s="32"/>
      <c r="Y417" s="32"/>
      <c r="Z417" s="32"/>
      <c r="AA417" s="32"/>
      <c r="AB417" s="32"/>
      <c r="AC417" s="32"/>
      <c r="AD417" s="32"/>
      <c r="AE417" s="32"/>
      <c r="AF417" s="32"/>
      <c r="AG417" s="32"/>
      <c r="AJ417" s="32"/>
      <c r="AU417" s="32"/>
      <c r="AX417" s="73"/>
      <c r="AY417" s="73"/>
      <c r="BK417" s="32"/>
      <c r="BL417" s="32"/>
      <c r="BM417" s="32"/>
      <c r="BN417" s="32"/>
      <c r="BO417" s="32"/>
      <c r="BP417" s="32"/>
      <c r="BQ417" s="32"/>
      <c r="BR417" s="32"/>
      <c r="BS417" s="32"/>
      <c r="BT417" s="32"/>
    </row>
    <row r="418" spans="15:72" x14ac:dyDescent="0.5">
      <c r="O418" s="32"/>
      <c r="P418" s="32"/>
      <c r="Q418" s="32"/>
      <c r="R418" s="32"/>
      <c r="S418" s="32"/>
      <c r="T418" s="32"/>
      <c r="U418" s="32"/>
      <c r="V418" s="32"/>
      <c r="W418" s="32"/>
      <c r="X418" s="32"/>
      <c r="Y418" s="32"/>
      <c r="Z418" s="32"/>
      <c r="AA418" s="32"/>
      <c r="AB418" s="32"/>
      <c r="AC418" s="32"/>
      <c r="AD418" s="32"/>
      <c r="AE418" s="32"/>
      <c r="AF418" s="32"/>
      <c r="AG418" s="32"/>
      <c r="AJ418" s="32"/>
      <c r="AU418" s="32"/>
      <c r="AX418" s="73"/>
      <c r="AY418" s="73"/>
      <c r="BK418" s="32"/>
      <c r="BL418" s="32"/>
      <c r="BM418" s="32"/>
      <c r="BN418" s="32"/>
      <c r="BO418" s="32"/>
      <c r="BP418" s="32"/>
      <c r="BQ418" s="32"/>
      <c r="BR418" s="32"/>
      <c r="BS418" s="32"/>
      <c r="BT418" s="32"/>
    </row>
    <row r="419" spans="15:72" x14ac:dyDescent="0.5">
      <c r="O419" s="32"/>
      <c r="P419" s="32"/>
      <c r="Q419" s="32"/>
      <c r="R419" s="32"/>
      <c r="S419" s="32"/>
      <c r="T419" s="32"/>
      <c r="U419" s="32"/>
      <c r="V419" s="32"/>
      <c r="W419" s="32"/>
      <c r="X419" s="32"/>
      <c r="Y419" s="32"/>
      <c r="Z419" s="32"/>
      <c r="AA419" s="32"/>
      <c r="AB419" s="32"/>
      <c r="AC419" s="32"/>
      <c r="AD419" s="32"/>
      <c r="AE419" s="32"/>
      <c r="AF419" s="32"/>
      <c r="AG419" s="32"/>
      <c r="AJ419" s="32"/>
      <c r="AU419" s="32"/>
      <c r="AX419" s="73"/>
      <c r="AY419" s="73"/>
      <c r="BK419" s="32"/>
      <c r="BL419" s="32"/>
      <c r="BM419" s="32"/>
      <c r="BN419" s="32"/>
      <c r="BO419" s="32"/>
      <c r="BP419" s="32"/>
      <c r="BQ419" s="32"/>
      <c r="BR419" s="32"/>
      <c r="BS419" s="32"/>
      <c r="BT419" s="32"/>
    </row>
    <row r="420" spans="15:72" x14ac:dyDescent="0.5">
      <c r="O420" s="32"/>
      <c r="P420" s="32"/>
      <c r="Q420" s="32"/>
      <c r="R420" s="32"/>
      <c r="S420" s="32"/>
      <c r="T420" s="32"/>
      <c r="U420" s="32"/>
      <c r="V420" s="32"/>
      <c r="W420" s="32"/>
      <c r="X420" s="32"/>
      <c r="Y420" s="32"/>
      <c r="Z420" s="32"/>
      <c r="AA420" s="32"/>
      <c r="AB420" s="32"/>
      <c r="AC420" s="32"/>
      <c r="AD420" s="32"/>
      <c r="AE420" s="32"/>
      <c r="AF420" s="32"/>
      <c r="AG420" s="32"/>
      <c r="AJ420" s="32"/>
      <c r="AU420" s="32"/>
      <c r="AX420" s="73"/>
      <c r="AY420" s="73"/>
      <c r="BK420" s="32"/>
      <c r="BL420" s="32"/>
      <c r="BM420" s="32"/>
      <c r="BN420" s="32"/>
      <c r="BO420" s="32"/>
      <c r="BP420" s="32"/>
      <c r="BQ420" s="32"/>
      <c r="BR420" s="32"/>
      <c r="BS420" s="32"/>
      <c r="BT420" s="32"/>
    </row>
    <row r="421" spans="15:72" x14ac:dyDescent="0.5">
      <c r="O421" s="32"/>
      <c r="P421" s="32"/>
      <c r="Q421" s="32"/>
      <c r="R421" s="32"/>
      <c r="S421" s="32"/>
      <c r="T421" s="32"/>
      <c r="U421" s="32"/>
      <c r="V421" s="32"/>
      <c r="W421" s="32"/>
      <c r="X421" s="32"/>
      <c r="Y421" s="32"/>
      <c r="Z421" s="32"/>
      <c r="AA421" s="32"/>
      <c r="AB421" s="32"/>
      <c r="AC421" s="32"/>
      <c r="AD421" s="32"/>
      <c r="AE421" s="32"/>
      <c r="AF421" s="32"/>
      <c r="AG421" s="32"/>
      <c r="AJ421" s="32"/>
      <c r="AU421" s="32"/>
      <c r="AX421" s="73"/>
      <c r="AY421" s="73"/>
      <c r="BK421" s="32"/>
      <c r="BL421" s="32"/>
      <c r="BM421" s="32"/>
      <c r="BN421" s="32"/>
      <c r="BO421" s="32"/>
      <c r="BP421" s="32"/>
      <c r="BQ421" s="32"/>
      <c r="BR421" s="32"/>
      <c r="BS421" s="32"/>
      <c r="BT421" s="32"/>
    </row>
    <row r="422" spans="15:72" x14ac:dyDescent="0.5">
      <c r="O422" s="32"/>
      <c r="P422" s="32"/>
      <c r="Q422" s="32"/>
      <c r="R422" s="32"/>
      <c r="S422" s="32"/>
      <c r="T422" s="32"/>
      <c r="U422" s="32"/>
      <c r="V422" s="32"/>
      <c r="W422" s="32"/>
      <c r="X422" s="32"/>
      <c r="Y422" s="32"/>
      <c r="Z422" s="32"/>
      <c r="AA422" s="32"/>
      <c r="AB422" s="32"/>
      <c r="AC422" s="32"/>
      <c r="AD422" s="32"/>
      <c r="AE422" s="32"/>
      <c r="AF422" s="32"/>
      <c r="AG422" s="32"/>
      <c r="AJ422" s="32"/>
      <c r="AU422" s="32"/>
      <c r="AX422" s="73"/>
      <c r="AY422" s="73"/>
      <c r="BK422" s="32"/>
      <c r="BL422" s="32"/>
      <c r="BM422" s="32"/>
      <c r="BN422" s="32"/>
      <c r="BO422" s="32"/>
      <c r="BP422" s="32"/>
      <c r="BQ422" s="32"/>
      <c r="BR422" s="32"/>
      <c r="BS422" s="32"/>
      <c r="BT422" s="32"/>
    </row>
    <row r="423" spans="15:72" x14ac:dyDescent="0.5">
      <c r="O423" s="32"/>
      <c r="P423" s="32"/>
      <c r="Q423" s="32"/>
      <c r="R423" s="32"/>
      <c r="S423" s="32"/>
      <c r="T423" s="32"/>
      <c r="U423" s="32"/>
      <c r="V423" s="32"/>
      <c r="W423" s="32"/>
      <c r="X423" s="32"/>
      <c r="Y423" s="32"/>
      <c r="Z423" s="32"/>
      <c r="AA423" s="32"/>
      <c r="AB423" s="32"/>
      <c r="AC423" s="32"/>
      <c r="AD423" s="32"/>
      <c r="AE423" s="32"/>
      <c r="AF423" s="32"/>
      <c r="AG423" s="32"/>
      <c r="AJ423" s="32"/>
      <c r="AU423" s="32"/>
      <c r="AX423" s="73"/>
      <c r="AY423" s="73"/>
      <c r="BK423" s="32"/>
      <c r="BL423" s="32"/>
      <c r="BM423" s="32"/>
      <c r="BN423" s="32"/>
      <c r="BO423" s="32"/>
      <c r="BP423" s="32"/>
      <c r="BQ423" s="32"/>
      <c r="BR423" s="32"/>
      <c r="BS423" s="32"/>
      <c r="BT423" s="32"/>
    </row>
    <row r="424" spans="15:72" x14ac:dyDescent="0.5">
      <c r="O424" s="32"/>
      <c r="P424" s="32"/>
      <c r="Q424" s="32"/>
      <c r="R424" s="32"/>
      <c r="S424" s="32"/>
      <c r="T424" s="32"/>
      <c r="U424" s="32"/>
      <c r="V424" s="32"/>
      <c r="W424" s="32"/>
      <c r="X424" s="32"/>
      <c r="Y424" s="32"/>
      <c r="Z424" s="32"/>
      <c r="AA424" s="32"/>
      <c r="AB424" s="32"/>
      <c r="AC424" s="32"/>
      <c r="AD424" s="32"/>
      <c r="AE424" s="32"/>
      <c r="AF424" s="32"/>
      <c r="AG424" s="32"/>
      <c r="AJ424" s="32"/>
      <c r="AU424" s="32"/>
      <c r="AX424" s="73"/>
      <c r="AY424" s="73"/>
      <c r="BK424" s="32"/>
      <c r="BL424" s="32"/>
      <c r="BM424" s="32"/>
      <c r="BN424" s="32"/>
      <c r="BO424" s="32"/>
      <c r="BP424" s="32"/>
      <c r="BQ424" s="32"/>
      <c r="BR424" s="32"/>
      <c r="BS424" s="32"/>
      <c r="BT424" s="32"/>
    </row>
    <row r="425" spans="15:72" x14ac:dyDescent="0.5">
      <c r="O425" s="32"/>
      <c r="P425" s="32"/>
      <c r="Q425" s="32"/>
      <c r="R425" s="32"/>
      <c r="S425" s="32"/>
      <c r="T425" s="32"/>
      <c r="U425" s="32"/>
      <c r="V425" s="32"/>
      <c r="W425" s="32"/>
      <c r="X425" s="32"/>
      <c r="Y425" s="32"/>
      <c r="Z425" s="32"/>
      <c r="AA425" s="32"/>
      <c r="AB425" s="32"/>
      <c r="AC425" s="32"/>
      <c r="AD425" s="32"/>
      <c r="AE425" s="32"/>
      <c r="AF425" s="32"/>
      <c r="AG425" s="32"/>
      <c r="AJ425" s="32"/>
      <c r="AU425" s="32"/>
      <c r="AX425" s="73"/>
      <c r="AY425" s="73"/>
      <c r="BK425" s="32"/>
      <c r="BL425" s="32"/>
      <c r="BM425" s="32"/>
      <c r="BN425" s="32"/>
      <c r="BO425" s="32"/>
      <c r="BP425" s="32"/>
      <c r="BQ425" s="32"/>
      <c r="BR425" s="32"/>
      <c r="BS425" s="32"/>
      <c r="BT425" s="32"/>
    </row>
    <row r="426" spans="15:72" x14ac:dyDescent="0.5">
      <c r="O426" s="32"/>
      <c r="P426" s="32"/>
      <c r="Q426" s="32"/>
      <c r="R426" s="32"/>
      <c r="S426" s="32"/>
      <c r="T426" s="32"/>
      <c r="U426" s="32"/>
      <c r="V426" s="32"/>
      <c r="W426" s="32"/>
      <c r="X426" s="32"/>
      <c r="Y426" s="32"/>
      <c r="Z426" s="32"/>
      <c r="AA426" s="32"/>
      <c r="AB426" s="32"/>
      <c r="AC426" s="32"/>
      <c r="AD426" s="32"/>
      <c r="AE426" s="32"/>
      <c r="AF426" s="32"/>
      <c r="AG426" s="32"/>
      <c r="AJ426" s="32"/>
      <c r="AU426" s="32"/>
      <c r="AX426" s="73"/>
      <c r="AY426" s="73"/>
      <c r="BK426" s="32"/>
      <c r="BL426" s="32"/>
      <c r="BM426" s="32"/>
      <c r="BN426" s="32"/>
      <c r="BO426" s="32"/>
      <c r="BP426" s="32"/>
      <c r="BQ426" s="32"/>
      <c r="BR426" s="32"/>
      <c r="BS426" s="32"/>
      <c r="BT426" s="32"/>
    </row>
    <row r="427" spans="15:72" x14ac:dyDescent="0.5">
      <c r="O427" s="32"/>
      <c r="P427" s="32"/>
      <c r="Q427" s="32"/>
      <c r="R427" s="32"/>
      <c r="S427" s="32"/>
      <c r="T427" s="32"/>
      <c r="U427" s="32"/>
      <c r="V427" s="32"/>
      <c r="W427" s="32"/>
      <c r="X427" s="32"/>
      <c r="Y427" s="32"/>
      <c r="Z427" s="32"/>
      <c r="AA427" s="32"/>
      <c r="AB427" s="32"/>
      <c r="AC427" s="32"/>
      <c r="AD427" s="32"/>
      <c r="AE427" s="32"/>
      <c r="AF427" s="32"/>
      <c r="AG427" s="32"/>
      <c r="AJ427" s="32"/>
      <c r="AU427" s="32"/>
      <c r="AX427" s="73"/>
      <c r="AY427" s="73"/>
      <c r="BK427" s="32"/>
      <c r="BL427" s="32"/>
      <c r="BM427" s="32"/>
      <c r="BN427" s="32"/>
      <c r="BO427" s="32"/>
      <c r="BP427" s="32"/>
      <c r="BQ427" s="32"/>
      <c r="BR427" s="32"/>
      <c r="BS427" s="32"/>
      <c r="BT427" s="32"/>
    </row>
    <row r="428" spans="15:72" x14ac:dyDescent="0.5">
      <c r="O428" s="32"/>
      <c r="P428" s="32"/>
      <c r="Q428" s="32"/>
      <c r="R428" s="32"/>
      <c r="S428" s="32"/>
      <c r="T428" s="32"/>
      <c r="U428" s="32"/>
      <c r="V428" s="32"/>
      <c r="W428" s="32"/>
      <c r="X428" s="32"/>
      <c r="Y428" s="32"/>
      <c r="Z428" s="32"/>
      <c r="AA428" s="32"/>
      <c r="AB428" s="32"/>
      <c r="AC428" s="32"/>
      <c r="AD428" s="32"/>
      <c r="AE428" s="32"/>
      <c r="AF428" s="32"/>
      <c r="AG428" s="32"/>
      <c r="AJ428" s="32"/>
      <c r="AU428" s="32"/>
      <c r="AX428" s="73"/>
      <c r="AY428" s="73"/>
      <c r="BK428" s="32"/>
      <c r="BL428" s="32"/>
      <c r="BM428" s="32"/>
      <c r="BN428" s="32"/>
      <c r="BO428" s="32"/>
      <c r="BP428" s="32"/>
      <c r="BQ428" s="32"/>
      <c r="BR428" s="32"/>
      <c r="BS428" s="32"/>
      <c r="BT428" s="32"/>
    </row>
    <row r="429" spans="15:72" x14ac:dyDescent="0.5">
      <c r="O429" s="32"/>
      <c r="P429" s="32"/>
      <c r="Q429" s="32"/>
      <c r="R429" s="32"/>
      <c r="S429" s="32"/>
      <c r="T429" s="32"/>
      <c r="U429" s="32"/>
      <c r="V429" s="32"/>
      <c r="W429" s="32"/>
      <c r="X429" s="32"/>
      <c r="Y429" s="32"/>
      <c r="Z429" s="32"/>
      <c r="AA429" s="32"/>
      <c r="AB429" s="32"/>
      <c r="AC429" s="32"/>
      <c r="AD429" s="32"/>
      <c r="AE429" s="32"/>
      <c r="AF429" s="32"/>
      <c r="AG429" s="32"/>
      <c r="AJ429" s="32"/>
      <c r="AU429" s="32"/>
      <c r="AX429" s="73"/>
      <c r="AY429" s="73"/>
      <c r="BK429" s="32"/>
      <c r="BL429" s="32"/>
      <c r="BM429" s="32"/>
      <c r="BN429" s="32"/>
      <c r="BO429" s="32"/>
      <c r="BP429" s="32"/>
      <c r="BQ429" s="32"/>
      <c r="BR429" s="32"/>
      <c r="BS429" s="32"/>
      <c r="BT429" s="32"/>
    </row>
    <row r="430" spans="15:72" x14ac:dyDescent="0.5">
      <c r="O430" s="32"/>
      <c r="P430" s="32"/>
      <c r="Q430" s="32"/>
      <c r="R430" s="32"/>
      <c r="S430" s="32"/>
      <c r="T430" s="32"/>
      <c r="U430" s="32"/>
      <c r="V430" s="32"/>
      <c r="W430" s="32"/>
      <c r="X430" s="32"/>
      <c r="Y430" s="32"/>
      <c r="Z430" s="32"/>
      <c r="AA430" s="32"/>
      <c r="AB430" s="32"/>
      <c r="AC430" s="32"/>
      <c r="AD430" s="32"/>
      <c r="AE430" s="32"/>
      <c r="AF430" s="32"/>
      <c r="AG430" s="32"/>
      <c r="AJ430" s="32"/>
      <c r="AU430" s="32"/>
      <c r="AX430" s="73"/>
      <c r="AY430" s="73"/>
      <c r="BK430" s="32"/>
      <c r="BL430" s="32"/>
      <c r="BM430" s="32"/>
      <c r="BN430" s="32"/>
      <c r="BO430" s="32"/>
      <c r="BP430" s="32"/>
      <c r="BQ430" s="32"/>
      <c r="BR430" s="32"/>
      <c r="BS430" s="32"/>
      <c r="BT430" s="32"/>
    </row>
    <row r="431" spans="15:72" x14ac:dyDescent="0.5">
      <c r="O431" s="32"/>
      <c r="P431" s="32"/>
      <c r="Q431" s="32"/>
      <c r="R431" s="32"/>
      <c r="S431" s="32"/>
      <c r="T431" s="32"/>
      <c r="U431" s="32"/>
      <c r="V431" s="32"/>
      <c r="W431" s="32"/>
      <c r="X431" s="32"/>
      <c r="Y431" s="32"/>
      <c r="Z431" s="32"/>
      <c r="AA431" s="32"/>
      <c r="AB431" s="32"/>
      <c r="AC431" s="32"/>
      <c r="AD431" s="32"/>
      <c r="AE431" s="32"/>
      <c r="AF431" s="32"/>
      <c r="AG431" s="32"/>
      <c r="AJ431" s="32"/>
      <c r="AU431" s="32"/>
      <c r="AX431" s="73"/>
      <c r="AY431" s="73"/>
      <c r="BK431" s="32"/>
      <c r="BL431" s="32"/>
      <c r="BM431" s="32"/>
      <c r="BN431" s="32"/>
      <c r="BO431" s="32"/>
      <c r="BP431" s="32"/>
      <c r="BQ431" s="32"/>
      <c r="BR431" s="32"/>
      <c r="BS431" s="32"/>
      <c r="BT431" s="32"/>
    </row>
    <row r="432" spans="15:72" x14ac:dyDescent="0.5">
      <c r="O432" s="32"/>
      <c r="P432" s="32"/>
      <c r="Q432" s="32"/>
      <c r="R432" s="32"/>
      <c r="S432" s="32"/>
      <c r="T432" s="32"/>
      <c r="U432" s="32"/>
      <c r="V432" s="32"/>
      <c r="W432" s="32"/>
      <c r="X432" s="32"/>
      <c r="Y432" s="32"/>
      <c r="Z432" s="32"/>
      <c r="AA432" s="32"/>
      <c r="AB432" s="32"/>
      <c r="AC432" s="32"/>
      <c r="AD432" s="32"/>
      <c r="AE432" s="32"/>
      <c r="AF432" s="32"/>
      <c r="AG432" s="32"/>
      <c r="AJ432" s="32"/>
      <c r="AU432" s="32"/>
      <c r="AX432" s="73"/>
      <c r="AY432" s="73"/>
      <c r="BK432" s="32"/>
      <c r="BL432" s="32"/>
      <c r="BM432" s="32"/>
      <c r="BN432" s="32"/>
      <c r="BO432" s="32"/>
      <c r="BP432" s="32"/>
      <c r="BQ432" s="32"/>
      <c r="BR432" s="32"/>
      <c r="BS432" s="32"/>
      <c r="BT432" s="32"/>
    </row>
    <row r="433" spans="15:72" x14ac:dyDescent="0.5">
      <c r="O433" s="32"/>
      <c r="P433" s="32"/>
      <c r="Q433" s="32"/>
      <c r="R433" s="32"/>
      <c r="S433" s="32"/>
      <c r="T433" s="32"/>
      <c r="U433" s="32"/>
      <c r="V433" s="32"/>
      <c r="W433" s="32"/>
      <c r="X433" s="32"/>
      <c r="Y433" s="32"/>
      <c r="Z433" s="32"/>
      <c r="AA433" s="32"/>
      <c r="AB433" s="32"/>
      <c r="AC433" s="32"/>
      <c r="AD433" s="32"/>
      <c r="AE433" s="32"/>
      <c r="AF433" s="32"/>
      <c r="AG433" s="32"/>
      <c r="AJ433" s="32"/>
      <c r="AU433" s="32"/>
      <c r="AX433" s="73"/>
      <c r="AY433" s="73"/>
      <c r="BK433" s="32"/>
      <c r="BL433" s="32"/>
      <c r="BM433" s="32"/>
      <c r="BN433" s="32"/>
      <c r="BO433" s="32"/>
      <c r="BP433" s="32"/>
      <c r="BQ433" s="32"/>
      <c r="BR433" s="32"/>
      <c r="BS433" s="32"/>
      <c r="BT433" s="32"/>
    </row>
    <row r="434" spans="15:72" x14ac:dyDescent="0.5">
      <c r="O434" s="32"/>
      <c r="P434" s="32"/>
      <c r="Q434" s="32"/>
      <c r="R434" s="32"/>
      <c r="S434" s="32"/>
      <c r="T434" s="32"/>
      <c r="U434" s="32"/>
      <c r="V434" s="32"/>
      <c r="W434" s="32"/>
      <c r="X434" s="32"/>
      <c r="Y434" s="32"/>
      <c r="Z434" s="32"/>
      <c r="AA434" s="32"/>
      <c r="AB434" s="32"/>
      <c r="AC434" s="32"/>
      <c r="AD434" s="32"/>
      <c r="AE434" s="32"/>
      <c r="AF434" s="32"/>
      <c r="AG434" s="32"/>
      <c r="AJ434" s="32"/>
      <c r="AU434" s="32"/>
      <c r="AX434" s="73"/>
      <c r="AY434" s="73"/>
      <c r="BK434" s="32"/>
      <c r="BL434" s="32"/>
      <c r="BM434" s="32"/>
      <c r="BN434" s="32"/>
      <c r="BO434" s="32"/>
      <c r="BP434" s="32"/>
      <c r="BQ434" s="32"/>
      <c r="BR434" s="32"/>
      <c r="BS434" s="32"/>
      <c r="BT434" s="32"/>
    </row>
    <row r="435" spans="15:72" x14ac:dyDescent="0.5">
      <c r="O435" s="32"/>
      <c r="P435" s="32"/>
      <c r="Q435" s="32"/>
      <c r="R435" s="32"/>
      <c r="S435" s="32"/>
      <c r="T435" s="32"/>
      <c r="U435" s="32"/>
      <c r="V435" s="32"/>
      <c r="W435" s="32"/>
      <c r="X435" s="32"/>
      <c r="Y435" s="32"/>
      <c r="Z435" s="32"/>
      <c r="AA435" s="32"/>
      <c r="AB435" s="32"/>
      <c r="AC435" s="32"/>
      <c r="AD435" s="32"/>
      <c r="AE435" s="32"/>
      <c r="AF435" s="32"/>
      <c r="AG435" s="32"/>
      <c r="AJ435" s="32"/>
      <c r="AU435" s="32"/>
      <c r="AX435" s="73"/>
      <c r="AY435" s="73"/>
      <c r="BK435" s="32"/>
      <c r="BL435" s="32"/>
      <c r="BM435" s="32"/>
      <c r="BN435" s="32"/>
      <c r="BO435" s="32"/>
      <c r="BP435" s="32"/>
      <c r="BQ435" s="32"/>
      <c r="BR435" s="32"/>
      <c r="BS435" s="32"/>
      <c r="BT435" s="32"/>
    </row>
    <row r="436" spans="15:72" x14ac:dyDescent="0.5">
      <c r="O436" s="32"/>
      <c r="P436" s="32"/>
      <c r="Q436" s="32"/>
      <c r="R436" s="32"/>
      <c r="S436" s="32"/>
      <c r="T436" s="32"/>
      <c r="U436" s="32"/>
      <c r="V436" s="32"/>
      <c r="W436" s="32"/>
      <c r="X436" s="32"/>
      <c r="Y436" s="32"/>
      <c r="Z436" s="32"/>
      <c r="AA436" s="32"/>
      <c r="AB436" s="32"/>
      <c r="AC436" s="32"/>
      <c r="AD436" s="32"/>
      <c r="AE436" s="32"/>
      <c r="AF436" s="32"/>
      <c r="AG436" s="32"/>
      <c r="AJ436" s="32"/>
      <c r="AU436" s="32"/>
      <c r="AX436" s="73"/>
      <c r="AY436" s="73"/>
      <c r="BK436" s="32"/>
      <c r="BL436" s="32"/>
      <c r="BM436" s="32"/>
      <c r="BN436" s="32"/>
      <c r="BO436" s="32"/>
      <c r="BP436" s="32"/>
      <c r="BQ436" s="32"/>
      <c r="BR436" s="32"/>
      <c r="BS436" s="32"/>
      <c r="BT436" s="32"/>
    </row>
    <row r="437" spans="15:72" x14ac:dyDescent="0.5">
      <c r="O437" s="32"/>
      <c r="P437" s="32"/>
      <c r="Q437" s="32"/>
      <c r="R437" s="32"/>
      <c r="S437" s="32"/>
      <c r="T437" s="32"/>
      <c r="U437" s="32"/>
      <c r="V437" s="32"/>
      <c r="W437" s="32"/>
      <c r="X437" s="32"/>
      <c r="Y437" s="32"/>
      <c r="Z437" s="32"/>
      <c r="AA437" s="32"/>
      <c r="AB437" s="32"/>
      <c r="AC437" s="32"/>
      <c r="AD437" s="32"/>
      <c r="AE437" s="32"/>
      <c r="AF437" s="32"/>
      <c r="AG437" s="32"/>
      <c r="AJ437" s="32"/>
      <c r="AU437" s="32"/>
      <c r="AX437" s="73"/>
      <c r="AY437" s="73"/>
      <c r="BK437" s="32"/>
      <c r="BL437" s="32"/>
      <c r="BM437" s="32"/>
      <c r="BN437" s="32"/>
      <c r="BO437" s="32"/>
      <c r="BP437" s="32"/>
      <c r="BQ437" s="32"/>
      <c r="BR437" s="32"/>
      <c r="BS437" s="32"/>
      <c r="BT437" s="32"/>
    </row>
    <row r="438" spans="15:72" x14ac:dyDescent="0.5">
      <c r="O438" s="32"/>
      <c r="P438" s="32"/>
      <c r="Q438" s="32"/>
      <c r="R438" s="32"/>
      <c r="S438" s="32"/>
      <c r="T438" s="32"/>
      <c r="U438" s="32"/>
      <c r="V438" s="32"/>
      <c r="W438" s="32"/>
      <c r="X438" s="32"/>
      <c r="Y438" s="32"/>
      <c r="Z438" s="32"/>
      <c r="AA438" s="32"/>
      <c r="AB438" s="32"/>
      <c r="AC438" s="32"/>
      <c r="AD438" s="32"/>
      <c r="AE438" s="32"/>
      <c r="AF438" s="32"/>
      <c r="AG438" s="32"/>
      <c r="AJ438" s="32"/>
      <c r="AU438" s="32"/>
      <c r="AX438" s="73"/>
      <c r="AY438" s="73"/>
      <c r="BK438" s="32"/>
      <c r="BL438" s="32"/>
      <c r="BM438" s="32"/>
      <c r="BN438" s="32"/>
      <c r="BO438" s="32"/>
      <c r="BP438" s="32"/>
      <c r="BQ438" s="32"/>
      <c r="BR438" s="32"/>
      <c r="BS438" s="32"/>
      <c r="BT438" s="32"/>
    </row>
    <row r="439" spans="15:72" x14ac:dyDescent="0.5">
      <c r="O439" s="32"/>
      <c r="P439" s="32"/>
      <c r="Q439" s="32"/>
      <c r="R439" s="32"/>
      <c r="S439" s="32"/>
      <c r="T439" s="32"/>
      <c r="U439" s="32"/>
      <c r="V439" s="32"/>
      <c r="W439" s="32"/>
      <c r="X439" s="32"/>
      <c r="Y439" s="32"/>
      <c r="Z439" s="32"/>
      <c r="AA439" s="32"/>
      <c r="AB439" s="32"/>
      <c r="AC439" s="32"/>
      <c r="AD439" s="32"/>
      <c r="AE439" s="32"/>
      <c r="AF439" s="32"/>
      <c r="AG439" s="32"/>
      <c r="AJ439" s="32"/>
      <c r="AU439" s="32"/>
      <c r="AX439" s="73"/>
      <c r="AY439" s="73"/>
      <c r="BK439" s="32"/>
      <c r="BL439" s="32"/>
      <c r="BM439" s="32"/>
      <c r="BN439" s="32"/>
      <c r="BO439" s="32"/>
      <c r="BP439" s="32"/>
      <c r="BQ439" s="32"/>
      <c r="BR439" s="32"/>
      <c r="BS439" s="32"/>
      <c r="BT439" s="32"/>
    </row>
    <row r="440" spans="15:72" x14ac:dyDescent="0.5">
      <c r="O440" s="32"/>
      <c r="P440" s="32"/>
      <c r="Q440" s="32"/>
      <c r="R440" s="32"/>
      <c r="S440" s="32"/>
      <c r="T440" s="32"/>
      <c r="U440" s="32"/>
      <c r="V440" s="32"/>
      <c r="W440" s="32"/>
      <c r="X440" s="32"/>
      <c r="Y440" s="32"/>
      <c r="Z440" s="32"/>
      <c r="AA440" s="32"/>
      <c r="AB440" s="32"/>
      <c r="AC440" s="32"/>
      <c r="AD440" s="32"/>
      <c r="AE440" s="32"/>
      <c r="AF440" s="32"/>
      <c r="AG440" s="32"/>
      <c r="AJ440" s="32"/>
      <c r="AU440" s="32"/>
      <c r="AX440" s="73"/>
      <c r="AY440" s="73"/>
      <c r="BK440" s="32"/>
      <c r="BL440" s="32"/>
      <c r="BM440" s="32"/>
      <c r="BN440" s="32"/>
      <c r="BO440" s="32"/>
      <c r="BP440" s="32"/>
      <c r="BQ440" s="32"/>
      <c r="BR440" s="32"/>
      <c r="BS440" s="32"/>
      <c r="BT440" s="32"/>
    </row>
    <row r="441" spans="15:72" x14ac:dyDescent="0.5">
      <c r="O441" s="32"/>
      <c r="P441" s="32"/>
      <c r="Q441" s="32"/>
      <c r="R441" s="32"/>
      <c r="S441" s="32"/>
      <c r="T441" s="32"/>
      <c r="U441" s="32"/>
      <c r="V441" s="32"/>
      <c r="W441" s="32"/>
      <c r="X441" s="32"/>
      <c r="Y441" s="32"/>
      <c r="Z441" s="32"/>
      <c r="AA441" s="32"/>
      <c r="AB441" s="32"/>
      <c r="AC441" s="32"/>
      <c r="AD441" s="32"/>
      <c r="AE441" s="32"/>
      <c r="AF441" s="32"/>
      <c r="AG441" s="32"/>
      <c r="AJ441" s="32"/>
      <c r="AU441" s="32"/>
      <c r="AX441" s="73"/>
      <c r="AY441" s="73"/>
      <c r="BK441" s="32"/>
      <c r="BL441" s="32"/>
      <c r="BM441" s="32"/>
      <c r="BN441" s="32"/>
      <c r="BO441" s="32"/>
      <c r="BP441" s="32"/>
      <c r="BQ441" s="32"/>
      <c r="BR441" s="32"/>
      <c r="BS441" s="32"/>
      <c r="BT441" s="32"/>
    </row>
    <row r="442" spans="15:72" x14ac:dyDescent="0.5">
      <c r="O442" s="32"/>
      <c r="P442" s="32"/>
      <c r="Q442" s="32"/>
      <c r="R442" s="32"/>
      <c r="S442" s="32"/>
      <c r="T442" s="32"/>
      <c r="U442" s="32"/>
      <c r="V442" s="32"/>
      <c r="W442" s="32"/>
      <c r="X442" s="32"/>
      <c r="Y442" s="32"/>
      <c r="Z442" s="32"/>
      <c r="AA442" s="32"/>
      <c r="AB442" s="32"/>
      <c r="AC442" s="32"/>
      <c r="AD442" s="32"/>
      <c r="AE442" s="32"/>
      <c r="AF442" s="32"/>
      <c r="AG442" s="32"/>
      <c r="AJ442" s="32"/>
      <c r="AU442" s="32"/>
      <c r="AX442" s="73"/>
      <c r="AY442" s="73"/>
      <c r="BK442" s="32"/>
      <c r="BL442" s="32"/>
      <c r="BM442" s="32"/>
      <c r="BN442" s="32"/>
      <c r="BO442" s="32"/>
      <c r="BP442" s="32"/>
      <c r="BQ442" s="32"/>
      <c r="BR442" s="32"/>
      <c r="BS442" s="32"/>
      <c r="BT442" s="32"/>
    </row>
    <row r="443" spans="15:72" x14ac:dyDescent="0.5">
      <c r="O443" s="32"/>
      <c r="P443" s="32"/>
      <c r="Q443" s="32"/>
      <c r="R443" s="32"/>
      <c r="S443" s="32"/>
      <c r="T443" s="32"/>
      <c r="U443" s="32"/>
      <c r="V443" s="32"/>
      <c r="W443" s="32"/>
      <c r="X443" s="32"/>
      <c r="Y443" s="32"/>
      <c r="Z443" s="32"/>
      <c r="AA443" s="32"/>
      <c r="AB443" s="32"/>
      <c r="AC443" s="32"/>
      <c r="AD443" s="32"/>
      <c r="AE443" s="32"/>
      <c r="AF443" s="32"/>
      <c r="AG443" s="32"/>
      <c r="AJ443" s="32"/>
      <c r="AU443" s="32"/>
      <c r="AX443" s="73"/>
      <c r="AY443" s="73"/>
      <c r="BK443" s="32"/>
      <c r="BL443" s="32"/>
      <c r="BM443" s="32"/>
      <c r="BN443" s="32"/>
      <c r="BO443" s="32"/>
      <c r="BP443" s="32"/>
      <c r="BQ443" s="32"/>
      <c r="BR443" s="32"/>
      <c r="BS443" s="32"/>
      <c r="BT443" s="32"/>
    </row>
    <row r="444" spans="15:72" x14ac:dyDescent="0.5">
      <c r="O444" s="32"/>
      <c r="P444" s="32"/>
      <c r="Q444" s="32"/>
      <c r="R444" s="32"/>
      <c r="S444" s="32"/>
      <c r="T444" s="32"/>
      <c r="U444" s="32"/>
      <c r="V444" s="32"/>
      <c r="W444" s="32"/>
      <c r="X444" s="32"/>
      <c r="Y444" s="32"/>
      <c r="Z444" s="32"/>
      <c r="AA444" s="32"/>
      <c r="AB444" s="32"/>
      <c r="AC444" s="32"/>
      <c r="AD444" s="32"/>
      <c r="AE444" s="32"/>
      <c r="AF444" s="32"/>
      <c r="AG444" s="32"/>
      <c r="AJ444" s="32"/>
      <c r="AU444" s="32"/>
      <c r="AX444" s="73"/>
      <c r="AY444" s="73"/>
      <c r="BK444" s="32"/>
      <c r="BL444" s="32"/>
      <c r="BM444" s="32"/>
      <c r="BN444" s="32"/>
      <c r="BO444" s="32"/>
      <c r="BP444" s="32"/>
      <c r="BQ444" s="32"/>
      <c r="BR444" s="32"/>
      <c r="BS444" s="32"/>
      <c r="BT444" s="32"/>
    </row>
    <row r="445" spans="15:72" x14ac:dyDescent="0.5">
      <c r="O445" s="32"/>
      <c r="P445" s="32"/>
      <c r="Q445" s="32"/>
      <c r="R445" s="32"/>
      <c r="S445" s="32"/>
      <c r="T445" s="32"/>
      <c r="U445" s="32"/>
      <c r="V445" s="32"/>
      <c r="W445" s="32"/>
      <c r="X445" s="32"/>
      <c r="Y445" s="32"/>
      <c r="Z445" s="32"/>
      <c r="AA445" s="32"/>
      <c r="AB445" s="32"/>
      <c r="AC445" s="32"/>
      <c r="AD445" s="32"/>
      <c r="AE445" s="32"/>
      <c r="AF445" s="32"/>
      <c r="AG445" s="32"/>
      <c r="AJ445" s="32"/>
      <c r="AU445" s="32"/>
      <c r="AX445" s="73"/>
      <c r="AY445" s="73"/>
      <c r="BK445" s="32"/>
      <c r="BL445" s="32"/>
      <c r="BM445" s="32"/>
      <c r="BN445" s="32"/>
      <c r="BO445" s="32"/>
      <c r="BP445" s="32"/>
      <c r="BQ445" s="32"/>
      <c r="BR445" s="32"/>
      <c r="BS445" s="32"/>
      <c r="BT445" s="32"/>
    </row>
    <row r="446" spans="15:72" x14ac:dyDescent="0.5">
      <c r="O446" s="32"/>
      <c r="P446" s="32"/>
      <c r="Q446" s="32"/>
      <c r="R446" s="32"/>
      <c r="S446" s="32"/>
      <c r="T446" s="32"/>
      <c r="U446" s="32"/>
      <c r="V446" s="32"/>
      <c r="W446" s="32"/>
      <c r="X446" s="32"/>
      <c r="Y446" s="32"/>
      <c r="Z446" s="32"/>
      <c r="AA446" s="32"/>
      <c r="AB446" s="32"/>
      <c r="AC446" s="32"/>
      <c r="AD446" s="32"/>
      <c r="AE446" s="32"/>
      <c r="AF446" s="32"/>
      <c r="AG446" s="32"/>
      <c r="AJ446" s="32"/>
      <c r="AU446" s="32"/>
      <c r="AX446" s="73"/>
      <c r="AY446" s="73"/>
      <c r="BK446" s="32"/>
      <c r="BL446" s="32"/>
      <c r="BM446" s="32"/>
      <c r="BN446" s="32"/>
      <c r="BO446" s="32"/>
      <c r="BP446" s="32"/>
      <c r="BQ446" s="32"/>
      <c r="BR446" s="32"/>
      <c r="BS446" s="32"/>
      <c r="BT446" s="32"/>
    </row>
    <row r="447" spans="15:72" x14ac:dyDescent="0.5">
      <c r="O447" s="32"/>
      <c r="P447" s="32"/>
      <c r="Q447" s="32"/>
      <c r="R447" s="32"/>
      <c r="S447" s="32"/>
      <c r="T447" s="32"/>
      <c r="U447" s="32"/>
      <c r="V447" s="32"/>
      <c r="W447" s="32"/>
      <c r="X447" s="32"/>
      <c r="Y447" s="32"/>
      <c r="Z447" s="32"/>
      <c r="AA447" s="32"/>
      <c r="AB447" s="32"/>
      <c r="AC447" s="32"/>
      <c r="AD447" s="32"/>
      <c r="AE447" s="32"/>
      <c r="AF447" s="32"/>
      <c r="AG447" s="32"/>
      <c r="AJ447" s="32"/>
      <c r="AU447" s="32"/>
      <c r="AX447" s="73"/>
      <c r="AY447" s="73"/>
      <c r="BK447" s="32"/>
      <c r="BL447" s="32"/>
      <c r="BM447" s="32"/>
      <c r="BN447" s="32"/>
      <c r="BO447" s="32"/>
      <c r="BP447" s="32"/>
      <c r="BQ447" s="32"/>
      <c r="BR447" s="32"/>
      <c r="BS447" s="32"/>
      <c r="BT447" s="32"/>
    </row>
    <row r="448" spans="15:72" x14ac:dyDescent="0.5">
      <c r="O448" s="32"/>
      <c r="P448" s="32"/>
      <c r="Q448" s="32"/>
      <c r="R448" s="32"/>
      <c r="S448" s="32"/>
      <c r="T448" s="32"/>
      <c r="U448" s="32"/>
      <c r="V448" s="32"/>
      <c r="W448" s="32"/>
      <c r="X448" s="32"/>
      <c r="Y448" s="32"/>
      <c r="Z448" s="32"/>
      <c r="AA448" s="32"/>
      <c r="AB448" s="32"/>
      <c r="AC448" s="32"/>
      <c r="AD448" s="32"/>
      <c r="AE448" s="32"/>
      <c r="AF448" s="32"/>
      <c r="AG448" s="32"/>
      <c r="AJ448" s="32"/>
      <c r="AU448" s="32"/>
      <c r="AX448" s="73"/>
      <c r="AY448" s="73"/>
      <c r="BK448" s="32"/>
      <c r="BL448" s="32"/>
      <c r="BM448" s="32"/>
      <c r="BN448" s="32"/>
      <c r="BO448" s="32"/>
      <c r="BP448" s="32"/>
      <c r="BQ448" s="32"/>
      <c r="BR448" s="32"/>
      <c r="BS448" s="32"/>
      <c r="BT448" s="32"/>
    </row>
    <row r="449" spans="15:72" x14ac:dyDescent="0.5">
      <c r="O449" s="32"/>
      <c r="P449" s="32"/>
      <c r="Q449" s="32"/>
      <c r="R449" s="32"/>
      <c r="S449" s="32"/>
      <c r="T449" s="32"/>
      <c r="U449" s="32"/>
      <c r="V449" s="32"/>
      <c r="W449" s="32"/>
      <c r="X449" s="32"/>
      <c r="Y449" s="32"/>
      <c r="Z449" s="32"/>
      <c r="AA449" s="32"/>
      <c r="AB449" s="32"/>
      <c r="AC449" s="32"/>
      <c r="AD449" s="32"/>
      <c r="AE449" s="32"/>
      <c r="AF449" s="32"/>
      <c r="AG449" s="32"/>
      <c r="AJ449" s="32"/>
      <c r="AU449" s="32"/>
      <c r="AX449" s="73"/>
      <c r="AY449" s="73"/>
      <c r="BK449" s="32"/>
      <c r="BL449" s="32"/>
      <c r="BM449" s="32"/>
      <c r="BN449" s="32"/>
      <c r="BO449" s="32"/>
      <c r="BP449" s="32"/>
      <c r="BQ449" s="32"/>
      <c r="BR449" s="32"/>
      <c r="BS449" s="32"/>
      <c r="BT449" s="32"/>
    </row>
    <row r="450" spans="15:72" x14ac:dyDescent="0.5">
      <c r="O450" s="32"/>
      <c r="P450" s="32"/>
      <c r="Q450" s="32"/>
      <c r="R450" s="32"/>
      <c r="S450" s="32"/>
      <c r="T450" s="32"/>
      <c r="U450" s="32"/>
      <c r="V450" s="32"/>
      <c r="W450" s="32"/>
      <c r="X450" s="32"/>
      <c r="Y450" s="32"/>
      <c r="Z450" s="32"/>
      <c r="AA450" s="32"/>
      <c r="AB450" s="32"/>
      <c r="AC450" s="32"/>
      <c r="AD450" s="32"/>
      <c r="AE450" s="32"/>
      <c r="AF450" s="32"/>
      <c r="AG450" s="32"/>
      <c r="AJ450" s="32"/>
      <c r="AU450" s="32"/>
      <c r="AX450" s="73"/>
      <c r="AY450" s="73"/>
      <c r="BK450" s="32"/>
      <c r="BL450" s="32"/>
      <c r="BM450" s="32"/>
      <c r="BN450" s="32"/>
      <c r="BO450" s="32"/>
      <c r="BP450" s="32"/>
      <c r="BQ450" s="32"/>
      <c r="BR450" s="32"/>
      <c r="BS450" s="32"/>
      <c r="BT450" s="32"/>
    </row>
    <row r="451" spans="15:72" x14ac:dyDescent="0.5">
      <c r="O451" s="32"/>
      <c r="P451" s="32"/>
      <c r="Q451" s="32"/>
      <c r="R451" s="32"/>
      <c r="S451" s="32"/>
      <c r="T451" s="32"/>
      <c r="U451" s="32"/>
      <c r="V451" s="32"/>
      <c r="W451" s="32"/>
      <c r="X451" s="32"/>
      <c r="Y451" s="32"/>
      <c r="Z451" s="32"/>
      <c r="AA451" s="32"/>
      <c r="AB451" s="32"/>
      <c r="AC451" s="32"/>
      <c r="AD451" s="32"/>
      <c r="AE451" s="32"/>
      <c r="AF451" s="32"/>
      <c r="AG451" s="32"/>
      <c r="AJ451" s="32"/>
      <c r="AU451" s="32"/>
      <c r="AX451" s="73"/>
      <c r="AY451" s="73"/>
      <c r="BK451" s="32"/>
      <c r="BL451" s="32"/>
      <c r="BM451" s="32"/>
      <c r="BN451" s="32"/>
      <c r="BO451" s="32"/>
      <c r="BP451" s="32"/>
      <c r="BQ451" s="32"/>
      <c r="BR451" s="32"/>
      <c r="BS451" s="32"/>
      <c r="BT451" s="32"/>
    </row>
    <row r="452" spans="15:72" x14ac:dyDescent="0.5">
      <c r="O452" s="32"/>
      <c r="P452" s="32"/>
      <c r="Q452" s="32"/>
      <c r="R452" s="32"/>
      <c r="S452" s="32"/>
      <c r="T452" s="32"/>
      <c r="U452" s="32"/>
      <c r="V452" s="32"/>
      <c r="W452" s="32"/>
      <c r="X452" s="32"/>
      <c r="Y452" s="32"/>
      <c r="Z452" s="32"/>
      <c r="AA452" s="32"/>
      <c r="AB452" s="32"/>
      <c r="AC452" s="32"/>
      <c r="AD452" s="32"/>
      <c r="AE452" s="32"/>
      <c r="AF452" s="32"/>
      <c r="AG452" s="32"/>
      <c r="AJ452" s="32"/>
      <c r="AU452" s="32"/>
      <c r="AX452" s="73"/>
      <c r="AY452" s="73"/>
      <c r="BK452" s="32"/>
      <c r="BL452" s="32"/>
      <c r="BM452" s="32"/>
      <c r="BN452" s="32"/>
      <c r="BO452" s="32"/>
      <c r="BP452" s="32"/>
      <c r="BQ452" s="32"/>
      <c r="BR452" s="32"/>
      <c r="BS452" s="32"/>
      <c r="BT452" s="32"/>
    </row>
    <row r="453" spans="15:72" x14ac:dyDescent="0.5">
      <c r="O453" s="32"/>
      <c r="P453" s="32"/>
      <c r="Q453" s="32"/>
      <c r="R453" s="32"/>
      <c r="S453" s="32"/>
      <c r="T453" s="32"/>
      <c r="U453" s="32"/>
      <c r="V453" s="32"/>
      <c r="W453" s="32"/>
      <c r="X453" s="32"/>
      <c r="Y453" s="32"/>
      <c r="Z453" s="32"/>
      <c r="AA453" s="32"/>
      <c r="AB453" s="32"/>
      <c r="AC453" s="32"/>
      <c r="AD453" s="32"/>
      <c r="AE453" s="32"/>
      <c r="AF453" s="32"/>
      <c r="AG453" s="32"/>
      <c r="AJ453" s="32"/>
      <c r="AU453" s="32"/>
      <c r="AX453" s="73"/>
      <c r="AY453" s="73"/>
      <c r="BK453" s="32"/>
      <c r="BL453" s="32"/>
      <c r="BM453" s="32"/>
      <c r="BN453" s="32"/>
      <c r="BO453" s="32"/>
      <c r="BP453" s="32"/>
      <c r="BQ453" s="32"/>
      <c r="BR453" s="32"/>
      <c r="BS453" s="32"/>
      <c r="BT453" s="32"/>
    </row>
    <row r="454" spans="15:72" x14ac:dyDescent="0.5">
      <c r="O454" s="32"/>
      <c r="P454" s="32"/>
      <c r="Q454" s="32"/>
      <c r="R454" s="32"/>
      <c r="S454" s="32"/>
      <c r="T454" s="32"/>
      <c r="U454" s="32"/>
      <c r="V454" s="32"/>
      <c r="W454" s="32"/>
      <c r="X454" s="32"/>
      <c r="Y454" s="32"/>
      <c r="Z454" s="32"/>
      <c r="AA454" s="32"/>
      <c r="AB454" s="32"/>
      <c r="AC454" s="32"/>
      <c r="AD454" s="32"/>
      <c r="AE454" s="32"/>
      <c r="AF454" s="32"/>
      <c r="AG454" s="32"/>
      <c r="AJ454" s="32"/>
      <c r="AU454" s="32"/>
      <c r="AX454" s="73"/>
      <c r="AY454" s="73"/>
      <c r="BK454" s="32"/>
      <c r="BL454" s="32"/>
      <c r="BM454" s="32"/>
      <c r="BN454" s="32"/>
      <c r="BO454" s="32"/>
      <c r="BP454" s="32"/>
      <c r="BQ454" s="32"/>
      <c r="BR454" s="32"/>
      <c r="BS454" s="32"/>
      <c r="BT454" s="32"/>
    </row>
    <row r="455" spans="15:72" x14ac:dyDescent="0.5">
      <c r="O455" s="32"/>
      <c r="P455" s="32"/>
      <c r="Q455" s="32"/>
      <c r="R455" s="32"/>
      <c r="S455" s="32"/>
      <c r="T455" s="32"/>
      <c r="U455" s="32"/>
      <c r="V455" s="32"/>
      <c r="W455" s="32"/>
      <c r="X455" s="32"/>
      <c r="Y455" s="32"/>
      <c r="Z455" s="32"/>
      <c r="AA455" s="32"/>
      <c r="AB455" s="32"/>
      <c r="AC455" s="32"/>
      <c r="AD455" s="32"/>
      <c r="AE455" s="32"/>
      <c r="AF455" s="32"/>
      <c r="AG455" s="32"/>
      <c r="AJ455" s="32"/>
      <c r="AU455" s="32"/>
      <c r="AX455" s="73"/>
      <c r="AY455" s="73"/>
      <c r="BK455" s="32"/>
      <c r="BL455" s="32"/>
      <c r="BM455" s="32"/>
      <c r="BN455" s="32"/>
      <c r="BO455" s="32"/>
      <c r="BP455" s="32"/>
      <c r="BQ455" s="32"/>
      <c r="BR455" s="32"/>
      <c r="BS455" s="32"/>
      <c r="BT455" s="32"/>
    </row>
    <row r="456" spans="15:72" x14ac:dyDescent="0.5">
      <c r="O456" s="32"/>
      <c r="P456" s="32"/>
      <c r="Q456" s="32"/>
      <c r="R456" s="32"/>
      <c r="S456" s="32"/>
      <c r="T456" s="32"/>
      <c r="U456" s="32"/>
      <c r="V456" s="32"/>
      <c r="W456" s="32"/>
      <c r="X456" s="32"/>
      <c r="Y456" s="32"/>
      <c r="Z456" s="32"/>
      <c r="AA456" s="32"/>
      <c r="AB456" s="32"/>
      <c r="AC456" s="32"/>
      <c r="AD456" s="32"/>
      <c r="AE456" s="32"/>
      <c r="AF456" s="32"/>
      <c r="AG456" s="32"/>
      <c r="AJ456" s="32"/>
      <c r="AU456" s="32"/>
      <c r="AX456" s="73"/>
      <c r="AY456" s="73"/>
      <c r="BK456" s="32"/>
      <c r="BL456" s="32"/>
      <c r="BM456" s="32"/>
      <c r="BN456" s="32"/>
      <c r="BO456" s="32"/>
      <c r="BP456" s="32"/>
      <c r="BQ456" s="32"/>
      <c r="BR456" s="32"/>
      <c r="BS456" s="32"/>
      <c r="BT456" s="32"/>
    </row>
    <row r="457" spans="15:72" x14ac:dyDescent="0.5">
      <c r="O457" s="32"/>
      <c r="P457" s="32"/>
      <c r="Q457" s="32"/>
      <c r="R457" s="32"/>
      <c r="S457" s="32"/>
      <c r="T457" s="32"/>
      <c r="U457" s="32"/>
      <c r="V457" s="32"/>
      <c r="W457" s="32"/>
      <c r="X457" s="32"/>
      <c r="Y457" s="32"/>
      <c r="Z457" s="32"/>
      <c r="AA457" s="32"/>
      <c r="AB457" s="32"/>
      <c r="AC457" s="32"/>
      <c r="AD457" s="32"/>
      <c r="AE457" s="32"/>
      <c r="AF457" s="32"/>
      <c r="AG457" s="32"/>
      <c r="AJ457" s="32"/>
      <c r="AU457" s="32"/>
      <c r="AX457" s="73"/>
      <c r="AY457" s="73"/>
      <c r="BK457" s="32"/>
      <c r="BL457" s="32"/>
      <c r="BM457" s="32"/>
      <c r="BN457" s="32"/>
      <c r="BO457" s="32"/>
      <c r="BP457" s="32"/>
      <c r="BQ457" s="32"/>
      <c r="BR457" s="32"/>
      <c r="BS457" s="32"/>
      <c r="BT457" s="32"/>
    </row>
    <row r="458" spans="15:72" x14ac:dyDescent="0.5">
      <c r="O458" s="32"/>
      <c r="P458" s="32"/>
      <c r="Q458" s="32"/>
      <c r="R458" s="32"/>
      <c r="S458" s="32"/>
      <c r="T458" s="32"/>
      <c r="U458" s="32"/>
      <c r="V458" s="32"/>
      <c r="W458" s="32"/>
      <c r="X458" s="32"/>
      <c r="Y458" s="32"/>
      <c r="Z458" s="32"/>
      <c r="AA458" s="32"/>
      <c r="AB458" s="32"/>
      <c r="AC458" s="32"/>
      <c r="AD458" s="32"/>
      <c r="AE458" s="32"/>
      <c r="AF458" s="32"/>
      <c r="AG458" s="32"/>
      <c r="AJ458" s="32"/>
      <c r="AU458" s="32"/>
      <c r="AX458" s="73"/>
      <c r="AY458" s="73"/>
      <c r="BK458" s="32"/>
      <c r="BL458" s="32"/>
      <c r="BM458" s="32"/>
      <c r="BN458" s="32"/>
      <c r="BO458" s="32"/>
      <c r="BP458" s="32"/>
      <c r="BQ458" s="32"/>
      <c r="BR458" s="32"/>
      <c r="BS458" s="32"/>
      <c r="BT458" s="32"/>
    </row>
    <row r="459" spans="15:72" x14ac:dyDescent="0.5">
      <c r="O459" s="32"/>
      <c r="P459" s="32"/>
      <c r="Q459" s="32"/>
      <c r="R459" s="32"/>
      <c r="S459" s="32"/>
      <c r="T459" s="32"/>
      <c r="U459" s="32"/>
      <c r="V459" s="32"/>
      <c r="W459" s="32"/>
      <c r="X459" s="32"/>
      <c r="Y459" s="32"/>
      <c r="Z459" s="32"/>
      <c r="AA459" s="32"/>
      <c r="AB459" s="32"/>
      <c r="AC459" s="32"/>
      <c r="AD459" s="32"/>
      <c r="AE459" s="32"/>
      <c r="AF459" s="32"/>
      <c r="AG459" s="32"/>
      <c r="AJ459" s="32"/>
      <c r="AU459" s="32"/>
      <c r="AX459" s="73"/>
      <c r="AY459" s="73"/>
      <c r="BK459" s="32"/>
      <c r="BL459" s="32"/>
      <c r="BM459" s="32"/>
      <c r="BN459" s="32"/>
      <c r="BO459" s="32"/>
      <c r="BP459" s="32"/>
      <c r="BQ459" s="32"/>
      <c r="BR459" s="32"/>
      <c r="BS459" s="32"/>
      <c r="BT459" s="32"/>
    </row>
    <row r="460" spans="15:72" x14ac:dyDescent="0.5">
      <c r="O460" s="32"/>
      <c r="P460" s="32"/>
      <c r="Q460" s="32"/>
      <c r="R460" s="32"/>
      <c r="S460" s="32"/>
      <c r="T460" s="32"/>
      <c r="U460" s="32"/>
      <c r="V460" s="32"/>
      <c r="W460" s="32"/>
      <c r="X460" s="32"/>
      <c r="Y460" s="32"/>
      <c r="Z460" s="32"/>
      <c r="AA460" s="32"/>
      <c r="AB460" s="32"/>
      <c r="AC460" s="32"/>
      <c r="AD460" s="32"/>
      <c r="AE460" s="32"/>
      <c r="AF460" s="32"/>
      <c r="AG460" s="32"/>
      <c r="AJ460" s="32"/>
      <c r="AU460" s="32"/>
      <c r="AX460" s="73"/>
      <c r="AY460" s="73"/>
      <c r="BK460" s="32"/>
      <c r="BL460" s="32"/>
      <c r="BM460" s="32"/>
      <c r="BN460" s="32"/>
      <c r="BO460" s="32"/>
      <c r="BP460" s="32"/>
      <c r="BQ460" s="32"/>
      <c r="BR460" s="32"/>
      <c r="BS460" s="32"/>
      <c r="BT460" s="32"/>
    </row>
    <row r="461" spans="15:72" x14ac:dyDescent="0.5">
      <c r="O461" s="32"/>
      <c r="P461" s="32"/>
      <c r="Q461" s="32"/>
      <c r="R461" s="32"/>
      <c r="S461" s="32"/>
      <c r="T461" s="32"/>
      <c r="U461" s="32"/>
      <c r="V461" s="32"/>
      <c r="W461" s="32"/>
      <c r="X461" s="32"/>
      <c r="Y461" s="32"/>
      <c r="Z461" s="32"/>
      <c r="AA461" s="32"/>
      <c r="AB461" s="32"/>
      <c r="AC461" s="32"/>
      <c r="AD461" s="32"/>
      <c r="AE461" s="32"/>
      <c r="AF461" s="32"/>
      <c r="AG461" s="32"/>
      <c r="AJ461" s="32"/>
      <c r="AU461" s="32"/>
      <c r="AX461" s="73"/>
      <c r="AY461" s="73"/>
      <c r="BK461" s="32"/>
      <c r="BL461" s="32"/>
      <c r="BM461" s="32"/>
      <c r="BN461" s="32"/>
      <c r="BO461" s="32"/>
      <c r="BP461" s="32"/>
      <c r="BQ461" s="32"/>
      <c r="BR461" s="32"/>
      <c r="BS461" s="32"/>
      <c r="BT461" s="32"/>
    </row>
    <row r="462" spans="15:72" x14ac:dyDescent="0.5">
      <c r="O462" s="32"/>
      <c r="P462" s="32"/>
      <c r="Q462" s="32"/>
      <c r="R462" s="32"/>
      <c r="S462" s="32"/>
      <c r="T462" s="32"/>
      <c r="U462" s="32"/>
      <c r="V462" s="32"/>
      <c r="W462" s="32"/>
      <c r="X462" s="32"/>
      <c r="Y462" s="32"/>
      <c r="Z462" s="32"/>
      <c r="AA462" s="32"/>
      <c r="AB462" s="32"/>
      <c r="AC462" s="32"/>
      <c r="AD462" s="32"/>
      <c r="AE462" s="32"/>
      <c r="AF462" s="32"/>
      <c r="AG462" s="32"/>
      <c r="AJ462" s="32"/>
      <c r="AU462" s="32"/>
      <c r="AX462" s="73"/>
      <c r="AY462" s="73"/>
      <c r="BK462" s="32"/>
      <c r="BL462" s="32"/>
      <c r="BM462" s="32"/>
      <c r="BN462" s="32"/>
      <c r="BO462" s="32"/>
      <c r="BP462" s="32"/>
      <c r="BQ462" s="32"/>
      <c r="BR462" s="32"/>
      <c r="BS462" s="32"/>
      <c r="BT462" s="32"/>
    </row>
    <row r="463" spans="15:72" x14ac:dyDescent="0.5">
      <c r="O463" s="32"/>
      <c r="P463" s="32"/>
      <c r="Q463" s="32"/>
      <c r="R463" s="32"/>
      <c r="S463" s="32"/>
      <c r="T463" s="32"/>
      <c r="U463" s="32"/>
      <c r="V463" s="32"/>
      <c r="W463" s="32"/>
      <c r="X463" s="32"/>
      <c r="Y463" s="32"/>
      <c r="Z463" s="32"/>
      <c r="AA463" s="32"/>
      <c r="AB463" s="32"/>
      <c r="AC463" s="32"/>
      <c r="AD463" s="32"/>
      <c r="AE463" s="32"/>
      <c r="AF463" s="32"/>
      <c r="AG463" s="32"/>
      <c r="AJ463" s="32"/>
      <c r="AU463" s="32"/>
      <c r="AX463" s="73"/>
      <c r="AY463" s="73"/>
      <c r="BK463" s="32"/>
      <c r="BL463" s="32"/>
      <c r="BM463" s="32"/>
      <c r="BN463" s="32"/>
      <c r="BO463" s="32"/>
      <c r="BP463" s="32"/>
      <c r="BQ463" s="32"/>
      <c r="BR463" s="32"/>
      <c r="BS463" s="32"/>
      <c r="BT463" s="32"/>
    </row>
    <row r="464" spans="15:72" x14ac:dyDescent="0.5">
      <c r="O464" s="32"/>
      <c r="P464" s="32"/>
      <c r="Q464" s="32"/>
      <c r="R464" s="32"/>
      <c r="S464" s="32"/>
      <c r="T464" s="32"/>
      <c r="U464" s="32"/>
      <c r="V464" s="32"/>
      <c r="W464" s="32"/>
      <c r="X464" s="32"/>
      <c r="Y464" s="32"/>
      <c r="Z464" s="32"/>
      <c r="AA464" s="32"/>
      <c r="AB464" s="32"/>
      <c r="AC464" s="32"/>
      <c r="AD464" s="32"/>
      <c r="AE464" s="32"/>
      <c r="AF464" s="32"/>
      <c r="AG464" s="32"/>
      <c r="AJ464" s="32"/>
      <c r="AU464" s="32"/>
      <c r="AX464" s="73"/>
      <c r="AY464" s="73"/>
      <c r="BK464" s="32"/>
      <c r="BL464" s="32"/>
      <c r="BM464" s="32"/>
      <c r="BN464" s="32"/>
      <c r="BO464" s="32"/>
      <c r="BP464" s="32"/>
      <c r="BQ464" s="32"/>
      <c r="BR464" s="32"/>
      <c r="BS464" s="32"/>
      <c r="BT464" s="32"/>
    </row>
    <row r="465" spans="15:72" x14ac:dyDescent="0.5">
      <c r="O465" s="32"/>
      <c r="P465" s="32"/>
      <c r="Q465" s="32"/>
      <c r="R465" s="32"/>
      <c r="S465" s="32"/>
      <c r="T465" s="32"/>
      <c r="U465" s="32"/>
      <c r="V465" s="32"/>
      <c r="W465" s="32"/>
      <c r="X465" s="32"/>
      <c r="Y465" s="32"/>
      <c r="Z465" s="32"/>
      <c r="AA465" s="32"/>
      <c r="AB465" s="32"/>
      <c r="AC465" s="32"/>
      <c r="AD465" s="32"/>
      <c r="AE465" s="32"/>
      <c r="AF465" s="32"/>
      <c r="AG465" s="32"/>
      <c r="AJ465" s="32"/>
      <c r="AU465" s="32"/>
      <c r="AX465" s="73"/>
      <c r="AY465" s="73"/>
      <c r="BK465" s="32"/>
      <c r="BL465" s="32"/>
      <c r="BM465" s="32"/>
      <c r="BN465" s="32"/>
      <c r="BO465" s="32"/>
      <c r="BP465" s="32"/>
      <c r="BQ465" s="32"/>
      <c r="BR465" s="32"/>
      <c r="BS465" s="32"/>
      <c r="BT465" s="32"/>
    </row>
    <row r="466" spans="15:72" x14ac:dyDescent="0.5">
      <c r="O466" s="32"/>
      <c r="P466" s="32"/>
      <c r="Q466" s="32"/>
      <c r="R466" s="32"/>
      <c r="S466" s="32"/>
      <c r="T466" s="32"/>
      <c r="U466" s="32"/>
      <c r="V466" s="32"/>
      <c r="W466" s="32"/>
      <c r="X466" s="32"/>
      <c r="Y466" s="32"/>
      <c r="Z466" s="32"/>
      <c r="AA466" s="32"/>
      <c r="AB466" s="32"/>
      <c r="AC466" s="32"/>
      <c r="AD466" s="32"/>
      <c r="AE466" s="32"/>
      <c r="AF466" s="32"/>
      <c r="AG466" s="32"/>
      <c r="AJ466" s="32"/>
      <c r="AU466" s="32"/>
      <c r="AX466" s="73"/>
      <c r="AY466" s="73"/>
      <c r="BK466" s="32"/>
      <c r="BL466" s="32"/>
      <c r="BM466" s="32"/>
      <c r="BN466" s="32"/>
      <c r="BO466" s="32"/>
      <c r="BP466" s="32"/>
      <c r="BQ466" s="32"/>
      <c r="BR466" s="32"/>
      <c r="BS466" s="32"/>
      <c r="BT466" s="32"/>
    </row>
    <row r="467" spans="15:72" x14ac:dyDescent="0.5">
      <c r="O467" s="32"/>
      <c r="P467" s="32"/>
      <c r="Q467" s="32"/>
      <c r="R467" s="32"/>
      <c r="S467" s="32"/>
      <c r="T467" s="32"/>
      <c r="U467" s="32"/>
      <c r="V467" s="32"/>
      <c r="W467" s="32"/>
      <c r="X467" s="32"/>
      <c r="Y467" s="32"/>
      <c r="Z467" s="32"/>
      <c r="AA467" s="32"/>
      <c r="AB467" s="32"/>
      <c r="AC467" s="32"/>
      <c r="AD467" s="32"/>
      <c r="AE467" s="32"/>
      <c r="AF467" s="32"/>
      <c r="AG467" s="32"/>
      <c r="AJ467" s="32"/>
      <c r="AU467" s="32"/>
      <c r="AX467" s="73"/>
      <c r="AY467" s="73"/>
      <c r="BK467" s="32"/>
      <c r="BL467" s="32"/>
      <c r="BM467" s="32"/>
      <c r="BN467" s="32"/>
      <c r="BO467" s="32"/>
      <c r="BP467" s="32"/>
      <c r="BQ467" s="32"/>
      <c r="BR467" s="32"/>
      <c r="BS467" s="32"/>
      <c r="BT467" s="32"/>
    </row>
    <row r="468" spans="15:72" x14ac:dyDescent="0.5">
      <c r="O468" s="32"/>
      <c r="P468" s="32"/>
      <c r="Q468" s="32"/>
      <c r="R468" s="32"/>
      <c r="S468" s="32"/>
      <c r="T468" s="32"/>
      <c r="U468" s="32"/>
      <c r="V468" s="32"/>
      <c r="W468" s="32"/>
      <c r="X468" s="32"/>
      <c r="Y468" s="32"/>
      <c r="Z468" s="32"/>
      <c r="AA468" s="32"/>
      <c r="AB468" s="32"/>
      <c r="AC468" s="32"/>
      <c r="AD468" s="32"/>
      <c r="AE468" s="32"/>
      <c r="AF468" s="32"/>
      <c r="AG468" s="32"/>
      <c r="AJ468" s="32"/>
      <c r="AU468" s="32"/>
      <c r="AX468" s="73"/>
      <c r="AY468" s="73"/>
      <c r="BK468" s="32"/>
      <c r="BL468" s="32"/>
      <c r="BM468" s="32"/>
      <c r="BN468" s="32"/>
      <c r="BO468" s="32"/>
      <c r="BP468" s="32"/>
      <c r="BQ468" s="32"/>
      <c r="BR468" s="32"/>
      <c r="BS468" s="32"/>
      <c r="BT468" s="32"/>
    </row>
    <row r="469" spans="15:72" x14ac:dyDescent="0.5">
      <c r="O469" s="32"/>
      <c r="P469" s="32"/>
      <c r="Q469" s="32"/>
      <c r="R469" s="32"/>
      <c r="S469" s="32"/>
      <c r="T469" s="32"/>
      <c r="U469" s="32"/>
      <c r="V469" s="32"/>
      <c r="W469" s="32"/>
      <c r="X469" s="32"/>
      <c r="Y469" s="32"/>
      <c r="Z469" s="32"/>
      <c r="AA469" s="32"/>
      <c r="AB469" s="32"/>
      <c r="AC469" s="32"/>
      <c r="AD469" s="32"/>
      <c r="AE469" s="32"/>
      <c r="AF469" s="32"/>
      <c r="AG469" s="32"/>
      <c r="AJ469" s="32"/>
      <c r="AU469" s="32"/>
      <c r="AX469" s="73"/>
      <c r="AY469" s="73"/>
      <c r="BK469" s="32"/>
      <c r="BL469" s="32"/>
      <c r="BM469" s="32"/>
      <c r="BN469" s="32"/>
      <c r="BO469" s="32"/>
      <c r="BP469" s="32"/>
      <c r="BQ469" s="32"/>
      <c r="BR469" s="32"/>
      <c r="BS469" s="32"/>
      <c r="BT469" s="32"/>
    </row>
    <row r="470" spans="15:72" x14ac:dyDescent="0.5">
      <c r="O470" s="32"/>
      <c r="P470" s="32"/>
      <c r="Q470" s="32"/>
      <c r="R470" s="32"/>
      <c r="S470" s="32"/>
      <c r="T470" s="32"/>
      <c r="U470" s="32"/>
      <c r="V470" s="32"/>
      <c r="W470" s="32"/>
      <c r="X470" s="32"/>
      <c r="Y470" s="32"/>
      <c r="Z470" s="32"/>
      <c r="AA470" s="32"/>
      <c r="AB470" s="32"/>
      <c r="AC470" s="32"/>
      <c r="AD470" s="32"/>
      <c r="AE470" s="32"/>
      <c r="AF470" s="32"/>
      <c r="AG470" s="32"/>
      <c r="AJ470" s="32"/>
      <c r="AU470" s="32"/>
      <c r="AX470" s="73"/>
      <c r="AY470" s="73"/>
      <c r="BK470" s="32"/>
      <c r="BL470" s="32"/>
      <c r="BM470" s="32"/>
      <c r="BN470" s="32"/>
      <c r="BO470" s="32"/>
      <c r="BP470" s="32"/>
      <c r="BQ470" s="32"/>
      <c r="BR470" s="32"/>
      <c r="BS470" s="32"/>
      <c r="BT470" s="32"/>
    </row>
    <row r="471" spans="15:72" x14ac:dyDescent="0.5">
      <c r="O471" s="32"/>
      <c r="P471" s="32"/>
      <c r="Q471" s="32"/>
      <c r="R471" s="32"/>
      <c r="S471" s="32"/>
      <c r="T471" s="32"/>
      <c r="U471" s="32"/>
      <c r="V471" s="32"/>
      <c r="W471" s="32"/>
      <c r="X471" s="32"/>
      <c r="Y471" s="32"/>
      <c r="Z471" s="32"/>
      <c r="AA471" s="32"/>
      <c r="AB471" s="32"/>
      <c r="AC471" s="32"/>
      <c r="AD471" s="32"/>
      <c r="AE471" s="32"/>
      <c r="AF471" s="32"/>
      <c r="AG471" s="32"/>
      <c r="AJ471" s="32"/>
      <c r="AU471" s="32"/>
      <c r="AX471" s="73"/>
      <c r="AY471" s="73"/>
      <c r="BK471" s="32"/>
      <c r="BL471" s="32"/>
      <c r="BM471" s="32"/>
      <c r="BN471" s="32"/>
      <c r="BO471" s="32"/>
      <c r="BP471" s="32"/>
      <c r="BQ471" s="32"/>
      <c r="BR471" s="32"/>
      <c r="BS471" s="32"/>
      <c r="BT471" s="32"/>
    </row>
    <row r="472" spans="15:72" x14ac:dyDescent="0.5">
      <c r="O472" s="32"/>
      <c r="P472" s="32"/>
      <c r="Q472" s="32"/>
      <c r="R472" s="32"/>
      <c r="S472" s="32"/>
      <c r="T472" s="32"/>
      <c r="U472" s="32"/>
      <c r="V472" s="32"/>
      <c r="W472" s="32"/>
      <c r="X472" s="32"/>
      <c r="Y472" s="32"/>
      <c r="Z472" s="32"/>
      <c r="AA472" s="32"/>
      <c r="AB472" s="32"/>
      <c r="AC472" s="32"/>
      <c r="AD472" s="32"/>
      <c r="AE472" s="32"/>
      <c r="AF472" s="32"/>
      <c r="AG472" s="32"/>
      <c r="AJ472" s="32"/>
      <c r="AU472" s="32"/>
      <c r="AX472" s="73"/>
      <c r="AY472" s="73"/>
      <c r="BK472" s="32"/>
      <c r="BL472" s="32"/>
      <c r="BM472" s="32"/>
      <c r="BN472" s="32"/>
      <c r="BO472" s="32"/>
      <c r="BP472" s="32"/>
      <c r="BQ472" s="32"/>
      <c r="BR472" s="32"/>
      <c r="BS472" s="32"/>
      <c r="BT472" s="32"/>
    </row>
    <row r="473" spans="15:72" x14ac:dyDescent="0.5">
      <c r="O473" s="32"/>
      <c r="P473" s="32"/>
      <c r="Q473" s="32"/>
      <c r="R473" s="32"/>
      <c r="S473" s="32"/>
      <c r="T473" s="32"/>
      <c r="U473" s="32"/>
      <c r="V473" s="32"/>
      <c r="W473" s="32"/>
      <c r="X473" s="32"/>
      <c r="Y473" s="32"/>
      <c r="Z473" s="32"/>
      <c r="AA473" s="32"/>
      <c r="AB473" s="32"/>
      <c r="AC473" s="32"/>
      <c r="AD473" s="32"/>
      <c r="AE473" s="32"/>
      <c r="AF473" s="32"/>
      <c r="AG473" s="32"/>
      <c r="AJ473" s="32"/>
      <c r="AU473" s="32"/>
      <c r="AX473" s="73"/>
      <c r="AY473" s="73"/>
      <c r="BK473" s="32"/>
      <c r="BL473" s="32"/>
      <c r="BM473" s="32"/>
      <c r="BN473" s="32"/>
      <c r="BO473" s="32"/>
      <c r="BP473" s="32"/>
      <c r="BQ473" s="32"/>
      <c r="BR473" s="32"/>
      <c r="BS473" s="32"/>
      <c r="BT473" s="32"/>
    </row>
    <row r="474" spans="15:72" x14ac:dyDescent="0.5">
      <c r="O474" s="32"/>
      <c r="P474" s="32"/>
      <c r="Q474" s="32"/>
      <c r="R474" s="32"/>
      <c r="S474" s="32"/>
      <c r="T474" s="32"/>
      <c r="U474" s="32"/>
      <c r="V474" s="32"/>
      <c r="W474" s="32"/>
      <c r="X474" s="32"/>
      <c r="Y474" s="32"/>
      <c r="Z474" s="32"/>
      <c r="AA474" s="32"/>
      <c r="AB474" s="32"/>
      <c r="AC474" s="32"/>
      <c r="AD474" s="32"/>
      <c r="AE474" s="32"/>
      <c r="AF474" s="32"/>
      <c r="AG474" s="32"/>
      <c r="AJ474" s="32"/>
      <c r="AU474" s="32"/>
      <c r="AX474" s="73"/>
      <c r="AY474" s="73"/>
      <c r="BK474" s="32"/>
      <c r="BL474" s="32"/>
      <c r="BM474" s="32"/>
      <c r="BN474" s="32"/>
      <c r="BO474" s="32"/>
      <c r="BP474" s="32"/>
      <c r="BQ474" s="32"/>
      <c r="BR474" s="32"/>
      <c r="BS474" s="32"/>
      <c r="BT474" s="32"/>
    </row>
    <row r="475" spans="15:72" x14ac:dyDescent="0.5">
      <c r="O475" s="32"/>
      <c r="P475" s="32"/>
      <c r="Q475" s="32"/>
      <c r="R475" s="32"/>
      <c r="S475" s="32"/>
      <c r="T475" s="32"/>
      <c r="U475" s="32"/>
      <c r="V475" s="32"/>
      <c r="W475" s="32"/>
      <c r="X475" s="32"/>
      <c r="Y475" s="32"/>
      <c r="Z475" s="32"/>
      <c r="AA475" s="32"/>
      <c r="AB475" s="32"/>
      <c r="AC475" s="32"/>
      <c r="AD475" s="32"/>
      <c r="AE475" s="32"/>
      <c r="AF475" s="32"/>
      <c r="AG475" s="32"/>
      <c r="AJ475" s="32"/>
      <c r="AU475" s="32"/>
      <c r="AX475" s="73"/>
      <c r="AY475" s="73"/>
      <c r="BK475" s="32"/>
      <c r="BL475" s="32"/>
      <c r="BM475" s="32"/>
      <c r="BN475" s="32"/>
      <c r="BO475" s="32"/>
      <c r="BP475" s="32"/>
      <c r="BQ475" s="32"/>
      <c r="BR475" s="32"/>
      <c r="BS475" s="32"/>
      <c r="BT475" s="32"/>
    </row>
    <row r="476" spans="15:72" x14ac:dyDescent="0.5">
      <c r="O476" s="32"/>
      <c r="P476" s="32"/>
      <c r="Q476" s="32"/>
      <c r="R476" s="32"/>
      <c r="S476" s="32"/>
      <c r="T476" s="32"/>
      <c r="U476" s="32"/>
      <c r="V476" s="32"/>
      <c r="W476" s="32"/>
      <c r="X476" s="32"/>
      <c r="Y476" s="32"/>
      <c r="Z476" s="32"/>
      <c r="AA476" s="32"/>
      <c r="AB476" s="32"/>
      <c r="AC476" s="32"/>
      <c r="AD476" s="32"/>
      <c r="AE476" s="32"/>
      <c r="AF476" s="32"/>
      <c r="AG476" s="32"/>
      <c r="AJ476" s="32"/>
      <c r="AU476" s="32"/>
      <c r="AX476" s="73"/>
      <c r="AY476" s="73"/>
      <c r="BK476" s="32"/>
      <c r="BL476" s="32"/>
      <c r="BM476" s="32"/>
      <c r="BN476" s="32"/>
      <c r="BO476" s="32"/>
      <c r="BP476" s="32"/>
      <c r="BQ476" s="32"/>
      <c r="BR476" s="32"/>
      <c r="BS476" s="32"/>
      <c r="BT476" s="32"/>
    </row>
    <row r="477" spans="15:72" x14ac:dyDescent="0.5">
      <c r="O477" s="32"/>
      <c r="P477" s="32"/>
      <c r="Q477" s="32"/>
      <c r="R477" s="32"/>
      <c r="S477" s="32"/>
      <c r="T477" s="32"/>
      <c r="U477" s="32"/>
      <c r="V477" s="32"/>
      <c r="W477" s="32"/>
      <c r="X477" s="32"/>
      <c r="Y477" s="32"/>
      <c r="Z477" s="32"/>
      <c r="AA477" s="32"/>
      <c r="AB477" s="32"/>
      <c r="AC477" s="32"/>
      <c r="AD477" s="32"/>
      <c r="AE477" s="32"/>
      <c r="AF477" s="32"/>
      <c r="AG477" s="32"/>
      <c r="AJ477" s="32"/>
      <c r="AU477" s="32"/>
      <c r="AX477" s="73"/>
      <c r="AY477" s="73"/>
      <c r="BK477" s="32"/>
      <c r="BL477" s="32"/>
      <c r="BM477" s="32"/>
      <c r="BN477" s="32"/>
      <c r="BO477" s="32"/>
      <c r="BP477" s="32"/>
      <c r="BQ477" s="32"/>
      <c r="BR477" s="32"/>
      <c r="BS477" s="32"/>
      <c r="BT477" s="32"/>
    </row>
    <row r="478" spans="15:72" x14ac:dyDescent="0.5">
      <c r="O478" s="32"/>
      <c r="P478" s="32"/>
      <c r="Q478" s="32"/>
      <c r="R478" s="32"/>
      <c r="S478" s="32"/>
      <c r="T478" s="32"/>
      <c r="U478" s="32"/>
      <c r="V478" s="32"/>
      <c r="W478" s="32"/>
      <c r="X478" s="32"/>
      <c r="Y478" s="32"/>
      <c r="Z478" s="32"/>
      <c r="AA478" s="32"/>
      <c r="AB478" s="32"/>
      <c r="AC478" s="32"/>
      <c r="AD478" s="32"/>
      <c r="AE478" s="32"/>
      <c r="AF478" s="32"/>
      <c r="AG478" s="32"/>
      <c r="AJ478" s="32"/>
      <c r="AU478" s="32"/>
      <c r="AX478" s="73"/>
      <c r="AY478" s="73"/>
      <c r="BK478" s="32"/>
      <c r="BL478" s="32"/>
      <c r="BM478" s="32"/>
      <c r="BN478" s="32"/>
      <c r="BO478" s="32"/>
      <c r="BP478" s="32"/>
      <c r="BQ478" s="32"/>
      <c r="BR478" s="32"/>
      <c r="BS478" s="32"/>
      <c r="BT478" s="32"/>
    </row>
    <row r="479" spans="15:72" x14ac:dyDescent="0.5">
      <c r="O479" s="32"/>
      <c r="P479" s="32"/>
      <c r="Q479" s="32"/>
      <c r="R479" s="32"/>
      <c r="S479" s="32"/>
      <c r="T479" s="32"/>
      <c r="U479" s="32"/>
      <c r="V479" s="32"/>
      <c r="W479" s="32"/>
      <c r="X479" s="32"/>
      <c r="Y479" s="32"/>
      <c r="Z479" s="32"/>
      <c r="AA479" s="32"/>
      <c r="AB479" s="32"/>
      <c r="AC479" s="32"/>
      <c r="AD479" s="32"/>
      <c r="AE479" s="32"/>
      <c r="AF479" s="32"/>
      <c r="AG479" s="32"/>
      <c r="AJ479" s="32"/>
      <c r="AU479" s="32"/>
      <c r="AX479" s="73"/>
      <c r="AY479" s="73"/>
      <c r="BK479" s="32"/>
      <c r="BL479" s="32"/>
      <c r="BM479" s="32"/>
      <c r="BN479" s="32"/>
      <c r="BO479" s="32"/>
      <c r="BP479" s="32"/>
      <c r="BQ479" s="32"/>
      <c r="BR479" s="32"/>
      <c r="BS479" s="32"/>
      <c r="BT479" s="32"/>
    </row>
    <row r="480" spans="15:72" x14ac:dyDescent="0.5">
      <c r="O480" s="32"/>
      <c r="P480" s="32"/>
      <c r="Q480" s="32"/>
      <c r="R480" s="32"/>
      <c r="S480" s="32"/>
      <c r="T480" s="32"/>
      <c r="U480" s="32"/>
      <c r="V480" s="32"/>
      <c r="W480" s="32"/>
      <c r="X480" s="32"/>
      <c r="Y480" s="32"/>
      <c r="Z480" s="32"/>
      <c r="AA480" s="32"/>
      <c r="AB480" s="32"/>
      <c r="AC480" s="32"/>
      <c r="AD480" s="32"/>
      <c r="AE480" s="32"/>
      <c r="AF480" s="32"/>
      <c r="AG480" s="32"/>
      <c r="AJ480" s="32"/>
      <c r="AU480" s="32"/>
      <c r="AX480" s="73"/>
      <c r="AY480" s="73"/>
      <c r="BK480" s="32"/>
      <c r="BL480" s="32"/>
      <c r="BM480" s="32"/>
      <c r="BN480" s="32"/>
      <c r="BO480" s="32"/>
      <c r="BP480" s="32"/>
      <c r="BQ480" s="32"/>
      <c r="BR480" s="32"/>
      <c r="BS480" s="32"/>
      <c r="BT480" s="32"/>
    </row>
    <row r="481" spans="15:72" x14ac:dyDescent="0.5">
      <c r="O481" s="32"/>
      <c r="P481" s="32"/>
      <c r="Q481" s="32"/>
      <c r="R481" s="32"/>
      <c r="S481" s="32"/>
      <c r="T481" s="32"/>
      <c r="U481" s="32"/>
      <c r="V481" s="32"/>
      <c r="W481" s="32"/>
      <c r="X481" s="32"/>
      <c r="Y481" s="32"/>
      <c r="Z481" s="32"/>
      <c r="AA481" s="32"/>
      <c r="AB481" s="32"/>
      <c r="AC481" s="32"/>
      <c r="AD481" s="32"/>
      <c r="AE481" s="32"/>
      <c r="AF481" s="32"/>
      <c r="AG481" s="32"/>
      <c r="AJ481" s="32"/>
      <c r="AU481" s="32"/>
      <c r="AX481" s="73"/>
      <c r="AY481" s="73"/>
      <c r="BK481" s="32"/>
      <c r="BL481" s="32"/>
      <c r="BM481" s="32"/>
      <c r="BN481" s="32"/>
      <c r="BO481" s="32"/>
      <c r="BP481" s="32"/>
      <c r="BQ481" s="32"/>
      <c r="BR481" s="32"/>
      <c r="BS481" s="32"/>
      <c r="BT481" s="32"/>
    </row>
    <row r="482" spans="15:72" x14ac:dyDescent="0.5">
      <c r="O482" s="32"/>
      <c r="P482" s="32"/>
      <c r="Q482" s="32"/>
      <c r="R482" s="32"/>
      <c r="S482" s="32"/>
      <c r="T482" s="32"/>
      <c r="U482" s="32"/>
      <c r="V482" s="32"/>
      <c r="W482" s="32"/>
      <c r="X482" s="32"/>
      <c r="Y482" s="32"/>
      <c r="Z482" s="32"/>
      <c r="AA482" s="32"/>
      <c r="AB482" s="32"/>
      <c r="AC482" s="32"/>
      <c r="AD482" s="32"/>
      <c r="AE482" s="32"/>
      <c r="AF482" s="32"/>
      <c r="AG482" s="32"/>
      <c r="AJ482" s="32"/>
      <c r="AU482" s="32"/>
      <c r="AX482" s="73"/>
      <c r="AY482" s="73"/>
      <c r="BK482" s="32"/>
      <c r="BL482" s="32"/>
      <c r="BM482" s="32"/>
      <c r="BN482" s="32"/>
      <c r="BO482" s="32"/>
      <c r="BP482" s="32"/>
      <c r="BQ482" s="32"/>
      <c r="BR482" s="32"/>
      <c r="BS482" s="32"/>
      <c r="BT482" s="32"/>
    </row>
    <row r="483" spans="15:72" x14ac:dyDescent="0.5">
      <c r="O483" s="32"/>
      <c r="P483" s="32"/>
      <c r="Q483" s="32"/>
      <c r="R483" s="32"/>
      <c r="S483" s="32"/>
      <c r="T483" s="32"/>
      <c r="U483" s="32"/>
      <c r="V483" s="32"/>
      <c r="W483" s="32"/>
      <c r="X483" s="32"/>
      <c r="Y483" s="32"/>
      <c r="Z483" s="32"/>
      <c r="AA483" s="32"/>
      <c r="AB483" s="32"/>
      <c r="AC483" s="32"/>
      <c r="AD483" s="32"/>
      <c r="AE483" s="32"/>
      <c r="AF483" s="32"/>
      <c r="AG483" s="32"/>
      <c r="AJ483" s="32"/>
      <c r="AU483" s="32"/>
      <c r="AX483" s="73"/>
      <c r="AY483" s="73"/>
      <c r="BK483" s="32"/>
      <c r="BL483" s="32"/>
      <c r="BM483" s="32"/>
      <c r="BN483" s="32"/>
      <c r="BO483" s="32"/>
      <c r="BP483" s="32"/>
      <c r="BQ483" s="32"/>
      <c r="BR483" s="32"/>
      <c r="BS483" s="32"/>
      <c r="BT483" s="32"/>
    </row>
    <row r="484" spans="15:72" x14ac:dyDescent="0.5">
      <c r="O484" s="32"/>
      <c r="P484" s="32"/>
      <c r="Q484" s="32"/>
      <c r="R484" s="32"/>
      <c r="S484" s="32"/>
      <c r="T484" s="32"/>
      <c r="U484" s="32"/>
      <c r="V484" s="32"/>
      <c r="W484" s="32"/>
      <c r="X484" s="32"/>
      <c r="Y484" s="32"/>
      <c r="Z484" s="32"/>
      <c r="AA484" s="32"/>
      <c r="AB484" s="32"/>
      <c r="AC484" s="32"/>
      <c r="AD484" s="32"/>
      <c r="AE484" s="32"/>
      <c r="AF484" s="32"/>
      <c r="AG484" s="32"/>
      <c r="AJ484" s="32"/>
      <c r="AU484" s="32"/>
      <c r="AX484" s="73"/>
      <c r="AY484" s="73"/>
      <c r="BK484" s="32"/>
      <c r="BL484" s="32"/>
      <c r="BM484" s="32"/>
      <c r="BN484" s="32"/>
      <c r="BO484" s="32"/>
      <c r="BP484" s="32"/>
      <c r="BQ484" s="32"/>
      <c r="BR484" s="32"/>
      <c r="BS484" s="32"/>
      <c r="BT484" s="32"/>
    </row>
    <row r="485" spans="15:72" x14ac:dyDescent="0.5">
      <c r="O485" s="32"/>
      <c r="P485" s="32"/>
      <c r="Q485" s="32"/>
      <c r="R485" s="32"/>
      <c r="S485" s="32"/>
      <c r="T485" s="32"/>
      <c r="U485" s="32"/>
      <c r="V485" s="32"/>
      <c r="W485" s="32"/>
      <c r="X485" s="32"/>
      <c r="Y485" s="32"/>
      <c r="Z485" s="32"/>
      <c r="AA485" s="32"/>
      <c r="AB485" s="32"/>
      <c r="AC485" s="32"/>
      <c r="AD485" s="32"/>
      <c r="AE485" s="32"/>
      <c r="AF485" s="32"/>
      <c r="AG485" s="32"/>
      <c r="AJ485" s="32"/>
      <c r="AU485" s="32"/>
      <c r="AX485" s="73"/>
      <c r="AY485" s="73"/>
      <c r="BK485" s="32"/>
      <c r="BL485" s="32"/>
      <c r="BM485" s="32"/>
      <c r="BN485" s="32"/>
      <c r="BO485" s="32"/>
      <c r="BP485" s="32"/>
      <c r="BQ485" s="32"/>
      <c r="BR485" s="32"/>
      <c r="BS485" s="32"/>
      <c r="BT485" s="32"/>
    </row>
    <row r="486" spans="15:72" x14ac:dyDescent="0.5">
      <c r="O486" s="32"/>
      <c r="P486" s="32"/>
      <c r="Q486" s="32"/>
      <c r="R486" s="32"/>
      <c r="S486" s="32"/>
      <c r="T486" s="32"/>
      <c r="U486" s="32"/>
      <c r="V486" s="32"/>
      <c r="W486" s="32"/>
      <c r="X486" s="32"/>
      <c r="Y486" s="32"/>
      <c r="Z486" s="32"/>
      <c r="AA486" s="32"/>
      <c r="AB486" s="32"/>
      <c r="AC486" s="32"/>
      <c r="AD486" s="32"/>
      <c r="AE486" s="32"/>
      <c r="AF486" s="32"/>
      <c r="AG486" s="32"/>
      <c r="AJ486" s="32"/>
      <c r="AU486" s="32"/>
      <c r="AX486" s="73"/>
      <c r="AY486" s="73"/>
      <c r="BK486" s="32"/>
      <c r="BL486" s="32"/>
      <c r="BM486" s="32"/>
      <c r="BN486" s="32"/>
      <c r="BO486" s="32"/>
      <c r="BP486" s="32"/>
      <c r="BQ486" s="32"/>
      <c r="BR486" s="32"/>
      <c r="BS486" s="32"/>
      <c r="BT486" s="32"/>
    </row>
    <row r="487" spans="15:72" x14ac:dyDescent="0.5">
      <c r="O487" s="32"/>
      <c r="P487" s="32"/>
      <c r="Q487" s="32"/>
      <c r="R487" s="32"/>
      <c r="S487" s="32"/>
      <c r="T487" s="32"/>
      <c r="U487" s="32"/>
      <c r="V487" s="32"/>
      <c r="W487" s="32"/>
      <c r="X487" s="32"/>
      <c r="Y487" s="32"/>
      <c r="Z487" s="32"/>
      <c r="AA487" s="32"/>
      <c r="AB487" s="32"/>
      <c r="AC487" s="32"/>
      <c r="AD487" s="32"/>
      <c r="AE487" s="32"/>
      <c r="AF487" s="32"/>
      <c r="AG487" s="32"/>
      <c r="AJ487" s="32"/>
      <c r="AU487" s="32"/>
      <c r="AX487" s="73"/>
      <c r="AY487" s="73"/>
      <c r="BK487" s="32"/>
      <c r="BL487" s="32"/>
      <c r="BM487" s="32"/>
      <c r="BN487" s="32"/>
      <c r="BO487" s="32"/>
      <c r="BP487" s="32"/>
      <c r="BQ487" s="32"/>
      <c r="BR487" s="32"/>
      <c r="BS487" s="32"/>
      <c r="BT487" s="32"/>
    </row>
    <row r="488" spans="15:72" x14ac:dyDescent="0.5">
      <c r="O488" s="32"/>
      <c r="P488" s="32"/>
      <c r="Q488" s="32"/>
      <c r="R488" s="32"/>
      <c r="S488" s="32"/>
      <c r="T488" s="32"/>
      <c r="U488" s="32"/>
      <c r="V488" s="32"/>
      <c r="W488" s="32"/>
      <c r="X488" s="32"/>
      <c r="Y488" s="32"/>
      <c r="Z488" s="32"/>
      <c r="AA488" s="32"/>
      <c r="AB488" s="32"/>
      <c r="AC488" s="32"/>
      <c r="AD488" s="32"/>
      <c r="AE488" s="32"/>
      <c r="AF488" s="32"/>
      <c r="AG488" s="32"/>
      <c r="AJ488" s="32"/>
      <c r="AU488" s="32"/>
      <c r="AX488" s="73"/>
      <c r="AY488" s="73"/>
      <c r="BK488" s="32"/>
      <c r="BL488" s="32"/>
      <c r="BM488" s="32"/>
      <c r="BN488" s="32"/>
      <c r="BO488" s="32"/>
      <c r="BP488" s="32"/>
      <c r="BQ488" s="32"/>
      <c r="BR488" s="32"/>
      <c r="BS488" s="32"/>
      <c r="BT488" s="32"/>
    </row>
    <row r="489" spans="15:72" x14ac:dyDescent="0.5">
      <c r="O489" s="32"/>
      <c r="P489" s="32"/>
      <c r="Q489" s="32"/>
      <c r="R489" s="32"/>
      <c r="S489" s="32"/>
      <c r="T489" s="32"/>
      <c r="U489" s="32"/>
      <c r="V489" s="32"/>
      <c r="W489" s="32"/>
      <c r="X489" s="32"/>
      <c r="Y489" s="32"/>
      <c r="Z489" s="32"/>
      <c r="AA489" s="32"/>
      <c r="AB489" s="32"/>
      <c r="AC489" s="32"/>
      <c r="AD489" s="32"/>
      <c r="AE489" s="32"/>
      <c r="AF489" s="32"/>
      <c r="AG489" s="32"/>
      <c r="AJ489" s="32"/>
      <c r="AU489" s="32"/>
      <c r="AX489" s="73"/>
      <c r="AY489" s="73"/>
      <c r="BK489" s="32"/>
      <c r="BL489" s="32"/>
      <c r="BM489" s="32"/>
      <c r="BN489" s="32"/>
      <c r="BO489" s="32"/>
      <c r="BP489" s="32"/>
      <c r="BQ489" s="32"/>
      <c r="BR489" s="32"/>
      <c r="BS489" s="32"/>
      <c r="BT489" s="32"/>
    </row>
    <row r="490" spans="15:72" x14ac:dyDescent="0.5">
      <c r="O490" s="32"/>
      <c r="P490" s="32"/>
      <c r="Q490" s="32"/>
      <c r="R490" s="32"/>
      <c r="S490" s="32"/>
      <c r="T490" s="32"/>
      <c r="U490" s="32"/>
      <c r="V490" s="32"/>
      <c r="W490" s="32"/>
      <c r="X490" s="32"/>
      <c r="Y490" s="32"/>
      <c r="Z490" s="32"/>
      <c r="AA490" s="32"/>
      <c r="AB490" s="32"/>
      <c r="AC490" s="32"/>
      <c r="AD490" s="32"/>
      <c r="AE490" s="32"/>
      <c r="AF490" s="32"/>
      <c r="AG490" s="32"/>
      <c r="AJ490" s="32"/>
      <c r="AU490" s="32"/>
      <c r="AX490" s="73"/>
      <c r="AY490" s="73"/>
      <c r="BK490" s="32"/>
      <c r="BL490" s="32"/>
      <c r="BM490" s="32"/>
      <c r="BN490" s="32"/>
      <c r="BO490" s="32"/>
      <c r="BP490" s="32"/>
      <c r="BQ490" s="32"/>
      <c r="BR490" s="32"/>
      <c r="BS490" s="32"/>
      <c r="BT490" s="32"/>
    </row>
    <row r="491" spans="15:72" x14ac:dyDescent="0.5">
      <c r="O491" s="32"/>
      <c r="P491" s="32"/>
      <c r="Q491" s="32"/>
      <c r="R491" s="32"/>
      <c r="S491" s="32"/>
      <c r="T491" s="32"/>
      <c r="U491" s="32"/>
      <c r="V491" s="32"/>
      <c r="W491" s="32"/>
      <c r="X491" s="32"/>
      <c r="Y491" s="32"/>
      <c r="Z491" s="32"/>
      <c r="AA491" s="32"/>
      <c r="AB491" s="32"/>
      <c r="AC491" s="32"/>
      <c r="AD491" s="32"/>
      <c r="AE491" s="32"/>
      <c r="AF491" s="32"/>
      <c r="AG491" s="32"/>
      <c r="AJ491" s="32"/>
      <c r="AU491" s="32"/>
      <c r="AX491" s="73"/>
      <c r="AY491" s="73"/>
      <c r="BK491" s="32"/>
      <c r="BL491" s="32"/>
      <c r="BM491" s="32"/>
      <c r="BN491" s="32"/>
      <c r="BO491" s="32"/>
      <c r="BP491" s="32"/>
      <c r="BQ491" s="32"/>
      <c r="BR491" s="32"/>
      <c r="BS491" s="32"/>
      <c r="BT491" s="32"/>
    </row>
    <row r="492" spans="15:72" x14ac:dyDescent="0.5">
      <c r="O492" s="32"/>
      <c r="P492" s="32"/>
      <c r="Q492" s="32"/>
      <c r="R492" s="32"/>
      <c r="S492" s="32"/>
      <c r="T492" s="32"/>
      <c r="U492" s="32"/>
      <c r="V492" s="32"/>
      <c r="W492" s="32"/>
      <c r="X492" s="32"/>
      <c r="Y492" s="32"/>
      <c r="Z492" s="32"/>
      <c r="AA492" s="32"/>
      <c r="AB492" s="32"/>
      <c r="AC492" s="32"/>
      <c r="AD492" s="32"/>
      <c r="AE492" s="32"/>
      <c r="AF492" s="32"/>
      <c r="AG492" s="32"/>
      <c r="AJ492" s="32"/>
      <c r="AU492" s="32"/>
      <c r="AX492" s="73"/>
      <c r="AY492" s="73"/>
      <c r="BK492" s="32"/>
      <c r="BL492" s="32"/>
      <c r="BM492" s="32"/>
      <c r="BN492" s="32"/>
      <c r="BO492" s="32"/>
      <c r="BP492" s="32"/>
      <c r="BQ492" s="32"/>
      <c r="BR492" s="32"/>
      <c r="BS492" s="32"/>
      <c r="BT492" s="32"/>
    </row>
    <row r="493" spans="15:72" x14ac:dyDescent="0.5">
      <c r="O493" s="32"/>
      <c r="P493" s="32"/>
      <c r="Q493" s="32"/>
      <c r="R493" s="32"/>
      <c r="S493" s="32"/>
      <c r="T493" s="32"/>
      <c r="U493" s="32"/>
      <c r="V493" s="32"/>
      <c r="W493" s="32"/>
      <c r="X493" s="32"/>
      <c r="Y493" s="32"/>
      <c r="Z493" s="32"/>
      <c r="AA493" s="32"/>
      <c r="AB493" s="32"/>
      <c r="AC493" s="32"/>
      <c r="AD493" s="32"/>
      <c r="AE493" s="32"/>
      <c r="AF493" s="32"/>
      <c r="AG493" s="32"/>
      <c r="AJ493" s="32"/>
      <c r="AU493" s="32"/>
      <c r="AX493" s="73"/>
      <c r="AY493" s="73"/>
      <c r="BK493" s="32"/>
      <c r="BL493" s="32"/>
      <c r="BM493" s="32"/>
      <c r="BN493" s="32"/>
      <c r="BO493" s="32"/>
      <c r="BP493" s="32"/>
      <c r="BQ493" s="32"/>
      <c r="BR493" s="32"/>
      <c r="BS493" s="32"/>
      <c r="BT493" s="32"/>
    </row>
    <row r="494" spans="15:72" x14ac:dyDescent="0.5">
      <c r="O494" s="32"/>
      <c r="P494" s="32"/>
      <c r="Q494" s="32"/>
      <c r="R494" s="32"/>
      <c r="S494" s="32"/>
      <c r="T494" s="32"/>
      <c r="U494" s="32"/>
      <c r="V494" s="32"/>
      <c r="W494" s="32"/>
      <c r="X494" s="32"/>
      <c r="Y494" s="32"/>
      <c r="Z494" s="32"/>
      <c r="AA494" s="32"/>
      <c r="AB494" s="32"/>
      <c r="AC494" s="32"/>
      <c r="AD494" s="32"/>
      <c r="AE494" s="32"/>
      <c r="AF494" s="32"/>
      <c r="AG494" s="32"/>
      <c r="AJ494" s="32"/>
      <c r="AU494" s="32"/>
      <c r="AX494" s="73"/>
      <c r="AY494" s="73"/>
      <c r="BK494" s="32"/>
      <c r="BL494" s="32"/>
      <c r="BM494" s="32"/>
      <c r="BN494" s="32"/>
      <c r="BO494" s="32"/>
      <c r="BP494" s="32"/>
      <c r="BQ494" s="32"/>
      <c r="BR494" s="32"/>
      <c r="BS494" s="32"/>
      <c r="BT494" s="32"/>
    </row>
    <row r="495" spans="15:72" x14ac:dyDescent="0.5">
      <c r="O495" s="32"/>
      <c r="P495" s="32"/>
      <c r="Q495" s="32"/>
      <c r="R495" s="32"/>
      <c r="S495" s="32"/>
      <c r="T495" s="32"/>
      <c r="U495" s="32"/>
      <c r="V495" s="32"/>
      <c r="W495" s="32"/>
      <c r="X495" s="32"/>
      <c r="Y495" s="32"/>
      <c r="Z495" s="32"/>
      <c r="AA495" s="32"/>
      <c r="AB495" s="32"/>
      <c r="AC495" s="32"/>
      <c r="AD495" s="32"/>
      <c r="AE495" s="32"/>
      <c r="AF495" s="32"/>
      <c r="AG495" s="32"/>
      <c r="AJ495" s="32"/>
      <c r="AU495" s="32"/>
      <c r="AX495" s="73"/>
      <c r="AY495" s="73"/>
      <c r="BK495" s="32"/>
      <c r="BL495" s="32"/>
      <c r="BM495" s="32"/>
      <c r="BN495" s="32"/>
      <c r="BO495" s="32"/>
      <c r="BP495" s="32"/>
      <c r="BQ495" s="32"/>
      <c r="BR495" s="32"/>
      <c r="BS495" s="32"/>
      <c r="BT495" s="32"/>
    </row>
    <row r="496" spans="15:72" x14ac:dyDescent="0.5">
      <c r="O496" s="32"/>
      <c r="P496" s="32"/>
      <c r="Q496" s="32"/>
      <c r="R496" s="32"/>
      <c r="S496" s="32"/>
      <c r="T496" s="32"/>
      <c r="U496" s="32"/>
      <c r="V496" s="32"/>
      <c r="W496" s="32"/>
      <c r="X496" s="32"/>
      <c r="Y496" s="32"/>
      <c r="Z496" s="32"/>
      <c r="AA496" s="32"/>
      <c r="AB496" s="32"/>
      <c r="AC496" s="32"/>
      <c r="AD496" s="32"/>
      <c r="AE496" s="32"/>
      <c r="AF496" s="32"/>
      <c r="AG496" s="32"/>
      <c r="AJ496" s="32"/>
      <c r="AU496" s="32"/>
      <c r="AX496" s="73"/>
      <c r="AY496" s="73"/>
      <c r="BK496" s="32"/>
      <c r="BL496" s="32"/>
      <c r="BM496" s="32"/>
      <c r="BN496" s="32"/>
      <c r="BO496" s="32"/>
      <c r="BP496" s="32"/>
      <c r="BQ496" s="32"/>
      <c r="BR496" s="32"/>
      <c r="BS496" s="32"/>
      <c r="BT496" s="32"/>
    </row>
    <row r="497" spans="15:72" x14ac:dyDescent="0.5">
      <c r="O497" s="32"/>
      <c r="P497" s="32"/>
      <c r="Q497" s="32"/>
      <c r="R497" s="32"/>
      <c r="S497" s="32"/>
      <c r="T497" s="32"/>
      <c r="U497" s="32"/>
      <c r="V497" s="32"/>
      <c r="W497" s="32"/>
      <c r="X497" s="32"/>
      <c r="Y497" s="32"/>
      <c r="Z497" s="32"/>
      <c r="AA497" s="32"/>
      <c r="AB497" s="32"/>
      <c r="AC497" s="32"/>
      <c r="AD497" s="32"/>
      <c r="AE497" s="32"/>
      <c r="AF497" s="32"/>
      <c r="AG497" s="32"/>
      <c r="AJ497" s="32"/>
      <c r="AU497" s="32"/>
      <c r="AX497" s="73"/>
      <c r="AY497" s="73"/>
      <c r="BK497" s="32"/>
      <c r="BL497" s="32"/>
      <c r="BM497" s="32"/>
      <c r="BN497" s="32"/>
      <c r="BO497" s="32"/>
      <c r="BP497" s="32"/>
      <c r="BQ497" s="32"/>
      <c r="BR497" s="32"/>
      <c r="BS497" s="32"/>
      <c r="BT497" s="32"/>
    </row>
    <row r="498" spans="15:72" x14ac:dyDescent="0.5">
      <c r="O498" s="32"/>
      <c r="P498" s="32"/>
      <c r="Q498" s="32"/>
      <c r="R498" s="32"/>
      <c r="S498" s="32"/>
      <c r="T498" s="32"/>
      <c r="U498" s="32"/>
      <c r="V498" s="32"/>
      <c r="W498" s="32"/>
      <c r="X498" s="32"/>
      <c r="Y498" s="32"/>
      <c r="Z498" s="32"/>
      <c r="AA498" s="32"/>
      <c r="AB498" s="32"/>
      <c r="AC498" s="32"/>
      <c r="AD498" s="32"/>
      <c r="AE498" s="32"/>
      <c r="AF498" s="32"/>
      <c r="AG498" s="32"/>
      <c r="AJ498" s="32"/>
      <c r="AU498" s="32"/>
      <c r="AX498" s="73"/>
      <c r="AY498" s="73"/>
      <c r="BK498" s="32"/>
      <c r="BL498" s="32"/>
      <c r="BM498" s="32"/>
      <c r="BN498" s="32"/>
      <c r="BO498" s="32"/>
      <c r="BP498" s="32"/>
      <c r="BQ498" s="32"/>
      <c r="BR498" s="32"/>
      <c r="BS498" s="32"/>
      <c r="BT498" s="32"/>
    </row>
    <row r="499" spans="15:72" x14ac:dyDescent="0.5">
      <c r="O499" s="32"/>
      <c r="P499" s="32"/>
      <c r="Q499" s="32"/>
      <c r="R499" s="32"/>
      <c r="S499" s="32"/>
      <c r="T499" s="32"/>
      <c r="U499" s="32"/>
      <c r="V499" s="32"/>
      <c r="W499" s="32"/>
      <c r="X499" s="32"/>
      <c r="Y499" s="32"/>
      <c r="Z499" s="32"/>
      <c r="AA499" s="32"/>
      <c r="AB499" s="32"/>
      <c r="AC499" s="32"/>
      <c r="AD499" s="32"/>
      <c r="AE499" s="32"/>
      <c r="AF499" s="32"/>
      <c r="AG499" s="32"/>
      <c r="AJ499" s="32"/>
      <c r="AU499" s="32"/>
      <c r="AX499" s="73"/>
      <c r="AY499" s="73"/>
      <c r="BK499" s="32"/>
      <c r="BL499" s="32"/>
      <c r="BM499" s="32"/>
      <c r="BN499" s="32"/>
      <c r="BO499" s="32"/>
      <c r="BP499" s="32"/>
      <c r="BQ499" s="32"/>
      <c r="BR499" s="32"/>
      <c r="BS499" s="32"/>
      <c r="BT499" s="32"/>
    </row>
    <row r="500" spans="15:72" x14ac:dyDescent="0.5">
      <c r="O500" s="32"/>
      <c r="P500" s="32"/>
      <c r="Q500" s="32"/>
      <c r="R500" s="32"/>
      <c r="S500" s="32"/>
      <c r="T500" s="32"/>
      <c r="U500" s="32"/>
      <c r="V500" s="32"/>
      <c r="W500" s="32"/>
      <c r="X500" s="32"/>
      <c r="Y500" s="32"/>
      <c r="Z500" s="32"/>
      <c r="AA500" s="32"/>
      <c r="AB500" s="32"/>
      <c r="AC500" s="32"/>
      <c r="AD500" s="32"/>
      <c r="AE500" s="32"/>
      <c r="AF500" s="32"/>
      <c r="AG500" s="32"/>
      <c r="AJ500" s="32"/>
      <c r="AU500" s="32"/>
      <c r="AX500" s="73"/>
      <c r="AY500" s="73"/>
      <c r="BK500" s="32"/>
      <c r="BL500" s="32"/>
      <c r="BM500" s="32"/>
      <c r="BN500" s="32"/>
      <c r="BO500" s="32"/>
      <c r="BP500" s="32"/>
      <c r="BQ500" s="32"/>
      <c r="BR500" s="32"/>
      <c r="BS500" s="32"/>
      <c r="BT500" s="32"/>
    </row>
    <row r="501" spans="15:72" x14ac:dyDescent="0.5">
      <c r="O501" s="32"/>
      <c r="P501" s="32"/>
      <c r="Q501" s="32"/>
      <c r="R501" s="32"/>
      <c r="S501" s="32"/>
      <c r="T501" s="32"/>
      <c r="U501" s="32"/>
      <c r="V501" s="32"/>
      <c r="W501" s="32"/>
      <c r="X501" s="32"/>
      <c r="Y501" s="32"/>
      <c r="Z501" s="32"/>
      <c r="AA501" s="32"/>
      <c r="AB501" s="32"/>
      <c r="AC501" s="32"/>
      <c r="AD501" s="32"/>
      <c r="AE501" s="32"/>
      <c r="AF501" s="32"/>
      <c r="AG501" s="32"/>
      <c r="AJ501" s="32"/>
      <c r="AU501" s="32"/>
      <c r="AX501" s="73"/>
      <c r="AY501" s="73"/>
      <c r="BK501" s="32"/>
      <c r="BL501" s="32"/>
      <c r="BM501" s="32"/>
      <c r="BN501" s="32"/>
      <c r="BO501" s="32"/>
      <c r="BP501" s="32"/>
      <c r="BQ501" s="32"/>
      <c r="BR501" s="32"/>
      <c r="BS501" s="32"/>
      <c r="BT501" s="32"/>
    </row>
    <row r="502" spans="15:72" x14ac:dyDescent="0.5">
      <c r="O502" s="32"/>
      <c r="P502" s="32"/>
      <c r="Q502" s="32"/>
      <c r="R502" s="32"/>
      <c r="S502" s="32"/>
      <c r="T502" s="32"/>
      <c r="U502" s="32"/>
      <c r="V502" s="32"/>
      <c r="W502" s="32"/>
      <c r="X502" s="32"/>
      <c r="Y502" s="32"/>
      <c r="Z502" s="32"/>
      <c r="AA502" s="32"/>
      <c r="AB502" s="32"/>
      <c r="AC502" s="32"/>
      <c r="AD502" s="32"/>
      <c r="AE502" s="32"/>
      <c r="AF502" s="32"/>
      <c r="AG502" s="32"/>
      <c r="AJ502" s="32"/>
      <c r="AU502" s="32"/>
      <c r="AX502" s="73"/>
      <c r="AY502" s="73"/>
      <c r="BK502" s="32"/>
      <c r="BL502" s="32"/>
      <c r="BM502" s="32"/>
      <c r="BN502" s="32"/>
      <c r="BO502" s="32"/>
      <c r="BP502" s="32"/>
      <c r="BQ502" s="32"/>
      <c r="BR502" s="32"/>
      <c r="BS502" s="32"/>
      <c r="BT502" s="32"/>
    </row>
    <row r="503" spans="15:72" x14ac:dyDescent="0.5">
      <c r="O503" s="32"/>
      <c r="P503" s="32"/>
      <c r="Q503" s="32"/>
      <c r="R503" s="32"/>
      <c r="S503" s="32"/>
      <c r="T503" s="32"/>
      <c r="U503" s="32"/>
      <c r="V503" s="32"/>
      <c r="W503" s="32"/>
      <c r="X503" s="32"/>
      <c r="Y503" s="32"/>
      <c r="Z503" s="32"/>
      <c r="AA503" s="32"/>
      <c r="AB503" s="32"/>
      <c r="AC503" s="32"/>
      <c r="AD503" s="32"/>
      <c r="AE503" s="32"/>
      <c r="AF503" s="32"/>
      <c r="AG503" s="32"/>
      <c r="AJ503" s="32"/>
      <c r="AU503" s="32"/>
      <c r="AX503" s="73"/>
      <c r="AY503" s="73"/>
      <c r="BK503" s="32"/>
      <c r="BL503" s="32"/>
      <c r="BM503" s="32"/>
      <c r="BN503" s="32"/>
      <c r="BO503" s="32"/>
      <c r="BP503" s="32"/>
      <c r="BQ503" s="32"/>
      <c r="BR503" s="32"/>
      <c r="BS503" s="32"/>
      <c r="BT503" s="32"/>
    </row>
    <row r="504" spans="15:72" x14ac:dyDescent="0.5">
      <c r="O504" s="32"/>
      <c r="P504" s="32"/>
      <c r="Q504" s="32"/>
      <c r="R504" s="32"/>
      <c r="S504" s="32"/>
      <c r="T504" s="32"/>
      <c r="U504" s="32"/>
      <c r="V504" s="32"/>
      <c r="W504" s="32"/>
      <c r="X504" s="32"/>
      <c r="Y504" s="32"/>
      <c r="Z504" s="32"/>
      <c r="AA504" s="32"/>
      <c r="AB504" s="32"/>
      <c r="AC504" s="32"/>
      <c r="AD504" s="32"/>
      <c r="AE504" s="32"/>
      <c r="AF504" s="32"/>
      <c r="AG504" s="32"/>
      <c r="AJ504" s="32"/>
      <c r="AU504" s="32"/>
      <c r="AX504" s="73"/>
      <c r="AY504" s="73"/>
      <c r="BK504" s="32"/>
      <c r="BL504" s="32"/>
      <c r="BM504" s="32"/>
      <c r="BN504" s="32"/>
      <c r="BO504" s="32"/>
      <c r="BP504" s="32"/>
      <c r="BQ504" s="32"/>
      <c r="BR504" s="32"/>
      <c r="BS504" s="32"/>
      <c r="BT504" s="32"/>
    </row>
    <row r="505" spans="15:72" x14ac:dyDescent="0.5">
      <c r="O505" s="32"/>
      <c r="P505" s="32"/>
      <c r="Q505" s="32"/>
      <c r="R505" s="32"/>
      <c r="S505" s="32"/>
      <c r="T505" s="32"/>
      <c r="U505" s="32"/>
      <c r="V505" s="32"/>
      <c r="W505" s="32"/>
      <c r="X505" s="32"/>
      <c r="Y505" s="32"/>
      <c r="Z505" s="32"/>
      <c r="AA505" s="32"/>
      <c r="AB505" s="32"/>
      <c r="AC505" s="32"/>
      <c r="AD505" s="32"/>
      <c r="AE505" s="32"/>
      <c r="AF505" s="32"/>
      <c r="AG505" s="32"/>
      <c r="AJ505" s="32"/>
      <c r="AU505" s="32"/>
      <c r="AX505" s="73"/>
      <c r="AY505" s="73"/>
      <c r="BK505" s="32"/>
      <c r="BL505" s="32"/>
      <c r="BM505" s="32"/>
      <c r="BN505" s="32"/>
      <c r="BO505" s="32"/>
      <c r="BP505" s="32"/>
      <c r="BQ505" s="32"/>
      <c r="BR505" s="32"/>
      <c r="BS505" s="32"/>
      <c r="BT505" s="32"/>
    </row>
    <row r="506" spans="15:72" x14ac:dyDescent="0.5">
      <c r="O506" s="32"/>
      <c r="P506" s="32"/>
      <c r="Q506" s="32"/>
      <c r="R506" s="32"/>
      <c r="S506" s="32"/>
      <c r="T506" s="32"/>
      <c r="U506" s="32"/>
      <c r="V506" s="32"/>
      <c r="W506" s="32"/>
      <c r="X506" s="32"/>
      <c r="Y506" s="32"/>
      <c r="Z506" s="32"/>
      <c r="AA506" s="32"/>
      <c r="AB506" s="32"/>
      <c r="AC506" s="32"/>
      <c r="AD506" s="32"/>
      <c r="AE506" s="32"/>
      <c r="AF506" s="32"/>
      <c r="AG506" s="32"/>
      <c r="AJ506" s="32"/>
      <c r="AU506" s="32"/>
      <c r="AX506" s="73"/>
      <c r="AY506" s="73"/>
      <c r="BK506" s="32"/>
      <c r="BL506" s="32"/>
      <c r="BM506" s="32"/>
      <c r="BN506" s="32"/>
      <c r="BO506" s="32"/>
      <c r="BP506" s="32"/>
      <c r="BQ506" s="32"/>
      <c r="BR506" s="32"/>
      <c r="BS506" s="32"/>
      <c r="BT506" s="32"/>
    </row>
    <row r="507" spans="15:72" x14ac:dyDescent="0.5">
      <c r="O507" s="32"/>
      <c r="P507" s="32"/>
      <c r="Q507" s="32"/>
      <c r="R507" s="32"/>
      <c r="S507" s="32"/>
      <c r="T507" s="32"/>
      <c r="U507" s="32"/>
      <c r="V507" s="32"/>
      <c r="W507" s="32"/>
      <c r="X507" s="32"/>
      <c r="Y507" s="32"/>
      <c r="Z507" s="32"/>
      <c r="AA507" s="32"/>
      <c r="AB507" s="32"/>
      <c r="AC507" s="32"/>
      <c r="AD507" s="32"/>
      <c r="AE507" s="32"/>
      <c r="AF507" s="32"/>
      <c r="AG507" s="32"/>
      <c r="AJ507" s="32"/>
      <c r="AU507" s="32"/>
      <c r="AX507" s="73"/>
      <c r="AY507" s="73"/>
      <c r="BK507" s="32"/>
      <c r="BL507" s="32"/>
      <c r="BM507" s="32"/>
      <c r="BN507" s="32"/>
      <c r="BO507" s="32"/>
      <c r="BP507" s="32"/>
      <c r="BQ507" s="32"/>
      <c r="BR507" s="32"/>
      <c r="BS507" s="32"/>
      <c r="BT507" s="32"/>
    </row>
    <row r="508" spans="15:72" x14ac:dyDescent="0.5">
      <c r="O508" s="32"/>
      <c r="P508" s="32"/>
      <c r="Q508" s="32"/>
      <c r="R508" s="32"/>
      <c r="S508" s="32"/>
      <c r="T508" s="32"/>
      <c r="U508" s="32"/>
      <c r="V508" s="32"/>
      <c r="W508" s="32"/>
      <c r="X508" s="32"/>
      <c r="Y508" s="32"/>
      <c r="Z508" s="32"/>
      <c r="AA508" s="32"/>
      <c r="AB508" s="32"/>
      <c r="AC508" s="32"/>
      <c r="AD508" s="32"/>
      <c r="AE508" s="32"/>
      <c r="AF508" s="32"/>
      <c r="AG508" s="32"/>
      <c r="AJ508" s="32"/>
      <c r="AU508" s="32"/>
      <c r="AX508" s="73"/>
      <c r="AY508" s="73"/>
      <c r="BK508" s="32"/>
      <c r="BL508" s="32"/>
      <c r="BM508" s="32"/>
      <c r="BN508" s="32"/>
      <c r="BO508" s="32"/>
      <c r="BP508" s="32"/>
      <c r="BQ508" s="32"/>
      <c r="BR508" s="32"/>
      <c r="BS508" s="32"/>
      <c r="BT508" s="32"/>
    </row>
    <row r="509" spans="15:72" x14ac:dyDescent="0.5">
      <c r="O509" s="32"/>
      <c r="P509" s="32"/>
      <c r="Q509" s="32"/>
      <c r="R509" s="32"/>
      <c r="S509" s="32"/>
      <c r="T509" s="32"/>
      <c r="U509" s="32"/>
      <c r="V509" s="32"/>
      <c r="W509" s="32"/>
      <c r="X509" s="32"/>
      <c r="Y509" s="32"/>
      <c r="Z509" s="32"/>
      <c r="AA509" s="32"/>
      <c r="AB509" s="32"/>
      <c r="AC509" s="32"/>
      <c r="AD509" s="32"/>
      <c r="AE509" s="32"/>
      <c r="AF509" s="32"/>
      <c r="AG509" s="32"/>
      <c r="AJ509" s="32"/>
      <c r="AU509" s="32"/>
      <c r="AX509" s="73"/>
      <c r="AY509" s="73"/>
      <c r="BK509" s="32"/>
      <c r="BL509" s="32"/>
      <c r="BM509" s="32"/>
      <c r="BN509" s="32"/>
      <c r="BO509" s="32"/>
      <c r="BP509" s="32"/>
      <c r="BQ509" s="32"/>
      <c r="BR509" s="32"/>
      <c r="BS509" s="32"/>
      <c r="BT509" s="32"/>
    </row>
    <row r="510" spans="15:72" x14ac:dyDescent="0.5">
      <c r="O510" s="32"/>
      <c r="P510" s="32"/>
      <c r="Q510" s="32"/>
      <c r="R510" s="32"/>
      <c r="S510" s="32"/>
      <c r="T510" s="32"/>
      <c r="U510" s="32"/>
      <c r="V510" s="32"/>
      <c r="W510" s="32"/>
      <c r="X510" s="32"/>
      <c r="Y510" s="32"/>
      <c r="Z510" s="32"/>
      <c r="AA510" s="32"/>
      <c r="AB510" s="32"/>
      <c r="AC510" s="32"/>
      <c r="AD510" s="32"/>
      <c r="AE510" s="32"/>
      <c r="AF510" s="32"/>
      <c r="AG510" s="32"/>
      <c r="AJ510" s="32"/>
      <c r="AU510" s="32"/>
      <c r="AX510" s="73"/>
      <c r="AY510" s="73"/>
      <c r="BK510" s="32"/>
      <c r="BL510" s="32"/>
      <c r="BM510" s="32"/>
      <c r="BN510" s="32"/>
      <c r="BO510" s="32"/>
      <c r="BP510" s="32"/>
      <c r="BQ510" s="32"/>
      <c r="BR510" s="32"/>
      <c r="BS510" s="32"/>
      <c r="BT510" s="32"/>
    </row>
    <row r="511" spans="15:72" x14ac:dyDescent="0.5">
      <c r="O511" s="32"/>
      <c r="P511" s="32"/>
      <c r="Q511" s="32"/>
      <c r="R511" s="32"/>
      <c r="S511" s="32"/>
      <c r="T511" s="32"/>
      <c r="U511" s="32"/>
      <c r="V511" s="32"/>
      <c r="W511" s="32"/>
      <c r="X511" s="32"/>
      <c r="Y511" s="32"/>
      <c r="Z511" s="32"/>
      <c r="AA511" s="32"/>
      <c r="AB511" s="32"/>
      <c r="AC511" s="32"/>
      <c r="AD511" s="32"/>
      <c r="AE511" s="32"/>
      <c r="AF511" s="32"/>
      <c r="AG511" s="32"/>
      <c r="AJ511" s="32"/>
      <c r="AU511" s="32"/>
      <c r="AX511" s="73"/>
      <c r="AY511" s="73"/>
      <c r="BK511" s="32"/>
      <c r="BL511" s="32"/>
      <c r="BM511" s="32"/>
      <c r="BN511" s="32"/>
      <c r="BO511" s="32"/>
      <c r="BP511" s="32"/>
      <c r="BQ511" s="32"/>
      <c r="BR511" s="32"/>
      <c r="BS511" s="32"/>
      <c r="BT511" s="32"/>
    </row>
    <row r="512" spans="15:72" x14ac:dyDescent="0.5">
      <c r="O512" s="32"/>
      <c r="P512" s="32"/>
      <c r="Q512" s="32"/>
      <c r="R512" s="32"/>
      <c r="S512" s="32"/>
      <c r="T512" s="32"/>
      <c r="U512" s="32"/>
      <c r="V512" s="32"/>
      <c r="W512" s="32"/>
      <c r="X512" s="32"/>
      <c r="Y512" s="32"/>
      <c r="Z512" s="32"/>
      <c r="AA512" s="32"/>
      <c r="AB512" s="32"/>
      <c r="AC512" s="32"/>
      <c r="AD512" s="32"/>
      <c r="AE512" s="32"/>
      <c r="AF512" s="32"/>
      <c r="AG512" s="32"/>
      <c r="AJ512" s="32"/>
      <c r="AU512" s="32"/>
      <c r="AX512" s="73"/>
      <c r="AY512" s="73"/>
      <c r="BK512" s="32"/>
      <c r="BL512" s="32"/>
      <c r="BM512" s="32"/>
      <c r="BN512" s="32"/>
      <c r="BO512" s="32"/>
      <c r="BP512" s="32"/>
      <c r="BQ512" s="32"/>
      <c r="BR512" s="32"/>
      <c r="BS512" s="32"/>
      <c r="BT512" s="32"/>
    </row>
    <row r="513" spans="15:72" x14ac:dyDescent="0.5">
      <c r="O513" s="32"/>
      <c r="P513" s="32"/>
      <c r="Q513" s="32"/>
      <c r="R513" s="32"/>
      <c r="S513" s="32"/>
      <c r="T513" s="32"/>
      <c r="U513" s="32"/>
      <c r="V513" s="32"/>
      <c r="W513" s="32"/>
      <c r="X513" s="32"/>
      <c r="Y513" s="32"/>
      <c r="Z513" s="32"/>
      <c r="AA513" s="32"/>
      <c r="AB513" s="32"/>
      <c r="AC513" s="32"/>
      <c r="AD513" s="32"/>
      <c r="AE513" s="32"/>
      <c r="AF513" s="32"/>
      <c r="AG513" s="32"/>
      <c r="AJ513" s="32"/>
      <c r="AU513" s="32"/>
      <c r="AX513" s="73"/>
      <c r="AY513" s="73"/>
      <c r="BK513" s="32"/>
      <c r="BL513" s="32"/>
      <c r="BM513" s="32"/>
      <c r="BN513" s="32"/>
      <c r="BO513" s="32"/>
      <c r="BP513" s="32"/>
      <c r="BQ513" s="32"/>
      <c r="BR513" s="32"/>
      <c r="BS513" s="32"/>
      <c r="BT513" s="32"/>
    </row>
    <row r="514" spans="15:72" x14ac:dyDescent="0.5">
      <c r="O514" s="32"/>
      <c r="P514" s="32"/>
      <c r="Q514" s="32"/>
      <c r="R514" s="32"/>
      <c r="S514" s="32"/>
      <c r="T514" s="32"/>
      <c r="U514" s="32"/>
      <c r="V514" s="32"/>
      <c r="W514" s="32"/>
      <c r="X514" s="32"/>
      <c r="Y514" s="32"/>
      <c r="Z514" s="32"/>
      <c r="AA514" s="32"/>
      <c r="AB514" s="32"/>
      <c r="AC514" s="32"/>
      <c r="AD514" s="32"/>
      <c r="AE514" s="32"/>
      <c r="AF514" s="32"/>
      <c r="AG514" s="32"/>
      <c r="AJ514" s="32"/>
      <c r="AU514" s="32"/>
      <c r="AX514" s="73"/>
      <c r="AY514" s="73"/>
      <c r="BK514" s="32"/>
      <c r="BL514" s="32"/>
      <c r="BM514" s="32"/>
      <c r="BN514" s="32"/>
      <c r="BO514" s="32"/>
      <c r="BP514" s="32"/>
      <c r="BQ514" s="32"/>
      <c r="BR514" s="32"/>
      <c r="BS514" s="32"/>
      <c r="BT514" s="32"/>
    </row>
    <row r="515" spans="15:72" x14ac:dyDescent="0.5">
      <c r="O515" s="32"/>
      <c r="P515" s="32"/>
      <c r="Q515" s="32"/>
      <c r="R515" s="32"/>
      <c r="S515" s="32"/>
      <c r="T515" s="32"/>
      <c r="U515" s="32"/>
      <c r="V515" s="32"/>
      <c r="W515" s="32"/>
      <c r="X515" s="32"/>
      <c r="Y515" s="32"/>
      <c r="Z515" s="32"/>
      <c r="AA515" s="32"/>
      <c r="AB515" s="32"/>
      <c r="AC515" s="32"/>
      <c r="AD515" s="32"/>
      <c r="AE515" s="32"/>
      <c r="AF515" s="32"/>
      <c r="AG515" s="32"/>
      <c r="AJ515" s="32"/>
      <c r="AU515" s="32"/>
      <c r="AX515" s="73"/>
      <c r="AY515" s="73"/>
      <c r="BK515" s="32"/>
      <c r="BL515" s="32"/>
      <c r="BM515" s="32"/>
      <c r="BN515" s="32"/>
      <c r="BO515" s="32"/>
      <c r="BP515" s="32"/>
      <c r="BQ515" s="32"/>
      <c r="BR515" s="32"/>
      <c r="BS515" s="32"/>
      <c r="BT515" s="32"/>
    </row>
    <row r="516" spans="15:72" x14ac:dyDescent="0.5">
      <c r="O516" s="32"/>
      <c r="P516" s="32"/>
      <c r="Q516" s="32"/>
      <c r="R516" s="32"/>
      <c r="S516" s="32"/>
      <c r="T516" s="32"/>
      <c r="U516" s="32"/>
      <c r="V516" s="32"/>
      <c r="W516" s="32"/>
      <c r="X516" s="32"/>
      <c r="Y516" s="32"/>
      <c r="Z516" s="32"/>
      <c r="AA516" s="32"/>
      <c r="AB516" s="32"/>
      <c r="AC516" s="32"/>
      <c r="AD516" s="32"/>
      <c r="AE516" s="32"/>
      <c r="AF516" s="32"/>
      <c r="AG516" s="32"/>
      <c r="AJ516" s="32"/>
      <c r="AU516" s="32"/>
      <c r="AX516" s="73"/>
      <c r="AY516" s="73"/>
      <c r="BK516" s="32"/>
      <c r="BL516" s="32"/>
      <c r="BM516" s="32"/>
      <c r="BN516" s="32"/>
      <c r="BO516" s="32"/>
      <c r="BP516" s="32"/>
      <c r="BQ516" s="32"/>
      <c r="BR516" s="32"/>
      <c r="BS516" s="32"/>
      <c r="BT516" s="32"/>
    </row>
    <row r="517" spans="15:72" x14ac:dyDescent="0.5">
      <c r="O517" s="32"/>
      <c r="P517" s="32"/>
      <c r="Q517" s="32"/>
      <c r="R517" s="32"/>
      <c r="S517" s="32"/>
      <c r="T517" s="32"/>
      <c r="U517" s="32"/>
      <c r="V517" s="32"/>
      <c r="W517" s="32"/>
      <c r="X517" s="32"/>
      <c r="Y517" s="32"/>
      <c r="Z517" s="32"/>
      <c r="AA517" s="32"/>
      <c r="AB517" s="32"/>
      <c r="AC517" s="32"/>
      <c r="AD517" s="32"/>
      <c r="AE517" s="32"/>
      <c r="AF517" s="32"/>
      <c r="AG517" s="32"/>
      <c r="AJ517" s="32"/>
      <c r="AU517" s="32"/>
      <c r="AX517" s="73"/>
      <c r="AY517" s="73"/>
      <c r="BK517" s="32"/>
      <c r="BL517" s="32"/>
      <c r="BM517" s="32"/>
      <c r="BN517" s="32"/>
      <c r="BO517" s="32"/>
      <c r="BP517" s="32"/>
      <c r="BQ517" s="32"/>
      <c r="BR517" s="32"/>
      <c r="BS517" s="32"/>
      <c r="BT517" s="32"/>
    </row>
    <row r="518" spans="15:72" x14ac:dyDescent="0.5">
      <c r="O518" s="32"/>
      <c r="P518" s="32"/>
      <c r="Q518" s="32"/>
      <c r="R518" s="32"/>
      <c r="S518" s="32"/>
      <c r="T518" s="32"/>
      <c r="U518" s="32"/>
      <c r="V518" s="32"/>
      <c r="W518" s="32"/>
      <c r="X518" s="32"/>
      <c r="Y518" s="32"/>
      <c r="Z518" s="32"/>
      <c r="AA518" s="32"/>
      <c r="AB518" s="32"/>
      <c r="AC518" s="32"/>
      <c r="AD518" s="32"/>
      <c r="AE518" s="32"/>
      <c r="AF518" s="32"/>
      <c r="AG518" s="32"/>
      <c r="AJ518" s="32"/>
      <c r="AU518" s="32"/>
      <c r="AX518" s="73"/>
      <c r="AY518" s="73"/>
      <c r="BK518" s="32"/>
      <c r="BL518" s="32"/>
      <c r="BM518" s="32"/>
      <c r="BN518" s="32"/>
      <c r="BO518" s="32"/>
      <c r="BP518" s="32"/>
      <c r="BQ518" s="32"/>
      <c r="BR518" s="32"/>
      <c r="BS518" s="32"/>
      <c r="BT518" s="32"/>
    </row>
    <row r="519" spans="15:72" x14ac:dyDescent="0.5">
      <c r="O519" s="32"/>
      <c r="P519" s="32"/>
      <c r="Q519" s="32"/>
      <c r="R519" s="32"/>
      <c r="S519" s="32"/>
      <c r="T519" s="32"/>
      <c r="U519" s="32"/>
      <c r="V519" s="32"/>
      <c r="W519" s="32"/>
      <c r="X519" s="32"/>
      <c r="Y519" s="32"/>
      <c r="Z519" s="32"/>
      <c r="AA519" s="32"/>
      <c r="AB519" s="32"/>
      <c r="AC519" s="32"/>
      <c r="AD519" s="32"/>
      <c r="AE519" s="32"/>
      <c r="AF519" s="32"/>
      <c r="AG519" s="32"/>
      <c r="AJ519" s="32"/>
      <c r="AU519" s="32"/>
      <c r="AX519" s="73"/>
      <c r="AY519" s="73"/>
      <c r="BK519" s="32"/>
      <c r="BL519" s="32"/>
      <c r="BM519" s="32"/>
      <c r="BN519" s="32"/>
      <c r="BO519" s="32"/>
      <c r="BP519" s="32"/>
      <c r="BQ519" s="32"/>
      <c r="BR519" s="32"/>
      <c r="BS519" s="32"/>
      <c r="BT519" s="32"/>
    </row>
    <row r="520" spans="15:72" x14ac:dyDescent="0.5">
      <c r="O520" s="32"/>
      <c r="P520" s="32"/>
      <c r="Q520" s="32"/>
      <c r="R520" s="32"/>
      <c r="S520" s="32"/>
      <c r="T520" s="32"/>
      <c r="U520" s="32"/>
      <c r="V520" s="32"/>
      <c r="W520" s="32"/>
      <c r="X520" s="32"/>
      <c r="Y520" s="32"/>
      <c r="Z520" s="32"/>
      <c r="AA520" s="32"/>
      <c r="AB520" s="32"/>
      <c r="AC520" s="32"/>
      <c r="AD520" s="32"/>
      <c r="AE520" s="32"/>
      <c r="AF520" s="32"/>
      <c r="AG520" s="32"/>
      <c r="AJ520" s="32"/>
      <c r="AU520" s="32"/>
      <c r="AX520" s="73"/>
      <c r="AY520" s="73"/>
      <c r="BK520" s="32"/>
      <c r="BL520" s="32"/>
      <c r="BM520" s="32"/>
      <c r="BN520" s="32"/>
      <c r="BO520" s="32"/>
      <c r="BP520" s="32"/>
      <c r="BQ520" s="32"/>
      <c r="BR520" s="32"/>
      <c r="BS520" s="32"/>
      <c r="BT520" s="32"/>
    </row>
    <row r="521" spans="15:72" x14ac:dyDescent="0.5">
      <c r="O521" s="32"/>
      <c r="P521" s="32"/>
      <c r="Q521" s="32"/>
      <c r="R521" s="32"/>
      <c r="S521" s="32"/>
      <c r="T521" s="32"/>
      <c r="U521" s="32"/>
      <c r="V521" s="32"/>
      <c r="W521" s="32"/>
      <c r="X521" s="32"/>
      <c r="Y521" s="32"/>
      <c r="Z521" s="32"/>
      <c r="AA521" s="32"/>
      <c r="AB521" s="32"/>
      <c r="AC521" s="32"/>
      <c r="AD521" s="32"/>
      <c r="AE521" s="32"/>
      <c r="AF521" s="32"/>
      <c r="AG521" s="32"/>
      <c r="AJ521" s="32"/>
      <c r="AU521" s="32"/>
      <c r="AX521" s="73"/>
      <c r="AY521" s="73"/>
      <c r="BK521" s="32"/>
      <c r="BL521" s="32"/>
      <c r="BM521" s="32"/>
      <c r="BN521" s="32"/>
      <c r="BO521" s="32"/>
      <c r="BP521" s="32"/>
      <c r="BQ521" s="32"/>
      <c r="BR521" s="32"/>
      <c r="BS521" s="32"/>
      <c r="BT521" s="32"/>
    </row>
    <row r="522" spans="15:72" x14ac:dyDescent="0.5">
      <c r="O522" s="32"/>
      <c r="P522" s="32"/>
      <c r="Q522" s="32"/>
      <c r="R522" s="32"/>
      <c r="S522" s="32"/>
      <c r="T522" s="32"/>
      <c r="U522" s="32"/>
      <c r="V522" s="32"/>
      <c r="W522" s="32"/>
      <c r="X522" s="32"/>
      <c r="Y522" s="32"/>
      <c r="Z522" s="32"/>
      <c r="AA522" s="32"/>
      <c r="AB522" s="32"/>
      <c r="AC522" s="32"/>
      <c r="AD522" s="32"/>
      <c r="AE522" s="32"/>
      <c r="AF522" s="32"/>
      <c r="AG522" s="32"/>
      <c r="AJ522" s="32"/>
      <c r="AU522" s="32"/>
      <c r="AX522" s="73"/>
      <c r="AY522" s="73"/>
      <c r="BK522" s="32"/>
      <c r="BL522" s="32"/>
      <c r="BM522" s="32"/>
      <c r="BN522" s="32"/>
      <c r="BO522" s="32"/>
      <c r="BP522" s="32"/>
      <c r="BQ522" s="32"/>
      <c r="BR522" s="32"/>
      <c r="BS522" s="32"/>
      <c r="BT522" s="32"/>
    </row>
    <row r="523" spans="15:72" x14ac:dyDescent="0.5">
      <c r="O523" s="32"/>
      <c r="P523" s="32"/>
      <c r="Q523" s="32"/>
      <c r="R523" s="32"/>
      <c r="S523" s="32"/>
      <c r="T523" s="32"/>
      <c r="U523" s="32"/>
      <c r="V523" s="32"/>
      <c r="W523" s="32"/>
      <c r="X523" s="32"/>
      <c r="Y523" s="32"/>
      <c r="Z523" s="32"/>
      <c r="AA523" s="32"/>
      <c r="AB523" s="32"/>
      <c r="AC523" s="32"/>
      <c r="AD523" s="32"/>
      <c r="AE523" s="32"/>
      <c r="AF523" s="32"/>
      <c r="AG523" s="32"/>
      <c r="AJ523" s="32"/>
      <c r="AU523" s="32"/>
      <c r="AX523" s="73"/>
      <c r="AY523" s="73"/>
      <c r="BK523" s="32"/>
      <c r="BL523" s="32"/>
      <c r="BM523" s="32"/>
      <c r="BN523" s="32"/>
      <c r="BO523" s="32"/>
      <c r="BP523" s="32"/>
      <c r="BQ523" s="32"/>
      <c r="BR523" s="32"/>
      <c r="BS523" s="32"/>
      <c r="BT523" s="32"/>
    </row>
    <row r="524" spans="15:72" x14ac:dyDescent="0.5">
      <c r="O524" s="32"/>
      <c r="P524" s="32"/>
      <c r="Q524" s="32"/>
      <c r="R524" s="32"/>
      <c r="S524" s="32"/>
      <c r="T524" s="32"/>
      <c r="U524" s="32"/>
      <c r="V524" s="32"/>
      <c r="W524" s="32"/>
      <c r="X524" s="32"/>
      <c r="Y524" s="32"/>
      <c r="Z524" s="32"/>
      <c r="AA524" s="32"/>
      <c r="AB524" s="32"/>
      <c r="AC524" s="32"/>
      <c r="AD524" s="32"/>
      <c r="AE524" s="32"/>
      <c r="AF524" s="32"/>
      <c r="AG524" s="32"/>
      <c r="AJ524" s="32"/>
      <c r="AU524" s="32"/>
      <c r="AX524" s="73"/>
      <c r="AY524" s="73"/>
      <c r="BK524" s="32"/>
      <c r="BL524" s="32"/>
      <c r="BM524" s="32"/>
      <c r="BN524" s="32"/>
      <c r="BO524" s="32"/>
      <c r="BP524" s="32"/>
      <c r="BQ524" s="32"/>
      <c r="BR524" s="32"/>
      <c r="BS524" s="32"/>
      <c r="BT524" s="32"/>
    </row>
    <row r="525" spans="15:72" x14ac:dyDescent="0.5">
      <c r="O525" s="32"/>
      <c r="P525" s="32"/>
      <c r="Q525" s="32"/>
      <c r="R525" s="32"/>
      <c r="S525" s="32"/>
      <c r="T525" s="32"/>
      <c r="U525" s="32"/>
      <c r="V525" s="32"/>
      <c r="W525" s="32"/>
      <c r="X525" s="32"/>
      <c r="Y525" s="32"/>
      <c r="Z525" s="32"/>
      <c r="AA525" s="32"/>
      <c r="AB525" s="32"/>
      <c r="AC525" s="32"/>
      <c r="AD525" s="32"/>
      <c r="AE525" s="32"/>
      <c r="AF525" s="32"/>
      <c r="AG525" s="32"/>
      <c r="AJ525" s="32"/>
      <c r="AU525" s="32"/>
      <c r="AX525" s="73"/>
      <c r="AY525" s="73"/>
      <c r="BK525" s="32"/>
      <c r="BL525" s="32"/>
      <c r="BM525" s="32"/>
      <c r="BN525" s="32"/>
      <c r="BO525" s="32"/>
      <c r="BP525" s="32"/>
      <c r="BQ525" s="32"/>
      <c r="BR525" s="32"/>
      <c r="BS525" s="32"/>
      <c r="BT525" s="32"/>
    </row>
    <row r="526" spans="15:72" x14ac:dyDescent="0.5">
      <c r="O526" s="32"/>
      <c r="P526" s="32"/>
      <c r="Q526" s="32"/>
      <c r="R526" s="32"/>
      <c r="S526" s="32"/>
      <c r="T526" s="32"/>
      <c r="U526" s="32"/>
      <c r="V526" s="32"/>
      <c r="W526" s="32"/>
      <c r="X526" s="32"/>
      <c r="Y526" s="32"/>
      <c r="Z526" s="32"/>
      <c r="AA526" s="32"/>
      <c r="AB526" s="32"/>
      <c r="AC526" s="32"/>
      <c r="AD526" s="32"/>
      <c r="AE526" s="32"/>
      <c r="AF526" s="32"/>
      <c r="AG526" s="32"/>
      <c r="AJ526" s="32"/>
      <c r="AU526" s="32"/>
      <c r="AX526" s="73"/>
      <c r="AY526" s="73"/>
      <c r="BK526" s="32"/>
      <c r="BL526" s="32"/>
      <c r="BM526" s="32"/>
      <c r="BN526" s="32"/>
      <c r="BO526" s="32"/>
      <c r="BP526" s="32"/>
      <c r="BQ526" s="32"/>
      <c r="BR526" s="32"/>
      <c r="BS526" s="32"/>
      <c r="BT526" s="32"/>
    </row>
    <row r="527" spans="15:72" x14ac:dyDescent="0.5">
      <c r="O527" s="32"/>
      <c r="P527" s="32"/>
      <c r="Q527" s="32"/>
      <c r="R527" s="32"/>
      <c r="S527" s="32"/>
      <c r="T527" s="32"/>
      <c r="U527" s="32"/>
      <c r="V527" s="32"/>
      <c r="W527" s="32"/>
      <c r="X527" s="32"/>
      <c r="Y527" s="32"/>
      <c r="Z527" s="32"/>
      <c r="AA527" s="32"/>
      <c r="AB527" s="32"/>
      <c r="AC527" s="32"/>
      <c r="AD527" s="32"/>
      <c r="AE527" s="32"/>
      <c r="AF527" s="32"/>
      <c r="AG527" s="32"/>
      <c r="AJ527" s="32"/>
      <c r="AU527" s="32"/>
      <c r="AX527" s="73"/>
      <c r="AY527" s="73"/>
      <c r="BK527" s="32"/>
      <c r="BL527" s="32"/>
      <c r="BM527" s="32"/>
      <c r="BN527" s="32"/>
      <c r="BO527" s="32"/>
      <c r="BP527" s="32"/>
      <c r="BQ527" s="32"/>
      <c r="BR527" s="32"/>
      <c r="BS527" s="32"/>
      <c r="BT527" s="32"/>
    </row>
    <row r="528" spans="15:72" x14ac:dyDescent="0.5">
      <c r="O528" s="32"/>
      <c r="P528" s="32"/>
      <c r="Q528" s="32"/>
      <c r="R528" s="32"/>
      <c r="S528" s="32"/>
      <c r="T528" s="32"/>
      <c r="U528" s="32"/>
      <c r="V528" s="32"/>
      <c r="W528" s="32"/>
      <c r="X528" s="32"/>
      <c r="Y528" s="32"/>
      <c r="Z528" s="32"/>
      <c r="AA528" s="32"/>
      <c r="AB528" s="32"/>
      <c r="AC528" s="32"/>
      <c r="AD528" s="32"/>
      <c r="AE528" s="32"/>
      <c r="AF528" s="32"/>
      <c r="AG528" s="32"/>
      <c r="AJ528" s="32"/>
      <c r="AU528" s="32"/>
      <c r="AX528" s="73"/>
      <c r="AY528" s="73"/>
      <c r="BK528" s="32"/>
      <c r="BL528" s="32"/>
      <c r="BM528" s="32"/>
      <c r="BN528" s="32"/>
      <c r="BO528" s="32"/>
      <c r="BP528" s="32"/>
      <c r="BQ528" s="32"/>
      <c r="BR528" s="32"/>
      <c r="BS528" s="32"/>
      <c r="BT528" s="32"/>
    </row>
    <row r="529" spans="15:72" x14ac:dyDescent="0.5">
      <c r="O529" s="32"/>
      <c r="P529" s="32"/>
      <c r="Q529" s="32"/>
      <c r="R529" s="32"/>
      <c r="S529" s="32"/>
      <c r="T529" s="32"/>
      <c r="U529" s="32"/>
      <c r="V529" s="32"/>
      <c r="W529" s="32"/>
      <c r="X529" s="32"/>
      <c r="Y529" s="32"/>
      <c r="Z529" s="32"/>
      <c r="AA529" s="32"/>
      <c r="AB529" s="32"/>
      <c r="AC529" s="32"/>
      <c r="AD529" s="32"/>
      <c r="AE529" s="32"/>
      <c r="AF529" s="32"/>
      <c r="AG529" s="32"/>
      <c r="AJ529" s="32"/>
      <c r="AU529" s="32"/>
      <c r="AX529" s="73"/>
      <c r="AY529" s="73"/>
      <c r="BK529" s="32"/>
      <c r="BL529" s="32"/>
      <c r="BM529" s="32"/>
      <c r="BN529" s="32"/>
      <c r="BO529" s="32"/>
      <c r="BP529" s="32"/>
      <c r="BQ529" s="32"/>
      <c r="BR529" s="32"/>
      <c r="BS529" s="32"/>
      <c r="BT529" s="32"/>
    </row>
    <row r="530" spans="15:72" x14ac:dyDescent="0.5">
      <c r="O530" s="32"/>
      <c r="P530" s="32"/>
      <c r="Q530" s="32"/>
      <c r="R530" s="32"/>
      <c r="S530" s="32"/>
      <c r="T530" s="32"/>
      <c r="U530" s="32"/>
      <c r="V530" s="32"/>
      <c r="W530" s="32"/>
      <c r="X530" s="32"/>
      <c r="Y530" s="32"/>
      <c r="Z530" s="32"/>
      <c r="AA530" s="32"/>
      <c r="AB530" s="32"/>
      <c r="AC530" s="32"/>
      <c r="AD530" s="32"/>
      <c r="AE530" s="32"/>
      <c r="AF530" s="32"/>
      <c r="AG530" s="32"/>
      <c r="AJ530" s="32"/>
      <c r="AU530" s="32"/>
      <c r="AX530" s="73"/>
      <c r="AY530" s="73"/>
      <c r="BK530" s="32"/>
      <c r="BL530" s="32"/>
      <c r="BM530" s="32"/>
      <c r="BN530" s="32"/>
      <c r="BO530" s="32"/>
      <c r="BP530" s="32"/>
      <c r="BQ530" s="32"/>
      <c r="BR530" s="32"/>
      <c r="BS530" s="32"/>
      <c r="BT530" s="32"/>
    </row>
    <row r="531" spans="15:72" x14ac:dyDescent="0.5">
      <c r="O531" s="32"/>
      <c r="P531" s="32"/>
      <c r="Q531" s="32"/>
      <c r="R531" s="32"/>
      <c r="S531" s="32"/>
      <c r="T531" s="32"/>
      <c r="U531" s="32"/>
      <c r="V531" s="32"/>
      <c r="W531" s="32"/>
      <c r="X531" s="32"/>
      <c r="Y531" s="32"/>
      <c r="Z531" s="32"/>
      <c r="AA531" s="32"/>
      <c r="AB531" s="32"/>
      <c r="AC531" s="32"/>
      <c r="AD531" s="32"/>
      <c r="AE531" s="32"/>
      <c r="AF531" s="32"/>
      <c r="AG531" s="32"/>
      <c r="AJ531" s="32"/>
      <c r="AU531" s="32"/>
      <c r="AX531" s="73"/>
      <c r="AY531" s="73"/>
      <c r="BK531" s="32"/>
      <c r="BL531" s="32"/>
      <c r="BM531" s="32"/>
      <c r="BN531" s="32"/>
      <c r="BO531" s="32"/>
      <c r="BP531" s="32"/>
      <c r="BQ531" s="32"/>
      <c r="BR531" s="32"/>
      <c r="BS531" s="32"/>
      <c r="BT531" s="32"/>
    </row>
    <row r="532" spans="15:72" x14ac:dyDescent="0.5">
      <c r="O532" s="32"/>
      <c r="P532" s="32"/>
      <c r="Q532" s="32"/>
      <c r="R532" s="32"/>
      <c r="S532" s="32"/>
      <c r="T532" s="32"/>
      <c r="U532" s="32"/>
      <c r="V532" s="32"/>
      <c r="W532" s="32"/>
      <c r="X532" s="32"/>
      <c r="Y532" s="32"/>
      <c r="Z532" s="32"/>
      <c r="AA532" s="32"/>
      <c r="AB532" s="32"/>
      <c r="AC532" s="32"/>
      <c r="AD532" s="32"/>
      <c r="AE532" s="32"/>
      <c r="AF532" s="32"/>
      <c r="AG532" s="32"/>
      <c r="AJ532" s="32"/>
      <c r="AU532" s="32"/>
      <c r="AX532" s="73"/>
      <c r="AY532" s="73"/>
      <c r="BK532" s="32"/>
      <c r="BL532" s="32"/>
      <c r="BM532" s="32"/>
      <c r="BN532" s="32"/>
      <c r="BO532" s="32"/>
      <c r="BP532" s="32"/>
      <c r="BQ532" s="32"/>
      <c r="BR532" s="32"/>
      <c r="BS532" s="32"/>
      <c r="BT532" s="32"/>
    </row>
    <row r="533" spans="15:72" x14ac:dyDescent="0.5">
      <c r="O533" s="32"/>
      <c r="P533" s="32"/>
      <c r="Q533" s="32"/>
      <c r="R533" s="32"/>
      <c r="S533" s="32"/>
      <c r="T533" s="32"/>
      <c r="U533" s="32"/>
      <c r="V533" s="32"/>
      <c r="W533" s="32"/>
      <c r="X533" s="32"/>
      <c r="Y533" s="32"/>
      <c r="Z533" s="32"/>
      <c r="AA533" s="32"/>
      <c r="AB533" s="32"/>
      <c r="AC533" s="32"/>
      <c r="AD533" s="32"/>
      <c r="AE533" s="32"/>
      <c r="AF533" s="32"/>
      <c r="AG533" s="32"/>
      <c r="AJ533" s="32"/>
      <c r="AU533" s="32"/>
      <c r="AX533" s="73"/>
      <c r="AY533" s="73"/>
      <c r="BK533" s="32"/>
      <c r="BL533" s="32"/>
      <c r="BM533" s="32"/>
      <c r="BN533" s="32"/>
      <c r="BO533" s="32"/>
      <c r="BP533" s="32"/>
      <c r="BQ533" s="32"/>
      <c r="BR533" s="32"/>
      <c r="BS533" s="32"/>
      <c r="BT533" s="32"/>
    </row>
    <row r="534" spans="15:72" x14ac:dyDescent="0.5">
      <c r="O534" s="32"/>
      <c r="P534" s="32"/>
      <c r="Q534" s="32"/>
      <c r="R534" s="32"/>
      <c r="S534" s="32"/>
      <c r="T534" s="32"/>
      <c r="U534" s="32"/>
      <c r="V534" s="32"/>
      <c r="W534" s="32"/>
      <c r="X534" s="32"/>
      <c r="Y534" s="32"/>
      <c r="Z534" s="32"/>
      <c r="AA534" s="32"/>
      <c r="AB534" s="32"/>
      <c r="AC534" s="32"/>
      <c r="AD534" s="32"/>
      <c r="AE534" s="32"/>
      <c r="AF534" s="32"/>
      <c r="AG534" s="32"/>
      <c r="AJ534" s="32"/>
      <c r="AU534" s="32"/>
      <c r="AX534" s="73"/>
      <c r="AY534" s="73"/>
      <c r="BK534" s="32"/>
      <c r="BL534" s="32"/>
      <c r="BM534" s="32"/>
      <c r="BN534" s="32"/>
      <c r="BO534" s="32"/>
      <c r="BP534" s="32"/>
      <c r="BQ534" s="32"/>
      <c r="BR534" s="32"/>
      <c r="BS534" s="32"/>
      <c r="BT534" s="32"/>
    </row>
    <row r="535" spans="15:72" x14ac:dyDescent="0.5">
      <c r="O535" s="32"/>
      <c r="P535" s="32"/>
      <c r="Q535" s="32"/>
      <c r="R535" s="32"/>
      <c r="S535" s="32"/>
      <c r="T535" s="32"/>
      <c r="U535" s="32"/>
      <c r="V535" s="32"/>
      <c r="W535" s="32"/>
      <c r="X535" s="32"/>
      <c r="Y535" s="32"/>
      <c r="Z535" s="32"/>
      <c r="AA535" s="32"/>
      <c r="AB535" s="32"/>
      <c r="AC535" s="32"/>
      <c r="AD535" s="32"/>
      <c r="AE535" s="32"/>
      <c r="AF535" s="32"/>
      <c r="AG535" s="32"/>
      <c r="AJ535" s="32"/>
      <c r="AU535" s="32"/>
      <c r="AX535" s="73"/>
      <c r="AY535" s="73"/>
      <c r="BK535" s="32"/>
      <c r="BL535" s="32"/>
      <c r="BM535" s="32"/>
      <c r="BN535" s="32"/>
      <c r="BO535" s="32"/>
      <c r="BP535" s="32"/>
      <c r="BQ535" s="32"/>
      <c r="BR535" s="32"/>
      <c r="BS535" s="32"/>
      <c r="BT535" s="32"/>
    </row>
    <row r="536" spans="15:72" x14ac:dyDescent="0.5">
      <c r="O536" s="32"/>
      <c r="P536" s="32"/>
      <c r="Q536" s="32"/>
      <c r="R536" s="32"/>
      <c r="S536" s="32"/>
      <c r="T536" s="32"/>
      <c r="U536" s="32"/>
      <c r="V536" s="32"/>
      <c r="W536" s="32"/>
      <c r="X536" s="32"/>
      <c r="Y536" s="32"/>
      <c r="Z536" s="32"/>
      <c r="AA536" s="32"/>
      <c r="AB536" s="32"/>
      <c r="AC536" s="32"/>
      <c r="AD536" s="32"/>
      <c r="AE536" s="32"/>
      <c r="AF536" s="32"/>
      <c r="AG536" s="32"/>
      <c r="AJ536" s="32"/>
      <c r="AU536" s="32"/>
      <c r="AX536" s="73"/>
      <c r="AY536" s="73"/>
      <c r="BK536" s="32"/>
      <c r="BL536" s="32"/>
      <c r="BM536" s="32"/>
      <c r="BN536" s="32"/>
      <c r="BO536" s="32"/>
      <c r="BP536" s="32"/>
      <c r="BQ536" s="32"/>
      <c r="BR536" s="32"/>
      <c r="BS536" s="32"/>
      <c r="BT536" s="32"/>
    </row>
    <row r="537" spans="15:72" x14ac:dyDescent="0.5">
      <c r="O537" s="32"/>
      <c r="P537" s="32"/>
      <c r="Q537" s="32"/>
      <c r="R537" s="32"/>
      <c r="S537" s="32"/>
      <c r="T537" s="32"/>
      <c r="U537" s="32"/>
      <c r="V537" s="32"/>
      <c r="W537" s="32"/>
      <c r="X537" s="32"/>
      <c r="Y537" s="32"/>
      <c r="Z537" s="32"/>
      <c r="AA537" s="32"/>
      <c r="AB537" s="32"/>
      <c r="AC537" s="32"/>
      <c r="AD537" s="32"/>
      <c r="AE537" s="32"/>
      <c r="AF537" s="32"/>
      <c r="AG537" s="32"/>
      <c r="AJ537" s="32"/>
      <c r="AU537" s="32"/>
      <c r="AX537" s="73"/>
      <c r="AY537" s="73"/>
      <c r="BK537" s="32"/>
      <c r="BL537" s="32"/>
      <c r="BM537" s="32"/>
      <c r="BN537" s="32"/>
      <c r="BO537" s="32"/>
      <c r="BP537" s="32"/>
      <c r="BQ537" s="32"/>
      <c r="BR537" s="32"/>
      <c r="BS537" s="32"/>
      <c r="BT537" s="32"/>
    </row>
    <row r="538" spans="15:72" x14ac:dyDescent="0.5">
      <c r="O538" s="32"/>
      <c r="P538" s="32"/>
      <c r="Q538" s="32"/>
      <c r="R538" s="32"/>
      <c r="S538" s="32"/>
      <c r="T538" s="32"/>
      <c r="U538" s="32"/>
      <c r="V538" s="32"/>
      <c r="W538" s="32"/>
      <c r="X538" s="32"/>
      <c r="Y538" s="32"/>
      <c r="Z538" s="32"/>
      <c r="AA538" s="32"/>
      <c r="AB538" s="32"/>
      <c r="AC538" s="32"/>
      <c r="AD538" s="32"/>
      <c r="AE538" s="32"/>
      <c r="AF538" s="32"/>
      <c r="AG538" s="32"/>
      <c r="AJ538" s="32"/>
      <c r="AU538" s="32"/>
      <c r="AX538" s="73"/>
      <c r="AY538" s="73"/>
      <c r="BK538" s="32"/>
      <c r="BL538" s="32"/>
      <c r="BM538" s="32"/>
      <c r="BN538" s="32"/>
      <c r="BO538" s="32"/>
      <c r="BP538" s="32"/>
      <c r="BQ538" s="32"/>
      <c r="BR538" s="32"/>
      <c r="BS538" s="32"/>
      <c r="BT538" s="32"/>
    </row>
    <row r="539" spans="15:72" x14ac:dyDescent="0.5">
      <c r="O539" s="32"/>
      <c r="P539" s="32"/>
      <c r="Q539" s="32"/>
      <c r="R539" s="32"/>
      <c r="S539" s="32"/>
      <c r="T539" s="32"/>
      <c r="U539" s="32"/>
      <c r="V539" s="32"/>
      <c r="W539" s="32"/>
      <c r="X539" s="32"/>
      <c r="Y539" s="32"/>
      <c r="Z539" s="32"/>
      <c r="AA539" s="32"/>
      <c r="AB539" s="32"/>
      <c r="AC539" s="32"/>
      <c r="AD539" s="32"/>
      <c r="AE539" s="32"/>
      <c r="AF539" s="32"/>
      <c r="AG539" s="32"/>
      <c r="AJ539" s="32"/>
      <c r="AU539" s="32"/>
      <c r="AX539" s="73"/>
      <c r="AY539" s="73"/>
      <c r="BK539" s="32"/>
      <c r="BL539" s="32"/>
      <c r="BM539" s="32"/>
      <c r="BN539" s="32"/>
      <c r="BO539" s="32"/>
      <c r="BP539" s="32"/>
      <c r="BQ539" s="32"/>
      <c r="BR539" s="32"/>
      <c r="BS539" s="32"/>
      <c r="BT539" s="32"/>
    </row>
    <row r="540" spans="15:72" x14ac:dyDescent="0.5">
      <c r="O540" s="32"/>
      <c r="P540" s="32"/>
      <c r="Q540" s="32"/>
      <c r="R540" s="32"/>
      <c r="S540" s="32"/>
      <c r="T540" s="32"/>
      <c r="U540" s="32"/>
      <c r="V540" s="32"/>
      <c r="W540" s="32"/>
      <c r="X540" s="32"/>
      <c r="Y540" s="32"/>
      <c r="Z540" s="32"/>
      <c r="AA540" s="32"/>
      <c r="AB540" s="32"/>
      <c r="AC540" s="32"/>
      <c r="AD540" s="32"/>
      <c r="AE540" s="32"/>
      <c r="AF540" s="32"/>
      <c r="AG540" s="32"/>
      <c r="AJ540" s="32"/>
      <c r="AU540" s="32"/>
      <c r="AX540" s="73"/>
      <c r="AY540" s="73"/>
      <c r="BK540" s="32"/>
      <c r="BL540" s="32"/>
      <c r="BM540" s="32"/>
      <c r="BN540" s="32"/>
      <c r="BO540" s="32"/>
      <c r="BP540" s="32"/>
      <c r="BQ540" s="32"/>
      <c r="BR540" s="32"/>
      <c r="BS540" s="32"/>
      <c r="BT540" s="32"/>
    </row>
    <row r="541" spans="15:72" x14ac:dyDescent="0.5">
      <c r="O541" s="32"/>
      <c r="P541" s="32"/>
      <c r="Q541" s="32"/>
      <c r="R541" s="32"/>
      <c r="S541" s="32"/>
      <c r="T541" s="32"/>
      <c r="U541" s="32"/>
      <c r="V541" s="32"/>
      <c r="W541" s="32"/>
      <c r="X541" s="32"/>
      <c r="Y541" s="32"/>
      <c r="Z541" s="32"/>
      <c r="AA541" s="32"/>
      <c r="AB541" s="32"/>
      <c r="AC541" s="32"/>
      <c r="AD541" s="32"/>
      <c r="AE541" s="32"/>
      <c r="AF541" s="32"/>
      <c r="AG541" s="32"/>
      <c r="AJ541" s="32"/>
      <c r="AU541" s="32"/>
      <c r="AX541" s="73"/>
      <c r="AY541" s="73"/>
      <c r="BK541" s="32"/>
      <c r="BL541" s="32"/>
      <c r="BM541" s="32"/>
      <c r="BN541" s="32"/>
      <c r="BO541" s="32"/>
      <c r="BP541" s="32"/>
      <c r="BQ541" s="32"/>
      <c r="BR541" s="32"/>
      <c r="BS541" s="32"/>
      <c r="BT541" s="32"/>
    </row>
    <row r="542" spans="15:72" x14ac:dyDescent="0.5">
      <c r="O542" s="32"/>
      <c r="P542" s="32"/>
      <c r="Q542" s="32"/>
      <c r="R542" s="32"/>
      <c r="S542" s="32"/>
      <c r="T542" s="32"/>
      <c r="U542" s="32"/>
      <c r="V542" s="32"/>
      <c r="W542" s="32"/>
      <c r="X542" s="32"/>
      <c r="Y542" s="32"/>
      <c r="Z542" s="32"/>
      <c r="AA542" s="32"/>
      <c r="AB542" s="32"/>
      <c r="AC542" s="32"/>
      <c r="AD542" s="32"/>
      <c r="AE542" s="32"/>
      <c r="AF542" s="32"/>
      <c r="AG542" s="32"/>
      <c r="AJ542" s="32"/>
      <c r="AU542" s="32"/>
      <c r="AX542" s="73"/>
      <c r="AY542" s="73"/>
      <c r="BK542" s="32"/>
      <c r="BL542" s="32"/>
      <c r="BM542" s="32"/>
      <c r="BN542" s="32"/>
      <c r="BO542" s="32"/>
      <c r="BP542" s="32"/>
      <c r="BQ542" s="32"/>
      <c r="BR542" s="32"/>
      <c r="BS542" s="32"/>
      <c r="BT542" s="32"/>
    </row>
    <row r="543" spans="15:72" x14ac:dyDescent="0.5">
      <c r="O543" s="32"/>
      <c r="P543" s="32"/>
      <c r="Q543" s="32"/>
      <c r="R543" s="32"/>
      <c r="S543" s="32"/>
      <c r="T543" s="32"/>
      <c r="U543" s="32"/>
      <c r="V543" s="32"/>
      <c r="W543" s="32"/>
      <c r="X543" s="32"/>
      <c r="Y543" s="32"/>
      <c r="Z543" s="32"/>
      <c r="AA543" s="32"/>
      <c r="AB543" s="32"/>
      <c r="AC543" s="32"/>
      <c r="AD543" s="32"/>
      <c r="AE543" s="32"/>
      <c r="AF543" s="32"/>
      <c r="AG543" s="32"/>
      <c r="AJ543" s="32"/>
      <c r="AU543" s="32"/>
      <c r="AX543" s="73"/>
      <c r="AY543" s="73"/>
      <c r="BK543" s="32"/>
      <c r="BL543" s="32"/>
      <c r="BM543" s="32"/>
      <c r="BN543" s="32"/>
      <c r="BO543" s="32"/>
      <c r="BP543" s="32"/>
      <c r="BQ543" s="32"/>
      <c r="BR543" s="32"/>
      <c r="BS543" s="32"/>
      <c r="BT543" s="32"/>
    </row>
    <row r="544" spans="15:72" x14ac:dyDescent="0.5">
      <c r="O544" s="32"/>
      <c r="P544" s="32"/>
      <c r="Q544" s="32"/>
      <c r="R544" s="32"/>
      <c r="S544" s="32"/>
      <c r="T544" s="32"/>
      <c r="U544" s="32"/>
      <c r="V544" s="32"/>
      <c r="W544" s="32"/>
      <c r="X544" s="32"/>
      <c r="Y544" s="32"/>
      <c r="Z544" s="32"/>
      <c r="AA544" s="32"/>
      <c r="AB544" s="32"/>
      <c r="AC544" s="32"/>
      <c r="AD544" s="32"/>
      <c r="AE544" s="32"/>
      <c r="AF544" s="32"/>
      <c r="AG544" s="32"/>
      <c r="AJ544" s="32"/>
      <c r="AU544" s="32"/>
      <c r="AX544" s="73"/>
      <c r="AY544" s="73"/>
      <c r="BK544" s="32"/>
      <c r="BL544" s="32"/>
      <c r="BM544" s="32"/>
      <c r="BN544" s="32"/>
      <c r="BO544" s="32"/>
      <c r="BP544" s="32"/>
      <c r="BQ544" s="32"/>
      <c r="BR544" s="32"/>
      <c r="BS544" s="32"/>
      <c r="BT544" s="32"/>
    </row>
    <row r="545" spans="15:72" x14ac:dyDescent="0.5">
      <c r="O545" s="32"/>
      <c r="P545" s="32"/>
      <c r="Q545" s="32"/>
      <c r="R545" s="32"/>
      <c r="S545" s="32"/>
      <c r="T545" s="32"/>
      <c r="U545" s="32"/>
      <c r="V545" s="32"/>
      <c r="W545" s="32"/>
      <c r="X545" s="32"/>
      <c r="Y545" s="32"/>
      <c r="Z545" s="32"/>
      <c r="AA545" s="32"/>
      <c r="AB545" s="32"/>
      <c r="AC545" s="32"/>
      <c r="AD545" s="32"/>
      <c r="AE545" s="32"/>
      <c r="AF545" s="32"/>
      <c r="AG545" s="32"/>
      <c r="AJ545" s="32"/>
      <c r="AU545" s="32"/>
      <c r="AX545" s="73"/>
      <c r="AY545" s="73"/>
      <c r="BK545" s="32"/>
      <c r="BL545" s="32"/>
      <c r="BM545" s="32"/>
      <c r="BN545" s="32"/>
      <c r="BO545" s="32"/>
      <c r="BP545" s="32"/>
      <c r="BQ545" s="32"/>
      <c r="BR545" s="32"/>
      <c r="BS545" s="32"/>
      <c r="BT545" s="32"/>
    </row>
    <row r="546" spans="15:72" x14ac:dyDescent="0.5">
      <c r="O546" s="32"/>
      <c r="P546" s="32"/>
      <c r="Q546" s="32"/>
      <c r="R546" s="32"/>
      <c r="S546" s="32"/>
      <c r="T546" s="32"/>
      <c r="U546" s="32"/>
      <c r="V546" s="32"/>
      <c r="W546" s="32"/>
      <c r="X546" s="32"/>
      <c r="Y546" s="32"/>
      <c r="Z546" s="32"/>
      <c r="AA546" s="32"/>
      <c r="AB546" s="32"/>
      <c r="AC546" s="32"/>
      <c r="AD546" s="32"/>
      <c r="AE546" s="32"/>
      <c r="AF546" s="32"/>
      <c r="AG546" s="32"/>
      <c r="AJ546" s="32"/>
      <c r="AU546" s="32"/>
      <c r="AX546" s="73"/>
      <c r="AY546" s="73"/>
      <c r="BK546" s="32"/>
      <c r="BL546" s="32"/>
      <c r="BM546" s="32"/>
      <c r="BN546" s="32"/>
      <c r="BO546" s="32"/>
      <c r="BP546" s="32"/>
      <c r="BQ546" s="32"/>
      <c r="BR546" s="32"/>
      <c r="BS546" s="32"/>
      <c r="BT546" s="32"/>
    </row>
    <row r="547" spans="15:72" x14ac:dyDescent="0.5">
      <c r="O547" s="32"/>
      <c r="P547" s="32"/>
      <c r="Q547" s="32"/>
      <c r="R547" s="32"/>
      <c r="S547" s="32"/>
      <c r="T547" s="32"/>
      <c r="U547" s="32"/>
      <c r="V547" s="32"/>
      <c r="W547" s="32"/>
      <c r="X547" s="32"/>
      <c r="Y547" s="32"/>
      <c r="Z547" s="32"/>
      <c r="AA547" s="32"/>
      <c r="AB547" s="32"/>
      <c r="AC547" s="32"/>
      <c r="AD547" s="32"/>
      <c r="AE547" s="32"/>
      <c r="AF547" s="32"/>
      <c r="AG547" s="32"/>
      <c r="AJ547" s="32"/>
      <c r="AU547" s="32"/>
      <c r="AX547" s="73"/>
      <c r="AY547" s="73"/>
      <c r="BK547" s="32"/>
      <c r="BL547" s="32"/>
      <c r="BM547" s="32"/>
      <c r="BN547" s="32"/>
      <c r="BO547" s="32"/>
      <c r="BP547" s="32"/>
      <c r="BQ547" s="32"/>
      <c r="BR547" s="32"/>
      <c r="BS547" s="32"/>
      <c r="BT547" s="32"/>
    </row>
    <row r="548" spans="15:72" x14ac:dyDescent="0.5">
      <c r="O548" s="32"/>
      <c r="P548" s="32"/>
      <c r="Q548" s="32"/>
      <c r="R548" s="32"/>
      <c r="S548" s="32"/>
      <c r="T548" s="32"/>
      <c r="U548" s="32"/>
      <c r="V548" s="32"/>
      <c r="W548" s="32"/>
      <c r="X548" s="32"/>
      <c r="Y548" s="32"/>
      <c r="Z548" s="32"/>
      <c r="AA548" s="32"/>
      <c r="AB548" s="32"/>
      <c r="AC548" s="32"/>
      <c r="AD548" s="32"/>
      <c r="AE548" s="32"/>
      <c r="AF548" s="32"/>
      <c r="AG548" s="32"/>
      <c r="AJ548" s="32"/>
      <c r="AU548" s="32"/>
      <c r="AX548" s="73"/>
      <c r="AY548" s="73"/>
      <c r="BK548" s="32"/>
      <c r="BL548" s="32"/>
      <c r="BM548" s="32"/>
      <c r="BN548" s="32"/>
      <c r="BO548" s="32"/>
      <c r="BP548" s="32"/>
      <c r="BQ548" s="32"/>
      <c r="BR548" s="32"/>
      <c r="BS548" s="32"/>
      <c r="BT548" s="32"/>
    </row>
    <row r="549" spans="15:72" x14ac:dyDescent="0.5">
      <c r="O549" s="32"/>
      <c r="P549" s="32"/>
      <c r="Q549" s="32"/>
      <c r="R549" s="32"/>
      <c r="S549" s="32"/>
      <c r="T549" s="32"/>
      <c r="U549" s="32"/>
      <c r="V549" s="32"/>
      <c r="W549" s="32"/>
      <c r="X549" s="32"/>
      <c r="Y549" s="32"/>
      <c r="Z549" s="32"/>
      <c r="AA549" s="32"/>
      <c r="AB549" s="32"/>
      <c r="AC549" s="32"/>
      <c r="AD549" s="32"/>
      <c r="AE549" s="32"/>
      <c r="AF549" s="32"/>
      <c r="AG549" s="32"/>
      <c r="AJ549" s="32"/>
      <c r="AU549" s="32"/>
      <c r="AX549" s="73"/>
      <c r="AY549" s="73"/>
      <c r="BK549" s="32"/>
      <c r="BL549" s="32"/>
      <c r="BM549" s="32"/>
      <c r="BN549" s="32"/>
      <c r="BO549" s="32"/>
      <c r="BP549" s="32"/>
      <c r="BQ549" s="32"/>
      <c r="BR549" s="32"/>
      <c r="BS549" s="32"/>
      <c r="BT549" s="32"/>
    </row>
    <row r="550" spans="15:72" x14ac:dyDescent="0.5">
      <c r="O550" s="32"/>
      <c r="P550" s="32"/>
      <c r="Q550" s="32"/>
      <c r="R550" s="32"/>
      <c r="S550" s="32"/>
      <c r="T550" s="32"/>
      <c r="U550" s="32"/>
      <c r="V550" s="32"/>
      <c r="W550" s="32"/>
      <c r="X550" s="32"/>
      <c r="Y550" s="32"/>
      <c r="Z550" s="32"/>
      <c r="AA550" s="32"/>
      <c r="AB550" s="32"/>
      <c r="AC550" s="32"/>
      <c r="AD550" s="32"/>
      <c r="AE550" s="32"/>
      <c r="AF550" s="32"/>
      <c r="AG550" s="32"/>
      <c r="AJ550" s="32"/>
      <c r="AU550" s="32"/>
      <c r="AX550" s="73"/>
      <c r="AY550" s="73"/>
      <c r="BK550" s="32"/>
      <c r="BL550" s="32"/>
      <c r="BM550" s="32"/>
      <c r="BN550" s="32"/>
      <c r="BO550" s="32"/>
      <c r="BP550" s="32"/>
      <c r="BQ550" s="32"/>
      <c r="BR550" s="32"/>
      <c r="BS550" s="32"/>
      <c r="BT550" s="32"/>
    </row>
    <row r="551" spans="15:72" x14ac:dyDescent="0.5">
      <c r="O551" s="32"/>
      <c r="P551" s="32"/>
      <c r="Q551" s="32"/>
      <c r="R551" s="32"/>
      <c r="S551" s="32"/>
      <c r="T551" s="32"/>
      <c r="U551" s="32"/>
      <c r="V551" s="32"/>
      <c r="W551" s="32"/>
      <c r="X551" s="32"/>
      <c r="Y551" s="32"/>
      <c r="Z551" s="32"/>
      <c r="AA551" s="32"/>
      <c r="AB551" s="32"/>
      <c r="AC551" s="32"/>
      <c r="AD551" s="32"/>
      <c r="AE551" s="32"/>
      <c r="AF551" s="32"/>
      <c r="AG551" s="32"/>
      <c r="AJ551" s="32"/>
      <c r="AU551" s="32"/>
      <c r="AX551" s="73"/>
      <c r="AY551" s="73"/>
      <c r="BK551" s="32"/>
      <c r="BL551" s="32"/>
      <c r="BM551" s="32"/>
      <c r="BN551" s="32"/>
      <c r="BO551" s="32"/>
      <c r="BP551" s="32"/>
      <c r="BQ551" s="32"/>
      <c r="BR551" s="32"/>
      <c r="BS551" s="32"/>
      <c r="BT551" s="32"/>
    </row>
    <row r="552" spans="15:72" x14ac:dyDescent="0.5">
      <c r="O552" s="32"/>
      <c r="P552" s="32"/>
      <c r="Q552" s="32"/>
      <c r="R552" s="32"/>
      <c r="S552" s="32"/>
      <c r="T552" s="32"/>
      <c r="U552" s="32"/>
      <c r="V552" s="32"/>
      <c r="W552" s="32"/>
      <c r="X552" s="32"/>
      <c r="Y552" s="32"/>
      <c r="Z552" s="32"/>
      <c r="AA552" s="32"/>
      <c r="AB552" s="32"/>
      <c r="AC552" s="32"/>
      <c r="AD552" s="32"/>
      <c r="AE552" s="32"/>
      <c r="AF552" s="32"/>
      <c r="AG552" s="32"/>
      <c r="AJ552" s="32"/>
      <c r="AU552" s="32"/>
      <c r="AX552" s="73"/>
      <c r="AY552" s="73"/>
      <c r="BK552" s="32"/>
      <c r="BL552" s="32"/>
      <c r="BM552" s="32"/>
      <c r="BN552" s="32"/>
      <c r="BO552" s="32"/>
      <c r="BP552" s="32"/>
      <c r="BQ552" s="32"/>
      <c r="BR552" s="32"/>
      <c r="BS552" s="32"/>
      <c r="BT552" s="32"/>
    </row>
    <row r="553" spans="15:72" x14ac:dyDescent="0.5">
      <c r="O553" s="32"/>
      <c r="P553" s="32"/>
      <c r="Q553" s="32"/>
      <c r="R553" s="32"/>
      <c r="S553" s="32"/>
      <c r="T553" s="32"/>
      <c r="U553" s="32"/>
      <c r="V553" s="32"/>
      <c r="W553" s="32"/>
      <c r="X553" s="32"/>
      <c r="Y553" s="32"/>
      <c r="Z553" s="32"/>
      <c r="AA553" s="32"/>
      <c r="AB553" s="32"/>
      <c r="AC553" s="32"/>
      <c r="AD553" s="32"/>
      <c r="AE553" s="32"/>
      <c r="AF553" s="32"/>
      <c r="AG553" s="32"/>
      <c r="AJ553" s="32"/>
      <c r="AU553" s="32"/>
      <c r="AX553" s="73"/>
      <c r="AY553" s="73"/>
      <c r="BK553" s="32"/>
      <c r="BL553" s="32"/>
      <c r="BM553" s="32"/>
      <c r="BN553" s="32"/>
      <c r="BO553" s="32"/>
      <c r="BP553" s="32"/>
      <c r="BQ553" s="32"/>
      <c r="BR553" s="32"/>
      <c r="BS553" s="32"/>
      <c r="BT553" s="32"/>
    </row>
    <row r="554" spans="15:72" x14ac:dyDescent="0.5">
      <c r="O554" s="32"/>
      <c r="P554" s="32"/>
      <c r="Q554" s="32"/>
      <c r="R554" s="32"/>
      <c r="S554" s="32"/>
      <c r="T554" s="32"/>
      <c r="U554" s="32"/>
      <c r="V554" s="32"/>
      <c r="W554" s="32"/>
      <c r="X554" s="32"/>
      <c r="Y554" s="32"/>
      <c r="Z554" s="32"/>
      <c r="AA554" s="32"/>
      <c r="AB554" s="32"/>
      <c r="AC554" s="32"/>
      <c r="AD554" s="32"/>
      <c r="AE554" s="32"/>
      <c r="AF554" s="32"/>
      <c r="AG554" s="32"/>
      <c r="AJ554" s="32"/>
      <c r="AU554" s="32"/>
      <c r="AX554" s="73"/>
      <c r="AY554" s="73"/>
      <c r="BK554" s="32"/>
      <c r="BL554" s="32"/>
      <c r="BM554" s="32"/>
      <c r="BN554" s="32"/>
      <c r="BO554" s="32"/>
      <c r="BP554" s="32"/>
      <c r="BQ554" s="32"/>
      <c r="BR554" s="32"/>
      <c r="BS554" s="32"/>
      <c r="BT554" s="32"/>
    </row>
    <row r="555" spans="15:72" x14ac:dyDescent="0.5">
      <c r="O555" s="32"/>
      <c r="P555" s="32"/>
      <c r="Q555" s="32"/>
      <c r="R555" s="32"/>
      <c r="S555" s="32"/>
      <c r="T555" s="32"/>
      <c r="U555" s="32"/>
      <c r="V555" s="32"/>
      <c r="W555" s="32"/>
      <c r="X555" s="32"/>
      <c r="Y555" s="32"/>
      <c r="Z555" s="32"/>
      <c r="AA555" s="32"/>
      <c r="AB555" s="32"/>
      <c r="AC555" s="32"/>
      <c r="AD555" s="32"/>
      <c r="AE555" s="32"/>
      <c r="AF555" s="32"/>
      <c r="AG555" s="32"/>
      <c r="AJ555" s="32"/>
      <c r="AU555" s="32"/>
      <c r="AX555" s="73"/>
      <c r="AY555" s="73"/>
      <c r="BK555" s="32"/>
      <c r="BL555" s="32"/>
      <c r="BM555" s="32"/>
      <c r="BN555" s="32"/>
      <c r="BO555" s="32"/>
      <c r="BP555" s="32"/>
      <c r="BQ555" s="32"/>
      <c r="BR555" s="32"/>
      <c r="BS555" s="32"/>
      <c r="BT555" s="32"/>
    </row>
    <row r="556" spans="15:72" x14ac:dyDescent="0.5">
      <c r="O556" s="32"/>
      <c r="P556" s="32"/>
      <c r="Q556" s="32"/>
      <c r="R556" s="32"/>
      <c r="S556" s="32"/>
      <c r="T556" s="32"/>
      <c r="U556" s="32"/>
      <c r="V556" s="32"/>
      <c r="W556" s="32"/>
      <c r="X556" s="32"/>
      <c r="Y556" s="32"/>
      <c r="Z556" s="32"/>
      <c r="AA556" s="32"/>
      <c r="AB556" s="32"/>
      <c r="AC556" s="32"/>
      <c r="AD556" s="32"/>
      <c r="AE556" s="32"/>
      <c r="AF556" s="32"/>
      <c r="AG556" s="32"/>
      <c r="AJ556" s="32"/>
      <c r="AU556" s="32"/>
      <c r="AX556" s="73"/>
      <c r="AY556" s="73"/>
      <c r="BK556" s="32"/>
      <c r="BL556" s="32"/>
      <c r="BM556" s="32"/>
      <c r="BN556" s="32"/>
      <c r="BO556" s="32"/>
      <c r="BP556" s="32"/>
      <c r="BQ556" s="32"/>
      <c r="BR556" s="32"/>
      <c r="BS556" s="32"/>
      <c r="BT556" s="32"/>
    </row>
    <row r="557" spans="15:72" x14ac:dyDescent="0.5">
      <c r="O557" s="32"/>
      <c r="P557" s="32"/>
      <c r="Q557" s="32"/>
      <c r="R557" s="32"/>
      <c r="S557" s="32"/>
      <c r="T557" s="32"/>
      <c r="U557" s="32"/>
      <c r="V557" s="32"/>
      <c r="W557" s="32"/>
      <c r="X557" s="32"/>
      <c r="Y557" s="32"/>
      <c r="Z557" s="32"/>
      <c r="AA557" s="32"/>
      <c r="AB557" s="32"/>
      <c r="AC557" s="32"/>
      <c r="AD557" s="32"/>
      <c r="AE557" s="32"/>
      <c r="AF557" s="32"/>
      <c r="AG557" s="32"/>
      <c r="AJ557" s="32"/>
      <c r="AU557" s="32"/>
      <c r="AX557" s="73"/>
      <c r="AY557" s="73"/>
      <c r="BK557" s="32"/>
      <c r="BL557" s="32"/>
      <c r="BM557" s="32"/>
      <c r="BN557" s="32"/>
      <c r="BO557" s="32"/>
      <c r="BP557" s="32"/>
      <c r="BQ557" s="32"/>
      <c r="BR557" s="32"/>
      <c r="BS557" s="32"/>
      <c r="BT557" s="32"/>
    </row>
    <row r="558" spans="15:72" x14ac:dyDescent="0.5">
      <c r="O558" s="32"/>
      <c r="P558" s="32"/>
      <c r="Q558" s="32"/>
      <c r="R558" s="32"/>
      <c r="S558" s="32"/>
      <c r="T558" s="32"/>
      <c r="U558" s="32"/>
      <c r="V558" s="32"/>
      <c r="W558" s="32"/>
      <c r="X558" s="32"/>
      <c r="Y558" s="32"/>
      <c r="Z558" s="32"/>
      <c r="AA558" s="32"/>
      <c r="AB558" s="32"/>
      <c r="AC558" s="32"/>
      <c r="AD558" s="32"/>
      <c r="AE558" s="32"/>
      <c r="AF558" s="32"/>
      <c r="AG558" s="32"/>
      <c r="AJ558" s="32"/>
      <c r="AU558" s="32"/>
      <c r="AX558" s="73"/>
      <c r="AY558" s="73"/>
      <c r="BK558" s="32"/>
      <c r="BL558" s="32"/>
      <c r="BM558" s="32"/>
      <c r="BN558" s="32"/>
      <c r="BO558" s="32"/>
      <c r="BP558" s="32"/>
      <c r="BQ558" s="32"/>
      <c r="BR558" s="32"/>
      <c r="BS558" s="32"/>
      <c r="BT558" s="32"/>
    </row>
    <row r="559" spans="15:72" x14ac:dyDescent="0.5">
      <c r="O559" s="32"/>
      <c r="P559" s="32"/>
      <c r="Q559" s="32"/>
      <c r="R559" s="32"/>
      <c r="S559" s="32"/>
      <c r="T559" s="32"/>
      <c r="U559" s="32"/>
      <c r="V559" s="32"/>
      <c r="W559" s="32"/>
      <c r="X559" s="32"/>
      <c r="Y559" s="32"/>
      <c r="Z559" s="32"/>
      <c r="AA559" s="32"/>
      <c r="AB559" s="32"/>
      <c r="AC559" s="32"/>
      <c r="AD559" s="32"/>
      <c r="AE559" s="32"/>
      <c r="AF559" s="32"/>
      <c r="AG559" s="32"/>
      <c r="AJ559" s="32"/>
      <c r="AU559" s="32"/>
      <c r="AX559" s="73"/>
      <c r="AY559" s="73"/>
      <c r="BK559" s="32"/>
      <c r="BL559" s="32"/>
      <c r="BM559" s="32"/>
      <c r="BN559" s="32"/>
      <c r="BO559" s="32"/>
      <c r="BP559" s="32"/>
      <c r="BQ559" s="32"/>
      <c r="BR559" s="32"/>
      <c r="BS559" s="32"/>
      <c r="BT559" s="32"/>
    </row>
    <row r="560" spans="15:72" x14ac:dyDescent="0.5">
      <c r="O560" s="32"/>
      <c r="P560" s="32"/>
      <c r="Q560" s="32"/>
      <c r="R560" s="32"/>
      <c r="S560" s="32"/>
      <c r="T560" s="32"/>
      <c r="U560" s="32"/>
      <c r="V560" s="32"/>
      <c r="W560" s="32"/>
      <c r="X560" s="32"/>
      <c r="Y560" s="32"/>
      <c r="Z560" s="32"/>
      <c r="AA560" s="32"/>
      <c r="AB560" s="32"/>
      <c r="AC560" s="32"/>
      <c r="AD560" s="32"/>
      <c r="AE560" s="32"/>
      <c r="AF560" s="32"/>
      <c r="AG560" s="32"/>
      <c r="AJ560" s="32"/>
      <c r="AU560" s="32"/>
      <c r="AX560" s="73"/>
      <c r="AY560" s="73"/>
      <c r="BK560" s="32"/>
      <c r="BL560" s="32"/>
      <c r="BM560" s="32"/>
      <c r="BN560" s="32"/>
      <c r="BO560" s="32"/>
      <c r="BP560" s="32"/>
      <c r="BQ560" s="32"/>
      <c r="BR560" s="32"/>
      <c r="BS560" s="32"/>
      <c r="BT560" s="32"/>
    </row>
    <row r="561" spans="15:72" x14ac:dyDescent="0.5">
      <c r="O561" s="32"/>
      <c r="P561" s="32"/>
      <c r="Q561" s="32"/>
      <c r="R561" s="32"/>
      <c r="S561" s="32"/>
      <c r="T561" s="32"/>
      <c r="U561" s="32"/>
      <c r="V561" s="32"/>
      <c r="W561" s="32"/>
      <c r="X561" s="32"/>
      <c r="Y561" s="32"/>
      <c r="Z561" s="32"/>
      <c r="AA561" s="32"/>
      <c r="AB561" s="32"/>
      <c r="AC561" s="32"/>
      <c r="AD561" s="32"/>
      <c r="AE561" s="32"/>
      <c r="AF561" s="32"/>
      <c r="AG561" s="32"/>
      <c r="AJ561" s="32"/>
      <c r="AU561" s="32"/>
      <c r="AX561" s="73"/>
      <c r="AY561" s="73"/>
      <c r="BK561" s="32"/>
      <c r="BL561" s="32"/>
      <c r="BM561" s="32"/>
      <c r="BN561" s="32"/>
      <c r="BO561" s="32"/>
      <c r="BP561" s="32"/>
      <c r="BQ561" s="32"/>
      <c r="BR561" s="32"/>
      <c r="BS561" s="32"/>
      <c r="BT561" s="32"/>
    </row>
    <row r="562" spans="15:72" x14ac:dyDescent="0.5">
      <c r="O562" s="32"/>
      <c r="P562" s="32"/>
      <c r="Q562" s="32"/>
      <c r="R562" s="32"/>
      <c r="S562" s="32"/>
      <c r="T562" s="32"/>
      <c r="U562" s="32"/>
      <c r="V562" s="32"/>
      <c r="W562" s="32"/>
      <c r="X562" s="32"/>
      <c r="Y562" s="32"/>
      <c r="Z562" s="32"/>
      <c r="AA562" s="32"/>
      <c r="AB562" s="32"/>
      <c r="AC562" s="32"/>
      <c r="AD562" s="32"/>
      <c r="AE562" s="32"/>
      <c r="AF562" s="32"/>
      <c r="AG562" s="32"/>
      <c r="AJ562" s="32"/>
      <c r="AU562" s="32"/>
      <c r="AX562" s="73"/>
      <c r="AY562" s="73"/>
      <c r="BK562" s="32"/>
      <c r="BL562" s="32"/>
      <c r="BM562" s="32"/>
      <c r="BN562" s="32"/>
      <c r="BO562" s="32"/>
      <c r="BP562" s="32"/>
      <c r="BQ562" s="32"/>
      <c r="BR562" s="32"/>
      <c r="BS562" s="32"/>
      <c r="BT562" s="32"/>
    </row>
    <row r="563" spans="15:72" x14ac:dyDescent="0.5">
      <c r="O563" s="32"/>
      <c r="P563" s="32"/>
      <c r="Q563" s="32"/>
      <c r="R563" s="32"/>
      <c r="S563" s="32"/>
      <c r="T563" s="32"/>
      <c r="U563" s="32"/>
      <c r="V563" s="32"/>
      <c r="W563" s="32"/>
      <c r="X563" s="32"/>
      <c r="Y563" s="32"/>
      <c r="Z563" s="32"/>
      <c r="AA563" s="32"/>
      <c r="AB563" s="32"/>
      <c r="AC563" s="32"/>
      <c r="AD563" s="32"/>
      <c r="AE563" s="32"/>
      <c r="AF563" s="32"/>
      <c r="AG563" s="32"/>
      <c r="AJ563" s="32"/>
      <c r="AU563" s="32"/>
      <c r="AX563" s="73"/>
      <c r="AY563" s="73"/>
      <c r="BK563" s="32"/>
      <c r="BL563" s="32"/>
      <c r="BM563" s="32"/>
      <c r="BN563" s="32"/>
      <c r="BO563" s="32"/>
      <c r="BP563" s="32"/>
      <c r="BQ563" s="32"/>
      <c r="BR563" s="32"/>
      <c r="BS563" s="32"/>
      <c r="BT563" s="32"/>
    </row>
    <row r="564" spans="15:72" x14ac:dyDescent="0.5">
      <c r="O564" s="32"/>
      <c r="P564" s="32"/>
      <c r="Q564" s="32"/>
      <c r="R564" s="32"/>
      <c r="S564" s="32"/>
      <c r="T564" s="32"/>
      <c r="U564" s="32"/>
      <c r="V564" s="32"/>
      <c r="W564" s="32"/>
      <c r="X564" s="32"/>
      <c r="Y564" s="32"/>
      <c r="Z564" s="32"/>
      <c r="AA564" s="32"/>
      <c r="AB564" s="32"/>
      <c r="AC564" s="32"/>
      <c r="AD564" s="32"/>
      <c r="AE564" s="32"/>
      <c r="AF564" s="32"/>
      <c r="AG564" s="32"/>
      <c r="AJ564" s="32"/>
      <c r="AU564" s="32"/>
      <c r="AX564" s="73"/>
      <c r="AY564" s="73"/>
      <c r="BK564" s="32"/>
      <c r="BL564" s="32"/>
      <c r="BM564" s="32"/>
      <c r="BN564" s="32"/>
      <c r="BO564" s="32"/>
      <c r="BP564" s="32"/>
      <c r="BQ564" s="32"/>
      <c r="BR564" s="32"/>
      <c r="BS564" s="32"/>
      <c r="BT564" s="32"/>
    </row>
    <row r="565" spans="15:72" x14ac:dyDescent="0.5">
      <c r="O565" s="32"/>
      <c r="P565" s="32"/>
      <c r="Q565" s="32"/>
      <c r="R565" s="32"/>
      <c r="S565" s="32"/>
      <c r="T565" s="32"/>
      <c r="U565" s="32"/>
      <c r="V565" s="32"/>
      <c r="W565" s="32"/>
      <c r="X565" s="32"/>
      <c r="Y565" s="32"/>
      <c r="Z565" s="32"/>
      <c r="AA565" s="32"/>
      <c r="AB565" s="32"/>
      <c r="AC565" s="32"/>
      <c r="AD565" s="32"/>
      <c r="AE565" s="32"/>
      <c r="AF565" s="32"/>
      <c r="AG565" s="32"/>
      <c r="AJ565" s="32"/>
      <c r="AU565" s="32"/>
      <c r="AX565" s="73"/>
      <c r="AY565" s="73"/>
      <c r="BK565" s="32"/>
      <c r="BL565" s="32"/>
      <c r="BM565" s="32"/>
      <c r="BN565" s="32"/>
      <c r="BO565" s="32"/>
      <c r="BP565" s="32"/>
      <c r="BQ565" s="32"/>
      <c r="BR565" s="32"/>
      <c r="BS565" s="32"/>
      <c r="BT565" s="32"/>
    </row>
    <row r="566" spans="15:72" x14ac:dyDescent="0.5">
      <c r="O566" s="32"/>
      <c r="P566" s="32"/>
      <c r="Q566" s="32"/>
      <c r="R566" s="32"/>
      <c r="S566" s="32"/>
      <c r="T566" s="32"/>
      <c r="U566" s="32"/>
      <c r="V566" s="32"/>
      <c r="W566" s="32"/>
      <c r="X566" s="32"/>
      <c r="Y566" s="32"/>
      <c r="Z566" s="32"/>
      <c r="AA566" s="32"/>
      <c r="AB566" s="32"/>
      <c r="AC566" s="32"/>
      <c r="AD566" s="32"/>
      <c r="AE566" s="32"/>
      <c r="AF566" s="32"/>
      <c r="AG566" s="32"/>
      <c r="AJ566" s="32"/>
      <c r="AU566" s="32"/>
      <c r="AX566" s="73"/>
      <c r="AY566" s="73"/>
      <c r="BK566" s="32"/>
      <c r="BL566" s="32"/>
      <c r="BM566" s="32"/>
      <c r="BN566" s="32"/>
      <c r="BO566" s="32"/>
      <c r="BP566" s="32"/>
      <c r="BQ566" s="32"/>
      <c r="BR566" s="32"/>
      <c r="BS566" s="32"/>
      <c r="BT566" s="32"/>
    </row>
    <row r="567" spans="15:72" x14ac:dyDescent="0.5">
      <c r="O567" s="32"/>
      <c r="P567" s="32"/>
      <c r="Q567" s="32"/>
      <c r="R567" s="32"/>
      <c r="S567" s="32"/>
      <c r="T567" s="32"/>
      <c r="U567" s="32"/>
      <c r="V567" s="32"/>
      <c r="W567" s="32"/>
      <c r="X567" s="32"/>
      <c r="Y567" s="32"/>
      <c r="Z567" s="32"/>
      <c r="AA567" s="32"/>
      <c r="AB567" s="32"/>
      <c r="AC567" s="32"/>
      <c r="AD567" s="32"/>
      <c r="AE567" s="32"/>
      <c r="AF567" s="32"/>
      <c r="AG567" s="32"/>
      <c r="AJ567" s="32"/>
      <c r="AU567" s="32"/>
      <c r="AX567" s="73"/>
      <c r="AY567" s="73"/>
      <c r="BK567" s="32"/>
      <c r="BL567" s="32"/>
      <c r="BM567" s="32"/>
      <c r="BN567" s="32"/>
      <c r="BO567" s="32"/>
      <c r="BP567" s="32"/>
      <c r="BQ567" s="32"/>
      <c r="BR567" s="32"/>
      <c r="BS567" s="32"/>
      <c r="BT567" s="32"/>
    </row>
    <row r="568" spans="15:72" x14ac:dyDescent="0.5">
      <c r="O568" s="32"/>
      <c r="P568" s="32"/>
      <c r="Q568" s="32"/>
      <c r="R568" s="32"/>
      <c r="S568" s="32"/>
      <c r="T568" s="32"/>
      <c r="U568" s="32"/>
      <c r="V568" s="32"/>
      <c r="W568" s="32"/>
      <c r="X568" s="32"/>
      <c r="Y568" s="32"/>
      <c r="Z568" s="32"/>
      <c r="AA568" s="32"/>
      <c r="AB568" s="32"/>
      <c r="AC568" s="32"/>
      <c r="AD568" s="32"/>
      <c r="AE568" s="32"/>
      <c r="AF568" s="32"/>
      <c r="AG568" s="32"/>
      <c r="AJ568" s="32"/>
      <c r="AU568" s="32"/>
      <c r="AX568" s="73"/>
      <c r="AY568" s="73"/>
      <c r="BK568" s="32"/>
      <c r="BL568" s="32"/>
      <c r="BM568" s="32"/>
      <c r="BN568" s="32"/>
      <c r="BO568" s="32"/>
      <c r="BP568" s="32"/>
      <c r="BQ568" s="32"/>
      <c r="BR568" s="32"/>
      <c r="BS568" s="32"/>
      <c r="BT568" s="32"/>
    </row>
    <row r="569" spans="15:72" x14ac:dyDescent="0.5">
      <c r="O569" s="32"/>
      <c r="P569" s="32"/>
      <c r="Q569" s="32"/>
      <c r="R569" s="32"/>
      <c r="S569" s="32"/>
      <c r="T569" s="32"/>
      <c r="U569" s="32"/>
      <c r="V569" s="32"/>
      <c r="W569" s="32"/>
      <c r="X569" s="32"/>
      <c r="Y569" s="32"/>
      <c r="Z569" s="32"/>
      <c r="AA569" s="32"/>
      <c r="AB569" s="32"/>
      <c r="AC569" s="32"/>
      <c r="AD569" s="32"/>
      <c r="AE569" s="32"/>
      <c r="AF569" s="32"/>
      <c r="AG569" s="32"/>
      <c r="AJ569" s="32"/>
      <c r="AU569" s="32"/>
      <c r="AX569" s="73"/>
      <c r="AY569" s="73"/>
      <c r="BK569" s="32"/>
      <c r="BL569" s="32"/>
      <c r="BM569" s="32"/>
      <c r="BN569" s="32"/>
      <c r="BO569" s="32"/>
      <c r="BP569" s="32"/>
      <c r="BQ569" s="32"/>
      <c r="BR569" s="32"/>
      <c r="BS569" s="32"/>
      <c r="BT569" s="32"/>
    </row>
    <row r="570" spans="15:72" x14ac:dyDescent="0.5">
      <c r="O570" s="32"/>
      <c r="P570" s="32"/>
      <c r="Q570" s="32"/>
      <c r="R570" s="32"/>
      <c r="S570" s="32"/>
      <c r="T570" s="32"/>
      <c r="U570" s="32"/>
      <c r="V570" s="32"/>
      <c r="W570" s="32"/>
      <c r="X570" s="32"/>
      <c r="Y570" s="32"/>
      <c r="Z570" s="32"/>
      <c r="AA570" s="32"/>
      <c r="AB570" s="32"/>
      <c r="AC570" s="32"/>
      <c r="AD570" s="32"/>
      <c r="AE570" s="32"/>
      <c r="AF570" s="32"/>
      <c r="AG570" s="32"/>
      <c r="AJ570" s="32"/>
      <c r="AU570" s="32"/>
      <c r="AX570" s="73"/>
      <c r="AY570" s="73"/>
      <c r="BK570" s="32"/>
      <c r="BL570" s="32"/>
      <c r="BM570" s="32"/>
      <c r="BN570" s="32"/>
      <c r="BO570" s="32"/>
      <c r="BP570" s="32"/>
      <c r="BQ570" s="32"/>
      <c r="BR570" s="32"/>
      <c r="BS570" s="32"/>
      <c r="BT570" s="32"/>
    </row>
    <row r="571" spans="15:72" x14ac:dyDescent="0.5">
      <c r="O571" s="32"/>
      <c r="P571" s="32"/>
      <c r="Q571" s="32"/>
      <c r="R571" s="32"/>
      <c r="S571" s="32"/>
      <c r="T571" s="32"/>
      <c r="U571" s="32"/>
      <c r="V571" s="32"/>
      <c r="W571" s="32"/>
      <c r="X571" s="32"/>
      <c r="Y571" s="32"/>
      <c r="Z571" s="32"/>
      <c r="AA571" s="32"/>
      <c r="AB571" s="32"/>
      <c r="AC571" s="32"/>
      <c r="AD571" s="32"/>
      <c r="AE571" s="32"/>
      <c r="AF571" s="32"/>
      <c r="AG571" s="32"/>
      <c r="AJ571" s="32"/>
      <c r="AU571" s="32"/>
      <c r="AX571" s="73"/>
      <c r="AY571" s="73"/>
      <c r="BK571" s="32"/>
      <c r="BL571" s="32"/>
      <c r="BM571" s="32"/>
      <c r="BN571" s="32"/>
      <c r="BO571" s="32"/>
      <c r="BP571" s="32"/>
      <c r="BQ571" s="32"/>
      <c r="BR571" s="32"/>
      <c r="BS571" s="32"/>
      <c r="BT571" s="32"/>
    </row>
    <row r="572" spans="15:72" x14ac:dyDescent="0.5">
      <c r="O572" s="32"/>
      <c r="P572" s="32"/>
      <c r="Q572" s="32"/>
      <c r="R572" s="32"/>
      <c r="S572" s="32"/>
      <c r="T572" s="32"/>
      <c r="U572" s="32"/>
      <c r="V572" s="32"/>
      <c r="W572" s="32"/>
      <c r="X572" s="32"/>
      <c r="Y572" s="32"/>
      <c r="Z572" s="32"/>
      <c r="AA572" s="32"/>
      <c r="AB572" s="32"/>
      <c r="AC572" s="32"/>
      <c r="AD572" s="32"/>
      <c r="AE572" s="32"/>
      <c r="AF572" s="32"/>
      <c r="AG572" s="32"/>
      <c r="AJ572" s="32"/>
      <c r="AU572" s="32"/>
      <c r="AX572" s="73"/>
      <c r="AY572" s="73"/>
      <c r="BK572" s="32"/>
      <c r="BL572" s="32"/>
      <c r="BM572" s="32"/>
      <c r="BN572" s="32"/>
      <c r="BO572" s="32"/>
      <c r="BP572" s="32"/>
      <c r="BQ572" s="32"/>
      <c r="BR572" s="32"/>
      <c r="BS572" s="32"/>
      <c r="BT572" s="32"/>
    </row>
    <row r="573" spans="15:72" x14ac:dyDescent="0.5">
      <c r="O573" s="32"/>
      <c r="P573" s="32"/>
      <c r="Q573" s="32"/>
      <c r="R573" s="32"/>
      <c r="S573" s="32"/>
      <c r="T573" s="32"/>
      <c r="U573" s="32"/>
      <c r="V573" s="32"/>
      <c r="W573" s="32"/>
      <c r="X573" s="32"/>
      <c r="Y573" s="32"/>
      <c r="Z573" s="32"/>
      <c r="AA573" s="32"/>
      <c r="AB573" s="32"/>
      <c r="AC573" s="32"/>
      <c r="AD573" s="32"/>
      <c r="AE573" s="32"/>
      <c r="AF573" s="32"/>
      <c r="AG573" s="32"/>
      <c r="AJ573" s="32"/>
      <c r="AU573" s="32"/>
      <c r="AX573" s="73"/>
      <c r="AY573" s="73"/>
      <c r="BK573" s="32"/>
      <c r="BL573" s="32"/>
      <c r="BM573" s="32"/>
      <c r="BN573" s="32"/>
      <c r="BO573" s="32"/>
      <c r="BP573" s="32"/>
      <c r="BQ573" s="32"/>
      <c r="BR573" s="32"/>
      <c r="BS573" s="32"/>
      <c r="BT573" s="32"/>
    </row>
    <row r="574" spans="15:72" x14ac:dyDescent="0.5">
      <c r="O574" s="32"/>
      <c r="P574" s="32"/>
      <c r="Q574" s="32"/>
      <c r="R574" s="32"/>
      <c r="S574" s="32"/>
      <c r="T574" s="32"/>
      <c r="U574" s="32"/>
      <c r="V574" s="32"/>
      <c r="W574" s="32"/>
      <c r="X574" s="32"/>
      <c r="Y574" s="32"/>
      <c r="Z574" s="32"/>
      <c r="AA574" s="32"/>
      <c r="AB574" s="32"/>
      <c r="AC574" s="32"/>
      <c r="AD574" s="32"/>
      <c r="AE574" s="32"/>
      <c r="AF574" s="32"/>
      <c r="AG574" s="32"/>
      <c r="AJ574" s="32"/>
      <c r="AU574" s="32"/>
      <c r="AX574" s="73"/>
      <c r="AY574" s="73"/>
      <c r="BK574" s="32"/>
      <c r="BL574" s="32"/>
      <c r="BM574" s="32"/>
      <c r="BN574" s="32"/>
      <c r="BO574" s="32"/>
      <c r="BP574" s="32"/>
      <c r="BQ574" s="32"/>
      <c r="BR574" s="32"/>
      <c r="BS574" s="32"/>
      <c r="BT574" s="32"/>
    </row>
    <row r="575" spans="15:72" x14ac:dyDescent="0.5">
      <c r="O575" s="32"/>
      <c r="P575" s="32"/>
      <c r="Q575" s="32"/>
      <c r="R575" s="32"/>
      <c r="S575" s="32"/>
      <c r="T575" s="32"/>
      <c r="U575" s="32"/>
      <c r="V575" s="32"/>
      <c r="W575" s="32"/>
      <c r="X575" s="32"/>
      <c r="Y575" s="32"/>
      <c r="Z575" s="32"/>
      <c r="AA575" s="32"/>
      <c r="AB575" s="32"/>
      <c r="AC575" s="32"/>
      <c r="AD575" s="32"/>
      <c r="AE575" s="32"/>
      <c r="AF575" s="32"/>
      <c r="AG575" s="32"/>
      <c r="AJ575" s="32"/>
      <c r="AU575" s="32"/>
      <c r="AX575" s="73"/>
      <c r="AY575" s="73"/>
      <c r="BK575" s="32"/>
      <c r="BL575" s="32"/>
      <c r="BM575" s="32"/>
      <c r="BN575" s="32"/>
      <c r="BO575" s="32"/>
      <c r="BP575" s="32"/>
      <c r="BQ575" s="32"/>
      <c r="BR575" s="32"/>
      <c r="BS575" s="32"/>
      <c r="BT575" s="32"/>
    </row>
    <row r="576" spans="15:72" x14ac:dyDescent="0.5">
      <c r="O576" s="32"/>
      <c r="P576" s="32"/>
      <c r="Q576" s="32"/>
      <c r="R576" s="32"/>
      <c r="S576" s="32"/>
      <c r="T576" s="32"/>
      <c r="U576" s="32"/>
      <c r="V576" s="32"/>
      <c r="W576" s="32"/>
      <c r="X576" s="32"/>
      <c r="Y576" s="32"/>
      <c r="Z576" s="32"/>
      <c r="AA576" s="32"/>
      <c r="AB576" s="32"/>
      <c r="AC576" s="32"/>
      <c r="AD576" s="32"/>
      <c r="AE576" s="32"/>
      <c r="AF576" s="32"/>
      <c r="AG576" s="32"/>
      <c r="AJ576" s="32"/>
      <c r="AU576" s="32"/>
      <c r="AX576" s="73"/>
      <c r="AY576" s="73"/>
      <c r="BK576" s="32"/>
      <c r="BL576" s="32"/>
      <c r="BM576" s="32"/>
      <c r="BN576" s="32"/>
      <c r="BO576" s="32"/>
      <c r="BP576" s="32"/>
      <c r="BQ576" s="32"/>
      <c r="BR576" s="32"/>
      <c r="BS576" s="32"/>
      <c r="BT576" s="32"/>
    </row>
    <row r="577" spans="15:72" x14ac:dyDescent="0.5">
      <c r="O577" s="32"/>
      <c r="P577" s="32"/>
      <c r="Q577" s="32"/>
      <c r="R577" s="32"/>
      <c r="S577" s="32"/>
      <c r="T577" s="32"/>
      <c r="U577" s="32"/>
      <c r="V577" s="32"/>
      <c r="W577" s="32"/>
      <c r="X577" s="32"/>
      <c r="Y577" s="32"/>
      <c r="Z577" s="32"/>
      <c r="AA577" s="32"/>
      <c r="AB577" s="32"/>
      <c r="AC577" s="32"/>
      <c r="AD577" s="32"/>
      <c r="AE577" s="32"/>
      <c r="AF577" s="32"/>
      <c r="AG577" s="32"/>
      <c r="AJ577" s="32"/>
      <c r="AU577" s="32"/>
      <c r="AX577" s="73"/>
      <c r="AY577" s="73"/>
      <c r="BK577" s="32"/>
      <c r="BL577" s="32"/>
      <c r="BM577" s="32"/>
      <c r="BN577" s="32"/>
      <c r="BO577" s="32"/>
      <c r="BP577" s="32"/>
      <c r="BQ577" s="32"/>
      <c r="BR577" s="32"/>
      <c r="BS577" s="32"/>
      <c r="BT577" s="32"/>
    </row>
    <row r="578" spans="15:72" x14ac:dyDescent="0.5">
      <c r="O578" s="32"/>
      <c r="P578" s="32"/>
      <c r="Q578" s="32"/>
      <c r="R578" s="32"/>
      <c r="S578" s="32"/>
      <c r="T578" s="32"/>
      <c r="U578" s="32"/>
      <c r="V578" s="32"/>
      <c r="W578" s="32"/>
      <c r="X578" s="32"/>
      <c r="Y578" s="32"/>
      <c r="Z578" s="32"/>
      <c r="AA578" s="32"/>
      <c r="AB578" s="32"/>
      <c r="AC578" s="32"/>
      <c r="AD578" s="32"/>
      <c r="AE578" s="32"/>
      <c r="AF578" s="32"/>
      <c r="AG578" s="32"/>
      <c r="AJ578" s="32"/>
      <c r="AU578" s="32"/>
      <c r="AX578" s="73"/>
      <c r="AY578" s="73"/>
      <c r="BK578" s="32"/>
      <c r="BL578" s="32"/>
      <c r="BM578" s="32"/>
      <c r="BN578" s="32"/>
      <c r="BO578" s="32"/>
      <c r="BP578" s="32"/>
      <c r="BQ578" s="32"/>
      <c r="BR578" s="32"/>
      <c r="BS578" s="32"/>
      <c r="BT578" s="32"/>
    </row>
    <row r="579" spans="15:72" x14ac:dyDescent="0.5">
      <c r="O579" s="32"/>
      <c r="P579" s="32"/>
      <c r="Q579" s="32"/>
      <c r="R579" s="32"/>
      <c r="S579" s="32"/>
      <c r="T579" s="32"/>
      <c r="U579" s="32"/>
      <c r="V579" s="32"/>
      <c r="W579" s="32"/>
      <c r="X579" s="32"/>
      <c r="Y579" s="32"/>
      <c r="Z579" s="32"/>
      <c r="AA579" s="32"/>
      <c r="AB579" s="32"/>
      <c r="AC579" s="32"/>
      <c r="AD579" s="32"/>
      <c r="AE579" s="32"/>
      <c r="AF579" s="32"/>
      <c r="AG579" s="32"/>
      <c r="AJ579" s="32"/>
      <c r="AU579" s="32"/>
      <c r="AX579" s="73"/>
      <c r="AY579" s="73"/>
      <c r="BK579" s="32"/>
      <c r="BL579" s="32"/>
      <c r="BM579" s="32"/>
      <c r="BN579" s="32"/>
      <c r="BO579" s="32"/>
      <c r="BP579" s="32"/>
      <c r="BQ579" s="32"/>
      <c r="BR579" s="32"/>
      <c r="BS579" s="32"/>
      <c r="BT579" s="32"/>
    </row>
    <row r="580" spans="15:72" x14ac:dyDescent="0.5">
      <c r="O580" s="32"/>
      <c r="P580" s="32"/>
      <c r="Q580" s="32"/>
      <c r="R580" s="32"/>
      <c r="S580" s="32"/>
      <c r="T580" s="32"/>
      <c r="U580" s="32"/>
      <c r="V580" s="32"/>
      <c r="W580" s="32"/>
      <c r="X580" s="32"/>
      <c r="Y580" s="32"/>
      <c r="Z580" s="32"/>
      <c r="AA580" s="32"/>
      <c r="AB580" s="32"/>
      <c r="AC580" s="32"/>
      <c r="AD580" s="32"/>
      <c r="AE580" s="32"/>
      <c r="AF580" s="32"/>
      <c r="AG580" s="32"/>
      <c r="AJ580" s="32"/>
      <c r="AU580" s="32"/>
      <c r="AX580" s="73"/>
      <c r="AY580" s="73"/>
      <c r="BK580" s="32"/>
      <c r="BL580" s="32"/>
      <c r="BM580" s="32"/>
      <c r="BN580" s="32"/>
      <c r="BO580" s="32"/>
      <c r="BP580" s="32"/>
      <c r="BQ580" s="32"/>
      <c r="BR580" s="32"/>
      <c r="BS580" s="32"/>
      <c r="BT580" s="32"/>
    </row>
    <row r="581" spans="15:72" x14ac:dyDescent="0.5">
      <c r="O581" s="32"/>
      <c r="P581" s="32"/>
      <c r="Q581" s="32"/>
      <c r="R581" s="32"/>
      <c r="S581" s="32"/>
      <c r="T581" s="32"/>
      <c r="U581" s="32"/>
      <c r="V581" s="32"/>
      <c r="W581" s="32"/>
      <c r="X581" s="32"/>
      <c r="Y581" s="32"/>
      <c r="Z581" s="32"/>
      <c r="AA581" s="32"/>
      <c r="AB581" s="32"/>
      <c r="AC581" s="32"/>
      <c r="AD581" s="32"/>
      <c r="AE581" s="32"/>
      <c r="AF581" s="32"/>
      <c r="AG581" s="32"/>
      <c r="AJ581" s="32"/>
      <c r="AU581" s="32"/>
      <c r="AX581" s="73"/>
      <c r="AY581" s="73"/>
      <c r="BK581" s="32"/>
      <c r="BL581" s="32"/>
      <c r="BM581" s="32"/>
      <c r="BN581" s="32"/>
      <c r="BO581" s="32"/>
      <c r="BP581" s="32"/>
      <c r="BQ581" s="32"/>
      <c r="BR581" s="32"/>
      <c r="BS581" s="32"/>
      <c r="BT581" s="32"/>
    </row>
    <row r="582" spans="15:72" x14ac:dyDescent="0.5">
      <c r="O582" s="32"/>
      <c r="P582" s="32"/>
      <c r="Q582" s="32"/>
      <c r="R582" s="32"/>
      <c r="S582" s="32"/>
      <c r="T582" s="32"/>
      <c r="U582" s="32"/>
      <c r="V582" s="32"/>
      <c r="W582" s="32"/>
      <c r="X582" s="32"/>
      <c r="Y582" s="32"/>
      <c r="Z582" s="32"/>
      <c r="AA582" s="32"/>
      <c r="AB582" s="32"/>
      <c r="AC582" s="32"/>
      <c r="AD582" s="32"/>
      <c r="AE582" s="32"/>
      <c r="AF582" s="32"/>
      <c r="AG582" s="32"/>
      <c r="AJ582" s="32"/>
      <c r="AU582" s="32"/>
      <c r="AX582" s="73"/>
      <c r="AY582" s="73"/>
      <c r="BK582" s="32"/>
      <c r="BL582" s="32"/>
      <c r="BM582" s="32"/>
      <c r="BN582" s="32"/>
      <c r="BO582" s="32"/>
      <c r="BP582" s="32"/>
      <c r="BQ582" s="32"/>
      <c r="BR582" s="32"/>
      <c r="BS582" s="32"/>
      <c r="BT582" s="32"/>
    </row>
    <row r="583" spans="15:72" x14ac:dyDescent="0.5">
      <c r="O583" s="32"/>
      <c r="P583" s="32"/>
      <c r="Q583" s="32"/>
      <c r="R583" s="32"/>
      <c r="S583" s="32"/>
      <c r="T583" s="32"/>
      <c r="U583" s="32"/>
      <c r="V583" s="32"/>
      <c r="W583" s="32"/>
      <c r="X583" s="32"/>
      <c r="Y583" s="32"/>
      <c r="Z583" s="32"/>
      <c r="AA583" s="32"/>
      <c r="AB583" s="32"/>
      <c r="AC583" s="32"/>
      <c r="AD583" s="32"/>
      <c r="AE583" s="32"/>
      <c r="AF583" s="32"/>
      <c r="AG583" s="32"/>
      <c r="AJ583" s="32"/>
      <c r="AU583" s="32"/>
      <c r="AX583" s="73"/>
      <c r="AY583" s="73"/>
      <c r="BK583" s="32"/>
      <c r="BL583" s="32"/>
      <c r="BM583" s="32"/>
      <c r="BN583" s="32"/>
      <c r="BO583" s="32"/>
      <c r="BP583" s="32"/>
      <c r="BQ583" s="32"/>
      <c r="BR583" s="32"/>
      <c r="BS583" s="32"/>
      <c r="BT583" s="32"/>
    </row>
    <row r="584" spans="15:72" x14ac:dyDescent="0.5">
      <c r="O584" s="32"/>
      <c r="P584" s="32"/>
      <c r="Q584" s="32"/>
      <c r="R584" s="32"/>
      <c r="S584" s="32"/>
      <c r="T584" s="32"/>
      <c r="U584" s="32"/>
      <c r="V584" s="32"/>
      <c r="W584" s="32"/>
      <c r="X584" s="32"/>
      <c r="Y584" s="32"/>
      <c r="Z584" s="32"/>
      <c r="AA584" s="32"/>
      <c r="AB584" s="32"/>
      <c r="AC584" s="32"/>
      <c r="AD584" s="32"/>
      <c r="AE584" s="32"/>
      <c r="AF584" s="32"/>
      <c r="AG584" s="32"/>
      <c r="AJ584" s="32"/>
      <c r="AU584" s="32"/>
      <c r="AX584" s="73"/>
      <c r="AY584" s="73"/>
      <c r="BK584" s="32"/>
      <c r="BL584" s="32"/>
      <c r="BM584" s="32"/>
      <c r="BN584" s="32"/>
      <c r="BO584" s="32"/>
      <c r="BP584" s="32"/>
      <c r="BQ584" s="32"/>
      <c r="BR584" s="32"/>
      <c r="BS584" s="32"/>
      <c r="BT584" s="32"/>
    </row>
    <row r="585" spans="15:72" x14ac:dyDescent="0.5">
      <c r="O585" s="32"/>
      <c r="P585" s="32"/>
      <c r="Q585" s="32"/>
      <c r="R585" s="32"/>
      <c r="S585" s="32"/>
      <c r="T585" s="32"/>
      <c r="U585" s="32"/>
      <c r="V585" s="32"/>
      <c r="W585" s="32"/>
      <c r="X585" s="32"/>
      <c r="Y585" s="32"/>
      <c r="Z585" s="32"/>
      <c r="AA585" s="32"/>
      <c r="AB585" s="32"/>
      <c r="AC585" s="32"/>
      <c r="AD585" s="32"/>
      <c r="AE585" s="32"/>
      <c r="AF585" s="32"/>
      <c r="AG585" s="32"/>
      <c r="AJ585" s="32"/>
      <c r="AU585" s="32"/>
      <c r="AX585" s="73"/>
      <c r="AY585" s="73"/>
      <c r="BK585" s="32"/>
      <c r="BL585" s="32"/>
      <c r="BM585" s="32"/>
      <c r="BN585" s="32"/>
      <c r="BO585" s="32"/>
      <c r="BP585" s="32"/>
      <c r="BQ585" s="32"/>
      <c r="BR585" s="32"/>
      <c r="BS585" s="32"/>
      <c r="BT585" s="32"/>
    </row>
    <row r="586" spans="15:72" x14ac:dyDescent="0.5">
      <c r="O586" s="32"/>
      <c r="P586" s="32"/>
      <c r="Q586" s="32"/>
      <c r="R586" s="32"/>
      <c r="S586" s="32"/>
      <c r="T586" s="32"/>
      <c r="U586" s="32"/>
      <c r="V586" s="32"/>
      <c r="W586" s="32"/>
      <c r="X586" s="32"/>
      <c r="Y586" s="32"/>
      <c r="Z586" s="32"/>
      <c r="AA586" s="32"/>
      <c r="AB586" s="32"/>
      <c r="AC586" s="32"/>
      <c r="AD586" s="32"/>
      <c r="AE586" s="32"/>
      <c r="AF586" s="32"/>
      <c r="AG586" s="32"/>
      <c r="AJ586" s="32"/>
      <c r="AU586" s="32"/>
      <c r="AX586" s="73"/>
      <c r="AY586" s="73"/>
      <c r="BK586" s="32"/>
      <c r="BL586" s="32"/>
      <c r="BM586" s="32"/>
      <c r="BN586" s="32"/>
      <c r="BO586" s="32"/>
      <c r="BP586" s="32"/>
      <c r="BQ586" s="32"/>
      <c r="BR586" s="32"/>
      <c r="BS586" s="32"/>
      <c r="BT586" s="32"/>
    </row>
    <row r="587" spans="15:72" x14ac:dyDescent="0.5">
      <c r="O587" s="32"/>
      <c r="P587" s="32"/>
      <c r="Q587" s="32"/>
      <c r="R587" s="32"/>
      <c r="S587" s="32"/>
      <c r="T587" s="32"/>
      <c r="U587" s="32"/>
      <c r="V587" s="32"/>
      <c r="W587" s="32"/>
      <c r="X587" s="32"/>
      <c r="Y587" s="32"/>
      <c r="Z587" s="32"/>
      <c r="AA587" s="32"/>
      <c r="AB587" s="32"/>
      <c r="AC587" s="32"/>
      <c r="AD587" s="32"/>
      <c r="AE587" s="32"/>
      <c r="AF587" s="32"/>
      <c r="AG587" s="32"/>
      <c r="AJ587" s="32"/>
      <c r="AU587" s="32"/>
      <c r="AX587" s="73"/>
      <c r="AY587" s="73"/>
      <c r="BK587" s="32"/>
      <c r="BL587" s="32"/>
      <c r="BM587" s="32"/>
      <c r="BN587" s="32"/>
      <c r="BO587" s="32"/>
      <c r="BP587" s="32"/>
      <c r="BQ587" s="32"/>
      <c r="BR587" s="32"/>
      <c r="BS587" s="32"/>
      <c r="BT587" s="32"/>
    </row>
    <row r="588" spans="15:72" x14ac:dyDescent="0.5">
      <c r="O588" s="32"/>
      <c r="P588" s="32"/>
      <c r="Q588" s="32"/>
      <c r="R588" s="32"/>
      <c r="S588" s="32"/>
      <c r="T588" s="32"/>
      <c r="U588" s="32"/>
      <c r="V588" s="32"/>
      <c r="W588" s="32"/>
      <c r="X588" s="32"/>
      <c r="Y588" s="32"/>
      <c r="Z588" s="32"/>
      <c r="AA588" s="32"/>
      <c r="AB588" s="32"/>
      <c r="AC588" s="32"/>
      <c r="AD588" s="32"/>
      <c r="AE588" s="32"/>
      <c r="AF588" s="32"/>
      <c r="AG588" s="32"/>
      <c r="AJ588" s="32"/>
      <c r="AU588" s="32"/>
      <c r="AX588" s="73"/>
      <c r="AY588" s="73"/>
      <c r="BK588" s="32"/>
      <c r="BL588" s="32"/>
      <c r="BM588" s="32"/>
      <c r="BN588" s="32"/>
      <c r="BO588" s="32"/>
      <c r="BP588" s="32"/>
      <c r="BQ588" s="32"/>
      <c r="BR588" s="32"/>
      <c r="BS588" s="32"/>
      <c r="BT588" s="32"/>
    </row>
    <row r="589" spans="15:72" x14ac:dyDescent="0.5">
      <c r="O589" s="32"/>
      <c r="P589" s="32"/>
      <c r="Q589" s="32"/>
      <c r="R589" s="32"/>
      <c r="S589" s="32"/>
      <c r="T589" s="32"/>
      <c r="U589" s="32"/>
      <c r="V589" s="32"/>
      <c r="W589" s="32"/>
      <c r="X589" s="32"/>
      <c r="Y589" s="32"/>
      <c r="Z589" s="32"/>
      <c r="AA589" s="32"/>
      <c r="AB589" s="32"/>
      <c r="AC589" s="32"/>
      <c r="AD589" s="32"/>
      <c r="AE589" s="32"/>
      <c r="AF589" s="32"/>
      <c r="AG589" s="32"/>
      <c r="AJ589" s="32"/>
      <c r="AU589" s="32"/>
      <c r="AX589" s="73"/>
      <c r="AY589" s="73"/>
      <c r="BK589" s="32"/>
      <c r="BL589" s="32"/>
      <c r="BM589" s="32"/>
      <c r="BN589" s="32"/>
      <c r="BO589" s="32"/>
      <c r="BP589" s="32"/>
      <c r="BQ589" s="32"/>
      <c r="BR589" s="32"/>
      <c r="BS589" s="32"/>
      <c r="BT589" s="32"/>
    </row>
    <row r="590" spans="15:72" x14ac:dyDescent="0.5">
      <c r="O590" s="32"/>
      <c r="P590" s="32"/>
      <c r="Q590" s="32"/>
      <c r="R590" s="32"/>
      <c r="S590" s="32"/>
      <c r="T590" s="32"/>
      <c r="U590" s="32"/>
      <c r="V590" s="32"/>
      <c r="W590" s="32"/>
      <c r="X590" s="32"/>
      <c r="Y590" s="32"/>
      <c r="Z590" s="32"/>
      <c r="AA590" s="32"/>
      <c r="AB590" s="32"/>
      <c r="AC590" s="32"/>
      <c r="AD590" s="32"/>
      <c r="AE590" s="32"/>
      <c r="AF590" s="32"/>
      <c r="AG590" s="32"/>
      <c r="AJ590" s="32"/>
      <c r="AU590" s="32"/>
      <c r="AX590" s="73"/>
      <c r="AY590" s="73"/>
      <c r="BK590" s="32"/>
      <c r="BL590" s="32"/>
      <c r="BM590" s="32"/>
      <c r="BN590" s="32"/>
      <c r="BO590" s="32"/>
      <c r="BP590" s="32"/>
      <c r="BQ590" s="32"/>
      <c r="BR590" s="32"/>
      <c r="BS590" s="32"/>
      <c r="BT590" s="32"/>
    </row>
    <row r="591" spans="15:72" x14ac:dyDescent="0.5">
      <c r="O591" s="32"/>
      <c r="P591" s="32"/>
      <c r="Q591" s="32"/>
      <c r="R591" s="32"/>
      <c r="S591" s="32"/>
      <c r="T591" s="32"/>
      <c r="U591" s="32"/>
      <c r="V591" s="32"/>
      <c r="W591" s="32"/>
      <c r="X591" s="32"/>
      <c r="Y591" s="32"/>
      <c r="Z591" s="32"/>
      <c r="AA591" s="32"/>
      <c r="AB591" s="32"/>
      <c r="AC591" s="32"/>
      <c r="AD591" s="32"/>
      <c r="AE591" s="32"/>
      <c r="AF591" s="32"/>
      <c r="AG591" s="32"/>
      <c r="AJ591" s="32"/>
      <c r="AU591" s="32"/>
      <c r="AX591" s="73"/>
      <c r="AY591" s="73"/>
      <c r="BK591" s="32"/>
      <c r="BL591" s="32"/>
      <c r="BM591" s="32"/>
      <c r="BN591" s="32"/>
      <c r="BO591" s="32"/>
      <c r="BP591" s="32"/>
      <c r="BQ591" s="32"/>
      <c r="BR591" s="32"/>
      <c r="BS591" s="32"/>
      <c r="BT591" s="32"/>
    </row>
    <row r="592" spans="15:72" x14ac:dyDescent="0.5">
      <c r="O592" s="32"/>
      <c r="P592" s="32"/>
      <c r="Q592" s="32"/>
      <c r="R592" s="32"/>
      <c r="S592" s="32"/>
      <c r="T592" s="32"/>
      <c r="U592" s="32"/>
      <c r="V592" s="32"/>
      <c r="W592" s="32"/>
      <c r="X592" s="32"/>
      <c r="Y592" s="32"/>
      <c r="Z592" s="32"/>
      <c r="AA592" s="32"/>
      <c r="AB592" s="32"/>
      <c r="AC592" s="32"/>
      <c r="AD592" s="32"/>
      <c r="AE592" s="32"/>
      <c r="AF592" s="32"/>
      <c r="AG592" s="32"/>
      <c r="AJ592" s="32"/>
      <c r="AU592" s="32"/>
      <c r="AX592" s="73"/>
      <c r="AY592" s="73"/>
      <c r="BK592" s="32"/>
      <c r="BL592" s="32"/>
      <c r="BM592" s="32"/>
      <c r="BN592" s="32"/>
      <c r="BO592" s="32"/>
      <c r="BP592" s="32"/>
      <c r="BQ592" s="32"/>
      <c r="BR592" s="32"/>
      <c r="BS592" s="32"/>
      <c r="BT592" s="32"/>
    </row>
    <row r="593" spans="15:72" x14ac:dyDescent="0.5">
      <c r="O593" s="32"/>
      <c r="P593" s="32"/>
      <c r="Q593" s="32"/>
      <c r="R593" s="32"/>
      <c r="S593" s="32"/>
      <c r="T593" s="32"/>
      <c r="U593" s="32"/>
      <c r="V593" s="32"/>
      <c r="W593" s="32"/>
      <c r="X593" s="32"/>
      <c r="Y593" s="32"/>
      <c r="Z593" s="32"/>
      <c r="AA593" s="32"/>
      <c r="AB593" s="32"/>
      <c r="AC593" s="32"/>
      <c r="AD593" s="32"/>
      <c r="AE593" s="32"/>
      <c r="AF593" s="32"/>
      <c r="AG593" s="32"/>
      <c r="AJ593" s="32"/>
      <c r="AU593" s="32"/>
      <c r="AX593" s="73"/>
      <c r="AY593" s="73"/>
      <c r="BK593" s="32"/>
      <c r="BL593" s="32"/>
      <c r="BM593" s="32"/>
      <c r="BN593" s="32"/>
      <c r="BO593" s="32"/>
      <c r="BP593" s="32"/>
      <c r="BQ593" s="32"/>
      <c r="BR593" s="32"/>
      <c r="BS593" s="32"/>
      <c r="BT593" s="32"/>
    </row>
    <row r="594" spans="15:72" x14ac:dyDescent="0.5">
      <c r="O594" s="32"/>
      <c r="P594" s="32"/>
      <c r="Q594" s="32"/>
      <c r="R594" s="32"/>
      <c r="S594" s="32"/>
      <c r="T594" s="32"/>
      <c r="U594" s="32"/>
      <c r="V594" s="32"/>
      <c r="W594" s="32"/>
      <c r="X594" s="32"/>
      <c r="Y594" s="32"/>
      <c r="Z594" s="32"/>
      <c r="AA594" s="32"/>
      <c r="AB594" s="32"/>
      <c r="AC594" s="32"/>
      <c r="AD594" s="32"/>
      <c r="AE594" s="32"/>
      <c r="AF594" s="32"/>
      <c r="AG594" s="32"/>
      <c r="AJ594" s="32"/>
      <c r="AU594" s="32"/>
      <c r="AX594" s="73"/>
      <c r="AY594" s="73"/>
      <c r="BK594" s="32"/>
      <c r="BL594" s="32"/>
      <c r="BM594" s="32"/>
      <c r="BN594" s="32"/>
      <c r="BO594" s="32"/>
      <c r="BP594" s="32"/>
      <c r="BQ594" s="32"/>
      <c r="BR594" s="32"/>
      <c r="BS594" s="32"/>
      <c r="BT594" s="32"/>
    </row>
    <row r="595" spans="15:72" x14ac:dyDescent="0.5">
      <c r="O595" s="32"/>
      <c r="P595" s="32"/>
      <c r="Q595" s="32"/>
      <c r="R595" s="32"/>
      <c r="S595" s="32"/>
      <c r="T595" s="32"/>
      <c r="U595" s="32"/>
      <c r="V595" s="32"/>
      <c r="W595" s="32"/>
      <c r="X595" s="32"/>
      <c r="Y595" s="32"/>
      <c r="Z595" s="32"/>
      <c r="AA595" s="32"/>
      <c r="AB595" s="32"/>
      <c r="AC595" s="32"/>
      <c r="AD595" s="32"/>
      <c r="AE595" s="32"/>
      <c r="AF595" s="32"/>
      <c r="AG595" s="32"/>
      <c r="AJ595" s="32"/>
      <c r="AU595" s="32"/>
      <c r="AX595" s="73"/>
      <c r="AY595" s="73"/>
      <c r="BK595" s="32"/>
      <c r="BL595" s="32"/>
      <c r="BM595" s="32"/>
      <c r="BN595" s="32"/>
      <c r="BO595" s="32"/>
      <c r="BP595" s="32"/>
      <c r="BQ595" s="32"/>
      <c r="BR595" s="32"/>
      <c r="BS595" s="32"/>
      <c r="BT595" s="32"/>
    </row>
    <row r="596" spans="15:72" x14ac:dyDescent="0.5">
      <c r="O596" s="32"/>
      <c r="P596" s="32"/>
      <c r="Q596" s="32"/>
      <c r="R596" s="32"/>
      <c r="S596" s="32"/>
      <c r="T596" s="32"/>
      <c r="U596" s="32"/>
      <c r="V596" s="32"/>
      <c r="W596" s="32"/>
      <c r="X596" s="32"/>
      <c r="Y596" s="32"/>
      <c r="Z596" s="32"/>
      <c r="AA596" s="32"/>
      <c r="AB596" s="32"/>
      <c r="AC596" s="32"/>
      <c r="AD596" s="32"/>
      <c r="AE596" s="32"/>
      <c r="AF596" s="32"/>
      <c r="AG596" s="32"/>
      <c r="AJ596" s="32"/>
      <c r="AU596" s="32"/>
      <c r="AX596" s="73"/>
      <c r="AY596" s="73"/>
      <c r="BK596" s="32"/>
      <c r="BL596" s="32"/>
      <c r="BM596" s="32"/>
      <c r="BN596" s="32"/>
      <c r="BO596" s="32"/>
      <c r="BP596" s="32"/>
      <c r="BQ596" s="32"/>
      <c r="BR596" s="32"/>
      <c r="BS596" s="32"/>
      <c r="BT596" s="32"/>
    </row>
    <row r="597" spans="15:72" x14ac:dyDescent="0.5">
      <c r="O597" s="32"/>
      <c r="P597" s="32"/>
      <c r="Q597" s="32"/>
      <c r="R597" s="32"/>
      <c r="S597" s="32"/>
      <c r="T597" s="32"/>
      <c r="U597" s="32"/>
      <c r="V597" s="32"/>
      <c r="W597" s="32"/>
      <c r="X597" s="32"/>
      <c r="Y597" s="32"/>
      <c r="Z597" s="32"/>
      <c r="AA597" s="32"/>
      <c r="AB597" s="32"/>
      <c r="AC597" s="32"/>
      <c r="AD597" s="32"/>
      <c r="AE597" s="32"/>
      <c r="AF597" s="32"/>
      <c r="AG597" s="32"/>
      <c r="AJ597" s="32"/>
      <c r="AU597" s="32"/>
      <c r="AX597" s="73"/>
      <c r="AY597" s="73"/>
      <c r="BK597" s="32"/>
      <c r="BL597" s="32"/>
      <c r="BM597" s="32"/>
      <c r="BN597" s="32"/>
      <c r="BO597" s="32"/>
      <c r="BP597" s="32"/>
      <c r="BQ597" s="32"/>
      <c r="BR597" s="32"/>
      <c r="BS597" s="32"/>
      <c r="BT597" s="32"/>
    </row>
    <row r="598" spans="15:72" x14ac:dyDescent="0.5">
      <c r="O598" s="32"/>
      <c r="P598" s="32"/>
      <c r="Q598" s="32"/>
      <c r="R598" s="32"/>
      <c r="S598" s="32"/>
      <c r="T598" s="32"/>
      <c r="U598" s="32"/>
      <c r="V598" s="32"/>
      <c r="W598" s="32"/>
      <c r="X598" s="32"/>
      <c r="Y598" s="32"/>
      <c r="Z598" s="32"/>
      <c r="AA598" s="32"/>
      <c r="AB598" s="32"/>
      <c r="AC598" s="32"/>
      <c r="AD598" s="32"/>
      <c r="AE598" s="32"/>
      <c r="AF598" s="32"/>
      <c r="AG598" s="32"/>
      <c r="AJ598" s="32"/>
      <c r="AU598" s="32"/>
      <c r="AX598" s="73"/>
      <c r="AY598" s="73"/>
      <c r="BK598" s="32"/>
      <c r="BL598" s="32"/>
      <c r="BM598" s="32"/>
      <c r="BN598" s="32"/>
      <c r="BO598" s="32"/>
      <c r="BP598" s="32"/>
      <c r="BQ598" s="32"/>
      <c r="BR598" s="32"/>
      <c r="BS598" s="32"/>
      <c r="BT598" s="32"/>
    </row>
    <row r="599" spans="15:72" x14ac:dyDescent="0.5">
      <c r="O599" s="32"/>
      <c r="P599" s="32"/>
      <c r="Q599" s="32"/>
      <c r="R599" s="32"/>
      <c r="S599" s="32"/>
      <c r="T599" s="32"/>
      <c r="U599" s="32"/>
      <c r="V599" s="32"/>
      <c r="W599" s="32"/>
      <c r="X599" s="32"/>
      <c r="Y599" s="32"/>
      <c r="Z599" s="32"/>
      <c r="AA599" s="32"/>
      <c r="AB599" s="32"/>
      <c r="AC599" s="32"/>
      <c r="AD599" s="32"/>
      <c r="AE599" s="32"/>
      <c r="AF599" s="32"/>
      <c r="AG599" s="32"/>
      <c r="AJ599" s="32"/>
      <c r="AU599" s="32"/>
      <c r="AX599" s="73"/>
      <c r="AY599" s="73"/>
      <c r="BK599" s="32"/>
      <c r="BL599" s="32"/>
      <c r="BM599" s="32"/>
      <c r="BN599" s="32"/>
      <c r="BO599" s="32"/>
      <c r="BP599" s="32"/>
      <c r="BQ599" s="32"/>
      <c r="BR599" s="32"/>
      <c r="BS599" s="32"/>
      <c r="BT599" s="32"/>
    </row>
    <row r="600" spans="15:72" x14ac:dyDescent="0.5">
      <c r="O600" s="32"/>
      <c r="P600" s="32"/>
      <c r="Q600" s="32"/>
      <c r="R600" s="32"/>
      <c r="S600" s="32"/>
      <c r="T600" s="32"/>
      <c r="U600" s="32"/>
      <c r="V600" s="32"/>
      <c r="W600" s="32"/>
      <c r="X600" s="32"/>
      <c r="Y600" s="32"/>
      <c r="Z600" s="32"/>
      <c r="AA600" s="32"/>
      <c r="AB600" s="32"/>
      <c r="AC600" s="32"/>
      <c r="AD600" s="32"/>
      <c r="AE600" s="32"/>
      <c r="AF600" s="32"/>
      <c r="AG600" s="32"/>
      <c r="AJ600" s="32"/>
      <c r="AU600" s="32"/>
      <c r="AX600" s="73"/>
      <c r="AY600" s="73"/>
      <c r="BK600" s="32"/>
      <c r="BL600" s="32"/>
      <c r="BM600" s="32"/>
      <c r="BN600" s="32"/>
      <c r="BO600" s="32"/>
      <c r="BP600" s="32"/>
      <c r="BQ600" s="32"/>
      <c r="BR600" s="32"/>
      <c r="BS600" s="32"/>
      <c r="BT600" s="32"/>
    </row>
    <row r="601" spans="15:72" x14ac:dyDescent="0.5">
      <c r="O601" s="32"/>
      <c r="P601" s="32"/>
      <c r="Q601" s="32"/>
      <c r="R601" s="32"/>
      <c r="S601" s="32"/>
      <c r="T601" s="32"/>
      <c r="U601" s="32"/>
      <c r="V601" s="32"/>
      <c r="W601" s="32"/>
      <c r="X601" s="32"/>
      <c r="Y601" s="32"/>
      <c r="Z601" s="32"/>
      <c r="AA601" s="32"/>
      <c r="AB601" s="32"/>
      <c r="AC601" s="32"/>
      <c r="AD601" s="32"/>
      <c r="AE601" s="32"/>
      <c r="AF601" s="32"/>
      <c r="AG601" s="32"/>
      <c r="AJ601" s="32"/>
      <c r="AU601" s="32"/>
      <c r="AX601" s="73"/>
      <c r="AY601" s="73"/>
      <c r="BK601" s="32"/>
      <c r="BL601" s="32"/>
      <c r="BM601" s="32"/>
      <c r="BN601" s="32"/>
      <c r="BO601" s="32"/>
      <c r="BP601" s="32"/>
      <c r="BQ601" s="32"/>
      <c r="BR601" s="32"/>
      <c r="BS601" s="32"/>
      <c r="BT601" s="32"/>
    </row>
    <row r="602" spans="15:72" x14ac:dyDescent="0.5">
      <c r="O602" s="32"/>
      <c r="P602" s="32"/>
      <c r="Q602" s="32"/>
      <c r="R602" s="32"/>
      <c r="S602" s="32"/>
      <c r="T602" s="32"/>
      <c r="U602" s="32"/>
      <c r="V602" s="32"/>
      <c r="W602" s="32"/>
      <c r="X602" s="32"/>
      <c r="Y602" s="32"/>
      <c r="Z602" s="32"/>
      <c r="AA602" s="32"/>
      <c r="AB602" s="32"/>
      <c r="AC602" s="32"/>
      <c r="AD602" s="32"/>
      <c r="AE602" s="32"/>
      <c r="AF602" s="32"/>
      <c r="AG602" s="32"/>
      <c r="AJ602" s="32"/>
      <c r="AU602" s="32"/>
      <c r="AX602" s="73"/>
      <c r="AY602" s="73"/>
      <c r="BK602" s="32"/>
      <c r="BL602" s="32"/>
      <c r="BM602" s="32"/>
      <c r="BN602" s="32"/>
      <c r="BO602" s="32"/>
      <c r="BP602" s="32"/>
      <c r="BQ602" s="32"/>
      <c r="BR602" s="32"/>
      <c r="BS602" s="32"/>
      <c r="BT602" s="32"/>
    </row>
    <row r="603" spans="15:72" x14ac:dyDescent="0.5">
      <c r="O603" s="32"/>
      <c r="P603" s="32"/>
      <c r="Q603" s="32"/>
      <c r="R603" s="32"/>
      <c r="S603" s="32"/>
      <c r="T603" s="32"/>
      <c r="U603" s="32"/>
      <c r="V603" s="32"/>
      <c r="W603" s="32"/>
      <c r="X603" s="32"/>
      <c r="Y603" s="32"/>
      <c r="Z603" s="32"/>
      <c r="AA603" s="32"/>
      <c r="AB603" s="32"/>
      <c r="AC603" s="32"/>
      <c r="AD603" s="32"/>
      <c r="AE603" s="32"/>
      <c r="AF603" s="32"/>
      <c r="AG603" s="32"/>
      <c r="AJ603" s="32"/>
      <c r="AU603" s="32"/>
      <c r="AX603" s="73"/>
      <c r="AY603" s="73"/>
      <c r="BK603" s="32"/>
      <c r="BL603" s="32"/>
      <c r="BM603" s="32"/>
      <c r="BN603" s="32"/>
      <c r="BO603" s="32"/>
      <c r="BP603" s="32"/>
      <c r="BQ603" s="32"/>
      <c r="BR603" s="32"/>
      <c r="BS603" s="32"/>
      <c r="BT603" s="32"/>
    </row>
    <row r="604" spans="15:72" x14ac:dyDescent="0.5">
      <c r="O604" s="32"/>
      <c r="P604" s="32"/>
      <c r="Q604" s="32"/>
      <c r="R604" s="32"/>
      <c r="S604" s="32"/>
      <c r="T604" s="32"/>
      <c r="U604" s="32"/>
      <c r="V604" s="32"/>
      <c r="W604" s="32"/>
      <c r="X604" s="32"/>
      <c r="Y604" s="32"/>
      <c r="Z604" s="32"/>
      <c r="AA604" s="32"/>
      <c r="AB604" s="32"/>
      <c r="AC604" s="32"/>
      <c r="AD604" s="32"/>
      <c r="AE604" s="32"/>
      <c r="AF604" s="32"/>
      <c r="AG604" s="32"/>
      <c r="AJ604" s="32"/>
      <c r="AU604" s="32"/>
      <c r="AX604" s="73"/>
      <c r="AY604" s="73"/>
      <c r="BK604" s="32"/>
      <c r="BL604" s="32"/>
      <c r="BM604" s="32"/>
      <c r="BN604" s="32"/>
      <c r="BO604" s="32"/>
      <c r="BP604" s="32"/>
      <c r="BQ604" s="32"/>
      <c r="BR604" s="32"/>
      <c r="BS604" s="32"/>
      <c r="BT604" s="32"/>
    </row>
    <row r="605" spans="15:72" x14ac:dyDescent="0.5">
      <c r="O605" s="32"/>
      <c r="P605" s="32"/>
      <c r="Q605" s="32"/>
      <c r="R605" s="32"/>
      <c r="S605" s="32"/>
      <c r="T605" s="32"/>
      <c r="U605" s="32"/>
      <c r="V605" s="32"/>
      <c r="W605" s="32"/>
      <c r="X605" s="32"/>
      <c r="Y605" s="32"/>
      <c r="Z605" s="32"/>
      <c r="AA605" s="32"/>
      <c r="AB605" s="32"/>
      <c r="AC605" s="32"/>
      <c r="AD605" s="32"/>
      <c r="AE605" s="32"/>
      <c r="AF605" s="32"/>
      <c r="AG605" s="32"/>
      <c r="AJ605" s="32"/>
      <c r="AU605" s="32"/>
      <c r="AX605" s="73"/>
      <c r="AY605" s="73"/>
      <c r="BK605" s="32"/>
      <c r="BL605" s="32"/>
      <c r="BM605" s="32"/>
      <c r="BN605" s="32"/>
      <c r="BO605" s="32"/>
      <c r="BP605" s="32"/>
      <c r="BQ605" s="32"/>
      <c r="BR605" s="32"/>
      <c r="BS605" s="32"/>
      <c r="BT605" s="32"/>
    </row>
    <row r="606" spans="15:72" x14ac:dyDescent="0.5">
      <c r="O606" s="32"/>
      <c r="P606" s="32"/>
      <c r="Q606" s="32"/>
      <c r="R606" s="32"/>
      <c r="S606" s="32"/>
      <c r="T606" s="32"/>
      <c r="U606" s="32"/>
      <c r="V606" s="32"/>
      <c r="W606" s="32"/>
      <c r="X606" s="32"/>
      <c r="Y606" s="32"/>
      <c r="Z606" s="32"/>
      <c r="AA606" s="32"/>
      <c r="AB606" s="32"/>
      <c r="AC606" s="32"/>
      <c r="AD606" s="32"/>
      <c r="AE606" s="32"/>
      <c r="AF606" s="32"/>
      <c r="AG606" s="32"/>
      <c r="AJ606" s="32"/>
      <c r="AU606" s="32"/>
      <c r="AX606" s="73"/>
      <c r="AY606" s="73"/>
      <c r="BK606" s="32"/>
      <c r="BL606" s="32"/>
      <c r="BM606" s="32"/>
      <c r="BN606" s="32"/>
      <c r="BO606" s="32"/>
      <c r="BP606" s="32"/>
      <c r="BQ606" s="32"/>
      <c r="BR606" s="32"/>
      <c r="BS606" s="32"/>
      <c r="BT606" s="32"/>
    </row>
    <row r="607" spans="15:72" x14ac:dyDescent="0.5">
      <c r="O607" s="32"/>
      <c r="P607" s="32"/>
      <c r="Q607" s="32"/>
      <c r="R607" s="32"/>
      <c r="S607" s="32"/>
      <c r="T607" s="32"/>
      <c r="U607" s="32"/>
      <c r="V607" s="32"/>
      <c r="W607" s="32"/>
      <c r="X607" s="32"/>
      <c r="Y607" s="32"/>
      <c r="Z607" s="32"/>
      <c r="AA607" s="32"/>
      <c r="AB607" s="32"/>
      <c r="AC607" s="32"/>
      <c r="AD607" s="32"/>
      <c r="AE607" s="32"/>
      <c r="AF607" s="32"/>
      <c r="AG607" s="32"/>
      <c r="AJ607" s="32"/>
      <c r="AU607" s="32"/>
      <c r="AX607" s="73"/>
      <c r="AY607" s="73"/>
      <c r="BK607" s="32"/>
      <c r="BL607" s="32"/>
      <c r="BM607" s="32"/>
      <c r="BN607" s="32"/>
      <c r="BO607" s="32"/>
      <c r="BP607" s="32"/>
      <c r="BQ607" s="32"/>
      <c r="BR607" s="32"/>
      <c r="BS607" s="32"/>
      <c r="BT607" s="32"/>
    </row>
    <row r="608" spans="15:72" x14ac:dyDescent="0.5">
      <c r="O608" s="32"/>
      <c r="P608" s="32"/>
      <c r="Q608" s="32"/>
      <c r="R608" s="32"/>
      <c r="S608" s="32"/>
      <c r="T608" s="32"/>
      <c r="U608" s="32"/>
      <c r="V608" s="32"/>
      <c r="W608" s="32"/>
      <c r="X608" s="32"/>
      <c r="Y608" s="32"/>
      <c r="Z608" s="32"/>
      <c r="AA608" s="32"/>
      <c r="AB608" s="32"/>
      <c r="AC608" s="32"/>
      <c r="AD608" s="32"/>
      <c r="AE608" s="32"/>
      <c r="AF608" s="32"/>
      <c r="AG608" s="32"/>
      <c r="AJ608" s="32"/>
      <c r="AU608" s="32"/>
      <c r="AX608" s="73"/>
      <c r="AY608" s="73"/>
      <c r="BK608" s="32"/>
      <c r="BL608" s="32"/>
      <c r="BM608" s="32"/>
      <c r="BN608" s="32"/>
      <c r="BO608" s="32"/>
      <c r="BP608" s="32"/>
      <c r="BQ608" s="32"/>
      <c r="BR608" s="32"/>
      <c r="BS608" s="32"/>
      <c r="BT608" s="32"/>
    </row>
    <row r="609" spans="15:72" x14ac:dyDescent="0.5">
      <c r="O609" s="32"/>
      <c r="P609" s="32"/>
      <c r="Q609" s="32"/>
      <c r="R609" s="32"/>
      <c r="S609" s="32"/>
      <c r="T609" s="32"/>
      <c r="U609" s="32"/>
      <c r="V609" s="32"/>
      <c r="W609" s="32"/>
      <c r="X609" s="32"/>
      <c r="Y609" s="32"/>
      <c r="Z609" s="32"/>
      <c r="AA609" s="32"/>
      <c r="AB609" s="32"/>
      <c r="AC609" s="32"/>
      <c r="AD609" s="32"/>
      <c r="AE609" s="32"/>
      <c r="AF609" s="32"/>
      <c r="AG609" s="32"/>
      <c r="AJ609" s="32"/>
      <c r="AU609" s="32"/>
      <c r="AX609" s="73"/>
      <c r="AY609" s="73"/>
      <c r="BK609" s="32"/>
      <c r="BL609" s="32"/>
      <c r="BM609" s="32"/>
      <c r="BN609" s="32"/>
      <c r="BO609" s="32"/>
      <c r="BP609" s="32"/>
      <c r="BQ609" s="32"/>
      <c r="BR609" s="32"/>
      <c r="BS609" s="32"/>
      <c r="BT609" s="32"/>
    </row>
    <row r="610" spans="15:72" x14ac:dyDescent="0.5">
      <c r="O610" s="32"/>
      <c r="P610" s="32"/>
      <c r="Q610" s="32"/>
      <c r="R610" s="32"/>
      <c r="S610" s="32"/>
      <c r="T610" s="32"/>
      <c r="U610" s="32"/>
      <c r="V610" s="32"/>
      <c r="W610" s="32"/>
      <c r="X610" s="32"/>
      <c r="Y610" s="32"/>
      <c r="Z610" s="32"/>
      <c r="AA610" s="32"/>
      <c r="AB610" s="32"/>
      <c r="AC610" s="32"/>
      <c r="AD610" s="32"/>
      <c r="AE610" s="32"/>
      <c r="AF610" s="32"/>
      <c r="AG610" s="32"/>
      <c r="AJ610" s="32"/>
      <c r="AU610" s="32"/>
      <c r="AX610" s="73"/>
      <c r="AY610" s="73"/>
      <c r="BK610" s="32"/>
      <c r="BL610" s="32"/>
      <c r="BM610" s="32"/>
      <c r="BN610" s="32"/>
      <c r="BO610" s="32"/>
      <c r="BP610" s="32"/>
      <c r="BQ610" s="32"/>
      <c r="BR610" s="32"/>
      <c r="BS610" s="32"/>
      <c r="BT610" s="32"/>
    </row>
    <row r="611" spans="15:72" x14ac:dyDescent="0.5">
      <c r="O611" s="32"/>
      <c r="P611" s="32"/>
      <c r="Q611" s="32"/>
      <c r="R611" s="32"/>
      <c r="S611" s="32"/>
      <c r="T611" s="32"/>
      <c r="U611" s="32"/>
      <c r="V611" s="32"/>
      <c r="W611" s="32"/>
      <c r="X611" s="32"/>
      <c r="Y611" s="32"/>
      <c r="Z611" s="32"/>
      <c r="AA611" s="32"/>
      <c r="AB611" s="32"/>
      <c r="AC611" s="32"/>
      <c r="AD611" s="32"/>
      <c r="AE611" s="32"/>
      <c r="AF611" s="32"/>
      <c r="AG611" s="32"/>
      <c r="AJ611" s="32"/>
      <c r="AU611" s="32"/>
      <c r="AX611" s="73"/>
      <c r="AY611" s="73"/>
      <c r="BK611" s="32"/>
      <c r="BL611" s="32"/>
      <c r="BM611" s="32"/>
      <c r="BN611" s="32"/>
      <c r="BO611" s="32"/>
      <c r="BP611" s="32"/>
      <c r="BQ611" s="32"/>
      <c r="BR611" s="32"/>
      <c r="BS611" s="32"/>
      <c r="BT611" s="32"/>
    </row>
    <row r="612" spans="15:72" x14ac:dyDescent="0.5">
      <c r="O612" s="32"/>
      <c r="P612" s="32"/>
      <c r="Q612" s="32"/>
      <c r="R612" s="32"/>
      <c r="S612" s="32"/>
      <c r="T612" s="32"/>
      <c r="U612" s="32"/>
      <c r="V612" s="32"/>
      <c r="W612" s="32"/>
      <c r="X612" s="32"/>
      <c r="Y612" s="32"/>
      <c r="Z612" s="32"/>
      <c r="AA612" s="32"/>
      <c r="AB612" s="32"/>
      <c r="AC612" s="32"/>
      <c r="AD612" s="32"/>
      <c r="AE612" s="32"/>
      <c r="AF612" s="32"/>
      <c r="AG612" s="32"/>
      <c r="AJ612" s="32"/>
      <c r="AU612" s="32"/>
      <c r="AX612" s="73"/>
      <c r="AY612" s="73"/>
      <c r="BK612" s="32"/>
      <c r="BL612" s="32"/>
      <c r="BM612" s="32"/>
      <c r="BN612" s="32"/>
      <c r="BO612" s="32"/>
      <c r="BP612" s="32"/>
      <c r="BQ612" s="32"/>
      <c r="BR612" s="32"/>
      <c r="BS612" s="32"/>
      <c r="BT612" s="32"/>
    </row>
    <row r="613" spans="15:72" x14ac:dyDescent="0.5">
      <c r="O613" s="32"/>
      <c r="P613" s="32"/>
      <c r="Q613" s="32"/>
      <c r="R613" s="32"/>
      <c r="S613" s="32"/>
      <c r="T613" s="32"/>
      <c r="U613" s="32"/>
      <c r="V613" s="32"/>
      <c r="W613" s="32"/>
      <c r="X613" s="32"/>
      <c r="Y613" s="32"/>
      <c r="Z613" s="32"/>
      <c r="AA613" s="32"/>
      <c r="AB613" s="32"/>
      <c r="AC613" s="32"/>
      <c r="AD613" s="32"/>
      <c r="AE613" s="32"/>
      <c r="AF613" s="32"/>
      <c r="AG613" s="32"/>
      <c r="AJ613" s="32"/>
      <c r="AU613" s="32"/>
      <c r="AX613" s="73"/>
      <c r="AY613" s="73"/>
      <c r="BK613" s="32"/>
      <c r="BL613" s="32"/>
      <c r="BM613" s="32"/>
      <c r="BN613" s="32"/>
      <c r="BO613" s="32"/>
      <c r="BP613" s="32"/>
      <c r="BQ613" s="32"/>
      <c r="BR613" s="32"/>
      <c r="BS613" s="32"/>
      <c r="BT613" s="32"/>
    </row>
    <row r="614" spans="15:72" x14ac:dyDescent="0.5">
      <c r="O614" s="32"/>
      <c r="P614" s="32"/>
      <c r="Q614" s="32"/>
      <c r="R614" s="32"/>
      <c r="S614" s="32"/>
      <c r="T614" s="32"/>
      <c r="U614" s="32"/>
      <c r="V614" s="32"/>
      <c r="W614" s="32"/>
      <c r="X614" s="32"/>
      <c r="Y614" s="32"/>
      <c r="Z614" s="32"/>
      <c r="AA614" s="32"/>
      <c r="AB614" s="32"/>
      <c r="AC614" s="32"/>
      <c r="AD614" s="32"/>
      <c r="AE614" s="32"/>
      <c r="AF614" s="32"/>
      <c r="AG614" s="32"/>
      <c r="AJ614" s="32"/>
      <c r="AU614" s="32"/>
      <c r="AX614" s="73"/>
      <c r="AY614" s="73"/>
      <c r="BK614" s="32"/>
      <c r="BL614" s="32"/>
      <c r="BM614" s="32"/>
      <c r="BN614" s="32"/>
      <c r="BO614" s="32"/>
      <c r="BP614" s="32"/>
      <c r="BQ614" s="32"/>
      <c r="BR614" s="32"/>
      <c r="BS614" s="32"/>
      <c r="BT614" s="32"/>
    </row>
    <row r="615" spans="15:72" x14ac:dyDescent="0.5">
      <c r="O615" s="32"/>
      <c r="P615" s="32"/>
      <c r="Q615" s="32"/>
      <c r="R615" s="32"/>
      <c r="S615" s="32"/>
      <c r="T615" s="32"/>
      <c r="U615" s="32"/>
      <c r="V615" s="32"/>
      <c r="W615" s="32"/>
      <c r="X615" s="32"/>
      <c r="Y615" s="32"/>
      <c r="Z615" s="32"/>
      <c r="AA615" s="32"/>
      <c r="AB615" s="32"/>
      <c r="AC615" s="32"/>
      <c r="AD615" s="32"/>
      <c r="AE615" s="32"/>
      <c r="AF615" s="32"/>
      <c r="AG615" s="32"/>
      <c r="AJ615" s="32"/>
      <c r="AU615" s="32"/>
      <c r="AX615" s="73"/>
      <c r="AY615" s="73"/>
      <c r="BK615" s="32"/>
      <c r="BL615" s="32"/>
      <c r="BM615" s="32"/>
      <c r="BN615" s="32"/>
      <c r="BO615" s="32"/>
      <c r="BP615" s="32"/>
      <c r="BQ615" s="32"/>
      <c r="BR615" s="32"/>
      <c r="BS615" s="32"/>
      <c r="BT615" s="32"/>
    </row>
    <row r="616" spans="15:72" x14ac:dyDescent="0.5">
      <c r="O616" s="32"/>
      <c r="P616" s="32"/>
      <c r="Q616" s="32"/>
      <c r="R616" s="32"/>
      <c r="S616" s="32"/>
      <c r="T616" s="32"/>
      <c r="U616" s="32"/>
      <c r="V616" s="32"/>
      <c r="W616" s="32"/>
      <c r="X616" s="32"/>
      <c r="Y616" s="32"/>
      <c r="Z616" s="32"/>
      <c r="AA616" s="32"/>
      <c r="AB616" s="32"/>
      <c r="AC616" s="32"/>
      <c r="AD616" s="32"/>
      <c r="AE616" s="32"/>
      <c r="AF616" s="32"/>
      <c r="AG616" s="32"/>
      <c r="AJ616" s="32"/>
      <c r="AU616" s="32"/>
      <c r="AX616" s="73"/>
      <c r="AY616" s="73"/>
      <c r="BK616" s="32"/>
      <c r="BL616" s="32"/>
      <c r="BM616" s="32"/>
      <c r="BN616" s="32"/>
      <c r="BO616" s="32"/>
      <c r="BP616" s="32"/>
      <c r="BQ616" s="32"/>
      <c r="BR616" s="32"/>
      <c r="BS616" s="32"/>
      <c r="BT616" s="32"/>
    </row>
    <row r="617" spans="15:72" x14ac:dyDescent="0.5">
      <c r="O617" s="32"/>
      <c r="P617" s="32"/>
      <c r="Q617" s="32"/>
      <c r="R617" s="32"/>
      <c r="S617" s="32"/>
      <c r="T617" s="32"/>
      <c r="U617" s="32"/>
      <c r="V617" s="32"/>
      <c r="W617" s="32"/>
      <c r="X617" s="32"/>
      <c r="Y617" s="32"/>
      <c r="Z617" s="32"/>
      <c r="AA617" s="32"/>
      <c r="AB617" s="32"/>
      <c r="AC617" s="32"/>
      <c r="AD617" s="32"/>
      <c r="AE617" s="32"/>
      <c r="AF617" s="32"/>
      <c r="AG617" s="32"/>
      <c r="AJ617" s="32"/>
      <c r="AU617" s="32"/>
      <c r="AX617" s="73"/>
      <c r="AY617" s="73"/>
      <c r="BK617" s="32"/>
      <c r="BL617" s="32"/>
      <c r="BM617" s="32"/>
      <c r="BN617" s="32"/>
      <c r="BO617" s="32"/>
      <c r="BP617" s="32"/>
      <c r="BQ617" s="32"/>
      <c r="BR617" s="32"/>
      <c r="BS617" s="32"/>
      <c r="BT617" s="32"/>
    </row>
    <row r="618" spans="15:72" x14ac:dyDescent="0.5">
      <c r="O618" s="32"/>
      <c r="P618" s="32"/>
      <c r="Q618" s="32"/>
      <c r="R618" s="32"/>
      <c r="S618" s="32"/>
      <c r="T618" s="32"/>
      <c r="U618" s="32"/>
      <c r="V618" s="32"/>
      <c r="W618" s="32"/>
      <c r="X618" s="32"/>
      <c r="Y618" s="32"/>
      <c r="Z618" s="32"/>
      <c r="AA618" s="32"/>
      <c r="AB618" s="32"/>
      <c r="AC618" s="32"/>
      <c r="AD618" s="32"/>
      <c r="AE618" s="32"/>
      <c r="AF618" s="32"/>
      <c r="AG618" s="32"/>
      <c r="AJ618" s="32"/>
      <c r="AU618" s="32"/>
      <c r="AX618" s="73"/>
      <c r="AY618" s="73"/>
      <c r="BK618" s="32"/>
      <c r="BL618" s="32"/>
      <c r="BM618" s="32"/>
      <c r="BN618" s="32"/>
      <c r="BO618" s="32"/>
      <c r="BP618" s="32"/>
      <c r="BQ618" s="32"/>
      <c r="BR618" s="32"/>
      <c r="BS618" s="32"/>
      <c r="BT618" s="32"/>
    </row>
    <row r="619" spans="15:72" x14ac:dyDescent="0.5">
      <c r="O619" s="32"/>
      <c r="P619" s="32"/>
      <c r="Q619" s="32"/>
      <c r="R619" s="32"/>
      <c r="S619" s="32"/>
      <c r="T619" s="32"/>
      <c r="U619" s="32"/>
      <c r="V619" s="32"/>
      <c r="W619" s="32"/>
      <c r="X619" s="32"/>
      <c r="Y619" s="32"/>
      <c r="Z619" s="32"/>
      <c r="AA619" s="32"/>
      <c r="AB619" s="32"/>
      <c r="AC619" s="32"/>
      <c r="AD619" s="32"/>
      <c r="AE619" s="32"/>
      <c r="AF619" s="32"/>
      <c r="AG619" s="32"/>
      <c r="AJ619" s="32"/>
      <c r="AU619" s="32"/>
      <c r="AX619" s="73"/>
      <c r="AY619" s="73"/>
      <c r="BK619" s="32"/>
      <c r="BL619" s="32"/>
      <c r="BM619" s="32"/>
      <c r="BN619" s="32"/>
      <c r="BO619" s="32"/>
      <c r="BP619" s="32"/>
      <c r="BQ619" s="32"/>
      <c r="BR619" s="32"/>
      <c r="BS619" s="32"/>
      <c r="BT619" s="32"/>
    </row>
    <row r="620" spans="15:72" x14ac:dyDescent="0.5">
      <c r="O620" s="32"/>
      <c r="P620" s="32"/>
      <c r="Q620" s="32"/>
      <c r="R620" s="32"/>
      <c r="S620" s="32"/>
      <c r="T620" s="32"/>
      <c r="U620" s="32"/>
      <c r="V620" s="32"/>
      <c r="W620" s="32"/>
      <c r="X620" s="32"/>
      <c r="Y620" s="32"/>
      <c r="Z620" s="32"/>
      <c r="AA620" s="32"/>
      <c r="AB620" s="32"/>
      <c r="AC620" s="32"/>
      <c r="AD620" s="32"/>
      <c r="AE620" s="32"/>
      <c r="AF620" s="32"/>
      <c r="AG620" s="32"/>
      <c r="AJ620" s="32"/>
      <c r="AU620" s="32"/>
      <c r="AX620" s="73"/>
      <c r="AY620" s="73"/>
      <c r="BK620" s="32"/>
      <c r="BL620" s="32"/>
      <c r="BM620" s="32"/>
      <c r="BN620" s="32"/>
      <c r="BO620" s="32"/>
      <c r="BP620" s="32"/>
      <c r="BQ620" s="32"/>
      <c r="BR620" s="32"/>
      <c r="BS620" s="32"/>
      <c r="BT620" s="32"/>
    </row>
    <row r="621" spans="15:72" x14ac:dyDescent="0.5">
      <c r="O621" s="32"/>
      <c r="P621" s="32"/>
      <c r="Q621" s="32"/>
      <c r="R621" s="32"/>
      <c r="S621" s="32"/>
      <c r="T621" s="32"/>
      <c r="U621" s="32"/>
      <c r="V621" s="32"/>
      <c r="W621" s="32"/>
      <c r="X621" s="32"/>
      <c r="Y621" s="32"/>
      <c r="Z621" s="32"/>
      <c r="AA621" s="32"/>
      <c r="AB621" s="32"/>
      <c r="AC621" s="32"/>
      <c r="AD621" s="32"/>
      <c r="AE621" s="32"/>
      <c r="AF621" s="32"/>
      <c r="AG621" s="32"/>
      <c r="AJ621" s="32"/>
      <c r="AU621" s="32"/>
      <c r="AX621" s="73"/>
      <c r="AY621" s="73"/>
      <c r="BK621" s="32"/>
      <c r="BL621" s="32"/>
      <c r="BM621" s="32"/>
      <c r="BN621" s="32"/>
      <c r="BO621" s="32"/>
      <c r="BP621" s="32"/>
      <c r="BQ621" s="32"/>
      <c r="BR621" s="32"/>
      <c r="BS621" s="32"/>
      <c r="BT621" s="32"/>
    </row>
    <row r="622" spans="15:72" x14ac:dyDescent="0.5">
      <c r="O622" s="32"/>
      <c r="P622" s="32"/>
      <c r="Q622" s="32"/>
      <c r="R622" s="32"/>
      <c r="S622" s="32"/>
      <c r="T622" s="32"/>
      <c r="U622" s="32"/>
      <c r="V622" s="32"/>
      <c r="W622" s="32"/>
      <c r="X622" s="32"/>
      <c r="Y622" s="32"/>
      <c r="Z622" s="32"/>
      <c r="AA622" s="32"/>
      <c r="AB622" s="32"/>
      <c r="AC622" s="32"/>
      <c r="AD622" s="32"/>
      <c r="AE622" s="32"/>
      <c r="AF622" s="32"/>
      <c r="AG622" s="32"/>
      <c r="AJ622" s="32"/>
      <c r="AU622" s="32"/>
      <c r="AX622" s="73"/>
      <c r="AY622" s="73"/>
      <c r="BK622" s="32"/>
      <c r="BL622" s="32"/>
      <c r="BM622" s="32"/>
      <c r="BN622" s="32"/>
      <c r="BO622" s="32"/>
      <c r="BP622" s="32"/>
      <c r="BQ622" s="32"/>
      <c r="BR622" s="32"/>
      <c r="BS622" s="32"/>
      <c r="BT622" s="32"/>
    </row>
    <row r="623" spans="15:72" x14ac:dyDescent="0.5">
      <c r="O623" s="32"/>
      <c r="P623" s="32"/>
      <c r="Q623" s="32"/>
      <c r="R623" s="32"/>
      <c r="S623" s="32"/>
      <c r="T623" s="32"/>
      <c r="U623" s="32"/>
      <c r="V623" s="32"/>
      <c r="W623" s="32"/>
      <c r="X623" s="32"/>
      <c r="Y623" s="32"/>
      <c r="Z623" s="32"/>
      <c r="AA623" s="32"/>
      <c r="AB623" s="32"/>
      <c r="AC623" s="32"/>
      <c r="AD623" s="32"/>
      <c r="AE623" s="32"/>
      <c r="AF623" s="32"/>
      <c r="AG623" s="32"/>
      <c r="AJ623" s="32"/>
      <c r="AU623" s="32"/>
      <c r="AX623" s="73"/>
      <c r="AY623" s="73"/>
      <c r="BK623" s="32"/>
      <c r="BL623" s="32"/>
      <c r="BM623" s="32"/>
      <c r="BN623" s="32"/>
      <c r="BO623" s="32"/>
      <c r="BP623" s="32"/>
      <c r="BQ623" s="32"/>
      <c r="BR623" s="32"/>
      <c r="BS623" s="32"/>
      <c r="BT623" s="32"/>
    </row>
    <row r="624" spans="15:72" x14ac:dyDescent="0.5">
      <c r="O624" s="32"/>
      <c r="P624" s="32"/>
      <c r="Q624" s="32"/>
      <c r="R624" s="32"/>
      <c r="S624" s="32"/>
      <c r="T624" s="32"/>
      <c r="U624" s="32"/>
      <c r="V624" s="32"/>
      <c r="W624" s="32"/>
      <c r="X624" s="32"/>
      <c r="Y624" s="32"/>
      <c r="Z624" s="32"/>
      <c r="AA624" s="32"/>
      <c r="AB624" s="32"/>
      <c r="AC624" s="32"/>
      <c r="AD624" s="32"/>
      <c r="AE624" s="32"/>
      <c r="AF624" s="32"/>
      <c r="AG624" s="32"/>
      <c r="AJ624" s="32"/>
      <c r="AU624" s="32"/>
      <c r="AX624" s="73"/>
      <c r="AY624" s="73"/>
      <c r="BK624" s="32"/>
      <c r="BL624" s="32"/>
      <c r="BM624" s="32"/>
      <c r="BN624" s="32"/>
      <c r="BO624" s="32"/>
      <c r="BP624" s="32"/>
      <c r="BQ624" s="32"/>
      <c r="BR624" s="32"/>
      <c r="BS624" s="32"/>
      <c r="BT624" s="32"/>
    </row>
    <row r="625" spans="15:72" x14ac:dyDescent="0.5">
      <c r="O625" s="32"/>
      <c r="P625" s="32"/>
      <c r="Q625" s="32"/>
      <c r="R625" s="32"/>
      <c r="S625" s="32"/>
      <c r="T625" s="32"/>
      <c r="U625" s="32"/>
      <c r="V625" s="32"/>
      <c r="W625" s="32"/>
      <c r="X625" s="32"/>
      <c r="Y625" s="32"/>
      <c r="Z625" s="32"/>
      <c r="AA625" s="32"/>
      <c r="AB625" s="32"/>
      <c r="AC625" s="32"/>
      <c r="AD625" s="32"/>
      <c r="AE625" s="32"/>
      <c r="AF625" s="32"/>
      <c r="AG625" s="32"/>
      <c r="AJ625" s="32"/>
      <c r="AU625" s="32"/>
      <c r="AX625" s="73"/>
      <c r="AY625" s="73"/>
      <c r="BK625" s="32"/>
      <c r="BL625" s="32"/>
      <c r="BM625" s="32"/>
      <c r="BN625" s="32"/>
      <c r="BO625" s="32"/>
      <c r="BP625" s="32"/>
      <c r="BQ625" s="32"/>
      <c r="BR625" s="32"/>
      <c r="BS625" s="32"/>
      <c r="BT625" s="32"/>
    </row>
    <row r="626" spans="15:72" x14ac:dyDescent="0.5">
      <c r="O626" s="32"/>
      <c r="P626" s="32"/>
      <c r="Q626" s="32"/>
      <c r="R626" s="32"/>
      <c r="S626" s="32"/>
      <c r="T626" s="32"/>
      <c r="U626" s="32"/>
      <c r="V626" s="32"/>
      <c r="W626" s="32"/>
      <c r="X626" s="32"/>
      <c r="Y626" s="32"/>
      <c r="Z626" s="32"/>
      <c r="AA626" s="32"/>
      <c r="AB626" s="32"/>
      <c r="AC626" s="32"/>
      <c r="AD626" s="32"/>
      <c r="AE626" s="32"/>
      <c r="AF626" s="32"/>
      <c r="AG626" s="32"/>
      <c r="AJ626" s="32"/>
      <c r="AU626" s="32"/>
      <c r="AX626" s="73"/>
      <c r="AY626" s="73"/>
      <c r="BK626" s="32"/>
      <c r="BL626" s="32"/>
      <c r="BM626" s="32"/>
      <c r="BN626" s="32"/>
      <c r="BO626" s="32"/>
      <c r="BP626" s="32"/>
      <c r="BQ626" s="32"/>
      <c r="BR626" s="32"/>
      <c r="BS626" s="32"/>
      <c r="BT626" s="32"/>
    </row>
    <row r="627" spans="15:72" x14ac:dyDescent="0.5">
      <c r="O627" s="32"/>
      <c r="P627" s="32"/>
      <c r="Q627" s="32"/>
      <c r="R627" s="32"/>
      <c r="S627" s="32"/>
      <c r="T627" s="32"/>
      <c r="U627" s="32"/>
      <c r="V627" s="32"/>
      <c r="W627" s="32"/>
      <c r="X627" s="32"/>
      <c r="Y627" s="32"/>
      <c r="Z627" s="32"/>
      <c r="AA627" s="32"/>
      <c r="AB627" s="32"/>
      <c r="AC627" s="32"/>
      <c r="AD627" s="32"/>
      <c r="AE627" s="32"/>
      <c r="AF627" s="32"/>
      <c r="AG627" s="32"/>
      <c r="AJ627" s="32"/>
      <c r="AU627" s="32"/>
      <c r="AX627" s="73"/>
      <c r="AY627" s="73"/>
      <c r="BK627" s="32"/>
      <c r="BL627" s="32"/>
      <c r="BM627" s="32"/>
      <c r="BN627" s="32"/>
      <c r="BO627" s="32"/>
      <c r="BP627" s="32"/>
      <c r="BQ627" s="32"/>
      <c r="BR627" s="32"/>
      <c r="BS627" s="32"/>
      <c r="BT627" s="32"/>
    </row>
    <row r="628" spans="15:72" x14ac:dyDescent="0.5">
      <c r="O628" s="32"/>
      <c r="P628" s="32"/>
      <c r="Q628" s="32"/>
      <c r="R628" s="32"/>
      <c r="S628" s="32"/>
      <c r="T628" s="32"/>
      <c r="U628" s="32"/>
      <c r="V628" s="32"/>
      <c r="W628" s="32"/>
      <c r="X628" s="32"/>
      <c r="Y628" s="32"/>
      <c r="Z628" s="32"/>
      <c r="AA628" s="32"/>
      <c r="AB628" s="32"/>
      <c r="AC628" s="32"/>
      <c r="AD628" s="32"/>
      <c r="AE628" s="32"/>
      <c r="AF628" s="32"/>
      <c r="AG628" s="32"/>
      <c r="AJ628" s="32"/>
      <c r="AU628" s="32"/>
      <c r="AX628" s="73"/>
      <c r="AY628" s="73"/>
      <c r="BK628" s="32"/>
      <c r="BL628" s="32"/>
      <c r="BM628" s="32"/>
      <c r="BN628" s="32"/>
      <c r="BO628" s="32"/>
      <c r="BP628" s="32"/>
      <c r="BQ628" s="32"/>
      <c r="BR628" s="32"/>
      <c r="BS628" s="32"/>
      <c r="BT628" s="32"/>
    </row>
    <row r="629" spans="15:72" x14ac:dyDescent="0.5">
      <c r="O629" s="32"/>
      <c r="P629" s="32"/>
      <c r="Q629" s="32"/>
      <c r="R629" s="32"/>
      <c r="S629" s="32"/>
      <c r="T629" s="32"/>
      <c r="U629" s="32"/>
      <c r="V629" s="32"/>
      <c r="W629" s="32"/>
      <c r="X629" s="32"/>
      <c r="Y629" s="32"/>
      <c r="Z629" s="32"/>
      <c r="AA629" s="32"/>
      <c r="AB629" s="32"/>
      <c r="AC629" s="32"/>
      <c r="AD629" s="32"/>
      <c r="AE629" s="32"/>
      <c r="AF629" s="32"/>
      <c r="AG629" s="32"/>
      <c r="AJ629" s="32"/>
      <c r="AU629" s="32"/>
      <c r="AX629" s="73"/>
      <c r="AY629" s="73"/>
      <c r="BK629" s="32"/>
      <c r="BL629" s="32"/>
      <c r="BM629" s="32"/>
      <c r="BN629" s="32"/>
      <c r="BO629" s="32"/>
      <c r="BP629" s="32"/>
      <c r="BQ629" s="32"/>
      <c r="BR629" s="32"/>
      <c r="BS629" s="32"/>
      <c r="BT629" s="32"/>
    </row>
    <row r="630" spans="15:72" x14ac:dyDescent="0.5">
      <c r="O630" s="32"/>
      <c r="P630" s="32"/>
      <c r="Q630" s="32"/>
      <c r="R630" s="32"/>
      <c r="S630" s="32"/>
      <c r="T630" s="32"/>
      <c r="U630" s="32"/>
      <c r="V630" s="32"/>
      <c r="W630" s="32"/>
      <c r="X630" s="32"/>
      <c r="Y630" s="32"/>
      <c r="Z630" s="32"/>
      <c r="AA630" s="32"/>
      <c r="AB630" s="32"/>
      <c r="AC630" s="32"/>
      <c r="AD630" s="32"/>
      <c r="AE630" s="32"/>
      <c r="AF630" s="32"/>
      <c r="AG630" s="32"/>
      <c r="AJ630" s="32"/>
      <c r="AU630" s="32"/>
      <c r="AX630" s="73"/>
      <c r="AY630" s="73"/>
      <c r="BK630" s="32"/>
      <c r="BL630" s="32"/>
      <c r="BM630" s="32"/>
      <c r="BN630" s="32"/>
      <c r="BO630" s="32"/>
      <c r="BP630" s="32"/>
      <c r="BQ630" s="32"/>
      <c r="BR630" s="32"/>
      <c r="BS630" s="32"/>
      <c r="BT630" s="32"/>
    </row>
    <row r="631" spans="15:72" x14ac:dyDescent="0.5">
      <c r="O631" s="32"/>
      <c r="P631" s="32"/>
      <c r="Q631" s="32"/>
      <c r="R631" s="32"/>
      <c r="S631" s="32"/>
      <c r="T631" s="32"/>
      <c r="U631" s="32"/>
      <c r="V631" s="32"/>
      <c r="W631" s="32"/>
      <c r="X631" s="32"/>
      <c r="Y631" s="32"/>
      <c r="Z631" s="32"/>
      <c r="AA631" s="32"/>
      <c r="AB631" s="32"/>
      <c r="AC631" s="32"/>
      <c r="AD631" s="32"/>
      <c r="AE631" s="32"/>
      <c r="AF631" s="32"/>
      <c r="AG631" s="32"/>
      <c r="AJ631" s="32"/>
      <c r="AU631" s="32"/>
      <c r="AX631" s="73"/>
      <c r="AY631" s="73"/>
      <c r="BK631" s="32"/>
      <c r="BL631" s="32"/>
      <c r="BM631" s="32"/>
      <c r="BN631" s="32"/>
      <c r="BO631" s="32"/>
      <c r="BP631" s="32"/>
      <c r="BQ631" s="32"/>
      <c r="BR631" s="32"/>
      <c r="BS631" s="32"/>
      <c r="BT631" s="32"/>
    </row>
    <row r="632" spans="15:72" x14ac:dyDescent="0.5">
      <c r="O632" s="32"/>
      <c r="P632" s="32"/>
      <c r="Q632" s="32"/>
      <c r="R632" s="32"/>
      <c r="S632" s="32"/>
      <c r="T632" s="32"/>
      <c r="U632" s="32"/>
      <c r="V632" s="32"/>
      <c r="W632" s="32"/>
      <c r="X632" s="32"/>
      <c r="Y632" s="32"/>
      <c r="Z632" s="32"/>
      <c r="AA632" s="32"/>
      <c r="AB632" s="32"/>
      <c r="AC632" s="32"/>
      <c r="AD632" s="32"/>
      <c r="AE632" s="32"/>
      <c r="AF632" s="32"/>
      <c r="AG632" s="32"/>
      <c r="AJ632" s="32"/>
      <c r="AU632" s="32"/>
      <c r="AX632" s="73"/>
      <c r="AY632" s="73"/>
      <c r="BK632" s="32"/>
      <c r="BL632" s="32"/>
      <c r="BM632" s="32"/>
      <c r="BN632" s="32"/>
      <c r="BO632" s="32"/>
      <c r="BP632" s="32"/>
      <c r="BQ632" s="32"/>
      <c r="BR632" s="32"/>
      <c r="BS632" s="32"/>
      <c r="BT632" s="32"/>
    </row>
    <row r="633" spans="15:72" x14ac:dyDescent="0.5">
      <c r="O633" s="32"/>
      <c r="P633" s="32"/>
      <c r="Q633" s="32"/>
      <c r="R633" s="32"/>
      <c r="S633" s="32"/>
      <c r="T633" s="32"/>
      <c r="U633" s="32"/>
      <c r="V633" s="32"/>
      <c r="W633" s="32"/>
      <c r="X633" s="32"/>
      <c r="Y633" s="32"/>
      <c r="Z633" s="32"/>
      <c r="AA633" s="32"/>
      <c r="AB633" s="32"/>
      <c r="AC633" s="32"/>
      <c r="AD633" s="32"/>
      <c r="AE633" s="32"/>
      <c r="AF633" s="32"/>
      <c r="AG633" s="32"/>
      <c r="AJ633" s="32"/>
      <c r="AU633" s="32"/>
      <c r="AX633" s="73"/>
      <c r="AY633" s="73"/>
      <c r="BK633" s="32"/>
      <c r="BL633" s="32"/>
      <c r="BM633" s="32"/>
      <c r="BN633" s="32"/>
      <c r="BO633" s="32"/>
      <c r="BP633" s="32"/>
      <c r="BQ633" s="32"/>
      <c r="BR633" s="32"/>
      <c r="BS633" s="32"/>
      <c r="BT633" s="32"/>
    </row>
    <row r="634" spans="15:72" x14ac:dyDescent="0.5">
      <c r="O634" s="32"/>
      <c r="P634" s="32"/>
      <c r="Q634" s="32"/>
      <c r="R634" s="32"/>
      <c r="S634" s="32"/>
      <c r="T634" s="32"/>
      <c r="U634" s="32"/>
      <c r="V634" s="32"/>
      <c r="W634" s="32"/>
      <c r="X634" s="32"/>
      <c r="Y634" s="32"/>
      <c r="Z634" s="32"/>
      <c r="AA634" s="32"/>
      <c r="AB634" s="32"/>
      <c r="AC634" s="32"/>
      <c r="AD634" s="32"/>
      <c r="AE634" s="32"/>
      <c r="AF634" s="32"/>
      <c r="AG634" s="32"/>
      <c r="AJ634" s="32"/>
      <c r="AU634" s="32"/>
      <c r="AX634" s="73"/>
      <c r="AY634" s="73"/>
      <c r="BK634" s="32"/>
      <c r="BL634" s="32"/>
      <c r="BM634" s="32"/>
      <c r="BN634" s="32"/>
      <c r="BO634" s="32"/>
      <c r="BP634" s="32"/>
      <c r="BQ634" s="32"/>
      <c r="BR634" s="32"/>
      <c r="BS634" s="32"/>
      <c r="BT634" s="32"/>
    </row>
    <row r="635" spans="15:72" x14ac:dyDescent="0.5">
      <c r="O635" s="32"/>
      <c r="P635" s="32"/>
      <c r="Q635" s="32"/>
      <c r="R635" s="32"/>
      <c r="S635" s="32"/>
      <c r="T635" s="32"/>
      <c r="U635" s="32"/>
      <c r="V635" s="32"/>
      <c r="W635" s="32"/>
      <c r="X635" s="32"/>
      <c r="Y635" s="32"/>
      <c r="Z635" s="32"/>
      <c r="AA635" s="32"/>
      <c r="AB635" s="32"/>
      <c r="AC635" s="32"/>
      <c r="AD635" s="32"/>
      <c r="AE635" s="32"/>
      <c r="AF635" s="32"/>
      <c r="AG635" s="32"/>
      <c r="AJ635" s="32"/>
      <c r="AU635" s="32"/>
      <c r="AX635" s="73"/>
      <c r="AY635" s="73"/>
      <c r="BK635" s="32"/>
      <c r="BL635" s="32"/>
      <c r="BM635" s="32"/>
      <c r="BN635" s="32"/>
      <c r="BO635" s="32"/>
      <c r="BP635" s="32"/>
      <c r="BQ635" s="32"/>
      <c r="BR635" s="32"/>
      <c r="BS635" s="32"/>
      <c r="BT635" s="32"/>
    </row>
    <row r="636" spans="15:72" x14ac:dyDescent="0.5">
      <c r="O636" s="32"/>
      <c r="P636" s="32"/>
      <c r="Q636" s="32"/>
      <c r="R636" s="32"/>
      <c r="S636" s="32"/>
      <c r="T636" s="32"/>
      <c r="U636" s="32"/>
      <c r="V636" s="32"/>
      <c r="W636" s="32"/>
      <c r="X636" s="32"/>
      <c r="Y636" s="32"/>
      <c r="Z636" s="32"/>
      <c r="AA636" s="32"/>
      <c r="AB636" s="32"/>
      <c r="AC636" s="32"/>
      <c r="AD636" s="32"/>
      <c r="AE636" s="32"/>
      <c r="AF636" s="32"/>
      <c r="AG636" s="32"/>
      <c r="AJ636" s="32"/>
      <c r="AU636" s="32"/>
      <c r="AX636" s="73"/>
      <c r="AY636" s="73"/>
      <c r="BK636" s="32"/>
      <c r="BL636" s="32"/>
      <c r="BM636" s="32"/>
      <c r="BN636" s="32"/>
      <c r="BO636" s="32"/>
      <c r="BP636" s="32"/>
      <c r="BQ636" s="32"/>
      <c r="BR636" s="32"/>
      <c r="BS636" s="32"/>
      <c r="BT636" s="32"/>
    </row>
    <row r="637" spans="15:72" x14ac:dyDescent="0.5">
      <c r="O637" s="32"/>
      <c r="P637" s="32"/>
      <c r="Q637" s="32"/>
      <c r="R637" s="32"/>
      <c r="S637" s="32"/>
      <c r="T637" s="32"/>
      <c r="U637" s="32"/>
      <c r="V637" s="32"/>
      <c r="W637" s="32"/>
      <c r="X637" s="32"/>
      <c r="Y637" s="32"/>
      <c r="Z637" s="32"/>
      <c r="AA637" s="32"/>
      <c r="AB637" s="32"/>
      <c r="AC637" s="32"/>
      <c r="AD637" s="32"/>
      <c r="AE637" s="32"/>
      <c r="AF637" s="32"/>
      <c r="AG637" s="32"/>
      <c r="AJ637" s="32"/>
      <c r="AU637" s="32"/>
      <c r="AX637" s="73"/>
      <c r="AY637" s="73"/>
      <c r="BK637" s="32"/>
      <c r="BL637" s="32"/>
      <c r="BM637" s="32"/>
      <c r="BN637" s="32"/>
      <c r="BO637" s="32"/>
      <c r="BP637" s="32"/>
      <c r="BQ637" s="32"/>
      <c r="BR637" s="32"/>
      <c r="BS637" s="32"/>
      <c r="BT637" s="32"/>
    </row>
    <row r="638" spans="15:72" x14ac:dyDescent="0.5">
      <c r="O638" s="32"/>
      <c r="P638" s="32"/>
      <c r="Q638" s="32"/>
      <c r="R638" s="32"/>
      <c r="S638" s="32"/>
      <c r="T638" s="32"/>
      <c r="U638" s="32"/>
      <c r="V638" s="32"/>
      <c r="W638" s="32"/>
      <c r="X638" s="32"/>
      <c r="Y638" s="32"/>
      <c r="Z638" s="32"/>
      <c r="AA638" s="32"/>
      <c r="AB638" s="32"/>
      <c r="AC638" s="32"/>
      <c r="AD638" s="32"/>
      <c r="AE638" s="32"/>
      <c r="AF638" s="32"/>
      <c r="AG638" s="32"/>
      <c r="AJ638" s="32"/>
      <c r="AU638" s="32"/>
      <c r="AX638" s="73"/>
      <c r="AY638" s="73"/>
      <c r="BK638" s="32"/>
      <c r="BL638" s="32"/>
      <c r="BM638" s="32"/>
      <c r="BN638" s="32"/>
      <c r="BO638" s="32"/>
      <c r="BP638" s="32"/>
      <c r="BQ638" s="32"/>
      <c r="BR638" s="32"/>
      <c r="BS638" s="32"/>
      <c r="BT638" s="32"/>
    </row>
    <row r="639" spans="15:72" x14ac:dyDescent="0.5">
      <c r="O639" s="32"/>
      <c r="P639" s="32"/>
      <c r="Q639" s="32"/>
      <c r="R639" s="32"/>
      <c r="S639" s="32"/>
      <c r="T639" s="32"/>
      <c r="U639" s="32"/>
      <c r="V639" s="32"/>
      <c r="W639" s="32"/>
      <c r="X639" s="32"/>
      <c r="Y639" s="32"/>
      <c r="Z639" s="32"/>
      <c r="AA639" s="32"/>
      <c r="AB639" s="32"/>
      <c r="AC639" s="32"/>
      <c r="AD639" s="32"/>
      <c r="AE639" s="32"/>
      <c r="AF639" s="32"/>
      <c r="AG639" s="32"/>
      <c r="AJ639" s="32"/>
      <c r="AU639" s="32"/>
      <c r="AX639" s="73"/>
      <c r="AY639" s="73"/>
      <c r="BK639" s="32"/>
      <c r="BL639" s="32"/>
      <c r="BM639" s="32"/>
      <c r="BN639" s="32"/>
      <c r="BO639" s="32"/>
      <c r="BP639" s="32"/>
      <c r="BQ639" s="32"/>
      <c r="BR639" s="32"/>
      <c r="BS639" s="32"/>
      <c r="BT639" s="32"/>
    </row>
    <row r="640" spans="15:72" x14ac:dyDescent="0.5">
      <c r="O640" s="32"/>
      <c r="P640" s="32"/>
      <c r="Q640" s="32"/>
      <c r="R640" s="32"/>
      <c r="S640" s="32"/>
      <c r="T640" s="32"/>
      <c r="U640" s="32"/>
      <c r="V640" s="32"/>
      <c r="W640" s="32"/>
      <c r="X640" s="32"/>
      <c r="Y640" s="32"/>
      <c r="Z640" s="32"/>
      <c r="AA640" s="32"/>
      <c r="AB640" s="32"/>
      <c r="AC640" s="32"/>
      <c r="AD640" s="32"/>
      <c r="AE640" s="32"/>
      <c r="AF640" s="32"/>
      <c r="AG640" s="32"/>
      <c r="AJ640" s="32"/>
      <c r="AU640" s="32"/>
      <c r="AX640" s="73"/>
      <c r="AY640" s="73"/>
      <c r="BK640" s="32"/>
      <c r="BL640" s="32"/>
      <c r="BM640" s="32"/>
      <c r="BN640" s="32"/>
      <c r="BO640" s="32"/>
      <c r="BP640" s="32"/>
      <c r="BQ640" s="32"/>
      <c r="BR640" s="32"/>
      <c r="BS640" s="32"/>
      <c r="BT640" s="32"/>
    </row>
    <row r="641" spans="15:72" x14ac:dyDescent="0.5">
      <c r="O641" s="32"/>
      <c r="P641" s="32"/>
      <c r="Q641" s="32"/>
      <c r="R641" s="32"/>
      <c r="S641" s="32"/>
      <c r="T641" s="32"/>
      <c r="U641" s="32"/>
      <c r="V641" s="32"/>
      <c r="W641" s="32"/>
      <c r="X641" s="32"/>
      <c r="Y641" s="32"/>
      <c r="Z641" s="32"/>
      <c r="AA641" s="32"/>
      <c r="AB641" s="32"/>
      <c r="AC641" s="32"/>
      <c r="AD641" s="32"/>
      <c r="AE641" s="32"/>
      <c r="AF641" s="32"/>
      <c r="AG641" s="32"/>
      <c r="AJ641" s="32"/>
      <c r="AU641" s="32"/>
      <c r="AX641" s="73"/>
      <c r="AY641" s="73"/>
      <c r="BK641" s="32"/>
      <c r="BL641" s="32"/>
      <c r="BM641" s="32"/>
      <c r="BN641" s="32"/>
      <c r="BO641" s="32"/>
      <c r="BP641" s="32"/>
      <c r="BQ641" s="32"/>
      <c r="BR641" s="32"/>
      <c r="BS641" s="32"/>
      <c r="BT641" s="32"/>
    </row>
    <row r="642" spans="15:72" x14ac:dyDescent="0.5">
      <c r="O642" s="32"/>
      <c r="P642" s="32"/>
      <c r="Q642" s="32"/>
      <c r="R642" s="32"/>
      <c r="S642" s="32"/>
      <c r="T642" s="32"/>
      <c r="U642" s="32"/>
      <c r="V642" s="32"/>
      <c r="W642" s="32"/>
      <c r="X642" s="32"/>
      <c r="Y642" s="32"/>
      <c r="Z642" s="32"/>
      <c r="AA642" s="32"/>
      <c r="AB642" s="32"/>
      <c r="AC642" s="32"/>
      <c r="AD642" s="32"/>
      <c r="AE642" s="32"/>
      <c r="AF642" s="32"/>
      <c r="AG642" s="32"/>
      <c r="AJ642" s="32"/>
      <c r="AU642" s="32"/>
      <c r="AX642" s="73"/>
      <c r="AY642" s="73"/>
      <c r="BK642" s="32"/>
      <c r="BL642" s="32"/>
      <c r="BM642" s="32"/>
      <c r="BN642" s="32"/>
      <c r="BO642" s="32"/>
      <c r="BP642" s="32"/>
      <c r="BQ642" s="32"/>
      <c r="BR642" s="32"/>
      <c r="BS642" s="32"/>
      <c r="BT642" s="32"/>
    </row>
    <row r="643" spans="15:72" x14ac:dyDescent="0.5">
      <c r="O643" s="32"/>
      <c r="P643" s="32"/>
      <c r="Q643" s="32"/>
      <c r="R643" s="32"/>
      <c r="S643" s="32"/>
      <c r="T643" s="32"/>
      <c r="U643" s="32"/>
      <c r="V643" s="32"/>
      <c r="W643" s="32"/>
      <c r="X643" s="32"/>
      <c r="Y643" s="32"/>
      <c r="Z643" s="32"/>
      <c r="AA643" s="32"/>
      <c r="AB643" s="32"/>
      <c r="AC643" s="32"/>
      <c r="AD643" s="32"/>
      <c r="AE643" s="32"/>
      <c r="AF643" s="32"/>
      <c r="AG643" s="32"/>
      <c r="AJ643" s="32"/>
      <c r="AU643" s="32"/>
      <c r="AX643" s="73"/>
      <c r="AY643" s="73"/>
      <c r="BK643" s="32"/>
      <c r="BL643" s="32"/>
      <c r="BM643" s="32"/>
      <c r="BN643" s="32"/>
      <c r="BO643" s="32"/>
      <c r="BP643" s="32"/>
      <c r="BQ643" s="32"/>
      <c r="BR643" s="32"/>
      <c r="BS643" s="32"/>
      <c r="BT643" s="32"/>
    </row>
    <row r="644" spans="15:72" x14ac:dyDescent="0.5">
      <c r="O644" s="32"/>
      <c r="P644" s="32"/>
      <c r="Q644" s="32"/>
      <c r="R644" s="32"/>
      <c r="S644" s="32"/>
      <c r="T644" s="32"/>
      <c r="U644" s="32"/>
      <c r="V644" s="32"/>
      <c r="W644" s="32"/>
      <c r="X644" s="32"/>
      <c r="Y644" s="32"/>
      <c r="Z644" s="32"/>
      <c r="AA644" s="32"/>
      <c r="AB644" s="32"/>
      <c r="AC644" s="32"/>
      <c r="AD644" s="32"/>
      <c r="AE644" s="32"/>
      <c r="AF644" s="32"/>
      <c r="AG644" s="32"/>
      <c r="AJ644" s="32"/>
      <c r="AU644" s="32"/>
      <c r="AX644" s="73"/>
      <c r="AY644" s="73"/>
      <c r="BK644" s="32"/>
      <c r="BL644" s="32"/>
      <c r="BM644" s="32"/>
      <c r="BN644" s="32"/>
      <c r="BO644" s="32"/>
      <c r="BP644" s="32"/>
      <c r="BQ644" s="32"/>
      <c r="BR644" s="32"/>
      <c r="BS644" s="32"/>
      <c r="BT644" s="32"/>
    </row>
    <row r="645" spans="15:72" x14ac:dyDescent="0.5">
      <c r="O645" s="32"/>
      <c r="P645" s="32"/>
      <c r="Q645" s="32"/>
      <c r="R645" s="32"/>
      <c r="S645" s="32"/>
      <c r="T645" s="32"/>
      <c r="U645" s="32"/>
      <c r="V645" s="32"/>
      <c r="W645" s="32"/>
      <c r="X645" s="32"/>
      <c r="Y645" s="32"/>
      <c r="Z645" s="32"/>
      <c r="AA645" s="32"/>
      <c r="AB645" s="32"/>
      <c r="AC645" s="32"/>
      <c r="AD645" s="32"/>
      <c r="AE645" s="32"/>
      <c r="AF645" s="32"/>
      <c r="AG645" s="32"/>
      <c r="AJ645" s="32"/>
      <c r="AU645" s="32"/>
      <c r="AX645" s="73"/>
      <c r="AY645" s="73"/>
      <c r="BK645" s="32"/>
      <c r="BL645" s="32"/>
      <c r="BM645" s="32"/>
      <c r="BN645" s="32"/>
      <c r="BO645" s="32"/>
      <c r="BP645" s="32"/>
      <c r="BQ645" s="32"/>
      <c r="BR645" s="32"/>
      <c r="BS645" s="32"/>
      <c r="BT645" s="32"/>
    </row>
    <row r="646" spans="15:72" x14ac:dyDescent="0.5">
      <c r="O646" s="32"/>
      <c r="P646" s="32"/>
      <c r="Q646" s="32"/>
      <c r="R646" s="32"/>
      <c r="S646" s="32"/>
      <c r="T646" s="32"/>
      <c r="U646" s="32"/>
      <c r="V646" s="32"/>
      <c r="W646" s="32"/>
      <c r="X646" s="32"/>
      <c r="Y646" s="32"/>
      <c r="Z646" s="32"/>
      <c r="AA646" s="32"/>
      <c r="AB646" s="32"/>
      <c r="AC646" s="32"/>
      <c r="AD646" s="32"/>
      <c r="AE646" s="32"/>
      <c r="AF646" s="32"/>
      <c r="AG646" s="32"/>
      <c r="AJ646" s="32"/>
      <c r="AU646" s="32"/>
      <c r="AX646" s="73"/>
      <c r="AY646" s="73"/>
      <c r="BK646" s="32"/>
      <c r="BL646" s="32"/>
      <c r="BM646" s="32"/>
      <c r="BN646" s="32"/>
      <c r="BO646" s="32"/>
      <c r="BP646" s="32"/>
      <c r="BQ646" s="32"/>
      <c r="BR646" s="32"/>
      <c r="BS646" s="32"/>
      <c r="BT646" s="32"/>
    </row>
    <row r="647" spans="15:72" x14ac:dyDescent="0.5">
      <c r="O647" s="32"/>
      <c r="P647" s="32"/>
      <c r="Q647" s="32"/>
      <c r="R647" s="32"/>
      <c r="S647" s="32"/>
      <c r="T647" s="32"/>
      <c r="U647" s="32"/>
      <c r="V647" s="32"/>
      <c r="W647" s="32"/>
      <c r="X647" s="32"/>
      <c r="Y647" s="32"/>
      <c r="Z647" s="32"/>
      <c r="AA647" s="32"/>
      <c r="AB647" s="32"/>
      <c r="AC647" s="32"/>
      <c r="AD647" s="32"/>
      <c r="AE647" s="32"/>
      <c r="AF647" s="32"/>
      <c r="AG647" s="32"/>
      <c r="AJ647" s="32"/>
      <c r="AU647" s="32"/>
      <c r="AX647" s="73"/>
      <c r="AY647" s="73"/>
      <c r="BK647" s="32"/>
      <c r="BL647" s="32"/>
      <c r="BM647" s="32"/>
      <c r="BN647" s="32"/>
      <c r="BO647" s="32"/>
      <c r="BP647" s="32"/>
      <c r="BQ647" s="32"/>
      <c r="BR647" s="32"/>
      <c r="BS647" s="32"/>
      <c r="BT647" s="32"/>
    </row>
    <row r="648" spans="15:72" x14ac:dyDescent="0.5">
      <c r="O648" s="32"/>
      <c r="P648" s="32"/>
      <c r="Q648" s="32"/>
      <c r="R648" s="32"/>
      <c r="S648" s="32"/>
      <c r="T648" s="32"/>
      <c r="U648" s="32"/>
      <c r="V648" s="32"/>
      <c r="W648" s="32"/>
      <c r="X648" s="32"/>
      <c r="Y648" s="32"/>
      <c r="Z648" s="32"/>
      <c r="AA648" s="32"/>
      <c r="AB648" s="32"/>
      <c r="AC648" s="32"/>
      <c r="AD648" s="32"/>
      <c r="AE648" s="32"/>
      <c r="AF648" s="32"/>
      <c r="AG648" s="32"/>
      <c r="AJ648" s="32"/>
      <c r="AU648" s="32"/>
      <c r="AX648" s="73"/>
      <c r="AY648" s="73"/>
      <c r="BK648" s="32"/>
      <c r="BL648" s="32"/>
      <c r="BM648" s="32"/>
      <c r="BN648" s="32"/>
      <c r="BO648" s="32"/>
      <c r="BP648" s="32"/>
      <c r="BQ648" s="32"/>
      <c r="BR648" s="32"/>
      <c r="BS648" s="32"/>
      <c r="BT648" s="32"/>
    </row>
    <row r="649" spans="15:72" x14ac:dyDescent="0.5">
      <c r="O649" s="32"/>
      <c r="P649" s="32"/>
      <c r="Q649" s="32"/>
      <c r="R649" s="32"/>
      <c r="S649" s="32"/>
      <c r="T649" s="32"/>
      <c r="U649" s="32"/>
      <c r="V649" s="32"/>
      <c r="W649" s="32"/>
      <c r="X649" s="32"/>
      <c r="Y649" s="32"/>
      <c r="Z649" s="32"/>
      <c r="AA649" s="32"/>
      <c r="AB649" s="32"/>
      <c r="AC649" s="32"/>
      <c r="AD649" s="32"/>
      <c r="AE649" s="32"/>
      <c r="AF649" s="32"/>
      <c r="AG649" s="32"/>
      <c r="AJ649" s="32"/>
      <c r="AU649" s="32"/>
      <c r="AX649" s="73"/>
      <c r="AY649" s="73"/>
      <c r="BK649" s="32"/>
      <c r="BL649" s="32"/>
      <c r="BM649" s="32"/>
      <c r="BN649" s="32"/>
      <c r="BO649" s="32"/>
      <c r="BP649" s="32"/>
      <c r="BQ649" s="32"/>
      <c r="BR649" s="32"/>
      <c r="BS649" s="32"/>
      <c r="BT649" s="32"/>
    </row>
    <row r="650" spans="15:72" x14ac:dyDescent="0.5">
      <c r="O650" s="32"/>
      <c r="P650" s="32"/>
      <c r="Q650" s="32"/>
      <c r="R650" s="32"/>
      <c r="S650" s="32"/>
      <c r="T650" s="32"/>
      <c r="U650" s="32"/>
      <c r="V650" s="32"/>
      <c r="W650" s="32"/>
      <c r="X650" s="32"/>
      <c r="Y650" s="32"/>
      <c r="Z650" s="32"/>
      <c r="AA650" s="32"/>
      <c r="AB650" s="32"/>
      <c r="AC650" s="32"/>
      <c r="AD650" s="32"/>
      <c r="AE650" s="32"/>
      <c r="AF650" s="32"/>
      <c r="AG650" s="32"/>
      <c r="AJ650" s="32"/>
      <c r="AU650" s="32"/>
      <c r="AX650" s="73"/>
      <c r="AY650" s="73"/>
      <c r="BK650" s="32"/>
      <c r="BL650" s="32"/>
      <c r="BM650" s="32"/>
      <c r="BN650" s="32"/>
      <c r="BO650" s="32"/>
      <c r="BP650" s="32"/>
      <c r="BQ650" s="32"/>
      <c r="BR650" s="32"/>
      <c r="BS650" s="32"/>
      <c r="BT650" s="32"/>
    </row>
    <row r="651" spans="15:72" x14ac:dyDescent="0.5">
      <c r="O651" s="32"/>
      <c r="P651" s="32"/>
      <c r="Q651" s="32"/>
      <c r="R651" s="32"/>
      <c r="S651" s="32"/>
      <c r="T651" s="32"/>
      <c r="U651" s="32"/>
      <c r="V651" s="32"/>
      <c r="W651" s="32"/>
      <c r="X651" s="32"/>
      <c r="Y651" s="32"/>
      <c r="Z651" s="32"/>
      <c r="AA651" s="32"/>
      <c r="AB651" s="32"/>
      <c r="AC651" s="32"/>
      <c r="AD651" s="32"/>
      <c r="AE651" s="32"/>
      <c r="AF651" s="32"/>
      <c r="AG651" s="32"/>
      <c r="AJ651" s="32"/>
      <c r="AU651" s="32"/>
      <c r="AX651" s="73"/>
      <c r="AY651" s="73"/>
      <c r="BK651" s="32"/>
      <c r="BL651" s="32"/>
      <c r="BM651" s="32"/>
      <c r="BN651" s="32"/>
      <c r="BO651" s="32"/>
      <c r="BP651" s="32"/>
      <c r="BQ651" s="32"/>
      <c r="BR651" s="32"/>
      <c r="BS651" s="32"/>
      <c r="BT651" s="32"/>
    </row>
    <row r="652" spans="15:72" x14ac:dyDescent="0.5">
      <c r="O652" s="32"/>
      <c r="P652" s="32"/>
      <c r="Q652" s="32"/>
      <c r="R652" s="32"/>
      <c r="S652" s="32"/>
      <c r="T652" s="32"/>
      <c r="U652" s="32"/>
      <c r="V652" s="32"/>
      <c r="W652" s="32"/>
      <c r="X652" s="32"/>
      <c r="Y652" s="32"/>
      <c r="Z652" s="32"/>
      <c r="AA652" s="32"/>
      <c r="AB652" s="32"/>
      <c r="AC652" s="32"/>
      <c r="AD652" s="32"/>
      <c r="AE652" s="32"/>
      <c r="AF652" s="32"/>
      <c r="AG652" s="32"/>
      <c r="AJ652" s="32"/>
      <c r="AU652" s="32"/>
      <c r="AX652" s="73"/>
      <c r="AY652" s="73"/>
      <c r="BK652" s="32"/>
      <c r="BL652" s="32"/>
      <c r="BM652" s="32"/>
      <c r="BN652" s="32"/>
      <c r="BO652" s="32"/>
      <c r="BP652" s="32"/>
      <c r="BQ652" s="32"/>
      <c r="BR652" s="32"/>
      <c r="BS652" s="32"/>
      <c r="BT652" s="32"/>
    </row>
    <row r="653" spans="15:72" x14ac:dyDescent="0.5">
      <c r="O653" s="32"/>
      <c r="P653" s="32"/>
      <c r="Q653" s="32"/>
      <c r="R653" s="32"/>
      <c r="S653" s="32"/>
      <c r="T653" s="32"/>
      <c r="U653" s="32"/>
      <c r="V653" s="32"/>
      <c r="W653" s="32"/>
      <c r="X653" s="32"/>
      <c r="Y653" s="32"/>
      <c r="Z653" s="32"/>
      <c r="AA653" s="32"/>
      <c r="AB653" s="32"/>
      <c r="AC653" s="32"/>
      <c r="AD653" s="32"/>
      <c r="AE653" s="32"/>
      <c r="AF653" s="32"/>
      <c r="AG653" s="32"/>
      <c r="AJ653" s="32"/>
      <c r="AU653" s="32"/>
      <c r="AX653" s="73"/>
      <c r="AY653" s="73"/>
      <c r="BK653" s="32"/>
      <c r="BL653" s="32"/>
      <c r="BM653" s="32"/>
      <c r="BN653" s="32"/>
      <c r="BO653" s="32"/>
      <c r="BP653" s="32"/>
      <c r="BQ653" s="32"/>
      <c r="BR653" s="32"/>
      <c r="BS653" s="32"/>
      <c r="BT653" s="32"/>
    </row>
    <row r="654" spans="15:72" x14ac:dyDescent="0.5">
      <c r="O654" s="32"/>
      <c r="P654" s="32"/>
      <c r="Q654" s="32"/>
      <c r="R654" s="32"/>
      <c r="S654" s="32"/>
      <c r="T654" s="32"/>
      <c r="U654" s="32"/>
      <c r="V654" s="32"/>
      <c r="W654" s="32"/>
      <c r="X654" s="32"/>
      <c r="Y654" s="32"/>
      <c r="Z654" s="32"/>
      <c r="AA654" s="32"/>
      <c r="AB654" s="32"/>
      <c r="AC654" s="32"/>
      <c r="AD654" s="32"/>
      <c r="AE654" s="32"/>
      <c r="AF654" s="32"/>
      <c r="AG654" s="32"/>
      <c r="AJ654" s="32"/>
      <c r="AU654" s="32"/>
      <c r="AX654" s="73"/>
      <c r="AY654" s="73"/>
      <c r="BK654" s="32"/>
      <c r="BL654" s="32"/>
      <c r="BM654" s="32"/>
      <c r="BN654" s="32"/>
      <c r="BO654" s="32"/>
      <c r="BP654" s="32"/>
      <c r="BQ654" s="32"/>
      <c r="BR654" s="32"/>
      <c r="BS654" s="32"/>
      <c r="BT654" s="32"/>
    </row>
    <row r="655" spans="15:72" x14ac:dyDescent="0.5">
      <c r="O655" s="32"/>
      <c r="P655" s="32"/>
      <c r="Q655" s="32"/>
      <c r="R655" s="32"/>
      <c r="S655" s="32"/>
      <c r="T655" s="32"/>
      <c r="U655" s="32"/>
      <c r="V655" s="32"/>
      <c r="W655" s="32"/>
      <c r="X655" s="32"/>
      <c r="Y655" s="32"/>
      <c r="Z655" s="32"/>
      <c r="AA655" s="32"/>
      <c r="AB655" s="32"/>
      <c r="AC655" s="32"/>
      <c r="AD655" s="32"/>
      <c r="AE655" s="32"/>
      <c r="AF655" s="32"/>
      <c r="AG655" s="32"/>
      <c r="AJ655" s="32"/>
      <c r="AU655" s="32"/>
      <c r="AX655" s="73"/>
      <c r="AY655" s="73"/>
      <c r="BK655" s="32"/>
      <c r="BL655" s="32"/>
      <c r="BM655" s="32"/>
      <c r="BN655" s="32"/>
      <c r="BO655" s="32"/>
      <c r="BP655" s="32"/>
      <c r="BQ655" s="32"/>
      <c r="BR655" s="32"/>
      <c r="BS655" s="32"/>
      <c r="BT655" s="32"/>
    </row>
    <row r="656" spans="15:72" x14ac:dyDescent="0.5">
      <c r="O656" s="32"/>
      <c r="P656" s="32"/>
      <c r="Q656" s="32"/>
      <c r="R656" s="32"/>
      <c r="S656" s="32"/>
      <c r="T656" s="32"/>
      <c r="U656" s="32"/>
      <c r="V656" s="32"/>
      <c r="W656" s="32"/>
      <c r="X656" s="32"/>
      <c r="Y656" s="32"/>
      <c r="Z656" s="32"/>
      <c r="AA656" s="32"/>
      <c r="AB656" s="32"/>
      <c r="AC656" s="32"/>
      <c r="AD656" s="32"/>
      <c r="AE656" s="32"/>
      <c r="AF656" s="32"/>
      <c r="AG656" s="32"/>
      <c r="AJ656" s="32"/>
      <c r="AU656" s="32"/>
      <c r="AX656" s="73"/>
      <c r="AY656" s="73"/>
      <c r="BK656" s="32"/>
      <c r="BL656" s="32"/>
      <c r="BM656" s="32"/>
      <c r="BN656" s="32"/>
      <c r="BO656" s="32"/>
      <c r="BP656" s="32"/>
      <c r="BQ656" s="32"/>
      <c r="BR656" s="32"/>
      <c r="BS656" s="32"/>
      <c r="BT656" s="32"/>
    </row>
    <row r="657" spans="15:72" x14ac:dyDescent="0.5">
      <c r="O657" s="32"/>
      <c r="P657" s="32"/>
      <c r="Q657" s="32"/>
      <c r="R657" s="32"/>
      <c r="S657" s="32"/>
      <c r="T657" s="32"/>
      <c r="U657" s="32"/>
      <c r="V657" s="32"/>
      <c r="W657" s="32"/>
      <c r="X657" s="32"/>
      <c r="Y657" s="32"/>
      <c r="Z657" s="32"/>
      <c r="AA657" s="32"/>
      <c r="AB657" s="32"/>
      <c r="AC657" s="32"/>
      <c r="AD657" s="32"/>
      <c r="AE657" s="32"/>
      <c r="AF657" s="32"/>
      <c r="AG657" s="32"/>
      <c r="AJ657" s="32"/>
      <c r="AU657" s="32"/>
      <c r="AX657" s="73"/>
      <c r="AY657" s="73"/>
      <c r="BK657" s="32"/>
      <c r="BL657" s="32"/>
      <c r="BM657" s="32"/>
      <c r="BN657" s="32"/>
      <c r="BO657" s="32"/>
      <c r="BP657" s="32"/>
      <c r="BQ657" s="32"/>
      <c r="BR657" s="32"/>
      <c r="BS657" s="32"/>
      <c r="BT657" s="32"/>
    </row>
    <row r="658" spans="15:72" x14ac:dyDescent="0.5">
      <c r="O658" s="32"/>
      <c r="P658" s="32"/>
      <c r="Q658" s="32"/>
      <c r="R658" s="32"/>
      <c r="S658" s="32"/>
      <c r="T658" s="32"/>
      <c r="U658" s="32"/>
      <c r="V658" s="32"/>
      <c r="W658" s="32"/>
      <c r="X658" s="32"/>
      <c r="Y658" s="32"/>
      <c r="Z658" s="32"/>
      <c r="AA658" s="32"/>
      <c r="AB658" s="32"/>
      <c r="AC658" s="32"/>
      <c r="AD658" s="32"/>
      <c r="AE658" s="32"/>
      <c r="AF658" s="32"/>
      <c r="AG658" s="32"/>
      <c r="AJ658" s="32"/>
      <c r="AU658" s="32"/>
      <c r="AX658" s="73"/>
      <c r="AY658" s="73"/>
      <c r="BK658" s="32"/>
      <c r="BL658" s="32"/>
      <c r="BM658" s="32"/>
      <c r="BN658" s="32"/>
      <c r="BO658" s="32"/>
      <c r="BP658" s="32"/>
      <c r="BQ658" s="32"/>
      <c r="BR658" s="32"/>
      <c r="BS658" s="32"/>
      <c r="BT658" s="32"/>
    </row>
    <row r="659" spans="15:72" x14ac:dyDescent="0.5">
      <c r="O659" s="32"/>
      <c r="P659" s="32"/>
      <c r="Q659" s="32"/>
      <c r="R659" s="32"/>
      <c r="S659" s="32"/>
      <c r="T659" s="32"/>
      <c r="U659" s="32"/>
      <c r="V659" s="32"/>
      <c r="W659" s="32"/>
      <c r="X659" s="32"/>
      <c r="Y659" s="32"/>
      <c r="Z659" s="32"/>
      <c r="AA659" s="32"/>
      <c r="AB659" s="32"/>
      <c r="AC659" s="32"/>
      <c r="AD659" s="32"/>
      <c r="AE659" s="32"/>
      <c r="AF659" s="32"/>
      <c r="AG659" s="32"/>
      <c r="AJ659" s="32"/>
      <c r="AU659" s="32"/>
      <c r="AX659" s="73"/>
      <c r="AY659" s="73"/>
      <c r="BK659" s="32"/>
      <c r="BL659" s="32"/>
      <c r="BM659" s="32"/>
      <c r="BN659" s="32"/>
      <c r="BO659" s="32"/>
      <c r="BP659" s="32"/>
      <c r="BQ659" s="32"/>
      <c r="BR659" s="32"/>
      <c r="BS659" s="32"/>
      <c r="BT659" s="32"/>
    </row>
    <row r="660" spans="15:72" x14ac:dyDescent="0.5">
      <c r="O660" s="32"/>
      <c r="P660" s="32"/>
      <c r="Q660" s="32"/>
      <c r="R660" s="32"/>
      <c r="S660" s="32"/>
      <c r="T660" s="32"/>
      <c r="U660" s="32"/>
      <c r="V660" s="32"/>
      <c r="W660" s="32"/>
      <c r="X660" s="32"/>
      <c r="Y660" s="32"/>
      <c r="Z660" s="32"/>
      <c r="AA660" s="32"/>
      <c r="AB660" s="32"/>
      <c r="AC660" s="32"/>
      <c r="AD660" s="32"/>
      <c r="AE660" s="32"/>
      <c r="AF660" s="32"/>
      <c r="AG660" s="32"/>
      <c r="AJ660" s="32"/>
      <c r="AU660" s="32"/>
      <c r="AX660" s="73"/>
      <c r="AY660" s="73"/>
      <c r="BK660" s="32"/>
      <c r="BL660" s="32"/>
      <c r="BM660" s="32"/>
      <c r="BN660" s="32"/>
      <c r="BO660" s="32"/>
      <c r="BP660" s="32"/>
      <c r="BQ660" s="32"/>
      <c r="BR660" s="32"/>
      <c r="BS660" s="32"/>
      <c r="BT660" s="32"/>
    </row>
    <row r="661" spans="15:72" x14ac:dyDescent="0.5">
      <c r="O661" s="32"/>
      <c r="P661" s="32"/>
      <c r="Q661" s="32"/>
      <c r="R661" s="32"/>
      <c r="S661" s="32"/>
      <c r="T661" s="32"/>
      <c r="U661" s="32"/>
      <c r="V661" s="32"/>
      <c r="W661" s="32"/>
      <c r="X661" s="32"/>
      <c r="Y661" s="32"/>
      <c r="Z661" s="32"/>
      <c r="AA661" s="32"/>
      <c r="AB661" s="32"/>
      <c r="AC661" s="32"/>
      <c r="AD661" s="32"/>
      <c r="AE661" s="32"/>
      <c r="AF661" s="32"/>
      <c r="AG661" s="32"/>
      <c r="AJ661" s="32"/>
      <c r="AU661" s="32"/>
      <c r="AX661" s="73"/>
      <c r="AY661" s="73"/>
      <c r="BK661" s="32"/>
      <c r="BL661" s="32"/>
      <c r="BM661" s="32"/>
      <c r="BN661" s="32"/>
      <c r="BO661" s="32"/>
      <c r="BP661" s="32"/>
      <c r="BQ661" s="32"/>
      <c r="BR661" s="32"/>
      <c r="BS661" s="32"/>
      <c r="BT661" s="32"/>
    </row>
    <row r="662" spans="15:72" x14ac:dyDescent="0.5">
      <c r="O662" s="32"/>
      <c r="P662" s="32"/>
      <c r="Q662" s="32"/>
      <c r="R662" s="32"/>
      <c r="S662" s="32"/>
      <c r="T662" s="32"/>
      <c r="U662" s="32"/>
      <c r="V662" s="32"/>
      <c r="W662" s="32"/>
      <c r="X662" s="32"/>
      <c r="Y662" s="32"/>
      <c r="Z662" s="32"/>
      <c r="AA662" s="32"/>
      <c r="AB662" s="32"/>
      <c r="AC662" s="32"/>
      <c r="AD662" s="32"/>
      <c r="AE662" s="32"/>
      <c r="AF662" s="32"/>
      <c r="AG662" s="32"/>
      <c r="AJ662" s="32"/>
      <c r="AU662" s="32"/>
      <c r="AX662" s="73"/>
      <c r="AY662" s="73"/>
      <c r="BK662" s="32"/>
      <c r="BL662" s="32"/>
      <c r="BM662" s="32"/>
      <c r="BN662" s="32"/>
      <c r="BO662" s="32"/>
      <c r="BP662" s="32"/>
      <c r="BQ662" s="32"/>
      <c r="BR662" s="32"/>
      <c r="BS662" s="32"/>
      <c r="BT662" s="32"/>
    </row>
    <row r="663" spans="15:72" x14ac:dyDescent="0.5">
      <c r="O663" s="32"/>
      <c r="P663" s="32"/>
      <c r="Q663" s="32"/>
      <c r="R663" s="32"/>
      <c r="S663" s="32"/>
      <c r="T663" s="32"/>
      <c r="U663" s="32"/>
      <c r="V663" s="32"/>
      <c r="W663" s="32"/>
      <c r="X663" s="32"/>
      <c r="Y663" s="32"/>
      <c r="Z663" s="32"/>
      <c r="AA663" s="32"/>
      <c r="AB663" s="32"/>
      <c r="AC663" s="32"/>
      <c r="AD663" s="32"/>
      <c r="AE663" s="32"/>
      <c r="AF663" s="32"/>
      <c r="AG663" s="32"/>
      <c r="AJ663" s="32"/>
      <c r="AU663" s="32"/>
      <c r="AX663" s="73"/>
      <c r="AY663" s="73"/>
      <c r="BK663" s="32"/>
      <c r="BL663" s="32"/>
      <c r="BM663" s="32"/>
      <c r="BN663" s="32"/>
      <c r="BO663" s="32"/>
      <c r="BP663" s="32"/>
      <c r="BQ663" s="32"/>
      <c r="BR663" s="32"/>
      <c r="BS663" s="32"/>
      <c r="BT663" s="32"/>
    </row>
    <row r="664" spans="15:72" x14ac:dyDescent="0.5">
      <c r="O664" s="32"/>
      <c r="P664" s="32"/>
      <c r="Q664" s="32"/>
      <c r="R664" s="32"/>
      <c r="S664" s="32"/>
      <c r="T664" s="32"/>
      <c r="U664" s="32"/>
      <c r="V664" s="32"/>
      <c r="W664" s="32"/>
      <c r="X664" s="32"/>
      <c r="Y664" s="32"/>
      <c r="Z664" s="32"/>
      <c r="AA664" s="32"/>
      <c r="AB664" s="32"/>
      <c r="AC664" s="32"/>
      <c r="AD664" s="32"/>
      <c r="AE664" s="32"/>
      <c r="AF664" s="32"/>
      <c r="AG664" s="32"/>
      <c r="AJ664" s="32"/>
      <c r="AU664" s="32"/>
      <c r="AX664" s="73"/>
      <c r="AY664" s="73"/>
      <c r="BK664" s="32"/>
      <c r="BL664" s="32"/>
      <c r="BM664" s="32"/>
      <c r="BN664" s="32"/>
      <c r="BO664" s="32"/>
      <c r="BP664" s="32"/>
      <c r="BQ664" s="32"/>
      <c r="BR664" s="32"/>
      <c r="BS664" s="32"/>
      <c r="BT664" s="32"/>
    </row>
    <row r="665" spans="15:72" x14ac:dyDescent="0.5">
      <c r="O665" s="32"/>
      <c r="P665" s="32"/>
      <c r="Q665" s="32"/>
      <c r="R665" s="32"/>
      <c r="S665" s="32"/>
      <c r="T665" s="32"/>
      <c r="U665" s="32"/>
      <c r="V665" s="32"/>
      <c r="W665" s="32"/>
      <c r="X665" s="32"/>
      <c r="Y665" s="32"/>
      <c r="Z665" s="32"/>
      <c r="AA665" s="32"/>
      <c r="AB665" s="32"/>
      <c r="AC665" s="32"/>
      <c r="AD665" s="32"/>
      <c r="AE665" s="32"/>
      <c r="AF665" s="32"/>
      <c r="AG665" s="32"/>
      <c r="AJ665" s="32"/>
      <c r="AU665" s="32"/>
      <c r="AX665" s="73"/>
      <c r="AY665" s="73"/>
      <c r="BK665" s="32"/>
      <c r="BL665" s="32"/>
      <c r="BM665" s="32"/>
      <c r="BN665" s="32"/>
      <c r="BO665" s="32"/>
      <c r="BP665" s="32"/>
      <c r="BQ665" s="32"/>
      <c r="BR665" s="32"/>
      <c r="BS665" s="32"/>
      <c r="BT665" s="32"/>
    </row>
    <row r="666" spans="15:72" x14ac:dyDescent="0.5">
      <c r="O666" s="32"/>
      <c r="P666" s="32"/>
      <c r="Q666" s="32"/>
      <c r="R666" s="32"/>
      <c r="S666" s="32"/>
      <c r="T666" s="32"/>
      <c r="U666" s="32"/>
      <c r="V666" s="32"/>
      <c r="W666" s="32"/>
      <c r="X666" s="32"/>
      <c r="Y666" s="32"/>
      <c r="Z666" s="32"/>
      <c r="AA666" s="32"/>
      <c r="AB666" s="32"/>
      <c r="AC666" s="32"/>
      <c r="AD666" s="32"/>
      <c r="AE666" s="32"/>
      <c r="AF666" s="32"/>
      <c r="AG666" s="32"/>
      <c r="AJ666" s="32"/>
      <c r="AU666" s="32"/>
      <c r="AX666" s="73"/>
      <c r="AY666" s="73"/>
      <c r="BK666" s="32"/>
      <c r="BL666" s="32"/>
      <c r="BM666" s="32"/>
      <c r="BN666" s="32"/>
      <c r="BO666" s="32"/>
      <c r="BP666" s="32"/>
      <c r="BQ666" s="32"/>
      <c r="BR666" s="32"/>
      <c r="BS666" s="32"/>
      <c r="BT666" s="32"/>
    </row>
    <row r="667" spans="15:72" x14ac:dyDescent="0.5">
      <c r="O667" s="32"/>
      <c r="P667" s="32"/>
      <c r="Q667" s="32"/>
      <c r="R667" s="32"/>
      <c r="S667" s="32"/>
      <c r="T667" s="32"/>
      <c r="U667" s="32"/>
      <c r="V667" s="32"/>
      <c r="W667" s="32"/>
      <c r="X667" s="32"/>
      <c r="Y667" s="32"/>
      <c r="Z667" s="32"/>
      <c r="AA667" s="32"/>
      <c r="AB667" s="32"/>
      <c r="AC667" s="32"/>
      <c r="AD667" s="32"/>
      <c r="AE667" s="32"/>
      <c r="AF667" s="32"/>
      <c r="AG667" s="32"/>
      <c r="AJ667" s="32"/>
      <c r="AU667" s="32"/>
      <c r="AX667" s="73"/>
      <c r="AY667" s="73"/>
      <c r="BK667" s="32"/>
      <c r="BL667" s="32"/>
      <c r="BM667" s="32"/>
      <c r="BN667" s="32"/>
      <c r="BO667" s="32"/>
      <c r="BP667" s="32"/>
      <c r="BQ667" s="32"/>
      <c r="BR667" s="32"/>
      <c r="BS667" s="32"/>
      <c r="BT667" s="32"/>
    </row>
    <row r="668" spans="15:72" x14ac:dyDescent="0.5">
      <c r="O668" s="32"/>
      <c r="P668" s="32"/>
      <c r="Q668" s="32"/>
      <c r="R668" s="32"/>
      <c r="S668" s="32"/>
      <c r="T668" s="32"/>
      <c r="U668" s="32"/>
      <c r="V668" s="32"/>
      <c r="W668" s="32"/>
      <c r="X668" s="32"/>
      <c r="Y668" s="32"/>
      <c r="Z668" s="32"/>
      <c r="AA668" s="32"/>
      <c r="AB668" s="32"/>
      <c r="AC668" s="32"/>
      <c r="AD668" s="32"/>
      <c r="AE668" s="32"/>
      <c r="AF668" s="32"/>
      <c r="AG668" s="32"/>
      <c r="AJ668" s="32"/>
      <c r="AU668" s="32"/>
      <c r="AX668" s="73"/>
      <c r="AY668" s="73"/>
      <c r="BK668" s="32"/>
      <c r="BL668" s="32"/>
      <c r="BM668" s="32"/>
      <c r="BN668" s="32"/>
      <c r="BO668" s="32"/>
      <c r="BP668" s="32"/>
      <c r="BQ668" s="32"/>
      <c r="BR668" s="32"/>
      <c r="BS668" s="32"/>
      <c r="BT668" s="32"/>
    </row>
    <row r="669" spans="15:72" x14ac:dyDescent="0.5">
      <c r="O669" s="32"/>
      <c r="P669" s="32"/>
      <c r="Q669" s="32"/>
      <c r="R669" s="32"/>
      <c r="S669" s="32"/>
      <c r="T669" s="32"/>
      <c r="U669" s="32"/>
      <c r="V669" s="32"/>
      <c r="W669" s="32"/>
      <c r="X669" s="32"/>
      <c r="Y669" s="32"/>
      <c r="Z669" s="32"/>
      <c r="AA669" s="32"/>
      <c r="AB669" s="32"/>
      <c r="AC669" s="32"/>
      <c r="AD669" s="32"/>
      <c r="AE669" s="32"/>
      <c r="AF669" s="32"/>
      <c r="AG669" s="32"/>
      <c r="AJ669" s="32"/>
      <c r="AU669" s="32"/>
      <c r="AX669" s="73"/>
      <c r="AY669" s="73"/>
      <c r="BK669" s="32"/>
      <c r="BL669" s="32"/>
      <c r="BM669" s="32"/>
      <c r="BN669" s="32"/>
      <c r="BO669" s="32"/>
      <c r="BP669" s="32"/>
      <c r="BQ669" s="32"/>
      <c r="BR669" s="32"/>
      <c r="BS669" s="32"/>
      <c r="BT669" s="32"/>
    </row>
    <row r="670" spans="15:72" x14ac:dyDescent="0.5">
      <c r="O670" s="32"/>
      <c r="P670" s="32"/>
      <c r="Q670" s="32"/>
      <c r="R670" s="32"/>
      <c r="S670" s="32"/>
      <c r="T670" s="32"/>
      <c r="U670" s="32"/>
      <c r="V670" s="32"/>
      <c r="W670" s="32"/>
      <c r="X670" s="32"/>
      <c r="Y670" s="32"/>
      <c r="Z670" s="32"/>
      <c r="AA670" s="32"/>
      <c r="AB670" s="32"/>
      <c r="AC670" s="32"/>
      <c r="AD670" s="32"/>
      <c r="AE670" s="32"/>
      <c r="AF670" s="32"/>
      <c r="AG670" s="32"/>
      <c r="AJ670" s="32"/>
      <c r="AU670" s="32"/>
      <c r="AX670" s="73"/>
      <c r="AY670" s="73"/>
      <c r="BK670" s="32"/>
      <c r="BL670" s="32"/>
      <c r="BM670" s="32"/>
      <c r="BN670" s="32"/>
      <c r="BO670" s="32"/>
      <c r="BP670" s="32"/>
      <c r="BQ670" s="32"/>
      <c r="BR670" s="32"/>
      <c r="BS670" s="32"/>
      <c r="BT670" s="32"/>
    </row>
    <row r="671" spans="15:72" x14ac:dyDescent="0.5">
      <c r="O671" s="32"/>
      <c r="P671" s="32"/>
      <c r="Q671" s="32"/>
      <c r="R671" s="32"/>
      <c r="S671" s="32"/>
      <c r="T671" s="32"/>
      <c r="U671" s="32"/>
      <c r="V671" s="32"/>
      <c r="W671" s="32"/>
      <c r="X671" s="32"/>
      <c r="Y671" s="32"/>
      <c r="Z671" s="32"/>
      <c r="AA671" s="32"/>
      <c r="AB671" s="32"/>
      <c r="AC671" s="32"/>
      <c r="AD671" s="32"/>
      <c r="AE671" s="32"/>
      <c r="AF671" s="32"/>
      <c r="AG671" s="32"/>
      <c r="AJ671" s="32"/>
      <c r="AU671" s="32"/>
      <c r="AX671" s="73"/>
      <c r="AY671" s="73"/>
      <c r="BK671" s="32"/>
      <c r="BL671" s="32"/>
      <c r="BM671" s="32"/>
      <c r="BN671" s="32"/>
      <c r="BO671" s="32"/>
      <c r="BP671" s="32"/>
      <c r="BQ671" s="32"/>
      <c r="BR671" s="32"/>
      <c r="BS671" s="32"/>
      <c r="BT671" s="32"/>
    </row>
    <row r="672" spans="15:72" x14ac:dyDescent="0.5">
      <c r="O672" s="32"/>
      <c r="P672" s="32"/>
      <c r="Q672" s="32"/>
      <c r="R672" s="32"/>
      <c r="S672" s="32"/>
      <c r="T672" s="32"/>
      <c r="U672" s="32"/>
      <c r="V672" s="32"/>
      <c r="W672" s="32"/>
      <c r="X672" s="32"/>
      <c r="Y672" s="32"/>
      <c r="Z672" s="32"/>
      <c r="AA672" s="32"/>
      <c r="AB672" s="32"/>
      <c r="AC672" s="32"/>
      <c r="AD672" s="32"/>
      <c r="AE672" s="32"/>
      <c r="AF672" s="32"/>
      <c r="AG672" s="32"/>
      <c r="AJ672" s="32"/>
      <c r="AU672" s="32"/>
      <c r="AX672" s="73"/>
      <c r="AY672" s="73"/>
      <c r="BK672" s="32"/>
      <c r="BL672" s="32"/>
      <c r="BM672" s="32"/>
      <c r="BN672" s="32"/>
      <c r="BO672" s="32"/>
      <c r="BP672" s="32"/>
      <c r="BQ672" s="32"/>
      <c r="BR672" s="32"/>
      <c r="BS672" s="32"/>
      <c r="BT672" s="32"/>
    </row>
    <row r="673" spans="15:72" x14ac:dyDescent="0.5">
      <c r="O673" s="32"/>
      <c r="P673" s="32"/>
      <c r="Q673" s="32"/>
      <c r="R673" s="32"/>
      <c r="S673" s="32"/>
      <c r="T673" s="32"/>
      <c r="U673" s="32"/>
      <c r="V673" s="32"/>
      <c r="W673" s="32"/>
      <c r="X673" s="32"/>
      <c r="Y673" s="32"/>
      <c r="Z673" s="32"/>
      <c r="AA673" s="32"/>
      <c r="AB673" s="32"/>
      <c r="AC673" s="32"/>
      <c r="AD673" s="32"/>
      <c r="AE673" s="32"/>
      <c r="AF673" s="32"/>
      <c r="AG673" s="32"/>
      <c r="AJ673" s="32"/>
      <c r="AU673" s="32"/>
      <c r="AX673" s="73"/>
      <c r="AY673" s="73"/>
      <c r="BK673" s="32"/>
      <c r="BL673" s="32"/>
      <c r="BM673" s="32"/>
      <c r="BN673" s="32"/>
      <c r="BO673" s="32"/>
      <c r="BP673" s="32"/>
      <c r="BQ673" s="32"/>
      <c r="BR673" s="32"/>
      <c r="BS673" s="32"/>
      <c r="BT673" s="32"/>
    </row>
    <row r="674" spans="15:72" x14ac:dyDescent="0.5">
      <c r="O674" s="32"/>
      <c r="P674" s="32"/>
      <c r="Q674" s="32"/>
      <c r="R674" s="32"/>
      <c r="S674" s="32"/>
      <c r="T674" s="32"/>
      <c r="U674" s="32"/>
      <c r="V674" s="32"/>
      <c r="W674" s="32"/>
      <c r="X674" s="32"/>
      <c r="Y674" s="32"/>
      <c r="Z674" s="32"/>
      <c r="AA674" s="32"/>
      <c r="AB674" s="32"/>
      <c r="AC674" s="32"/>
      <c r="AD674" s="32"/>
      <c r="AE674" s="32"/>
      <c r="AF674" s="32"/>
      <c r="AG674" s="32"/>
      <c r="AJ674" s="32"/>
      <c r="AU674" s="32"/>
      <c r="AX674" s="73"/>
      <c r="AY674" s="73"/>
      <c r="BK674" s="32"/>
      <c r="BL674" s="32"/>
      <c r="BM674" s="32"/>
      <c r="BN674" s="32"/>
      <c r="BO674" s="32"/>
      <c r="BP674" s="32"/>
      <c r="BQ674" s="32"/>
      <c r="BR674" s="32"/>
      <c r="BS674" s="32"/>
      <c r="BT674" s="32"/>
    </row>
    <row r="675" spans="15:72" x14ac:dyDescent="0.5">
      <c r="O675" s="32"/>
      <c r="P675" s="32"/>
      <c r="Q675" s="32"/>
      <c r="R675" s="32"/>
      <c r="S675" s="32"/>
      <c r="T675" s="32"/>
      <c r="U675" s="32"/>
      <c r="V675" s="32"/>
      <c r="W675" s="32"/>
      <c r="X675" s="32"/>
      <c r="Y675" s="32"/>
      <c r="Z675" s="32"/>
      <c r="AA675" s="32"/>
      <c r="AB675" s="32"/>
      <c r="AC675" s="32"/>
      <c r="AD675" s="32"/>
      <c r="AE675" s="32"/>
      <c r="AF675" s="32"/>
      <c r="AG675" s="32"/>
      <c r="AJ675" s="32"/>
      <c r="AU675" s="32"/>
      <c r="AX675" s="73"/>
      <c r="AY675" s="73"/>
      <c r="BK675" s="32"/>
      <c r="BL675" s="32"/>
      <c r="BM675" s="32"/>
      <c r="BN675" s="32"/>
      <c r="BO675" s="32"/>
      <c r="BP675" s="32"/>
      <c r="BQ675" s="32"/>
      <c r="BR675" s="32"/>
      <c r="BS675" s="32"/>
      <c r="BT675" s="32"/>
    </row>
    <row r="676" spans="15:72" x14ac:dyDescent="0.5">
      <c r="O676" s="32"/>
      <c r="P676" s="32"/>
      <c r="Q676" s="32"/>
      <c r="R676" s="32"/>
      <c r="S676" s="32"/>
      <c r="T676" s="32"/>
      <c r="U676" s="32"/>
      <c r="V676" s="32"/>
      <c r="W676" s="32"/>
      <c r="X676" s="32"/>
      <c r="Y676" s="32"/>
      <c r="Z676" s="32"/>
      <c r="AA676" s="32"/>
      <c r="AB676" s="32"/>
      <c r="AC676" s="32"/>
      <c r="AD676" s="32"/>
      <c r="AE676" s="32"/>
      <c r="AF676" s="32"/>
      <c r="AG676" s="32"/>
      <c r="AJ676" s="32"/>
      <c r="AU676" s="32"/>
      <c r="AX676" s="73"/>
      <c r="AY676" s="73"/>
      <c r="BK676" s="32"/>
      <c r="BL676" s="32"/>
      <c r="BM676" s="32"/>
      <c r="BN676" s="32"/>
      <c r="BO676" s="32"/>
      <c r="BP676" s="32"/>
      <c r="BQ676" s="32"/>
      <c r="BR676" s="32"/>
      <c r="BS676" s="32"/>
      <c r="BT676" s="32"/>
    </row>
    <row r="677" spans="15:72" x14ac:dyDescent="0.5">
      <c r="O677" s="32"/>
      <c r="P677" s="32"/>
      <c r="Q677" s="32"/>
      <c r="R677" s="32"/>
      <c r="S677" s="32"/>
      <c r="T677" s="32"/>
      <c r="U677" s="32"/>
      <c r="V677" s="32"/>
      <c r="W677" s="32"/>
      <c r="X677" s="32"/>
      <c r="Y677" s="32"/>
      <c r="Z677" s="32"/>
      <c r="AA677" s="32"/>
      <c r="AB677" s="32"/>
      <c r="AC677" s="32"/>
      <c r="AD677" s="32"/>
      <c r="AE677" s="32"/>
      <c r="AF677" s="32"/>
      <c r="AG677" s="32"/>
      <c r="AJ677" s="32"/>
      <c r="AU677" s="32"/>
      <c r="AX677" s="73"/>
      <c r="AY677" s="73"/>
      <c r="BK677" s="32"/>
      <c r="BL677" s="32"/>
      <c r="BM677" s="32"/>
      <c r="BN677" s="32"/>
      <c r="BO677" s="32"/>
      <c r="BP677" s="32"/>
      <c r="BQ677" s="32"/>
      <c r="BR677" s="32"/>
      <c r="BS677" s="32"/>
      <c r="BT677" s="32"/>
    </row>
    <row r="678" spans="15:72" x14ac:dyDescent="0.5">
      <c r="O678" s="32"/>
      <c r="P678" s="32"/>
      <c r="Q678" s="32"/>
      <c r="R678" s="32"/>
      <c r="S678" s="32"/>
      <c r="T678" s="32"/>
      <c r="U678" s="32"/>
      <c r="V678" s="32"/>
      <c r="W678" s="32"/>
      <c r="X678" s="32"/>
      <c r="Y678" s="32"/>
      <c r="Z678" s="32"/>
      <c r="AA678" s="32"/>
      <c r="AB678" s="32"/>
      <c r="AC678" s="32"/>
      <c r="AD678" s="32"/>
      <c r="AE678" s="32"/>
      <c r="AF678" s="32"/>
      <c r="AG678" s="32"/>
      <c r="AJ678" s="32"/>
      <c r="AU678" s="32"/>
      <c r="AX678" s="73"/>
      <c r="AY678" s="73"/>
      <c r="BK678" s="32"/>
      <c r="BL678" s="32"/>
      <c r="BM678" s="32"/>
      <c r="BN678" s="32"/>
      <c r="BO678" s="32"/>
      <c r="BP678" s="32"/>
      <c r="BQ678" s="32"/>
      <c r="BR678" s="32"/>
      <c r="BS678" s="32"/>
      <c r="BT678" s="32"/>
    </row>
    <row r="679" spans="15:72" x14ac:dyDescent="0.5">
      <c r="O679" s="32"/>
      <c r="P679" s="32"/>
      <c r="Q679" s="32"/>
      <c r="R679" s="32"/>
      <c r="S679" s="32"/>
      <c r="T679" s="32"/>
      <c r="U679" s="32"/>
      <c r="V679" s="32"/>
      <c r="W679" s="32"/>
      <c r="X679" s="32"/>
      <c r="Y679" s="32"/>
      <c r="Z679" s="32"/>
      <c r="AA679" s="32"/>
      <c r="AB679" s="32"/>
      <c r="AC679" s="32"/>
      <c r="AD679" s="32"/>
      <c r="AE679" s="32"/>
      <c r="AF679" s="32"/>
      <c r="AG679" s="32"/>
      <c r="AJ679" s="32"/>
      <c r="AU679" s="32"/>
      <c r="AX679" s="73"/>
      <c r="AY679" s="73"/>
      <c r="BK679" s="32"/>
      <c r="BL679" s="32"/>
      <c r="BM679" s="32"/>
      <c r="BN679" s="32"/>
      <c r="BO679" s="32"/>
      <c r="BP679" s="32"/>
      <c r="BQ679" s="32"/>
      <c r="BR679" s="32"/>
      <c r="BS679" s="32"/>
      <c r="BT679" s="32"/>
    </row>
    <row r="680" spans="15:72" x14ac:dyDescent="0.5">
      <c r="O680" s="32"/>
      <c r="P680" s="32"/>
      <c r="Q680" s="32"/>
      <c r="R680" s="32"/>
      <c r="S680" s="32"/>
      <c r="T680" s="32"/>
      <c r="U680" s="32"/>
      <c r="V680" s="32"/>
      <c r="W680" s="32"/>
      <c r="X680" s="32"/>
      <c r="Y680" s="32"/>
      <c r="Z680" s="32"/>
      <c r="AA680" s="32"/>
      <c r="AB680" s="32"/>
      <c r="AC680" s="32"/>
      <c r="AD680" s="32"/>
      <c r="AE680" s="32"/>
      <c r="AF680" s="32"/>
      <c r="AG680" s="32"/>
      <c r="AJ680" s="32"/>
      <c r="AU680" s="32"/>
      <c r="AX680" s="73"/>
      <c r="AY680" s="73"/>
      <c r="BK680" s="32"/>
      <c r="BL680" s="32"/>
      <c r="BM680" s="32"/>
      <c r="BN680" s="32"/>
      <c r="BO680" s="32"/>
      <c r="BP680" s="32"/>
      <c r="BQ680" s="32"/>
      <c r="BR680" s="32"/>
      <c r="BS680" s="32"/>
      <c r="BT680" s="32"/>
    </row>
    <row r="681" spans="15:72" x14ac:dyDescent="0.5">
      <c r="O681" s="32"/>
      <c r="P681" s="32"/>
      <c r="Q681" s="32"/>
      <c r="R681" s="32"/>
      <c r="S681" s="32"/>
      <c r="T681" s="32"/>
      <c r="U681" s="32"/>
      <c r="V681" s="32"/>
      <c r="W681" s="32"/>
      <c r="X681" s="32"/>
      <c r="Y681" s="32"/>
      <c r="Z681" s="32"/>
      <c r="AA681" s="32"/>
      <c r="AB681" s="32"/>
      <c r="AC681" s="32"/>
      <c r="AD681" s="32"/>
      <c r="AE681" s="32"/>
      <c r="AF681" s="32"/>
      <c r="AG681" s="32"/>
      <c r="AJ681" s="32"/>
      <c r="AU681" s="32"/>
      <c r="AX681" s="73"/>
      <c r="AY681" s="73"/>
      <c r="BK681" s="32"/>
      <c r="BL681" s="32"/>
      <c r="BM681" s="32"/>
      <c r="BN681" s="32"/>
      <c r="BO681" s="32"/>
      <c r="BP681" s="32"/>
      <c r="BQ681" s="32"/>
      <c r="BR681" s="32"/>
      <c r="BS681" s="32"/>
      <c r="BT681" s="32"/>
    </row>
    <row r="682" spans="15:72" x14ac:dyDescent="0.5">
      <c r="O682" s="32"/>
      <c r="P682" s="32"/>
      <c r="Q682" s="32"/>
      <c r="R682" s="32"/>
      <c r="S682" s="32"/>
      <c r="T682" s="32"/>
      <c r="U682" s="32"/>
      <c r="V682" s="32"/>
      <c r="W682" s="32"/>
      <c r="X682" s="32"/>
      <c r="Y682" s="32"/>
      <c r="Z682" s="32"/>
      <c r="AA682" s="32"/>
      <c r="AB682" s="32"/>
      <c r="AC682" s="32"/>
      <c r="AD682" s="32"/>
      <c r="AE682" s="32"/>
      <c r="AF682" s="32"/>
      <c r="AG682" s="32"/>
      <c r="AJ682" s="32"/>
      <c r="AU682" s="32"/>
      <c r="AX682" s="73"/>
      <c r="AY682" s="73"/>
      <c r="BK682" s="32"/>
      <c r="BL682" s="32"/>
      <c r="BM682" s="32"/>
      <c r="BN682" s="32"/>
      <c r="BO682" s="32"/>
      <c r="BP682" s="32"/>
      <c r="BQ682" s="32"/>
      <c r="BR682" s="32"/>
      <c r="BS682" s="32"/>
      <c r="BT682" s="32"/>
    </row>
    <row r="683" spans="15:72" x14ac:dyDescent="0.5">
      <c r="O683" s="32"/>
      <c r="P683" s="32"/>
      <c r="Q683" s="32"/>
      <c r="R683" s="32"/>
      <c r="S683" s="32"/>
      <c r="T683" s="32"/>
      <c r="U683" s="32"/>
      <c r="V683" s="32"/>
      <c r="W683" s="32"/>
      <c r="X683" s="32"/>
      <c r="Y683" s="32"/>
      <c r="Z683" s="32"/>
      <c r="AA683" s="32"/>
      <c r="AB683" s="32"/>
      <c r="AC683" s="32"/>
      <c r="AD683" s="32"/>
      <c r="AE683" s="32"/>
      <c r="AF683" s="32"/>
      <c r="AG683" s="32"/>
      <c r="AJ683" s="32"/>
      <c r="AU683" s="32"/>
      <c r="AX683" s="73"/>
      <c r="AY683" s="73"/>
      <c r="BK683" s="32"/>
      <c r="BL683" s="32"/>
      <c r="BM683" s="32"/>
      <c r="BN683" s="32"/>
      <c r="BO683" s="32"/>
      <c r="BP683" s="32"/>
      <c r="BQ683" s="32"/>
      <c r="BR683" s="32"/>
      <c r="BS683" s="32"/>
      <c r="BT683" s="32"/>
    </row>
    <row r="684" spans="15:72" x14ac:dyDescent="0.5">
      <c r="O684" s="32"/>
      <c r="P684" s="32"/>
      <c r="Q684" s="32"/>
      <c r="R684" s="32"/>
      <c r="S684" s="32"/>
      <c r="T684" s="32"/>
      <c r="U684" s="32"/>
      <c r="V684" s="32"/>
      <c r="W684" s="32"/>
      <c r="X684" s="32"/>
      <c r="Y684" s="32"/>
      <c r="Z684" s="32"/>
      <c r="AA684" s="32"/>
      <c r="AB684" s="32"/>
      <c r="AC684" s="32"/>
      <c r="AD684" s="32"/>
      <c r="AE684" s="32"/>
      <c r="AF684" s="32"/>
      <c r="AG684" s="32"/>
      <c r="AJ684" s="32"/>
      <c r="AU684" s="32"/>
      <c r="AX684" s="73"/>
      <c r="AY684" s="73"/>
      <c r="BK684" s="32"/>
      <c r="BL684" s="32"/>
      <c r="BM684" s="32"/>
      <c r="BN684" s="32"/>
      <c r="BO684" s="32"/>
      <c r="BP684" s="32"/>
      <c r="BQ684" s="32"/>
      <c r="BR684" s="32"/>
      <c r="BS684" s="32"/>
      <c r="BT684" s="32"/>
    </row>
    <row r="685" spans="15:72" x14ac:dyDescent="0.5">
      <c r="O685" s="32"/>
      <c r="P685" s="32"/>
      <c r="Q685" s="32"/>
      <c r="R685" s="32"/>
      <c r="S685" s="32"/>
      <c r="T685" s="32"/>
      <c r="U685" s="32"/>
      <c r="V685" s="32"/>
      <c r="W685" s="32"/>
      <c r="X685" s="32"/>
      <c r="Y685" s="32"/>
      <c r="Z685" s="32"/>
      <c r="AA685" s="32"/>
      <c r="AB685" s="32"/>
      <c r="AC685" s="32"/>
      <c r="AD685" s="32"/>
      <c r="AE685" s="32"/>
      <c r="AF685" s="32"/>
      <c r="AG685" s="32"/>
      <c r="AJ685" s="32"/>
      <c r="AU685" s="32"/>
      <c r="AX685" s="73"/>
      <c r="AY685" s="73"/>
      <c r="BK685" s="32"/>
      <c r="BL685" s="32"/>
      <c r="BM685" s="32"/>
      <c r="BN685" s="32"/>
      <c r="BO685" s="32"/>
      <c r="BP685" s="32"/>
      <c r="BQ685" s="32"/>
      <c r="BR685" s="32"/>
      <c r="BS685" s="32"/>
      <c r="BT685" s="32"/>
    </row>
    <row r="686" spans="15:72" x14ac:dyDescent="0.5">
      <c r="O686" s="32"/>
      <c r="P686" s="32"/>
      <c r="Q686" s="32"/>
      <c r="R686" s="32"/>
      <c r="S686" s="32"/>
      <c r="T686" s="32"/>
      <c r="U686" s="32"/>
      <c r="V686" s="32"/>
      <c r="W686" s="32"/>
      <c r="X686" s="32"/>
      <c r="Y686" s="32"/>
      <c r="Z686" s="32"/>
      <c r="AA686" s="32"/>
      <c r="AB686" s="32"/>
      <c r="AC686" s="32"/>
      <c r="AD686" s="32"/>
      <c r="AE686" s="32"/>
      <c r="AF686" s="32"/>
      <c r="AG686" s="32"/>
      <c r="AJ686" s="32"/>
      <c r="AU686" s="32"/>
      <c r="AX686" s="73"/>
      <c r="AY686" s="73"/>
      <c r="BK686" s="32"/>
      <c r="BL686" s="32"/>
      <c r="BM686" s="32"/>
      <c r="BN686" s="32"/>
      <c r="BO686" s="32"/>
      <c r="BP686" s="32"/>
      <c r="BQ686" s="32"/>
      <c r="BR686" s="32"/>
      <c r="BS686" s="32"/>
      <c r="BT686" s="32"/>
    </row>
    <row r="687" spans="15:72" x14ac:dyDescent="0.5">
      <c r="O687" s="32"/>
      <c r="P687" s="32"/>
      <c r="Q687" s="32"/>
      <c r="R687" s="32"/>
      <c r="S687" s="32"/>
      <c r="T687" s="32"/>
      <c r="U687" s="32"/>
      <c r="V687" s="32"/>
      <c r="W687" s="32"/>
      <c r="X687" s="32"/>
      <c r="Y687" s="32"/>
      <c r="Z687" s="32"/>
      <c r="AA687" s="32"/>
      <c r="AB687" s="32"/>
      <c r="AC687" s="32"/>
      <c r="AD687" s="32"/>
      <c r="AE687" s="32"/>
      <c r="AF687" s="32"/>
      <c r="AG687" s="32"/>
      <c r="AJ687" s="32"/>
      <c r="AU687" s="32"/>
      <c r="AX687" s="73"/>
      <c r="AY687" s="73"/>
      <c r="BK687" s="32"/>
      <c r="BL687" s="32"/>
      <c r="BM687" s="32"/>
      <c r="BN687" s="32"/>
      <c r="BO687" s="32"/>
      <c r="BP687" s="32"/>
      <c r="BQ687" s="32"/>
      <c r="BR687" s="32"/>
      <c r="BS687" s="32"/>
      <c r="BT687" s="32"/>
    </row>
    <row r="688" spans="15:72" x14ac:dyDescent="0.5">
      <c r="O688" s="32"/>
      <c r="P688" s="32"/>
      <c r="Q688" s="32"/>
      <c r="R688" s="32"/>
      <c r="S688" s="32"/>
      <c r="T688" s="32"/>
      <c r="U688" s="32"/>
      <c r="V688" s="32"/>
      <c r="W688" s="32"/>
      <c r="X688" s="32"/>
      <c r="Y688" s="32"/>
      <c r="Z688" s="32"/>
      <c r="AA688" s="32"/>
      <c r="AB688" s="32"/>
      <c r="AC688" s="32"/>
      <c r="AD688" s="32"/>
      <c r="AE688" s="32"/>
      <c r="AF688" s="32"/>
      <c r="AG688" s="32"/>
      <c r="AJ688" s="32"/>
      <c r="AU688" s="32"/>
      <c r="AX688" s="73"/>
      <c r="AY688" s="73"/>
      <c r="BK688" s="32"/>
      <c r="BL688" s="32"/>
      <c r="BM688" s="32"/>
      <c r="BN688" s="32"/>
      <c r="BO688" s="32"/>
      <c r="BP688" s="32"/>
      <c r="BQ688" s="32"/>
      <c r="BR688" s="32"/>
      <c r="BS688" s="32"/>
      <c r="BT688" s="32"/>
    </row>
    <row r="689" spans="15:72" x14ac:dyDescent="0.5">
      <c r="O689" s="32"/>
      <c r="P689" s="32"/>
      <c r="Q689" s="32"/>
      <c r="R689" s="32"/>
      <c r="S689" s="32"/>
      <c r="T689" s="32"/>
      <c r="U689" s="32"/>
      <c r="V689" s="32"/>
      <c r="W689" s="32"/>
      <c r="X689" s="32"/>
      <c r="Y689" s="32"/>
      <c r="Z689" s="32"/>
      <c r="AA689" s="32"/>
      <c r="AB689" s="32"/>
      <c r="AC689" s="32"/>
      <c r="AD689" s="32"/>
      <c r="AE689" s="32"/>
      <c r="AF689" s="32"/>
      <c r="AG689" s="32"/>
      <c r="AJ689" s="32"/>
      <c r="AU689" s="32"/>
      <c r="AX689" s="73"/>
      <c r="AY689" s="73"/>
      <c r="BK689" s="32"/>
      <c r="BL689" s="32"/>
      <c r="BM689" s="32"/>
      <c r="BN689" s="32"/>
      <c r="BO689" s="32"/>
      <c r="BP689" s="32"/>
      <c r="BQ689" s="32"/>
      <c r="BR689" s="32"/>
      <c r="BS689" s="32"/>
      <c r="BT689" s="32"/>
    </row>
    <row r="690" spans="15:72" x14ac:dyDescent="0.5">
      <c r="O690" s="32"/>
      <c r="P690" s="32"/>
      <c r="Q690" s="32"/>
      <c r="R690" s="32"/>
      <c r="S690" s="32"/>
      <c r="T690" s="32"/>
      <c r="U690" s="32"/>
      <c r="V690" s="32"/>
      <c r="W690" s="32"/>
      <c r="X690" s="32"/>
      <c r="Y690" s="32"/>
      <c r="Z690" s="32"/>
      <c r="AA690" s="32"/>
      <c r="AB690" s="32"/>
      <c r="AC690" s="32"/>
      <c r="AD690" s="32"/>
      <c r="AE690" s="32"/>
      <c r="AF690" s="32"/>
      <c r="AG690" s="32"/>
      <c r="AJ690" s="32"/>
      <c r="AU690" s="32"/>
      <c r="AX690" s="73"/>
      <c r="AY690" s="73"/>
      <c r="BK690" s="32"/>
      <c r="BL690" s="32"/>
      <c r="BM690" s="32"/>
      <c r="BN690" s="32"/>
      <c r="BO690" s="32"/>
      <c r="BP690" s="32"/>
      <c r="BQ690" s="32"/>
      <c r="BR690" s="32"/>
      <c r="BS690" s="32"/>
      <c r="BT690" s="32"/>
    </row>
    <row r="691" spans="15:72" x14ac:dyDescent="0.5">
      <c r="O691" s="32"/>
      <c r="P691" s="32"/>
      <c r="Q691" s="32"/>
      <c r="R691" s="32"/>
      <c r="S691" s="32"/>
      <c r="T691" s="32"/>
      <c r="U691" s="32"/>
      <c r="V691" s="32"/>
      <c r="W691" s="32"/>
      <c r="X691" s="32"/>
      <c r="Y691" s="32"/>
      <c r="Z691" s="32"/>
      <c r="AA691" s="32"/>
      <c r="AB691" s="32"/>
      <c r="AC691" s="32"/>
      <c r="AD691" s="32"/>
      <c r="AE691" s="32"/>
      <c r="AF691" s="32"/>
      <c r="AG691" s="32"/>
      <c r="AJ691" s="32"/>
      <c r="AU691" s="32"/>
      <c r="AX691" s="73"/>
      <c r="AY691" s="73"/>
      <c r="BK691" s="32"/>
      <c r="BL691" s="32"/>
      <c r="BM691" s="32"/>
      <c r="BN691" s="32"/>
      <c r="BO691" s="32"/>
      <c r="BP691" s="32"/>
      <c r="BQ691" s="32"/>
      <c r="BR691" s="32"/>
      <c r="BS691" s="32"/>
      <c r="BT691" s="32"/>
    </row>
    <row r="692" spans="15:72" x14ac:dyDescent="0.5">
      <c r="O692" s="32"/>
      <c r="P692" s="32"/>
      <c r="Q692" s="32"/>
      <c r="R692" s="32"/>
      <c r="S692" s="32"/>
      <c r="T692" s="32"/>
      <c r="U692" s="32"/>
      <c r="V692" s="32"/>
      <c r="W692" s="32"/>
      <c r="X692" s="32"/>
      <c r="Y692" s="32"/>
      <c r="Z692" s="32"/>
      <c r="AA692" s="32"/>
      <c r="AB692" s="32"/>
      <c r="AC692" s="32"/>
      <c r="AD692" s="32"/>
      <c r="AE692" s="32"/>
      <c r="AF692" s="32"/>
      <c r="AG692" s="32"/>
      <c r="AJ692" s="32"/>
      <c r="AU692" s="32"/>
      <c r="AX692" s="73"/>
      <c r="AY692" s="73"/>
      <c r="BK692" s="32"/>
      <c r="BL692" s="32"/>
      <c r="BM692" s="32"/>
      <c r="BN692" s="32"/>
      <c r="BO692" s="32"/>
      <c r="BP692" s="32"/>
      <c r="BQ692" s="32"/>
      <c r="BR692" s="32"/>
      <c r="BS692" s="32"/>
      <c r="BT692" s="32"/>
    </row>
    <row r="693" spans="15:72" x14ac:dyDescent="0.5">
      <c r="O693" s="32"/>
      <c r="P693" s="32"/>
      <c r="Q693" s="32"/>
      <c r="R693" s="32"/>
      <c r="S693" s="32"/>
      <c r="T693" s="32"/>
      <c r="U693" s="32"/>
      <c r="V693" s="32"/>
      <c r="W693" s="32"/>
      <c r="X693" s="32"/>
      <c r="Y693" s="32"/>
      <c r="Z693" s="32"/>
      <c r="AA693" s="32"/>
      <c r="AB693" s="32"/>
      <c r="AC693" s="32"/>
      <c r="AD693" s="32"/>
      <c r="AE693" s="32"/>
      <c r="AF693" s="32"/>
      <c r="AG693" s="32"/>
      <c r="AJ693" s="32"/>
      <c r="AU693" s="32"/>
      <c r="AX693" s="73"/>
      <c r="AY693" s="73"/>
      <c r="BK693" s="32"/>
      <c r="BL693" s="32"/>
      <c r="BM693" s="32"/>
      <c r="BN693" s="32"/>
      <c r="BO693" s="32"/>
      <c r="BP693" s="32"/>
      <c r="BQ693" s="32"/>
      <c r="BR693" s="32"/>
      <c r="BS693" s="32"/>
      <c r="BT693" s="32"/>
    </row>
    <row r="694" spans="15:72" x14ac:dyDescent="0.5">
      <c r="O694" s="32"/>
      <c r="P694" s="32"/>
      <c r="Q694" s="32"/>
      <c r="R694" s="32"/>
      <c r="S694" s="32"/>
      <c r="T694" s="32"/>
      <c r="U694" s="32"/>
      <c r="V694" s="32"/>
      <c r="W694" s="32"/>
      <c r="X694" s="32"/>
      <c r="Y694" s="32"/>
      <c r="Z694" s="32"/>
      <c r="AA694" s="32"/>
      <c r="AB694" s="32"/>
      <c r="AC694" s="32"/>
      <c r="AD694" s="32"/>
      <c r="AE694" s="32"/>
      <c r="AF694" s="32"/>
      <c r="AG694" s="32"/>
      <c r="AJ694" s="32"/>
      <c r="AU694" s="32"/>
      <c r="AX694" s="73"/>
      <c r="AY694" s="73"/>
      <c r="BK694" s="32"/>
      <c r="BL694" s="32"/>
      <c r="BM694" s="32"/>
      <c r="BN694" s="32"/>
      <c r="BO694" s="32"/>
      <c r="BP694" s="32"/>
      <c r="BQ694" s="32"/>
      <c r="BR694" s="32"/>
      <c r="BS694" s="32"/>
      <c r="BT694" s="32"/>
    </row>
    <row r="695" spans="15:72" x14ac:dyDescent="0.5">
      <c r="O695" s="32"/>
      <c r="P695" s="32"/>
      <c r="Q695" s="32"/>
      <c r="R695" s="32"/>
      <c r="S695" s="32"/>
      <c r="T695" s="32"/>
      <c r="U695" s="32"/>
      <c r="V695" s="32"/>
      <c r="W695" s="32"/>
      <c r="X695" s="32"/>
      <c r="Y695" s="32"/>
      <c r="Z695" s="32"/>
      <c r="AA695" s="32"/>
      <c r="AB695" s="32"/>
      <c r="AC695" s="32"/>
      <c r="AD695" s="32"/>
      <c r="AE695" s="32"/>
      <c r="AF695" s="32"/>
      <c r="AG695" s="32"/>
      <c r="AJ695" s="32"/>
      <c r="AU695" s="32"/>
      <c r="AX695" s="73"/>
      <c r="AY695" s="73"/>
      <c r="BK695" s="32"/>
      <c r="BL695" s="32"/>
      <c r="BM695" s="32"/>
      <c r="BN695" s="32"/>
      <c r="BO695" s="32"/>
      <c r="BP695" s="32"/>
      <c r="BQ695" s="32"/>
      <c r="BR695" s="32"/>
      <c r="BS695" s="32"/>
      <c r="BT695" s="32"/>
    </row>
    <row r="696" spans="15:72" x14ac:dyDescent="0.5">
      <c r="O696" s="32"/>
      <c r="P696" s="32"/>
      <c r="Q696" s="32"/>
      <c r="R696" s="32"/>
      <c r="S696" s="32"/>
      <c r="T696" s="32"/>
      <c r="U696" s="32"/>
      <c r="V696" s="32"/>
      <c r="W696" s="32"/>
      <c r="X696" s="32"/>
      <c r="Y696" s="32"/>
      <c r="Z696" s="32"/>
      <c r="AA696" s="32"/>
      <c r="AB696" s="32"/>
      <c r="AC696" s="32"/>
      <c r="AD696" s="32"/>
      <c r="AE696" s="32"/>
      <c r="AF696" s="32"/>
      <c r="AG696" s="32"/>
      <c r="AJ696" s="32"/>
      <c r="AU696" s="32"/>
      <c r="AX696" s="73"/>
      <c r="AY696" s="73"/>
      <c r="BK696" s="32"/>
      <c r="BL696" s="32"/>
      <c r="BM696" s="32"/>
      <c r="BN696" s="32"/>
      <c r="BO696" s="32"/>
      <c r="BP696" s="32"/>
      <c r="BQ696" s="32"/>
      <c r="BR696" s="32"/>
      <c r="BS696" s="32"/>
      <c r="BT696" s="32"/>
    </row>
    <row r="697" spans="15:72" x14ac:dyDescent="0.5">
      <c r="O697" s="32"/>
      <c r="P697" s="32"/>
      <c r="Q697" s="32"/>
      <c r="R697" s="32"/>
      <c r="S697" s="32"/>
      <c r="T697" s="32"/>
      <c r="U697" s="32"/>
      <c r="V697" s="32"/>
      <c r="W697" s="32"/>
      <c r="X697" s="32"/>
      <c r="Y697" s="32"/>
      <c r="Z697" s="32"/>
      <c r="AA697" s="32"/>
      <c r="AB697" s="32"/>
      <c r="AC697" s="32"/>
      <c r="AD697" s="32"/>
      <c r="AE697" s="32"/>
      <c r="AF697" s="32"/>
      <c r="AG697" s="32"/>
      <c r="AJ697" s="32"/>
      <c r="AU697" s="32"/>
      <c r="AX697" s="73"/>
      <c r="AY697" s="73"/>
      <c r="BK697" s="32"/>
      <c r="BL697" s="32"/>
      <c r="BM697" s="32"/>
      <c r="BN697" s="32"/>
      <c r="BO697" s="32"/>
      <c r="BP697" s="32"/>
      <c r="BQ697" s="32"/>
      <c r="BR697" s="32"/>
      <c r="BS697" s="32"/>
      <c r="BT697" s="32"/>
    </row>
    <row r="698" spans="15:72" x14ac:dyDescent="0.5">
      <c r="O698" s="32"/>
      <c r="P698" s="32"/>
      <c r="Q698" s="32"/>
      <c r="R698" s="32"/>
      <c r="S698" s="32"/>
      <c r="T698" s="32"/>
      <c r="U698" s="32"/>
      <c r="V698" s="32"/>
      <c r="W698" s="32"/>
      <c r="X698" s="32"/>
      <c r="Y698" s="32"/>
      <c r="Z698" s="32"/>
      <c r="AA698" s="32"/>
      <c r="AB698" s="32"/>
      <c r="AC698" s="32"/>
      <c r="AD698" s="32"/>
      <c r="AE698" s="32"/>
      <c r="AF698" s="32"/>
      <c r="AG698" s="32"/>
      <c r="AJ698" s="32"/>
      <c r="AU698" s="32"/>
      <c r="AX698" s="73"/>
      <c r="AY698" s="73"/>
      <c r="BK698" s="32"/>
      <c r="BL698" s="32"/>
      <c r="BM698" s="32"/>
      <c r="BN698" s="32"/>
      <c r="BO698" s="32"/>
      <c r="BP698" s="32"/>
      <c r="BQ698" s="32"/>
      <c r="BR698" s="32"/>
      <c r="BS698" s="32"/>
      <c r="BT698" s="32"/>
    </row>
    <row r="699" spans="15:72" x14ac:dyDescent="0.5">
      <c r="O699" s="32"/>
      <c r="P699" s="32"/>
      <c r="Q699" s="32"/>
      <c r="R699" s="32"/>
      <c r="S699" s="32"/>
      <c r="T699" s="32"/>
      <c r="U699" s="32"/>
      <c r="V699" s="32"/>
      <c r="W699" s="32"/>
      <c r="X699" s="32"/>
      <c r="Y699" s="32"/>
      <c r="Z699" s="32"/>
      <c r="AA699" s="32"/>
      <c r="AB699" s="32"/>
      <c r="AC699" s="32"/>
      <c r="AD699" s="32"/>
      <c r="AE699" s="32"/>
      <c r="AF699" s="32"/>
      <c r="AG699" s="32"/>
      <c r="AJ699" s="32"/>
      <c r="AU699" s="32"/>
      <c r="AX699" s="73"/>
      <c r="AY699" s="73"/>
      <c r="BK699" s="32"/>
      <c r="BL699" s="32"/>
      <c r="BM699" s="32"/>
      <c r="BN699" s="32"/>
      <c r="BO699" s="32"/>
      <c r="BP699" s="32"/>
      <c r="BQ699" s="32"/>
      <c r="BR699" s="32"/>
      <c r="BS699" s="32"/>
      <c r="BT699" s="32"/>
    </row>
    <row r="700" spans="15:72" x14ac:dyDescent="0.5">
      <c r="O700" s="32"/>
      <c r="P700" s="32"/>
      <c r="Q700" s="32"/>
      <c r="R700" s="32"/>
      <c r="S700" s="32"/>
      <c r="T700" s="32"/>
      <c r="U700" s="32"/>
      <c r="V700" s="32"/>
      <c r="W700" s="32"/>
      <c r="X700" s="32"/>
      <c r="Y700" s="32"/>
      <c r="Z700" s="32"/>
      <c r="AA700" s="32"/>
      <c r="AB700" s="32"/>
      <c r="AC700" s="32"/>
      <c r="AD700" s="32"/>
      <c r="AE700" s="32"/>
      <c r="AF700" s="32"/>
      <c r="AG700" s="32"/>
      <c r="AJ700" s="32"/>
      <c r="AU700" s="32"/>
      <c r="AX700" s="73"/>
      <c r="AY700" s="73"/>
      <c r="BK700" s="32"/>
      <c r="BL700" s="32"/>
      <c r="BM700" s="32"/>
      <c r="BN700" s="32"/>
      <c r="BO700" s="32"/>
      <c r="BP700" s="32"/>
      <c r="BQ700" s="32"/>
      <c r="BR700" s="32"/>
      <c r="BS700" s="32"/>
      <c r="BT700" s="32"/>
    </row>
    <row r="701" spans="15:72" x14ac:dyDescent="0.5">
      <c r="O701" s="32"/>
      <c r="P701" s="32"/>
      <c r="Q701" s="32"/>
      <c r="R701" s="32"/>
      <c r="S701" s="32"/>
      <c r="T701" s="32"/>
      <c r="U701" s="32"/>
      <c r="V701" s="32"/>
      <c r="W701" s="32"/>
      <c r="X701" s="32"/>
      <c r="Y701" s="32"/>
      <c r="Z701" s="32"/>
      <c r="AA701" s="32"/>
      <c r="AB701" s="32"/>
      <c r="AC701" s="32"/>
      <c r="AD701" s="32"/>
      <c r="AE701" s="32"/>
      <c r="AF701" s="32"/>
      <c r="AG701" s="32"/>
      <c r="AJ701" s="32"/>
      <c r="AU701" s="32"/>
      <c r="AX701" s="73"/>
      <c r="AY701" s="73"/>
      <c r="BK701" s="32"/>
      <c r="BL701" s="32"/>
      <c r="BM701" s="32"/>
      <c r="BN701" s="32"/>
      <c r="BO701" s="32"/>
      <c r="BP701" s="32"/>
      <c r="BQ701" s="32"/>
      <c r="BR701" s="32"/>
      <c r="BS701" s="32"/>
      <c r="BT701" s="32"/>
    </row>
    <row r="702" spans="15:72" x14ac:dyDescent="0.5">
      <c r="O702" s="32"/>
      <c r="P702" s="32"/>
      <c r="Q702" s="32"/>
      <c r="R702" s="32"/>
      <c r="S702" s="32"/>
      <c r="T702" s="32"/>
      <c r="U702" s="32"/>
      <c r="V702" s="32"/>
      <c r="W702" s="32"/>
      <c r="X702" s="32"/>
      <c r="Y702" s="32"/>
      <c r="Z702" s="32"/>
      <c r="AA702" s="32"/>
      <c r="AB702" s="32"/>
      <c r="AC702" s="32"/>
      <c r="AD702" s="32"/>
      <c r="AE702" s="32"/>
      <c r="AF702" s="32"/>
      <c r="AG702" s="32"/>
      <c r="AJ702" s="32"/>
      <c r="AU702" s="32"/>
      <c r="AX702" s="73"/>
      <c r="AY702" s="73"/>
      <c r="BK702" s="32"/>
      <c r="BL702" s="32"/>
      <c r="BM702" s="32"/>
      <c r="BN702" s="32"/>
      <c r="BO702" s="32"/>
      <c r="BP702" s="32"/>
      <c r="BQ702" s="32"/>
      <c r="BR702" s="32"/>
      <c r="BS702" s="32"/>
      <c r="BT702" s="32"/>
    </row>
    <row r="703" spans="15:72" x14ac:dyDescent="0.5">
      <c r="O703" s="32"/>
      <c r="P703" s="32"/>
      <c r="Q703" s="32"/>
      <c r="R703" s="32"/>
      <c r="S703" s="32"/>
      <c r="T703" s="32"/>
      <c r="U703" s="32"/>
      <c r="V703" s="32"/>
      <c r="W703" s="32"/>
      <c r="X703" s="32"/>
      <c r="Y703" s="32"/>
      <c r="Z703" s="32"/>
      <c r="AA703" s="32"/>
      <c r="AB703" s="32"/>
      <c r="AC703" s="32"/>
      <c r="AD703" s="32"/>
      <c r="AE703" s="32"/>
      <c r="AF703" s="32"/>
      <c r="AG703" s="32"/>
      <c r="AJ703" s="32"/>
      <c r="AU703" s="32"/>
      <c r="AX703" s="73"/>
      <c r="AY703" s="73"/>
      <c r="BK703" s="32"/>
      <c r="BL703" s="32"/>
      <c r="BM703" s="32"/>
      <c r="BN703" s="32"/>
      <c r="BO703" s="32"/>
      <c r="BP703" s="32"/>
      <c r="BQ703" s="32"/>
      <c r="BR703" s="32"/>
      <c r="BS703" s="32"/>
      <c r="BT703" s="32"/>
    </row>
    <row r="704" spans="15:72" x14ac:dyDescent="0.5">
      <c r="O704" s="32"/>
      <c r="P704" s="32"/>
      <c r="Q704" s="32"/>
      <c r="R704" s="32"/>
      <c r="S704" s="32"/>
      <c r="T704" s="32"/>
      <c r="U704" s="32"/>
      <c r="V704" s="32"/>
      <c r="W704" s="32"/>
      <c r="X704" s="32"/>
      <c r="Y704" s="32"/>
      <c r="Z704" s="32"/>
      <c r="AA704" s="32"/>
      <c r="AB704" s="32"/>
      <c r="AC704" s="32"/>
      <c r="AD704" s="32"/>
      <c r="AE704" s="32"/>
      <c r="AF704" s="32"/>
      <c r="AG704" s="32"/>
      <c r="AJ704" s="32"/>
      <c r="AU704" s="32"/>
      <c r="AX704" s="73"/>
      <c r="AY704" s="73"/>
      <c r="BK704" s="32"/>
      <c r="BL704" s="32"/>
      <c r="BM704" s="32"/>
      <c r="BN704" s="32"/>
      <c r="BO704" s="32"/>
      <c r="BP704" s="32"/>
      <c r="BQ704" s="32"/>
      <c r="BR704" s="32"/>
      <c r="BS704" s="32"/>
      <c r="BT704" s="32"/>
    </row>
    <row r="705" spans="15:72" x14ac:dyDescent="0.5">
      <c r="O705" s="32"/>
      <c r="P705" s="32"/>
      <c r="Q705" s="32"/>
      <c r="R705" s="32"/>
      <c r="S705" s="32"/>
      <c r="T705" s="32"/>
      <c r="U705" s="32"/>
      <c r="V705" s="32"/>
      <c r="W705" s="32"/>
      <c r="X705" s="32"/>
      <c r="Y705" s="32"/>
      <c r="Z705" s="32"/>
      <c r="AA705" s="32"/>
      <c r="AB705" s="32"/>
      <c r="AC705" s="32"/>
      <c r="AD705" s="32"/>
      <c r="AE705" s="32"/>
      <c r="AF705" s="32"/>
      <c r="AG705" s="32"/>
      <c r="AJ705" s="32"/>
      <c r="AU705" s="32"/>
      <c r="AX705" s="73"/>
      <c r="AY705" s="73"/>
      <c r="BK705" s="32"/>
      <c r="BL705" s="32"/>
      <c r="BM705" s="32"/>
      <c r="BN705" s="32"/>
      <c r="BO705" s="32"/>
      <c r="BP705" s="32"/>
      <c r="BQ705" s="32"/>
      <c r="BR705" s="32"/>
      <c r="BS705" s="32"/>
      <c r="BT705" s="32"/>
    </row>
    <row r="706" spans="15:72" x14ac:dyDescent="0.5">
      <c r="O706" s="32"/>
      <c r="P706" s="32"/>
      <c r="Q706" s="32"/>
      <c r="R706" s="32"/>
      <c r="S706" s="32"/>
      <c r="T706" s="32"/>
      <c r="U706" s="32"/>
      <c r="V706" s="32"/>
      <c r="W706" s="32"/>
      <c r="X706" s="32"/>
      <c r="Y706" s="32"/>
      <c r="Z706" s="32"/>
      <c r="AA706" s="32"/>
      <c r="AB706" s="32"/>
      <c r="AC706" s="32"/>
      <c r="AD706" s="32"/>
      <c r="AE706" s="32"/>
      <c r="AF706" s="32"/>
      <c r="AG706" s="32"/>
      <c r="AJ706" s="32"/>
      <c r="AU706" s="32"/>
      <c r="AX706" s="73"/>
      <c r="AY706" s="73"/>
      <c r="BK706" s="32"/>
      <c r="BL706" s="32"/>
      <c r="BM706" s="32"/>
      <c r="BN706" s="32"/>
      <c r="BO706" s="32"/>
      <c r="BP706" s="32"/>
      <c r="BQ706" s="32"/>
      <c r="BR706" s="32"/>
      <c r="BS706" s="32"/>
      <c r="BT706" s="32"/>
    </row>
    <row r="707" spans="15:72" x14ac:dyDescent="0.5">
      <c r="O707" s="32"/>
      <c r="P707" s="32"/>
      <c r="Q707" s="32"/>
      <c r="R707" s="32"/>
      <c r="S707" s="32"/>
      <c r="T707" s="32"/>
      <c r="U707" s="32"/>
      <c r="V707" s="32"/>
      <c r="W707" s="32"/>
      <c r="X707" s="32"/>
      <c r="Y707" s="32"/>
      <c r="Z707" s="32"/>
      <c r="AA707" s="32"/>
      <c r="AB707" s="32"/>
      <c r="AC707" s="32"/>
      <c r="AD707" s="32"/>
      <c r="AE707" s="32"/>
      <c r="AF707" s="32"/>
      <c r="AG707" s="32"/>
      <c r="AJ707" s="32"/>
      <c r="AU707" s="32"/>
      <c r="AX707" s="73"/>
      <c r="AY707" s="73"/>
      <c r="BK707" s="32"/>
      <c r="BL707" s="32"/>
      <c r="BM707" s="32"/>
      <c r="BN707" s="32"/>
      <c r="BO707" s="32"/>
      <c r="BP707" s="32"/>
      <c r="BQ707" s="32"/>
      <c r="BR707" s="32"/>
      <c r="BS707" s="32"/>
      <c r="BT707" s="32"/>
    </row>
    <row r="708" spans="15:72" x14ac:dyDescent="0.5">
      <c r="O708" s="32"/>
      <c r="P708" s="32"/>
      <c r="Q708" s="32"/>
      <c r="R708" s="32"/>
      <c r="S708" s="32"/>
      <c r="T708" s="32"/>
      <c r="U708" s="32"/>
      <c r="V708" s="32"/>
      <c r="W708" s="32"/>
      <c r="X708" s="32"/>
      <c r="Y708" s="32"/>
      <c r="Z708" s="32"/>
      <c r="AA708" s="32"/>
      <c r="AB708" s="32"/>
      <c r="AC708" s="32"/>
      <c r="AD708" s="32"/>
      <c r="AE708" s="32"/>
      <c r="AF708" s="32"/>
      <c r="AG708" s="32"/>
      <c r="AJ708" s="32"/>
      <c r="AU708" s="32"/>
      <c r="AX708" s="73"/>
      <c r="AY708" s="73"/>
      <c r="BK708" s="32"/>
      <c r="BL708" s="32"/>
      <c r="BM708" s="32"/>
      <c r="BN708" s="32"/>
      <c r="BO708" s="32"/>
      <c r="BP708" s="32"/>
      <c r="BQ708" s="32"/>
      <c r="BR708" s="32"/>
      <c r="BS708" s="32"/>
      <c r="BT708" s="32"/>
    </row>
    <row r="709" spans="15:72" x14ac:dyDescent="0.5">
      <c r="O709" s="32"/>
      <c r="P709" s="32"/>
      <c r="Q709" s="32"/>
      <c r="R709" s="32"/>
      <c r="S709" s="32"/>
      <c r="T709" s="32"/>
      <c r="U709" s="32"/>
      <c r="V709" s="32"/>
      <c r="W709" s="32"/>
      <c r="X709" s="32"/>
      <c r="Y709" s="32"/>
      <c r="Z709" s="32"/>
      <c r="AA709" s="32"/>
      <c r="AB709" s="32"/>
      <c r="AC709" s="32"/>
      <c r="AD709" s="32"/>
      <c r="AE709" s="32"/>
      <c r="AF709" s="32"/>
      <c r="AG709" s="32"/>
      <c r="AJ709" s="32"/>
      <c r="AU709" s="32"/>
      <c r="AX709" s="73"/>
      <c r="AY709" s="73"/>
      <c r="BK709" s="32"/>
      <c r="BL709" s="32"/>
      <c r="BM709" s="32"/>
      <c r="BN709" s="32"/>
      <c r="BO709" s="32"/>
      <c r="BP709" s="32"/>
      <c r="BQ709" s="32"/>
      <c r="BR709" s="32"/>
      <c r="BS709" s="32"/>
      <c r="BT709" s="32"/>
    </row>
    <row r="710" spans="15:72" x14ac:dyDescent="0.5">
      <c r="O710" s="32"/>
      <c r="P710" s="32"/>
      <c r="Q710" s="32"/>
      <c r="R710" s="32"/>
      <c r="S710" s="32"/>
      <c r="T710" s="32"/>
      <c r="U710" s="32"/>
      <c r="V710" s="32"/>
      <c r="W710" s="32"/>
      <c r="X710" s="32"/>
      <c r="Y710" s="32"/>
      <c r="Z710" s="32"/>
      <c r="AA710" s="32"/>
      <c r="AB710" s="32"/>
      <c r="AC710" s="32"/>
      <c r="AD710" s="32"/>
      <c r="AE710" s="32"/>
      <c r="AF710" s="32"/>
      <c r="AG710" s="32"/>
      <c r="AJ710" s="32"/>
      <c r="AU710" s="32"/>
      <c r="AX710" s="73"/>
      <c r="AY710" s="73"/>
      <c r="BK710" s="32"/>
      <c r="BL710" s="32"/>
      <c r="BM710" s="32"/>
      <c r="BN710" s="32"/>
      <c r="BO710" s="32"/>
      <c r="BP710" s="32"/>
      <c r="BQ710" s="32"/>
      <c r="BR710" s="32"/>
      <c r="BS710" s="32"/>
      <c r="BT710" s="32"/>
    </row>
    <row r="711" spans="15:72" x14ac:dyDescent="0.5">
      <c r="O711" s="32"/>
      <c r="P711" s="32"/>
      <c r="Q711" s="32"/>
      <c r="R711" s="32"/>
      <c r="S711" s="32"/>
      <c r="T711" s="32"/>
      <c r="U711" s="32"/>
      <c r="V711" s="32"/>
      <c r="W711" s="32"/>
      <c r="X711" s="32"/>
      <c r="Y711" s="32"/>
      <c r="Z711" s="32"/>
      <c r="AA711" s="32"/>
      <c r="AB711" s="32"/>
      <c r="AC711" s="32"/>
      <c r="AD711" s="32"/>
      <c r="AE711" s="32"/>
      <c r="AF711" s="32"/>
      <c r="AG711" s="32"/>
      <c r="AJ711" s="32"/>
      <c r="AU711" s="32"/>
      <c r="AX711" s="73"/>
      <c r="AY711" s="73"/>
      <c r="BK711" s="32"/>
      <c r="BL711" s="32"/>
      <c r="BM711" s="32"/>
      <c r="BN711" s="32"/>
      <c r="BO711" s="32"/>
      <c r="BP711" s="32"/>
      <c r="BQ711" s="32"/>
      <c r="BR711" s="32"/>
      <c r="BS711" s="32"/>
      <c r="BT711" s="32"/>
    </row>
    <row r="712" spans="15:72" x14ac:dyDescent="0.5">
      <c r="O712" s="32"/>
      <c r="P712" s="32"/>
      <c r="Q712" s="32"/>
      <c r="R712" s="32"/>
      <c r="S712" s="32"/>
      <c r="T712" s="32"/>
      <c r="U712" s="32"/>
      <c r="V712" s="32"/>
      <c r="W712" s="32"/>
      <c r="X712" s="32"/>
      <c r="Y712" s="32"/>
      <c r="Z712" s="32"/>
      <c r="AA712" s="32"/>
      <c r="AB712" s="32"/>
      <c r="AC712" s="32"/>
      <c r="AD712" s="32"/>
      <c r="AE712" s="32"/>
      <c r="AF712" s="32"/>
      <c r="AG712" s="32"/>
      <c r="AJ712" s="32"/>
      <c r="AU712" s="32"/>
      <c r="AX712" s="73"/>
      <c r="AY712" s="73"/>
      <c r="BK712" s="32"/>
      <c r="BL712" s="32"/>
      <c r="BM712" s="32"/>
      <c r="BN712" s="32"/>
      <c r="BO712" s="32"/>
      <c r="BP712" s="32"/>
      <c r="BQ712" s="32"/>
      <c r="BR712" s="32"/>
      <c r="BS712" s="32"/>
      <c r="BT712" s="32"/>
    </row>
    <row r="713" spans="15:72" x14ac:dyDescent="0.5">
      <c r="O713" s="32"/>
      <c r="P713" s="32"/>
      <c r="Q713" s="32"/>
      <c r="R713" s="32"/>
      <c r="S713" s="32"/>
      <c r="T713" s="32"/>
      <c r="U713" s="32"/>
      <c r="V713" s="32"/>
      <c r="W713" s="32"/>
      <c r="X713" s="32"/>
      <c r="Y713" s="32"/>
      <c r="Z713" s="32"/>
      <c r="AA713" s="32"/>
      <c r="AB713" s="32"/>
      <c r="AC713" s="32"/>
      <c r="AD713" s="32"/>
      <c r="AE713" s="32"/>
      <c r="AF713" s="32"/>
      <c r="AG713" s="32"/>
      <c r="AJ713" s="32"/>
      <c r="AU713" s="32"/>
      <c r="AX713" s="73"/>
      <c r="AY713" s="73"/>
      <c r="BK713" s="32"/>
      <c r="BL713" s="32"/>
      <c r="BM713" s="32"/>
      <c r="BN713" s="32"/>
      <c r="BO713" s="32"/>
      <c r="BP713" s="32"/>
      <c r="BQ713" s="32"/>
      <c r="BR713" s="32"/>
      <c r="BS713" s="32"/>
      <c r="BT713" s="32"/>
    </row>
    <row r="714" spans="15:72" x14ac:dyDescent="0.5">
      <c r="O714" s="32"/>
      <c r="P714" s="32"/>
      <c r="Q714" s="32"/>
      <c r="R714" s="32"/>
      <c r="S714" s="32"/>
      <c r="T714" s="32"/>
      <c r="U714" s="32"/>
      <c r="V714" s="32"/>
      <c r="W714" s="32"/>
      <c r="X714" s="32"/>
      <c r="Y714" s="32"/>
      <c r="Z714" s="32"/>
      <c r="AA714" s="32"/>
      <c r="AB714" s="32"/>
      <c r="AC714" s="32"/>
      <c r="AD714" s="32"/>
      <c r="AE714" s="32"/>
      <c r="AF714" s="32"/>
      <c r="AG714" s="32"/>
      <c r="AJ714" s="32"/>
      <c r="AU714" s="32"/>
      <c r="AX714" s="73"/>
      <c r="AY714" s="73"/>
      <c r="BK714" s="32"/>
      <c r="BL714" s="32"/>
      <c r="BM714" s="32"/>
      <c r="BN714" s="32"/>
      <c r="BO714" s="32"/>
      <c r="BP714" s="32"/>
      <c r="BQ714" s="32"/>
      <c r="BR714" s="32"/>
      <c r="BS714" s="32"/>
      <c r="BT714" s="32"/>
    </row>
    <row r="715" spans="15:72" x14ac:dyDescent="0.5">
      <c r="O715" s="32"/>
      <c r="P715" s="32"/>
      <c r="Q715" s="32"/>
      <c r="R715" s="32"/>
      <c r="S715" s="32"/>
      <c r="T715" s="32"/>
      <c r="U715" s="32"/>
      <c r="V715" s="32"/>
      <c r="W715" s="32"/>
      <c r="X715" s="32"/>
      <c r="Y715" s="32"/>
      <c r="Z715" s="32"/>
      <c r="AA715" s="32"/>
      <c r="AB715" s="32"/>
      <c r="AC715" s="32"/>
      <c r="AD715" s="32"/>
      <c r="AE715" s="32"/>
      <c r="AF715" s="32"/>
      <c r="AG715" s="32"/>
      <c r="AJ715" s="32"/>
      <c r="AU715" s="32"/>
      <c r="AX715" s="73"/>
      <c r="AY715" s="73"/>
      <c r="BK715" s="32"/>
      <c r="BL715" s="32"/>
      <c r="BM715" s="32"/>
      <c r="BN715" s="32"/>
      <c r="BO715" s="32"/>
      <c r="BP715" s="32"/>
      <c r="BQ715" s="32"/>
      <c r="BR715" s="32"/>
      <c r="BS715" s="32"/>
      <c r="BT715" s="32"/>
    </row>
    <row r="716" spans="15:72" x14ac:dyDescent="0.5">
      <c r="O716" s="32"/>
      <c r="P716" s="32"/>
      <c r="Q716" s="32"/>
      <c r="R716" s="32"/>
      <c r="S716" s="32"/>
      <c r="T716" s="32"/>
      <c r="U716" s="32"/>
      <c r="V716" s="32"/>
      <c r="W716" s="32"/>
      <c r="X716" s="32"/>
      <c r="Y716" s="32"/>
      <c r="Z716" s="32"/>
      <c r="AA716" s="32"/>
      <c r="AB716" s="32"/>
      <c r="AC716" s="32"/>
      <c r="AD716" s="32"/>
      <c r="AE716" s="32"/>
      <c r="AF716" s="32"/>
      <c r="AG716" s="32"/>
      <c r="AJ716" s="32"/>
      <c r="AU716" s="32"/>
      <c r="AX716" s="73"/>
      <c r="AY716" s="73"/>
      <c r="BK716" s="32"/>
      <c r="BL716" s="32"/>
      <c r="BM716" s="32"/>
      <c r="BN716" s="32"/>
      <c r="BO716" s="32"/>
      <c r="BP716" s="32"/>
      <c r="BQ716" s="32"/>
      <c r="BR716" s="32"/>
      <c r="BS716" s="32"/>
      <c r="BT716" s="32"/>
    </row>
    <row r="717" spans="15:72" x14ac:dyDescent="0.5">
      <c r="O717" s="32"/>
      <c r="P717" s="32"/>
      <c r="Q717" s="32"/>
      <c r="R717" s="32"/>
      <c r="S717" s="32"/>
      <c r="T717" s="32"/>
      <c r="U717" s="32"/>
      <c r="V717" s="32"/>
      <c r="W717" s="32"/>
      <c r="X717" s="32"/>
      <c r="Y717" s="32"/>
      <c r="Z717" s="32"/>
      <c r="AA717" s="32"/>
      <c r="AB717" s="32"/>
      <c r="AC717" s="32"/>
      <c r="AD717" s="32"/>
      <c r="AE717" s="32"/>
      <c r="AF717" s="32"/>
      <c r="AG717" s="32"/>
      <c r="AJ717" s="32"/>
      <c r="AU717" s="32"/>
      <c r="AX717" s="73"/>
      <c r="AY717" s="73"/>
      <c r="BK717" s="32"/>
      <c r="BL717" s="32"/>
      <c r="BM717" s="32"/>
      <c r="BN717" s="32"/>
      <c r="BO717" s="32"/>
      <c r="BP717" s="32"/>
      <c r="BQ717" s="32"/>
      <c r="BR717" s="32"/>
      <c r="BS717" s="32"/>
      <c r="BT717" s="32"/>
    </row>
    <row r="718" spans="15:72" x14ac:dyDescent="0.5">
      <c r="O718" s="32"/>
      <c r="P718" s="32"/>
      <c r="Q718" s="32"/>
      <c r="R718" s="32"/>
      <c r="S718" s="32"/>
      <c r="T718" s="32"/>
      <c r="U718" s="32"/>
      <c r="V718" s="32"/>
      <c r="W718" s="32"/>
      <c r="X718" s="32"/>
      <c r="Y718" s="32"/>
      <c r="Z718" s="32"/>
      <c r="AA718" s="32"/>
      <c r="AB718" s="32"/>
      <c r="AC718" s="32"/>
      <c r="AD718" s="32"/>
      <c r="AE718" s="32"/>
      <c r="AF718" s="32"/>
      <c r="AG718" s="32"/>
      <c r="AJ718" s="32"/>
      <c r="AU718" s="32"/>
      <c r="AX718" s="73"/>
      <c r="AY718" s="73"/>
      <c r="BK718" s="32"/>
      <c r="BL718" s="32"/>
      <c r="BM718" s="32"/>
      <c r="BN718" s="32"/>
      <c r="BO718" s="32"/>
      <c r="BP718" s="32"/>
      <c r="BQ718" s="32"/>
      <c r="BR718" s="32"/>
      <c r="BS718" s="32"/>
      <c r="BT718" s="32"/>
    </row>
    <row r="719" spans="15:72" x14ac:dyDescent="0.5">
      <c r="O719" s="32"/>
      <c r="P719" s="32"/>
      <c r="Q719" s="32"/>
      <c r="R719" s="32"/>
      <c r="S719" s="32"/>
      <c r="T719" s="32"/>
      <c r="U719" s="32"/>
      <c r="V719" s="32"/>
      <c r="W719" s="32"/>
      <c r="X719" s="32"/>
      <c r="Y719" s="32"/>
      <c r="Z719" s="32"/>
      <c r="AA719" s="32"/>
      <c r="AB719" s="32"/>
      <c r="AC719" s="32"/>
      <c r="AD719" s="32"/>
      <c r="AE719" s="32"/>
      <c r="AF719" s="32"/>
      <c r="AG719" s="32"/>
      <c r="AJ719" s="32"/>
      <c r="AU719" s="32"/>
      <c r="AX719" s="73"/>
      <c r="AY719" s="73"/>
      <c r="BK719" s="32"/>
      <c r="BL719" s="32"/>
      <c r="BM719" s="32"/>
      <c r="BN719" s="32"/>
      <c r="BO719" s="32"/>
      <c r="BP719" s="32"/>
      <c r="BQ719" s="32"/>
      <c r="BR719" s="32"/>
      <c r="BS719" s="32"/>
      <c r="BT719" s="32"/>
    </row>
    <row r="720" spans="15:72" x14ac:dyDescent="0.5">
      <c r="O720" s="32"/>
      <c r="P720" s="32"/>
      <c r="Q720" s="32"/>
      <c r="R720" s="32"/>
      <c r="S720" s="32"/>
      <c r="T720" s="32"/>
      <c r="U720" s="32"/>
      <c r="V720" s="32"/>
      <c r="W720" s="32"/>
      <c r="X720" s="32"/>
      <c r="Y720" s="32"/>
      <c r="Z720" s="32"/>
      <c r="AA720" s="32"/>
      <c r="AB720" s="32"/>
      <c r="AC720" s="32"/>
      <c r="AD720" s="32"/>
      <c r="AE720" s="32"/>
      <c r="AF720" s="32"/>
      <c r="AG720" s="32"/>
      <c r="AJ720" s="32"/>
      <c r="AU720" s="32"/>
      <c r="AX720" s="73"/>
      <c r="AY720" s="73"/>
      <c r="BK720" s="32"/>
      <c r="BL720" s="32"/>
      <c r="BM720" s="32"/>
      <c r="BN720" s="32"/>
      <c r="BO720" s="32"/>
      <c r="BP720" s="32"/>
      <c r="BQ720" s="32"/>
      <c r="BR720" s="32"/>
      <c r="BS720" s="32"/>
      <c r="BT720" s="32"/>
    </row>
    <row r="721" spans="15:72" x14ac:dyDescent="0.5">
      <c r="O721" s="32"/>
      <c r="P721" s="32"/>
      <c r="Q721" s="32"/>
      <c r="R721" s="32"/>
      <c r="S721" s="32"/>
      <c r="T721" s="32"/>
      <c r="U721" s="32"/>
      <c r="V721" s="32"/>
      <c r="W721" s="32"/>
      <c r="X721" s="32"/>
      <c r="Y721" s="32"/>
      <c r="Z721" s="32"/>
      <c r="AA721" s="32"/>
      <c r="AB721" s="32"/>
      <c r="AC721" s="32"/>
      <c r="AD721" s="32"/>
      <c r="AE721" s="32"/>
      <c r="AF721" s="32"/>
      <c r="AG721" s="32"/>
      <c r="AJ721" s="32"/>
      <c r="AU721" s="32"/>
      <c r="AX721" s="73"/>
      <c r="AY721" s="73"/>
      <c r="BK721" s="32"/>
      <c r="BL721" s="32"/>
      <c r="BM721" s="32"/>
      <c r="BN721" s="32"/>
      <c r="BO721" s="32"/>
      <c r="BP721" s="32"/>
      <c r="BQ721" s="32"/>
      <c r="BR721" s="32"/>
      <c r="BS721" s="32"/>
      <c r="BT721" s="32"/>
    </row>
    <row r="722" spans="15:72" x14ac:dyDescent="0.5">
      <c r="O722" s="32"/>
      <c r="P722" s="32"/>
      <c r="Q722" s="32"/>
      <c r="R722" s="32"/>
      <c r="S722" s="32"/>
      <c r="T722" s="32"/>
      <c r="U722" s="32"/>
      <c r="V722" s="32"/>
      <c r="W722" s="32"/>
      <c r="X722" s="32"/>
      <c r="Y722" s="32"/>
      <c r="Z722" s="32"/>
      <c r="AA722" s="32"/>
      <c r="AB722" s="32"/>
      <c r="AC722" s="32"/>
      <c r="AD722" s="32"/>
      <c r="AE722" s="32"/>
      <c r="AF722" s="32"/>
      <c r="AG722" s="32"/>
      <c r="AJ722" s="32"/>
      <c r="AU722" s="32"/>
      <c r="AX722" s="73"/>
      <c r="AY722" s="73"/>
      <c r="BK722" s="32"/>
      <c r="BL722" s="32"/>
      <c r="BM722" s="32"/>
      <c r="BN722" s="32"/>
      <c r="BO722" s="32"/>
      <c r="BP722" s="32"/>
      <c r="BQ722" s="32"/>
      <c r="BR722" s="32"/>
      <c r="BS722" s="32"/>
      <c r="BT722" s="32"/>
    </row>
    <row r="723" spans="15:72" x14ac:dyDescent="0.5">
      <c r="O723" s="32"/>
      <c r="P723" s="32"/>
      <c r="Q723" s="32"/>
      <c r="R723" s="32"/>
      <c r="S723" s="32"/>
      <c r="T723" s="32"/>
      <c r="U723" s="32"/>
      <c r="V723" s="32"/>
      <c r="W723" s="32"/>
      <c r="X723" s="32"/>
      <c r="Y723" s="32"/>
      <c r="Z723" s="32"/>
      <c r="AA723" s="32"/>
      <c r="AB723" s="32"/>
      <c r="AC723" s="32"/>
      <c r="AD723" s="32"/>
      <c r="AE723" s="32"/>
      <c r="AF723" s="32"/>
      <c r="AG723" s="32"/>
      <c r="AJ723" s="32"/>
      <c r="AU723" s="32"/>
      <c r="AX723" s="73"/>
      <c r="AY723" s="73"/>
      <c r="BK723" s="32"/>
      <c r="BL723" s="32"/>
      <c r="BM723" s="32"/>
      <c r="BN723" s="32"/>
      <c r="BO723" s="32"/>
      <c r="BP723" s="32"/>
      <c r="BQ723" s="32"/>
      <c r="BR723" s="32"/>
      <c r="BS723" s="32"/>
      <c r="BT723" s="32"/>
    </row>
    <row r="724" spans="15:72" x14ac:dyDescent="0.5">
      <c r="O724" s="32"/>
      <c r="P724" s="32"/>
      <c r="Q724" s="32"/>
      <c r="R724" s="32"/>
      <c r="S724" s="32"/>
      <c r="T724" s="32"/>
      <c r="U724" s="32"/>
      <c r="V724" s="32"/>
      <c r="W724" s="32"/>
      <c r="X724" s="32"/>
      <c r="Y724" s="32"/>
      <c r="Z724" s="32"/>
      <c r="AA724" s="32"/>
      <c r="AB724" s="32"/>
      <c r="AC724" s="32"/>
      <c r="AD724" s="32"/>
      <c r="AE724" s="32"/>
      <c r="AF724" s="32"/>
      <c r="AG724" s="32"/>
      <c r="AJ724" s="32"/>
      <c r="AU724" s="32"/>
      <c r="AX724" s="73"/>
      <c r="AY724" s="73"/>
      <c r="BK724" s="32"/>
      <c r="BL724" s="32"/>
      <c r="BM724" s="32"/>
      <c r="BN724" s="32"/>
      <c r="BO724" s="32"/>
      <c r="BP724" s="32"/>
      <c r="BQ724" s="32"/>
      <c r="BR724" s="32"/>
      <c r="BS724" s="32"/>
      <c r="BT724" s="32"/>
    </row>
    <row r="725" spans="15:72" x14ac:dyDescent="0.5">
      <c r="O725" s="32"/>
      <c r="P725" s="32"/>
      <c r="Q725" s="32"/>
      <c r="R725" s="32"/>
      <c r="S725" s="32"/>
      <c r="T725" s="32"/>
      <c r="U725" s="32"/>
      <c r="V725" s="32"/>
      <c r="W725" s="32"/>
      <c r="X725" s="32"/>
      <c r="Y725" s="32"/>
      <c r="Z725" s="32"/>
      <c r="AA725" s="32"/>
      <c r="AB725" s="32"/>
      <c r="AC725" s="32"/>
      <c r="AD725" s="32"/>
      <c r="AE725" s="32"/>
      <c r="AF725" s="32"/>
      <c r="AG725" s="32"/>
      <c r="AJ725" s="32"/>
      <c r="AU725" s="32"/>
      <c r="AX725" s="73"/>
      <c r="AY725" s="73"/>
      <c r="BK725" s="32"/>
      <c r="BL725" s="32"/>
      <c r="BM725" s="32"/>
      <c r="BN725" s="32"/>
      <c r="BO725" s="32"/>
      <c r="BP725" s="32"/>
      <c r="BQ725" s="32"/>
      <c r="BR725" s="32"/>
      <c r="BS725" s="32"/>
      <c r="BT725" s="32"/>
    </row>
    <row r="726" spans="15:72" x14ac:dyDescent="0.5">
      <c r="O726" s="32"/>
      <c r="P726" s="32"/>
      <c r="Q726" s="32"/>
      <c r="R726" s="32"/>
      <c r="S726" s="32"/>
      <c r="T726" s="32"/>
      <c r="U726" s="32"/>
      <c r="V726" s="32"/>
      <c r="W726" s="32"/>
      <c r="X726" s="32"/>
      <c r="Y726" s="32"/>
      <c r="Z726" s="32"/>
      <c r="AA726" s="32"/>
      <c r="AB726" s="32"/>
      <c r="AC726" s="32"/>
      <c r="AD726" s="32"/>
      <c r="AE726" s="32"/>
      <c r="AF726" s="32"/>
      <c r="AG726" s="32"/>
      <c r="AJ726" s="32"/>
      <c r="AU726" s="32"/>
      <c r="AX726" s="73"/>
      <c r="AY726" s="73"/>
      <c r="BK726" s="32"/>
      <c r="BL726" s="32"/>
      <c r="BM726" s="32"/>
      <c r="BN726" s="32"/>
      <c r="BO726" s="32"/>
      <c r="BP726" s="32"/>
      <c r="BQ726" s="32"/>
      <c r="BR726" s="32"/>
      <c r="BS726" s="32"/>
      <c r="BT726" s="32"/>
    </row>
    <row r="727" spans="15:72" x14ac:dyDescent="0.5">
      <c r="O727" s="32"/>
      <c r="P727" s="32"/>
      <c r="Q727" s="32"/>
      <c r="R727" s="32"/>
      <c r="S727" s="32"/>
      <c r="T727" s="32"/>
      <c r="U727" s="32"/>
      <c r="V727" s="32"/>
      <c r="W727" s="32"/>
      <c r="X727" s="32"/>
      <c r="Y727" s="32"/>
      <c r="Z727" s="32"/>
      <c r="AA727" s="32"/>
      <c r="AB727" s="32"/>
      <c r="AC727" s="32"/>
      <c r="AD727" s="32"/>
      <c r="AE727" s="32"/>
      <c r="AF727" s="32"/>
      <c r="AG727" s="32"/>
      <c r="AJ727" s="32"/>
      <c r="AU727" s="32"/>
      <c r="AX727" s="73"/>
      <c r="AY727" s="73"/>
      <c r="BK727" s="32"/>
      <c r="BL727" s="32"/>
      <c r="BM727" s="32"/>
      <c r="BN727" s="32"/>
      <c r="BO727" s="32"/>
      <c r="BP727" s="32"/>
      <c r="BQ727" s="32"/>
      <c r="BR727" s="32"/>
      <c r="BS727" s="32"/>
      <c r="BT727" s="32"/>
    </row>
    <row r="728" spans="15:72" x14ac:dyDescent="0.5">
      <c r="O728" s="32"/>
      <c r="P728" s="32"/>
      <c r="Q728" s="32"/>
      <c r="R728" s="32"/>
      <c r="S728" s="32"/>
      <c r="T728" s="32"/>
      <c r="U728" s="32"/>
      <c r="V728" s="32"/>
      <c r="W728" s="32"/>
      <c r="X728" s="32"/>
      <c r="Y728" s="32"/>
      <c r="Z728" s="32"/>
      <c r="AA728" s="32"/>
      <c r="AB728" s="32"/>
      <c r="AC728" s="32"/>
      <c r="AD728" s="32"/>
      <c r="AE728" s="32"/>
      <c r="AF728" s="32"/>
      <c r="AG728" s="32"/>
      <c r="AJ728" s="32"/>
      <c r="AU728" s="32"/>
      <c r="AX728" s="73"/>
      <c r="AY728" s="73"/>
      <c r="BK728" s="32"/>
      <c r="BL728" s="32"/>
      <c r="BM728" s="32"/>
      <c r="BN728" s="32"/>
      <c r="BO728" s="32"/>
      <c r="BP728" s="32"/>
      <c r="BQ728" s="32"/>
      <c r="BR728" s="32"/>
      <c r="BS728" s="32"/>
      <c r="BT728" s="32"/>
    </row>
    <row r="729" spans="15:72" x14ac:dyDescent="0.5">
      <c r="O729" s="32"/>
      <c r="P729" s="32"/>
      <c r="Q729" s="32"/>
      <c r="R729" s="32"/>
      <c r="S729" s="32"/>
      <c r="T729" s="32"/>
      <c r="U729" s="32"/>
      <c r="V729" s="32"/>
      <c r="W729" s="32"/>
      <c r="X729" s="32"/>
      <c r="Y729" s="32"/>
      <c r="Z729" s="32"/>
      <c r="AA729" s="32"/>
      <c r="AB729" s="32"/>
      <c r="AC729" s="32"/>
      <c r="AD729" s="32"/>
      <c r="AE729" s="32"/>
      <c r="AF729" s="32"/>
      <c r="AG729" s="32"/>
      <c r="AJ729" s="32"/>
      <c r="AU729" s="32"/>
      <c r="AX729" s="73"/>
      <c r="AY729" s="73"/>
      <c r="BK729" s="32"/>
      <c r="BL729" s="32"/>
      <c r="BM729" s="32"/>
      <c r="BN729" s="32"/>
      <c r="BO729" s="32"/>
      <c r="BP729" s="32"/>
      <c r="BQ729" s="32"/>
      <c r="BR729" s="32"/>
      <c r="BS729" s="32"/>
      <c r="BT729" s="32"/>
    </row>
    <row r="730" spans="15:72" x14ac:dyDescent="0.5">
      <c r="O730" s="32"/>
      <c r="P730" s="32"/>
      <c r="Q730" s="32"/>
      <c r="R730" s="32"/>
      <c r="S730" s="32"/>
      <c r="T730" s="32"/>
      <c r="U730" s="32"/>
      <c r="V730" s="32"/>
      <c r="W730" s="32"/>
      <c r="X730" s="32"/>
      <c r="Y730" s="32"/>
      <c r="Z730" s="32"/>
      <c r="AA730" s="32"/>
      <c r="AB730" s="32"/>
      <c r="AC730" s="32"/>
      <c r="AD730" s="32"/>
      <c r="AE730" s="32"/>
      <c r="AF730" s="32"/>
      <c r="AG730" s="32"/>
      <c r="AJ730" s="32"/>
      <c r="AU730" s="32"/>
      <c r="AX730" s="73"/>
      <c r="AY730" s="73"/>
      <c r="BK730" s="32"/>
      <c r="BL730" s="32"/>
      <c r="BM730" s="32"/>
      <c r="BN730" s="32"/>
      <c r="BO730" s="32"/>
      <c r="BP730" s="32"/>
      <c r="BQ730" s="32"/>
      <c r="BR730" s="32"/>
      <c r="BS730" s="32"/>
      <c r="BT730" s="32"/>
    </row>
    <row r="731" spans="15:72" x14ac:dyDescent="0.5">
      <c r="O731" s="32"/>
      <c r="P731" s="32"/>
      <c r="Q731" s="32"/>
      <c r="R731" s="32"/>
      <c r="S731" s="32"/>
      <c r="T731" s="32"/>
      <c r="U731" s="32"/>
      <c r="V731" s="32"/>
      <c r="W731" s="32"/>
      <c r="X731" s="32"/>
      <c r="Y731" s="32"/>
      <c r="Z731" s="32"/>
      <c r="AA731" s="32"/>
      <c r="AB731" s="32"/>
      <c r="AC731" s="32"/>
      <c r="AD731" s="32"/>
      <c r="AE731" s="32"/>
      <c r="AF731" s="32"/>
      <c r="AG731" s="32"/>
      <c r="AJ731" s="32"/>
      <c r="AU731" s="32"/>
      <c r="AX731" s="73"/>
      <c r="AY731" s="73"/>
      <c r="BK731" s="32"/>
      <c r="BL731" s="32"/>
      <c r="BM731" s="32"/>
      <c r="BN731" s="32"/>
      <c r="BO731" s="32"/>
      <c r="BP731" s="32"/>
      <c r="BQ731" s="32"/>
      <c r="BR731" s="32"/>
      <c r="BS731" s="32"/>
      <c r="BT731" s="32"/>
    </row>
    <row r="732" spans="15:72" x14ac:dyDescent="0.5">
      <c r="O732" s="32"/>
      <c r="P732" s="32"/>
      <c r="Q732" s="32"/>
      <c r="R732" s="32"/>
      <c r="S732" s="32"/>
      <c r="T732" s="32"/>
      <c r="U732" s="32"/>
      <c r="V732" s="32"/>
      <c r="W732" s="32"/>
      <c r="X732" s="32"/>
      <c r="Y732" s="32"/>
      <c r="Z732" s="32"/>
      <c r="AA732" s="32"/>
      <c r="AB732" s="32"/>
      <c r="AC732" s="32"/>
      <c r="AD732" s="32"/>
      <c r="AE732" s="32"/>
      <c r="AF732" s="32"/>
      <c r="AG732" s="32"/>
      <c r="AJ732" s="32"/>
      <c r="AU732" s="32"/>
      <c r="AX732" s="73"/>
      <c r="AY732" s="73"/>
      <c r="BK732" s="32"/>
      <c r="BL732" s="32"/>
      <c r="BM732" s="32"/>
      <c r="BN732" s="32"/>
      <c r="BO732" s="32"/>
      <c r="BP732" s="32"/>
      <c r="BQ732" s="32"/>
      <c r="BR732" s="32"/>
      <c r="BS732" s="32"/>
      <c r="BT732" s="32"/>
    </row>
    <row r="733" spans="15:72" x14ac:dyDescent="0.5">
      <c r="O733" s="32"/>
      <c r="P733" s="32"/>
      <c r="Q733" s="32"/>
      <c r="R733" s="32"/>
      <c r="S733" s="32"/>
      <c r="T733" s="32"/>
      <c r="U733" s="32"/>
      <c r="V733" s="32"/>
      <c r="W733" s="32"/>
      <c r="X733" s="32"/>
      <c r="Y733" s="32"/>
      <c r="Z733" s="32"/>
      <c r="AA733" s="32"/>
      <c r="AB733" s="32"/>
      <c r="AC733" s="32"/>
      <c r="AD733" s="32"/>
      <c r="AE733" s="32"/>
      <c r="AF733" s="32"/>
      <c r="AG733" s="32"/>
      <c r="AJ733" s="32"/>
      <c r="AU733" s="32"/>
      <c r="AX733" s="73"/>
      <c r="AY733" s="73"/>
      <c r="BK733" s="32"/>
      <c r="BL733" s="32"/>
      <c r="BM733" s="32"/>
      <c r="BN733" s="32"/>
      <c r="BO733" s="32"/>
      <c r="BP733" s="32"/>
      <c r="BQ733" s="32"/>
      <c r="BR733" s="32"/>
      <c r="BS733" s="32"/>
      <c r="BT733" s="32"/>
    </row>
    <row r="734" spans="15:72" x14ac:dyDescent="0.5">
      <c r="O734" s="32"/>
      <c r="P734" s="32"/>
      <c r="Q734" s="32"/>
      <c r="R734" s="32"/>
      <c r="S734" s="32"/>
      <c r="T734" s="32"/>
      <c r="U734" s="32"/>
      <c r="V734" s="32"/>
      <c r="W734" s="32"/>
      <c r="X734" s="32"/>
      <c r="Y734" s="32"/>
      <c r="Z734" s="32"/>
      <c r="AA734" s="32"/>
      <c r="AB734" s="32"/>
      <c r="AC734" s="32"/>
      <c r="AD734" s="32"/>
      <c r="AE734" s="32"/>
      <c r="AF734" s="32"/>
      <c r="AG734" s="32"/>
      <c r="AJ734" s="32"/>
      <c r="AU734" s="32"/>
      <c r="AX734" s="73"/>
      <c r="AY734" s="73"/>
      <c r="BK734" s="32"/>
      <c r="BL734" s="32"/>
      <c r="BM734" s="32"/>
      <c r="BN734" s="32"/>
      <c r="BO734" s="32"/>
      <c r="BP734" s="32"/>
      <c r="BQ734" s="32"/>
      <c r="BR734" s="32"/>
      <c r="BS734" s="32"/>
      <c r="BT734" s="32"/>
    </row>
    <row r="735" spans="15:72" x14ac:dyDescent="0.5">
      <c r="O735" s="32"/>
      <c r="P735" s="32"/>
      <c r="Q735" s="32"/>
      <c r="R735" s="32"/>
      <c r="S735" s="32"/>
      <c r="T735" s="32"/>
      <c r="U735" s="32"/>
      <c r="V735" s="32"/>
      <c r="W735" s="32"/>
      <c r="X735" s="32"/>
      <c r="Y735" s="32"/>
      <c r="Z735" s="32"/>
      <c r="AA735" s="32"/>
      <c r="AB735" s="32"/>
      <c r="AC735" s="32"/>
      <c r="AD735" s="32"/>
      <c r="AE735" s="32"/>
      <c r="AF735" s="32"/>
      <c r="AG735" s="32"/>
      <c r="AJ735" s="32"/>
      <c r="AU735" s="32"/>
      <c r="AX735" s="73"/>
      <c r="AY735" s="73"/>
      <c r="BK735" s="32"/>
      <c r="BL735" s="32"/>
      <c r="BM735" s="32"/>
      <c r="BN735" s="32"/>
      <c r="BO735" s="32"/>
      <c r="BP735" s="32"/>
      <c r="BQ735" s="32"/>
      <c r="BR735" s="32"/>
      <c r="BS735" s="32"/>
      <c r="BT735" s="32"/>
    </row>
    <row r="736" spans="15:72" x14ac:dyDescent="0.5">
      <c r="O736" s="32"/>
      <c r="P736" s="32"/>
      <c r="Q736" s="32"/>
      <c r="R736" s="32"/>
      <c r="S736" s="32"/>
      <c r="T736" s="32"/>
      <c r="U736" s="32"/>
      <c r="V736" s="32"/>
      <c r="W736" s="32"/>
      <c r="X736" s="32"/>
      <c r="Y736" s="32"/>
      <c r="Z736" s="32"/>
      <c r="AA736" s="32"/>
      <c r="AB736" s="32"/>
      <c r="AC736" s="32"/>
      <c r="AD736" s="32"/>
      <c r="AE736" s="32"/>
      <c r="AF736" s="32"/>
      <c r="AG736" s="32"/>
      <c r="AJ736" s="32"/>
      <c r="AU736" s="32"/>
      <c r="AX736" s="73"/>
      <c r="AY736" s="73"/>
      <c r="BK736" s="32"/>
      <c r="BL736" s="32"/>
      <c r="BM736" s="32"/>
      <c r="BN736" s="32"/>
      <c r="BO736" s="32"/>
      <c r="BP736" s="32"/>
      <c r="BQ736" s="32"/>
      <c r="BR736" s="32"/>
      <c r="BS736" s="32"/>
      <c r="BT736" s="32"/>
    </row>
    <row r="737" spans="15:72" x14ac:dyDescent="0.5">
      <c r="O737" s="32"/>
      <c r="P737" s="32"/>
      <c r="Q737" s="32"/>
      <c r="R737" s="32"/>
      <c r="S737" s="32"/>
      <c r="T737" s="32"/>
      <c r="U737" s="32"/>
      <c r="V737" s="32"/>
      <c r="W737" s="32"/>
      <c r="X737" s="32"/>
      <c r="Y737" s="32"/>
      <c r="Z737" s="32"/>
      <c r="AA737" s="32"/>
      <c r="AB737" s="32"/>
      <c r="AC737" s="32"/>
      <c r="AD737" s="32"/>
      <c r="AE737" s="32"/>
      <c r="AF737" s="32"/>
      <c r="AG737" s="32"/>
      <c r="AJ737" s="32"/>
      <c r="AU737" s="32"/>
      <c r="AX737" s="73"/>
      <c r="AY737" s="73"/>
      <c r="BK737" s="32"/>
      <c r="BL737" s="32"/>
      <c r="BM737" s="32"/>
      <c r="BN737" s="32"/>
      <c r="BO737" s="32"/>
      <c r="BP737" s="32"/>
      <c r="BQ737" s="32"/>
      <c r="BR737" s="32"/>
      <c r="BS737" s="32"/>
      <c r="BT737" s="32"/>
    </row>
    <row r="738" spans="15:72" x14ac:dyDescent="0.5">
      <c r="O738" s="32"/>
      <c r="P738" s="32"/>
      <c r="Q738" s="32"/>
      <c r="R738" s="32"/>
      <c r="S738" s="32"/>
      <c r="T738" s="32"/>
      <c r="U738" s="32"/>
      <c r="V738" s="32"/>
      <c r="W738" s="32"/>
      <c r="X738" s="32"/>
      <c r="Y738" s="32"/>
      <c r="Z738" s="32"/>
      <c r="AA738" s="32"/>
      <c r="AB738" s="32"/>
      <c r="AC738" s="32"/>
      <c r="AD738" s="32"/>
      <c r="AE738" s="32"/>
      <c r="AF738" s="32"/>
      <c r="AG738" s="32"/>
      <c r="AJ738" s="32"/>
      <c r="AU738" s="32"/>
      <c r="AX738" s="73"/>
      <c r="AY738" s="73"/>
      <c r="BK738" s="32"/>
      <c r="BL738" s="32"/>
      <c r="BM738" s="32"/>
      <c r="BN738" s="32"/>
      <c r="BO738" s="32"/>
      <c r="BP738" s="32"/>
      <c r="BQ738" s="32"/>
      <c r="BR738" s="32"/>
      <c r="BS738" s="32"/>
      <c r="BT738" s="32"/>
    </row>
    <row r="739" spans="15:72" x14ac:dyDescent="0.5">
      <c r="O739" s="32"/>
      <c r="P739" s="32"/>
      <c r="Q739" s="32"/>
      <c r="R739" s="32"/>
      <c r="S739" s="32"/>
      <c r="T739" s="32"/>
      <c r="U739" s="32"/>
      <c r="V739" s="32"/>
      <c r="W739" s="32"/>
      <c r="X739" s="32"/>
      <c r="Y739" s="32"/>
      <c r="Z739" s="32"/>
      <c r="AA739" s="32"/>
      <c r="AB739" s="32"/>
      <c r="AC739" s="32"/>
      <c r="AD739" s="32"/>
      <c r="AE739" s="32"/>
      <c r="AF739" s="32"/>
      <c r="AG739" s="32"/>
      <c r="AJ739" s="32"/>
      <c r="AU739" s="32"/>
      <c r="AX739" s="73"/>
      <c r="AY739" s="73"/>
      <c r="BK739" s="32"/>
      <c r="BL739" s="32"/>
      <c r="BM739" s="32"/>
      <c r="BN739" s="32"/>
      <c r="BO739" s="32"/>
      <c r="BP739" s="32"/>
      <c r="BQ739" s="32"/>
      <c r="BR739" s="32"/>
      <c r="BS739" s="32"/>
      <c r="BT739" s="32"/>
    </row>
    <row r="740" spans="15:72" x14ac:dyDescent="0.5">
      <c r="O740" s="32"/>
      <c r="P740" s="32"/>
      <c r="Q740" s="32"/>
      <c r="R740" s="32"/>
      <c r="S740" s="32"/>
      <c r="T740" s="32"/>
      <c r="U740" s="32"/>
      <c r="V740" s="32"/>
      <c r="W740" s="32"/>
      <c r="X740" s="32"/>
      <c r="Y740" s="32"/>
      <c r="Z740" s="32"/>
      <c r="AA740" s="32"/>
      <c r="AB740" s="32"/>
      <c r="AC740" s="32"/>
      <c r="AD740" s="32"/>
      <c r="AE740" s="32"/>
      <c r="AF740" s="32"/>
      <c r="AG740" s="32"/>
      <c r="AJ740" s="32"/>
      <c r="AU740" s="32"/>
      <c r="AX740" s="73"/>
      <c r="AY740" s="73"/>
      <c r="BK740" s="32"/>
      <c r="BL740" s="32"/>
      <c r="BM740" s="32"/>
      <c r="BN740" s="32"/>
      <c r="BO740" s="32"/>
      <c r="BP740" s="32"/>
      <c r="BQ740" s="32"/>
      <c r="BR740" s="32"/>
      <c r="BS740" s="32"/>
      <c r="BT740" s="32"/>
    </row>
    <row r="741" spans="15:72" x14ac:dyDescent="0.5">
      <c r="O741" s="32"/>
      <c r="P741" s="32"/>
      <c r="Q741" s="32"/>
      <c r="R741" s="32"/>
      <c r="S741" s="32"/>
      <c r="T741" s="32"/>
      <c r="U741" s="32"/>
      <c r="V741" s="32"/>
      <c r="W741" s="32"/>
      <c r="X741" s="32"/>
      <c r="Y741" s="32"/>
      <c r="Z741" s="32"/>
      <c r="AA741" s="32"/>
      <c r="AB741" s="32"/>
      <c r="AC741" s="32"/>
      <c r="AD741" s="32"/>
      <c r="AE741" s="32"/>
      <c r="AF741" s="32"/>
      <c r="AG741" s="32"/>
      <c r="AJ741" s="32"/>
      <c r="AU741" s="32"/>
      <c r="AX741" s="73"/>
      <c r="AY741" s="73"/>
      <c r="BK741" s="32"/>
      <c r="BL741" s="32"/>
      <c r="BM741" s="32"/>
      <c r="BN741" s="32"/>
      <c r="BO741" s="32"/>
      <c r="BP741" s="32"/>
      <c r="BQ741" s="32"/>
      <c r="BR741" s="32"/>
      <c r="BS741" s="32"/>
      <c r="BT741" s="32"/>
    </row>
    <row r="742" spans="15:72" x14ac:dyDescent="0.5">
      <c r="O742" s="32"/>
      <c r="P742" s="32"/>
      <c r="Q742" s="32"/>
      <c r="R742" s="32"/>
      <c r="S742" s="32"/>
      <c r="T742" s="32"/>
      <c r="U742" s="32"/>
      <c r="V742" s="32"/>
      <c r="W742" s="32"/>
      <c r="X742" s="32"/>
      <c r="Y742" s="32"/>
      <c r="Z742" s="32"/>
      <c r="AA742" s="32"/>
      <c r="AB742" s="32"/>
      <c r="AC742" s="32"/>
      <c r="AD742" s="32"/>
      <c r="AE742" s="32"/>
      <c r="AF742" s="32"/>
      <c r="AG742" s="32"/>
      <c r="AJ742" s="32"/>
      <c r="AU742" s="32"/>
      <c r="AX742" s="73"/>
      <c r="AY742" s="73"/>
      <c r="BK742" s="32"/>
      <c r="BL742" s="32"/>
      <c r="BM742" s="32"/>
      <c r="BN742" s="32"/>
      <c r="BO742" s="32"/>
      <c r="BP742" s="32"/>
      <c r="BQ742" s="32"/>
      <c r="BR742" s="32"/>
      <c r="BS742" s="32"/>
      <c r="BT742" s="32"/>
    </row>
    <row r="743" spans="15:72" x14ac:dyDescent="0.5">
      <c r="O743" s="32"/>
      <c r="P743" s="32"/>
      <c r="Q743" s="32"/>
      <c r="R743" s="32"/>
      <c r="S743" s="32"/>
      <c r="T743" s="32"/>
      <c r="U743" s="32"/>
      <c r="V743" s="32"/>
      <c r="W743" s="32"/>
      <c r="X743" s="32"/>
      <c r="Y743" s="32"/>
      <c r="Z743" s="32"/>
      <c r="AA743" s="32"/>
      <c r="AB743" s="32"/>
      <c r="AC743" s="32"/>
      <c r="AD743" s="32"/>
      <c r="AE743" s="32"/>
      <c r="AF743" s="32"/>
      <c r="AG743" s="32"/>
      <c r="AJ743" s="32"/>
      <c r="AU743" s="32"/>
      <c r="AX743" s="73"/>
      <c r="AY743" s="73"/>
      <c r="BK743" s="32"/>
      <c r="BL743" s="32"/>
      <c r="BM743" s="32"/>
      <c r="BN743" s="32"/>
      <c r="BO743" s="32"/>
      <c r="BP743" s="32"/>
      <c r="BQ743" s="32"/>
      <c r="BR743" s="32"/>
      <c r="BS743" s="32"/>
      <c r="BT743" s="32"/>
    </row>
    <row r="744" spans="15:72" x14ac:dyDescent="0.5">
      <c r="O744" s="32"/>
      <c r="P744" s="32"/>
      <c r="Q744" s="32"/>
      <c r="R744" s="32"/>
      <c r="S744" s="32"/>
      <c r="T744" s="32"/>
      <c r="U744" s="32"/>
      <c r="V744" s="32"/>
      <c r="W744" s="32"/>
      <c r="X744" s="32"/>
      <c r="Y744" s="32"/>
      <c r="Z744" s="32"/>
      <c r="AA744" s="32"/>
      <c r="AB744" s="32"/>
      <c r="AC744" s="32"/>
      <c r="AD744" s="32"/>
      <c r="AE744" s="32"/>
      <c r="AF744" s="32"/>
      <c r="AG744" s="32"/>
      <c r="AJ744" s="32"/>
      <c r="AU744" s="32"/>
      <c r="AX744" s="73"/>
      <c r="AY744" s="73"/>
      <c r="BK744" s="32"/>
      <c r="BL744" s="32"/>
      <c r="BM744" s="32"/>
      <c r="BN744" s="32"/>
      <c r="BO744" s="32"/>
      <c r="BP744" s="32"/>
      <c r="BQ744" s="32"/>
      <c r="BR744" s="32"/>
      <c r="BS744" s="32"/>
      <c r="BT744" s="32"/>
    </row>
    <row r="745" spans="15:72" x14ac:dyDescent="0.5">
      <c r="O745" s="32"/>
      <c r="P745" s="32"/>
      <c r="Q745" s="32"/>
      <c r="R745" s="32"/>
      <c r="S745" s="32"/>
      <c r="T745" s="32"/>
      <c r="U745" s="32"/>
      <c r="V745" s="32"/>
      <c r="W745" s="32"/>
      <c r="X745" s="32"/>
      <c r="Y745" s="32"/>
      <c r="Z745" s="32"/>
      <c r="AA745" s="32"/>
      <c r="AB745" s="32"/>
      <c r="AC745" s="32"/>
      <c r="AD745" s="32"/>
      <c r="AE745" s="32"/>
      <c r="AF745" s="32"/>
      <c r="AG745" s="32"/>
      <c r="AJ745" s="32"/>
      <c r="AU745" s="32"/>
      <c r="AX745" s="73"/>
      <c r="AY745" s="73"/>
      <c r="BK745" s="32"/>
      <c r="BL745" s="32"/>
      <c r="BM745" s="32"/>
      <c r="BN745" s="32"/>
      <c r="BO745" s="32"/>
      <c r="BP745" s="32"/>
      <c r="BQ745" s="32"/>
      <c r="BR745" s="32"/>
      <c r="BS745" s="32"/>
      <c r="BT745" s="32"/>
    </row>
    <row r="746" spans="15:72" x14ac:dyDescent="0.5">
      <c r="O746" s="32"/>
      <c r="P746" s="32"/>
      <c r="Q746" s="32"/>
      <c r="R746" s="32"/>
      <c r="S746" s="32"/>
      <c r="T746" s="32"/>
      <c r="U746" s="32"/>
      <c r="V746" s="32"/>
      <c r="W746" s="32"/>
      <c r="X746" s="32"/>
      <c r="Y746" s="32"/>
      <c r="Z746" s="32"/>
      <c r="AA746" s="32"/>
      <c r="AB746" s="32"/>
      <c r="AC746" s="32"/>
      <c r="AD746" s="32"/>
      <c r="AE746" s="32"/>
      <c r="AF746" s="32"/>
      <c r="AG746" s="32"/>
      <c r="AJ746" s="32"/>
      <c r="AU746" s="32"/>
      <c r="AX746" s="73"/>
      <c r="AY746" s="73"/>
      <c r="BK746" s="32"/>
      <c r="BL746" s="32"/>
      <c r="BM746" s="32"/>
      <c r="BN746" s="32"/>
      <c r="BO746" s="32"/>
      <c r="BP746" s="32"/>
      <c r="BQ746" s="32"/>
      <c r="BR746" s="32"/>
      <c r="BS746" s="32"/>
      <c r="BT746" s="32"/>
    </row>
    <row r="747" spans="15:72" x14ac:dyDescent="0.5">
      <c r="O747" s="32"/>
      <c r="P747" s="32"/>
      <c r="Q747" s="32"/>
      <c r="R747" s="32"/>
      <c r="S747" s="32"/>
      <c r="T747" s="32"/>
      <c r="U747" s="32"/>
      <c r="V747" s="32"/>
      <c r="W747" s="32"/>
      <c r="X747" s="32"/>
      <c r="Y747" s="32"/>
      <c r="Z747" s="32"/>
      <c r="AA747" s="32"/>
      <c r="AB747" s="32"/>
      <c r="AC747" s="32"/>
      <c r="AD747" s="32"/>
      <c r="AE747" s="32"/>
      <c r="AF747" s="32"/>
      <c r="AG747" s="32"/>
      <c r="AJ747" s="32"/>
      <c r="AU747" s="32"/>
      <c r="AX747" s="73"/>
      <c r="AY747" s="73"/>
      <c r="BK747" s="32"/>
      <c r="BL747" s="32"/>
      <c r="BM747" s="32"/>
      <c r="BN747" s="32"/>
      <c r="BO747" s="32"/>
      <c r="BP747" s="32"/>
      <c r="BQ747" s="32"/>
      <c r="BR747" s="32"/>
      <c r="BS747" s="32"/>
      <c r="BT747" s="32"/>
    </row>
    <row r="748" spans="15:72" x14ac:dyDescent="0.5">
      <c r="O748" s="32"/>
      <c r="P748" s="32"/>
      <c r="Q748" s="32"/>
      <c r="R748" s="32"/>
      <c r="S748" s="32"/>
      <c r="T748" s="32"/>
      <c r="U748" s="32"/>
      <c r="V748" s="32"/>
      <c r="W748" s="32"/>
      <c r="X748" s="32"/>
      <c r="Y748" s="32"/>
      <c r="Z748" s="32"/>
      <c r="AA748" s="32"/>
      <c r="AB748" s="32"/>
      <c r="AC748" s="32"/>
      <c r="AD748" s="32"/>
      <c r="AE748" s="32"/>
      <c r="AF748" s="32"/>
      <c r="AG748" s="32"/>
      <c r="AJ748" s="32"/>
      <c r="AU748" s="32"/>
      <c r="AX748" s="73"/>
      <c r="AY748" s="73"/>
      <c r="BK748" s="32"/>
      <c r="BL748" s="32"/>
      <c r="BM748" s="32"/>
      <c r="BN748" s="32"/>
      <c r="BO748" s="32"/>
      <c r="BP748" s="32"/>
      <c r="BQ748" s="32"/>
      <c r="BR748" s="32"/>
      <c r="BS748" s="32"/>
      <c r="BT748" s="32"/>
    </row>
    <row r="749" spans="15:72" x14ac:dyDescent="0.5">
      <c r="O749" s="32"/>
      <c r="P749" s="32"/>
      <c r="Q749" s="32"/>
      <c r="R749" s="32"/>
      <c r="S749" s="32"/>
      <c r="T749" s="32"/>
      <c r="U749" s="32"/>
      <c r="V749" s="32"/>
      <c r="W749" s="32"/>
      <c r="X749" s="32"/>
      <c r="Y749" s="32"/>
      <c r="Z749" s="32"/>
      <c r="AA749" s="32"/>
      <c r="AB749" s="32"/>
      <c r="AC749" s="32"/>
      <c r="AD749" s="32"/>
      <c r="AE749" s="32"/>
      <c r="AF749" s="32"/>
      <c r="AG749" s="32"/>
      <c r="AJ749" s="32"/>
      <c r="AU749" s="32"/>
      <c r="AX749" s="73"/>
      <c r="AY749" s="73"/>
      <c r="BK749" s="32"/>
      <c r="BL749" s="32"/>
      <c r="BM749" s="32"/>
      <c r="BN749" s="32"/>
      <c r="BO749" s="32"/>
      <c r="BP749" s="32"/>
      <c r="BQ749" s="32"/>
      <c r="BR749" s="32"/>
      <c r="BS749" s="32"/>
      <c r="BT749" s="32"/>
    </row>
    <row r="750" spans="15:72" x14ac:dyDescent="0.5">
      <c r="O750" s="32"/>
      <c r="P750" s="32"/>
      <c r="Q750" s="32"/>
      <c r="R750" s="32"/>
      <c r="S750" s="32"/>
      <c r="T750" s="32"/>
      <c r="U750" s="32"/>
      <c r="V750" s="32"/>
      <c r="W750" s="32"/>
      <c r="X750" s="32"/>
      <c r="Y750" s="32"/>
      <c r="Z750" s="32"/>
      <c r="AA750" s="32"/>
      <c r="AB750" s="32"/>
      <c r="AC750" s="32"/>
      <c r="AD750" s="32"/>
      <c r="AE750" s="32"/>
      <c r="AF750" s="32"/>
      <c r="AG750" s="32"/>
      <c r="AJ750" s="32"/>
      <c r="AU750" s="32"/>
      <c r="AX750" s="73"/>
      <c r="AY750" s="73"/>
      <c r="BK750" s="32"/>
      <c r="BL750" s="32"/>
      <c r="BM750" s="32"/>
      <c r="BN750" s="32"/>
      <c r="BO750" s="32"/>
      <c r="BP750" s="32"/>
      <c r="BQ750" s="32"/>
      <c r="BR750" s="32"/>
      <c r="BS750" s="32"/>
      <c r="BT750" s="32"/>
    </row>
    <row r="751" spans="15:72" x14ac:dyDescent="0.5">
      <c r="O751" s="32"/>
      <c r="P751" s="32"/>
      <c r="Q751" s="32"/>
      <c r="R751" s="32"/>
      <c r="S751" s="32"/>
      <c r="T751" s="32"/>
      <c r="U751" s="32"/>
      <c r="V751" s="32"/>
      <c r="W751" s="32"/>
      <c r="X751" s="32"/>
      <c r="Y751" s="32"/>
      <c r="Z751" s="32"/>
      <c r="AA751" s="32"/>
      <c r="AB751" s="32"/>
      <c r="AC751" s="32"/>
      <c r="AD751" s="32"/>
      <c r="AE751" s="32"/>
      <c r="AF751" s="32"/>
      <c r="AG751" s="32"/>
      <c r="AJ751" s="32"/>
      <c r="AU751" s="32"/>
      <c r="AX751" s="73"/>
      <c r="AY751" s="73"/>
      <c r="BK751" s="32"/>
      <c r="BL751" s="32"/>
      <c r="BM751" s="32"/>
      <c r="BN751" s="32"/>
      <c r="BO751" s="32"/>
      <c r="BP751" s="32"/>
      <c r="BQ751" s="32"/>
      <c r="BR751" s="32"/>
      <c r="BS751" s="32"/>
      <c r="BT751" s="32"/>
    </row>
    <row r="752" spans="15:72" x14ac:dyDescent="0.5">
      <c r="O752" s="32"/>
      <c r="P752" s="32"/>
      <c r="Q752" s="32"/>
      <c r="R752" s="32"/>
      <c r="S752" s="32"/>
      <c r="T752" s="32"/>
      <c r="U752" s="32"/>
      <c r="V752" s="32"/>
      <c r="W752" s="32"/>
      <c r="X752" s="32"/>
      <c r="Y752" s="32"/>
      <c r="Z752" s="32"/>
      <c r="AA752" s="32"/>
      <c r="AB752" s="32"/>
      <c r="AC752" s="32"/>
      <c r="AD752" s="32"/>
      <c r="AE752" s="32"/>
      <c r="AF752" s="32"/>
      <c r="AG752" s="32"/>
      <c r="AJ752" s="32"/>
      <c r="AU752" s="32"/>
      <c r="AX752" s="73"/>
      <c r="AY752" s="73"/>
      <c r="BK752" s="32"/>
      <c r="BL752" s="32"/>
      <c r="BM752" s="32"/>
      <c r="BN752" s="32"/>
      <c r="BO752" s="32"/>
      <c r="BP752" s="32"/>
      <c r="BQ752" s="32"/>
      <c r="BR752" s="32"/>
      <c r="BS752" s="32"/>
      <c r="BT752" s="32"/>
    </row>
    <row r="753" spans="1:72" x14ac:dyDescent="0.5">
      <c r="O753" s="32"/>
      <c r="P753" s="32"/>
      <c r="Q753" s="32"/>
      <c r="R753" s="32"/>
      <c r="S753" s="32"/>
      <c r="T753" s="32"/>
      <c r="U753" s="32"/>
      <c r="V753" s="32"/>
      <c r="W753" s="32"/>
      <c r="X753" s="32"/>
      <c r="Y753" s="32"/>
      <c r="Z753" s="32"/>
      <c r="AA753" s="32"/>
      <c r="AB753" s="32"/>
      <c r="AC753" s="32"/>
      <c r="AD753" s="32"/>
      <c r="AE753" s="32"/>
      <c r="AF753" s="32"/>
      <c r="AG753" s="32"/>
      <c r="AJ753" s="32"/>
      <c r="AU753" s="32"/>
      <c r="AX753" s="73"/>
      <c r="AY753" s="73"/>
      <c r="BK753" s="32"/>
      <c r="BL753" s="32"/>
      <c r="BM753" s="32"/>
      <c r="BN753" s="32"/>
      <c r="BO753" s="32"/>
      <c r="BP753" s="32"/>
      <c r="BQ753" s="32"/>
      <c r="BR753" s="32"/>
      <c r="BS753" s="32"/>
      <c r="BT753" s="32"/>
    </row>
    <row r="754" spans="1:72" x14ac:dyDescent="0.5">
      <c r="O754" s="32"/>
      <c r="P754" s="32"/>
      <c r="Q754" s="32"/>
      <c r="R754" s="32"/>
      <c r="S754" s="32"/>
      <c r="T754" s="32"/>
      <c r="U754" s="32"/>
      <c r="V754" s="32"/>
      <c r="W754" s="32"/>
      <c r="X754" s="32"/>
      <c r="Y754" s="32"/>
      <c r="Z754" s="32"/>
      <c r="AA754" s="32"/>
      <c r="AB754" s="32"/>
      <c r="AC754" s="32"/>
      <c r="AD754" s="32"/>
      <c r="AE754" s="32"/>
      <c r="AF754" s="32"/>
      <c r="AG754" s="32"/>
      <c r="AJ754" s="32"/>
      <c r="AU754" s="32"/>
      <c r="AX754" s="73"/>
      <c r="AY754" s="73"/>
      <c r="BK754" s="32"/>
      <c r="BL754" s="32"/>
      <c r="BM754" s="32"/>
      <c r="BN754" s="32"/>
      <c r="BO754" s="32"/>
      <c r="BP754" s="32"/>
      <c r="BQ754" s="32"/>
      <c r="BR754" s="32"/>
      <c r="BS754" s="32"/>
      <c r="BT754" s="32"/>
    </row>
    <row r="755" spans="1:72" x14ac:dyDescent="0.5">
      <c r="O755" s="32"/>
      <c r="P755" s="32"/>
      <c r="Q755" s="32"/>
      <c r="R755" s="32"/>
      <c r="S755" s="32"/>
      <c r="T755" s="32"/>
      <c r="U755" s="32"/>
      <c r="V755" s="32"/>
      <c r="W755" s="32"/>
      <c r="X755" s="32"/>
      <c r="Y755" s="32"/>
      <c r="Z755" s="32"/>
      <c r="AA755" s="32"/>
      <c r="AB755" s="32"/>
      <c r="AC755" s="32"/>
      <c r="AD755" s="32"/>
      <c r="AE755" s="32"/>
      <c r="AF755" s="32"/>
      <c r="AG755" s="32"/>
      <c r="AJ755" s="32"/>
      <c r="AU755" s="32"/>
      <c r="AX755" s="73"/>
      <c r="AY755" s="73"/>
      <c r="BK755" s="32"/>
      <c r="BL755" s="32"/>
      <c r="BM755" s="32"/>
      <c r="BN755" s="32"/>
      <c r="BO755" s="32"/>
      <c r="BP755" s="32"/>
      <c r="BQ755" s="32"/>
      <c r="BR755" s="32"/>
      <c r="BS755" s="32"/>
      <c r="BT755" s="32"/>
    </row>
    <row r="756" spans="1:72" x14ac:dyDescent="0.5">
      <c r="O756" s="32"/>
      <c r="P756" s="32"/>
      <c r="Q756" s="32"/>
      <c r="R756" s="32"/>
      <c r="S756" s="32"/>
      <c r="T756" s="32"/>
      <c r="U756" s="32"/>
      <c r="V756" s="32"/>
      <c r="W756" s="32"/>
      <c r="X756" s="32"/>
      <c r="Y756" s="32"/>
      <c r="Z756" s="32"/>
      <c r="AA756" s="32"/>
      <c r="AB756" s="32"/>
      <c r="AC756" s="32"/>
      <c r="AD756" s="32"/>
      <c r="AE756" s="32"/>
      <c r="AF756" s="32"/>
      <c r="AG756" s="32"/>
      <c r="AJ756" s="32"/>
      <c r="AU756" s="32"/>
      <c r="AX756" s="73"/>
      <c r="AY756" s="73"/>
      <c r="BK756" s="32"/>
      <c r="BL756" s="32"/>
      <c r="BM756" s="32"/>
      <c r="BN756" s="32"/>
      <c r="BO756" s="32"/>
      <c r="BP756" s="32"/>
      <c r="BQ756" s="32"/>
      <c r="BR756" s="32"/>
      <c r="BS756" s="32"/>
      <c r="BT756" s="32"/>
    </row>
    <row r="757" spans="1:72" x14ac:dyDescent="0.5">
      <c r="O757" s="32"/>
      <c r="P757" s="32"/>
      <c r="Q757" s="32"/>
      <c r="R757" s="32"/>
      <c r="S757" s="32"/>
      <c r="T757" s="32"/>
      <c r="U757" s="32"/>
      <c r="V757" s="32"/>
      <c r="W757" s="32"/>
      <c r="X757" s="32"/>
      <c r="Y757" s="32"/>
      <c r="Z757" s="32"/>
      <c r="AA757" s="32"/>
      <c r="AB757" s="32"/>
      <c r="AC757" s="32"/>
      <c r="AD757" s="32"/>
      <c r="AE757" s="32"/>
      <c r="AF757" s="32"/>
      <c r="AG757" s="32"/>
      <c r="AJ757" s="32"/>
      <c r="AU757" s="32"/>
      <c r="AX757" s="73"/>
      <c r="AY757" s="73"/>
      <c r="BK757" s="32"/>
      <c r="BL757" s="32"/>
      <c r="BM757" s="32"/>
      <c r="BN757" s="32"/>
      <c r="BO757" s="32"/>
      <c r="BP757" s="32"/>
      <c r="BQ757" s="32"/>
      <c r="BR757" s="32"/>
      <c r="BS757" s="32"/>
      <c r="BT757" s="32"/>
    </row>
    <row r="758" spans="1:72" x14ac:dyDescent="0.5">
      <c r="O758" s="32"/>
      <c r="P758" s="32"/>
      <c r="Q758" s="32"/>
      <c r="R758" s="32"/>
      <c r="S758" s="32"/>
      <c r="T758" s="32"/>
      <c r="U758" s="32"/>
      <c r="V758" s="32"/>
      <c r="W758" s="32"/>
      <c r="X758" s="32"/>
      <c r="Y758" s="32"/>
      <c r="Z758" s="32"/>
      <c r="AA758" s="32"/>
      <c r="AB758" s="32"/>
      <c r="AC758" s="32"/>
      <c r="AD758" s="32"/>
      <c r="AE758" s="32"/>
      <c r="AF758" s="32"/>
      <c r="AG758" s="32"/>
      <c r="AJ758" s="32"/>
      <c r="AU758" s="32"/>
      <c r="AX758" s="73"/>
      <c r="AY758" s="73"/>
      <c r="BK758" s="32"/>
      <c r="BL758" s="32"/>
      <c r="BM758" s="32"/>
      <c r="BN758" s="32"/>
      <c r="BO758" s="32"/>
      <c r="BP758" s="32"/>
      <c r="BQ758" s="32"/>
      <c r="BR758" s="32"/>
      <c r="BS758" s="32"/>
      <c r="BT758" s="32"/>
    </row>
    <row r="759" spans="1:72" x14ac:dyDescent="0.5">
      <c r="O759" s="32"/>
      <c r="P759" s="32"/>
      <c r="Q759" s="32"/>
      <c r="R759" s="32"/>
      <c r="S759" s="32"/>
      <c r="T759" s="32"/>
      <c r="U759" s="32"/>
      <c r="V759" s="32"/>
      <c r="W759" s="32"/>
      <c r="X759" s="32"/>
      <c r="Y759" s="32"/>
      <c r="Z759" s="32"/>
      <c r="AA759" s="32"/>
      <c r="AB759" s="32"/>
      <c r="AC759" s="32"/>
      <c r="AD759" s="32"/>
      <c r="AE759" s="32"/>
      <c r="AF759" s="32"/>
      <c r="AG759" s="32"/>
      <c r="AJ759" s="32"/>
      <c r="AU759" s="32"/>
      <c r="AX759" s="73"/>
      <c r="AY759" s="73"/>
      <c r="BK759" s="32"/>
      <c r="BL759" s="32"/>
      <c r="BM759" s="32"/>
      <c r="BN759" s="32"/>
      <c r="BO759" s="32"/>
      <c r="BP759" s="32"/>
      <c r="BQ759" s="32"/>
      <c r="BR759" s="32"/>
      <c r="BS759" s="32"/>
      <c r="BT759" s="32"/>
    </row>
    <row r="760" spans="1:72" x14ac:dyDescent="0.5">
      <c r="O760" s="32"/>
      <c r="P760" s="32"/>
      <c r="Q760" s="32"/>
      <c r="R760" s="32"/>
      <c r="S760" s="32"/>
      <c r="T760" s="32"/>
      <c r="U760" s="32"/>
      <c r="V760" s="32"/>
      <c r="W760" s="32"/>
      <c r="X760" s="32"/>
      <c r="Y760" s="32"/>
      <c r="Z760" s="32"/>
      <c r="AA760" s="32"/>
      <c r="AB760" s="32"/>
      <c r="AC760" s="32"/>
      <c r="AD760" s="32"/>
      <c r="AE760" s="32"/>
      <c r="AF760" s="32"/>
      <c r="AG760" s="32"/>
      <c r="AJ760" s="32"/>
      <c r="AU760" s="32"/>
      <c r="AX760" s="73"/>
      <c r="AY760" s="73"/>
      <c r="BK760" s="32"/>
      <c r="BL760" s="32"/>
      <c r="BM760" s="32"/>
      <c r="BN760" s="32"/>
      <c r="BO760" s="32"/>
      <c r="BP760" s="32"/>
      <c r="BQ760" s="32"/>
      <c r="BR760" s="32"/>
      <c r="BS760" s="32"/>
      <c r="BT760" s="32"/>
    </row>
    <row r="761" spans="1:72" x14ac:dyDescent="0.5">
      <c r="O761" s="32"/>
      <c r="P761" s="32"/>
      <c r="Q761" s="32"/>
      <c r="R761" s="32"/>
      <c r="S761" s="32"/>
      <c r="T761" s="32"/>
      <c r="U761" s="32"/>
      <c r="V761" s="32"/>
      <c r="W761" s="32"/>
      <c r="X761" s="32"/>
      <c r="Y761" s="32"/>
      <c r="Z761" s="32"/>
      <c r="AA761" s="32"/>
      <c r="AB761" s="32"/>
      <c r="AC761" s="32"/>
      <c r="AD761" s="32"/>
      <c r="AE761" s="32"/>
      <c r="AF761" s="32"/>
      <c r="AG761" s="32"/>
      <c r="AJ761" s="32"/>
      <c r="AU761" s="32"/>
      <c r="AX761" s="73"/>
      <c r="AY761" s="73"/>
      <c r="BK761" s="32"/>
      <c r="BL761" s="32"/>
      <c r="BM761" s="32"/>
      <c r="BN761" s="32"/>
      <c r="BO761" s="32"/>
      <c r="BP761" s="32"/>
      <c r="BQ761" s="32"/>
      <c r="BR761" s="32"/>
      <c r="BS761" s="32"/>
      <c r="BT761" s="32"/>
    </row>
    <row r="762" spans="1:72" x14ac:dyDescent="0.5">
      <c r="O762" s="32"/>
      <c r="P762" s="32"/>
      <c r="Q762" s="32"/>
      <c r="R762" s="32"/>
      <c r="S762" s="32"/>
      <c r="T762" s="32"/>
      <c r="U762" s="32"/>
      <c r="V762" s="32"/>
      <c r="W762" s="32"/>
      <c r="X762" s="32"/>
      <c r="Y762" s="32"/>
      <c r="Z762" s="32"/>
      <c r="AA762" s="32"/>
      <c r="AB762" s="32"/>
      <c r="AC762" s="32"/>
      <c r="AD762" s="32"/>
      <c r="AE762" s="32"/>
      <c r="AF762" s="32"/>
      <c r="AG762" s="32"/>
      <c r="AJ762" s="32"/>
      <c r="AU762" s="32"/>
      <c r="AX762" s="73"/>
      <c r="AY762" s="73"/>
      <c r="BK762" s="32"/>
      <c r="BL762" s="32"/>
      <c r="BM762" s="32"/>
      <c r="BN762" s="32"/>
      <c r="BO762" s="32"/>
      <c r="BP762" s="32"/>
      <c r="BQ762" s="32"/>
      <c r="BR762" s="32"/>
      <c r="BS762" s="32"/>
      <c r="BT762" s="32"/>
    </row>
    <row r="763" spans="1:72" x14ac:dyDescent="0.5">
      <c r="O763" s="32"/>
      <c r="P763" s="32"/>
      <c r="Q763" s="32"/>
      <c r="R763" s="32"/>
      <c r="S763" s="32"/>
      <c r="T763" s="32"/>
      <c r="U763" s="32"/>
      <c r="V763" s="32"/>
      <c r="W763" s="32"/>
      <c r="X763" s="32"/>
      <c r="Y763" s="32"/>
      <c r="Z763" s="32"/>
      <c r="AA763" s="32"/>
      <c r="AB763" s="32"/>
      <c r="AC763" s="32"/>
      <c r="AD763" s="32"/>
      <c r="AE763" s="32"/>
      <c r="AF763" s="32"/>
      <c r="AG763" s="32"/>
      <c r="AJ763" s="32"/>
      <c r="AU763" s="32"/>
      <c r="AX763" s="73"/>
      <c r="AY763" s="73"/>
      <c r="BK763" s="32"/>
      <c r="BL763" s="32"/>
      <c r="BM763" s="32"/>
      <c r="BN763" s="32"/>
      <c r="BO763" s="32"/>
      <c r="BP763" s="32"/>
      <c r="BQ763" s="32"/>
      <c r="BR763" s="32"/>
      <c r="BS763" s="32"/>
      <c r="BT763" s="32"/>
    </row>
    <row r="764" spans="1:72" x14ac:dyDescent="0.5">
      <c r="O764" s="32"/>
      <c r="P764" s="32"/>
      <c r="Q764" s="32"/>
      <c r="R764" s="32"/>
      <c r="S764" s="32"/>
      <c r="T764" s="32"/>
      <c r="U764" s="32"/>
      <c r="V764" s="32"/>
      <c r="W764" s="32"/>
      <c r="X764" s="32"/>
      <c r="Y764" s="32"/>
      <c r="Z764" s="32"/>
      <c r="AA764" s="32"/>
      <c r="AB764" s="32"/>
      <c r="AC764" s="32"/>
      <c r="AD764" s="32"/>
      <c r="AE764" s="32"/>
      <c r="AF764" s="32"/>
      <c r="AG764" s="32"/>
      <c r="AJ764" s="32"/>
      <c r="AU764" s="32"/>
      <c r="AX764" s="73"/>
      <c r="AY764" s="73"/>
      <c r="BK764" s="32"/>
      <c r="BL764" s="32"/>
      <c r="BM764" s="32"/>
      <c r="BN764" s="32"/>
      <c r="BO764" s="32"/>
      <c r="BP764" s="32"/>
      <c r="BQ764" s="32"/>
      <c r="BR764" s="32"/>
      <c r="BS764" s="32"/>
      <c r="BT764" s="32"/>
    </row>
    <row r="765" spans="1:72" x14ac:dyDescent="0.5">
      <c r="A765" s="45"/>
      <c r="B765" s="46"/>
      <c r="C765" s="46"/>
      <c r="D765" s="46"/>
      <c r="E765" s="46"/>
      <c r="F765" s="46"/>
      <c r="G765" s="46"/>
      <c r="H765" s="46"/>
      <c r="I765" s="46"/>
      <c r="J765" s="46"/>
      <c r="K765" s="46"/>
      <c r="L765" s="46"/>
      <c r="M765" s="46"/>
      <c r="N765" s="46"/>
      <c r="O765" s="32"/>
      <c r="P765" s="32"/>
      <c r="Q765" s="32"/>
      <c r="R765" s="32"/>
      <c r="S765" s="32"/>
      <c r="T765" s="32"/>
      <c r="U765" s="32"/>
      <c r="V765" s="32"/>
      <c r="W765" s="32"/>
      <c r="X765" s="32"/>
      <c r="Y765" s="32"/>
      <c r="Z765" s="32"/>
      <c r="AA765" s="32"/>
      <c r="AB765" s="32"/>
      <c r="AC765" s="32"/>
      <c r="AD765" s="32"/>
      <c r="AE765" s="32"/>
      <c r="AF765" s="32"/>
      <c r="AG765" s="32"/>
      <c r="AJ765" s="32"/>
      <c r="AU765" s="32"/>
      <c r="AX765" s="73"/>
      <c r="AY765" s="73"/>
      <c r="BK765" s="32"/>
      <c r="BL765" s="32"/>
      <c r="BM765" s="32"/>
      <c r="BN765" s="32"/>
      <c r="BO765" s="32"/>
      <c r="BP765" s="32"/>
      <c r="BQ765" s="32"/>
      <c r="BR765" s="32"/>
      <c r="BS765" s="32"/>
      <c r="BT765" s="32"/>
    </row>
    <row r="766" spans="1:72" x14ac:dyDescent="0.5">
      <c r="A766" s="45"/>
      <c r="B766" s="46"/>
      <c r="C766" s="46"/>
      <c r="D766" s="46"/>
      <c r="E766" s="46"/>
      <c r="F766" s="46"/>
      <c r="G766" s="46"/>
      <c r="H766" s="46"/>
      <c r="I766" s="46"/>
      <c r="J766" s="46"/>
      <c r="K766" s="46"/>
      <c r="L766" s="46"/>
      <c r="M766" s="46"/>
      <c r="N766" s="46"/>
      <c r="O766" s="32"/>
      <c r="P766" s="32"/>
      <c r="Q766" s="32"/>
      <c r="R766" s="32"/>
      <c r="S766" s="32"/>
      <c r="T766" s="32"/>
      <c r="U766" s="32"/>
      <c r="V766" s="32"/>
      <c r="W766" s="32"/>
      <c r="X766" s="32"/>
      <c r="Y766" s="32"/>
      <c r="Z766" s="32"/>
      <c r="AA766" s="32"/>
      <c r="AB766" s="32"/>
      <c r="AC766" s="32"/>
      <c r="AD766" s="32"/>
      <c r="AE766" s="32"/>
      <c r="AF766" s="32"/>
      <c r="AG766" s="32"/>
      <c r="AJ766" s="32"/>
      <c r="AU766" s="32"/>
      <c r="AX766" s="73"/>
      <c r="AY766" s="73"/>
      <c r="BK766" s="32"/>
      <c r="BL766" s="32"/>
      <c r="BM766" s="32"/>
      <c r="BN766" s="32"/>
      <c r="BO766" s="32"/>
      <c r="BP766" s="32"/>
      <c r="BQ766" s="32"/>
      <c r="BR766" s="32"/>
      <c r="BS766" s="32"/>
      <c r="BT766" s="32"/>
    </row>
    <row r="767" spans="1:72" x14ac:dyDescent="0.5">
      <c r="A767" s="45"/>
      <c r="B767" s="46"/>
      <c r="C767" s="46"/>
      <c r="D767" s="46"/>
      <c r="E767" s="46"/>
      <c r="F767" s="46"/>
      <c r="G767" s="46"/>
      <c r="H767" s="46"/>
      <c r="I767" s="46"/>
      <c r="J767" s="46"/>
      <c r="K767" s="46"/>
      <c r="L767" s="46"/>
      <c r="M767" s="46"/>
      <c r="N767" s="46"/>
      <c r="O767" s="32"/>
      <c r="P767" s="32"/>
      <c r="Q767" s="32"/>
      <c r="R767" s="32"/>
      <c r="S767" s="32"/>
      <c r="T767" s="32"/>
      <c r="U767" s="32"/>
      <c r="V767" s="32"/>
      <c r="W767" s="32"/>
      <c r="X767" s="32"/>
      <c r="Y767" s="32"/>
      <c r="Z767" s="32"/>
      <c r="AA767" s="32"/>
      <c r="AB767" s="32"/>
      <c r="AC767" s="32"/>
      <c r="AD767" s="32"/>
      <c r="AE767" s="32"/>
      <c r="AF767" s="32"/>
      <c r="AG767" s="32"/>
      <c r="AJ767" s="32"/>
      <c r="AU767" s="32"/>
      <c r="AX767" s="73"/>
      <c r="AY767" s="73"/>
      <c r="BK767" s="32"/>
      <c r="BL767" s="32"/>
      <c r="BM767" s="32"/>
      <c r="BN767" s="32"/>
      <c r="BO767" s="32"/>
      <c r="BP767" s="32"/>
      <c r="BQ767" s="32"/>
      <c r="BR767" s="32"/>
      <c r="BS767" s="32"/>
      <c r="BT767" s="32"/>
    </row>
    <row r="768" spans="1:72" x14ac:dyDescent="0.5">
      <c r="A768" s="45"/>
      <c r="B768" s="46"/>
      <c r="C768" s="46"/>
      <c r="D768" s="46"/>
      <c r="E768" s="46"/>
      <c r="F768" s="46"/>
      <c r="G768" s="46"/>
      <c r="H768" s="46"/>
      <c r="I768" s="46"/>
      <c r="J768" s="46"/>
      <c r="K768" s="46"/>
      <c r="L768" s="46"/>
      <c r="M768" s="46"/>
      <c r="N768" s="46"/>
      <c r="O768" s="32"/>
      <c r="P768" s="32"/>
      <c r="Q768" s="32"/>
      <c r="R768" s="32"/>
      <c r="S768" s="32"/>
      <c r="T768" s="32"/>
      <c r="U768" s="32"/>
      <c r="V768" s="32"/>
      <c r="W768" s="32"/>
      <c r="X768" s="32"/>
      <c r="Y768" s="32"/>
      <c r="Z768" s="32"/>
      <c r="AA768" s="32"/>
      <c r="AB768" s="32"/>
      <c r="AC768" s="32"/>
      <c r="AD768" s="32"/>
      <c r="AE768" s="32"/>
      <c r="AF768" s="32"/>
      <c r="AG768" s="32"/>
      <c r="AJ768" s="32"/>
      <c r="AU768" s="32"/>
      <c r="AX768" s="73"/>
      <c r="AY768" s="73"/>
      <c r="BK768" s="32"/>
      <c r="BL768" s="32"/>
      <c r="BM768" s="32"/>
      <c r="BN768" s="32"/>
      <c r="BO768" s="32"/>
      <c r="BP768" s="32"/>
      <c r="BQ768" s="32"/>
      <c r="BR768" s="32"/>
      <c r="BS768" s="32"/>
      <c r="BT768" s="32"/>
    </row>
    <row r="769" spans="1:72" x14ac:dyDescent="0.5">
      <c r="A769" s="45"/>
      <c r="B769" s="46"/>
      <c r="C769" s="46"/>
      <c r="D769" s="46"/>
      <c r="E769" s="46"/>
      <c r="F769" s="46"/>
      <c r="G769" s="46"/>
      <c r="H769" s="46"/>
      <c r="I769" s="46"/>
      <c r="J769" s="46"/>
      <c r="K769" s="46"/>
      <c r="L769" s="46"/>
      <c r="M769" s="46"/>
      <c r="N769" s="46"/>
      <c r="O769" s="32"/>
      <c r="P769" s="32"/>
      <c r="Q769" s="32"/>
      <c r="R769" s="32"/>
      <c r="S769" s="32"/>
      <c r="T769" s="32"/>
      <c r="U769" s="32"/>
      <c r="V769" s="32"/>
      <c r="W769" s="32"/>
      <c r="X769" s="32"/>
      <c r="Y769" s="32"/>
      <c r="Z769" s="32"/>
      <c r="AA769" s="32"/>
      <c r="AB769" s="32"/>
      <c r="AC769" s="32"/>
      <c r="AD769" s="32"/>
      <c r="AE769" s="32"/>
      <c r="AF769" s="32"/>
      <c r="AG769" s="32"/>
      <c r="AJ769" s="32"/>
      <c r="AU769" s="32"/>
      <c r="AX769" s="73"/>
      <c r="AY769" s="73"/>
      <c r="BK769" s="32"/>
      <c r="BL769" s="32"/>
      <c r="BM769" s="32"/>
      <c r="BN769" s="32"/>
      <c r="BO769" s="32"/>
      <c r="BP769" s="32"/>
      <c r="BQ769" s="32"/>
      <c r="BR769" s="32"/>
      <c r="BS769" s="32"/>
      <c r="BT769" s="32"/>
    </row>
    <row r="770" spans="1:72" x14ac:dyDescent="0.5">
      <c r="A770" s="45"/>
      <c r="B770" s="46"/>
      <c r="C770" s="46"/>
      <c r="D770" s="46"/>
      <c r="E770" s="46"/>
      <c r="F770" s="46"/>
      <c r="G770" s="46"/>
      <c r="H770" s="46"/>
      <c r="I770" s="46"/>
      <c r="J770" s="46"/>
      <c r="K770" s="46"/>
      <c r="L770" s="46"/>
      <c r="M770" s="46"/>
      <c r="N770" s="46"/>
      <c r="O770" s="32"/>
      <c r="P770" s="32"/>
      <c r="Q770" s="32"/>
      <c r="R770" s="32"/>
      <c r="S770" s="32"/>
      <c r="T770" s="32"/>
      <c r="U770" s="32"/>
      <c r="V770" s="32"/>
      <c r="W770" s="32"/>
      <c r="X770" s="32"/>
      <c r="Y770" s="32"/>
      <c r="Z770" s="32"/>
      <c r="AA770" s="32"/>
      <c r="AB770" s="32"/>
      <c r="AC770" s="32"/>
      <c r="AD770" s="32"/>
      <c r="AE770" s="32"/>
      <c r="AF770" s="32"/>
      <c r="AG770" s="32"/>
      <c r="AJ770" s="32"/>
      <c r="AU770" s="32"/>
      <c r="AX770" s="73"/>
      <c r="AY770" s="73"/>
      <c r="BK770" s="32"/>
      <c r="BL770" s="32"/>
      <c r="BM770" s="32"/>
      <c r="BN770" s="32"/>
      <c r="BO770" s="32"/>
      <c r="BP770" s="32"/>
      <c r="BQ770" s="32"/>
      <c r="BR770" s="32"/>
      <c r="BS770" s="32"/>
      <c r="BT770" s="32"/>
    </row>
    <row r="771" spans="1:72" x14ac:dyDescent="0.5">
      <c r="A771" s="45"/>
      <c r="B771" s="46"/>
      <c r="C771" s="46"/>
      <c r="D771" s="46"/>
      <c r="E771" s="46"/>
      <c r="F771" s="46"/>
      <c r="G771" s="46"/>
      <c r="H771" s="46"/>
      <c r="I771" s="46"/>
      <c r="J771" s="46"/>
      <c r="K771" s="46"/>
      <c r="L771" s="46"/>
      <c r="M771" s="46"/>
      <c r="N771" s="46"/>
      <c r="O771" s="32"/>
      <c r="P771" s="32"/>
      <c r="Q771" s="32"/>
      <c r="R771" s="32"/>
      <c r="S771" s="32"/>
      <c r="T771" s="32"/>
      <c r="U771" s="32"/>
      <c r="V771" s="32"/>
      <c r="W771" s="32"/>
      <c r="X771" s="32"/>
      <c r="Y771" s="32"/>
      <c r="Z771" s="32"/>
      <c r="AA771" s="32"/>
      <c r="AB771" s="32"/>
      <c r="AC771" s="32"/>
      <c r="AD771" s="32"/>
      <c r="AE771" s="32"/>
      <c r="AF771" s="32"/>
      <c r="AG771" s="32"/>
      <c r="AJ771" s="32"/>
      <c r="AU771" s="32"/>
      <c r="AX771" s="73"/>
      <c r="AY771" s="73"/>
      <c r="BK771" s="32"/>
      <c r="BL771" s="32"/>
      <c r="BM771" s="32"/>
      <c r="BN771" s="32"/>
      <c r="BO771" s="32"/>
      <c r="BP771" s="32"/>
      <c r="BQ771" s="32"/>
      <c r="BR771" s="32"/>
      <c r="BS771" s="32"/>
      <c r="BT771" s="32"/>
    </row>
    <row r="772" spans="1:72" x14ac:dyDescent="0.5">
      <c r="A772" s="45"/>
      <c r="B772" s="46"/>
      <c r="C772" s="46"/>
      <c r="D772" s="46"/>
      <c r="E772" s="46"/>
      <c r="F772" s="46"/>
      <c r="G772" s="46"/>
      <c r="H772" s="46"/>
      <c r="I772" s="46"/>
      <c r="J772" s="46"/>
      <c r="K772" s="46"/>
      <c r="L772" s="46"/>
      <c r="M772" s="46"/>
      <c r="N772" s="46"/>
      <c r="O772" s="32"/>
      <c r="P772" s="32"/>
      <c r="Q772" s="32"/>
      <c r="R772" s="32"/>
      <c r="S772" s="32"/>
      <c r="T772" s="32"/>
      <c r="U772" s="32"/>
      <c r="V772" s="32"/>
      <c r="W772" s="32"/>
      <c r="X772" s="32"/>
      <c r="Y772" s="32"/>
      <c r="Z772" s="32"/>
      <c r="AA772" s="32"/>
      <c r="AB772" s="32"/>
      <c r="AC772" s="32"/>
      <c r="AD772" s="32"/>
      <c r="AE772" s="32"/>
      <c r="AF772" s="32"/>
      <c r="AG772" s="32"/>
      <c r="AJ772" s="32"/>
      <c r="AU772" s="32"/>
      <c r="AX772" s="73"/>
      <c r="AY772" s="73"/>
      <c r="BK772" s="32"/>
      <c r="BL772" s="32"/>
      <c r="BM772" s="32"/>
      <c r="BN772" s="32"/>
      <c r="BO772" s="32"/>
      <c r="BP772" s="32"/>
      <c r="BQ772" s="32"/>
      <c r="BR772" s="32"/>
      <c r="BS772" s="32"/>
      <c r="BT772" s="32"/>
    </row>
    <row r="773" spans="1:72" x14ac:dyDescent="0.5">
      <c r="A773" s="45"/>
      <c r="B773" s="46"/>
      <c r="C773" s="46"/>
      <c r="D773" s="46"/>
      <c r="E773" s="46"/>
      <c r="F773" s="46"/>
      <c r="G773" s="46"/>
      <c r="H773" s="46"/>
      <c r="I773" s="46"/>
      <c r="J773" s="46"/>
      <c r="K773" s="46"/>
      <c r="L773" s="46"/>
      <c r="M773" s="46"/>
      <c r="N773" s="46"/>
      <c r="O773" s="32"/>
      <c r="P773" s="32"/>
      <c r="Q773" s="32"/>
      <c r="R773" s="32"/>
      <c r="S773" s="32"/>
      <c r="T773" s="32"/>
      <c r="U773" s="32"/>
      <c r="V773" s="32"/>
      <c r="W773" s="32"/>
      <c r="X773" s="32"/>
      <c r="Y773" s="32"/>
      <c r="Z773" s="32"/>
      <c r="AA773" s="32"/>
      <c r="AB773" s="32"/>
      <c r="AC773" s="32"/>
      <c r="AD773" s="32"/>
      <c r="AE773" s="32"/>
      <c r="AF773" s="32"/>
      <c r="AG773" s="32"/>
      <c r="AJ773" s="32"/>
      <c r="AU773" s="32"/>
      <c r="AX773" s="73"/>
      <c r="AY773" s="73"/>
      <c r="BK773" s="32"/>
      <c r="BL773" s="32"/>
      <c r="BM773" s="32"/>
      <c r="BN773" s="32"/>
      <c r="BO773" s="32"/>
      <c r="BP773" s="32"/>
      <c r="BQ773" s="32"/>
      <c r="BR773" s="32"/>
      <c r="BS773" s="32"/>
      <c r="BT773" s="32"/>
    </row>
    <row r="774" spans="1:72" x14ac:dyDescent="0.5">
      <c r="A774" s="45"/>
      <c r="B774" s="46"/>
      <c r="C774" s="46"/>
      <c r="D774" s="46"/>
      <c r="E774" s="46"/>
      <c r="F774" s="46"/>
      <c r="G774" s="46"/>
      <c r="H774" s="46"/>
      <c r="I774" s="46"/>
      <c r="J774" s="46"/>
      <c r="K774" s="46"/>
      <c r="L774" s="46"/>
      <c r="M774" s="46"/>
      <c r="N774" s="46"/>
      <c r="O774" s="32"/>
      <c r="P774" s="32"/>
      <c r="Q774" s="32"/>
      <c r="R774" s="32"/>
      <c r="S774" s="32"/>
      <c r="T774" s="32"/>
      <c r="U774" s="32"/>
      <c r="V774" s="32"/>
      <c r="W774" s="32"/>
      <c r="X774" s="32"/>
      <c r="Y774" s="32"/>
      <c r="Z774" s="32"/>
      <c r="AA774" s="32"/>
      <c r="AB774" s="32"/>
      <c r="AC774" s="32"/>
      <c r="AD774" s="32"/>
      <c r="AE774" s="32"/>
      <c r="AF774" s="32"/>
      <c r="AG774" s="32"/>
      <c r="AJ774" s="32"/>
      <c r="AU774" s="32"/>
      <c r="AX774" s="73"/>
      <c r="AY774" s="73"/>
      <c r="BK774" s="32"/>
      <c r="BL774" s="32"/>
      <c r="BM774" s="32"/>
      <c r="BN774" s="32"/>
      <c r="BO774" s="32"/>
      <c r="BP774" s="32"/>
      <c r="BQ774" s="32"/>
      <c r="BR774" s="32"/>
      <c r="BS774" s="32"/>
      <c r="BT774" s="32"/>
    </row>
    <row r="775" spans="1:72" x14ac:dyDescent="0.5">
      <c r="A775" s="45"/>
      <c r="B775" s="46"/>
      <c r="C775" s="46"/>
      <c r="D775" s="46"/>
      <c r="E775" s="46"/>
      <c r="F775" s="46"/>
      <c r="G775" s="46"/>
      <c r="H775" s="46"/>
      <c r="I775" s="46"/>
      <c r="J775" s="46"/>
      <c r="K775" s="46"/>
      <c r="L775" s="46"/>
      <c r="M775" s="46"/>
      <c r="N775" s="46"/>
      <c r="O775" s="32"/>
      <c r="P775" s="32"/>
      <c r="Q775" s="32"/>
      <c r="R775" s="32"/>
      <c r="S775" s="32"/>
      <c r="T775" s="32"/>
      <c r="U775" s="32"/>
      <c r="V775" s="32"/>
      <c r="W775" s="32"/>
      <c r="X775" s="32"/>
      <c r="Y775" s="32"/>
      <c r="Z775" s="32"/>
      <c r="AA775" s="32"/>
      <c r="AB775" s="32"/>
      <c r="AC775" s="32"/>
      <c r="AD775" s="32"/>
      <c r="AE775" s="32"/>
      <c r="AF775" s="32"/>
      <c r="AG775" s="32"/>
      <c r="AJ775" s="32"/>
      <c r="AU775" s="32"/>
      <c r="AX775" s="73"/>
      <c r="AY775" s="73"/>
      <c r="BK775" s="32"/>
      <c r="BL775" s="32"/>
      <c r="BM775" s="32"/>
      <c r="BN775" s="32"/>
      <c r="BO775" s="32"/>
      <c r="BP775" s="32"/>
      <c r="BQ775" s="32"/>
      <c r="BR775" s="32"/>
      <c r="BS775" s="32"/>
      <c r="BT775" s="32"/>
    </row>
    <row r="776" spans="1:72" x14ac:dyDescent="0.5">
      <c r="A776" s="45"/>
      <c r="B776" s="46"/>
      <c r="C776" s="46"/>
      <c r="D776" s="46"/>
      <c r="E776" s="46"/>
      <c r="F776" s="46"/>
      <c r="G776" s="46"/>
      <c r="H776" s="46"/>
      <c r="I776" s="46"/>
      <c r="J776" s="46"/>
      <c r="K776" s="46"/>
      <c r="L776" s="46"/>
      <c r="M776" s="46"/>
      <c r="N776" s="46"/>
      <c r="O776" s="32"/>
      <c r="P776" s="32"/>
      <c r="Q776" s="32"/>
      <c r="R776" s="32"/>
      <c r="S776" s="32"/>
      <c r="T776" s="32"/>
      <c r="U776" s="32"/>
      <c r="V776" s="32"/>
      <c r="W776" s="32"/>
      <c r="X776" s="32"/>
      <c r="Y776" s="32"/>
      <c r="Z776" s="32"/>
      <c r="AA776" s="32"/>
      <c r="AB776" s="32"/>
      <c r="AC776" s="32"/>
      <c r="AD776" s="32"/>
      <c r="AE776" s="32"/>
      <c r="AF776" s="32"/>
      <c r="AG776" s="32"/>
      <c r="AJ776" s="32"/>
      <c r="AU776" s="32"/>
      <c r="AX776" s="73"/>
      <c r="AY776" s="73"/>
      <c r="BK776" s="32"/>
      <c r="BL776" s="32"/>
      <c r="BM776" s="32"/>
      <c r="BN776" s="32"/>
      <c r="BO776" s="32"/>
      <c r="BP776" s="32"/>
      <c r="BQ776" s="32"/>
      <c r="BR776" s="32"/>
      <c r="BS776" s="32"/>
      <c r="BT776" s="32"/>
    </row>
    <row r="777" spans="1:72" x14ac:dyDescent="0.5">
      <c r="A777" s="45"/>
      <c r="B777" s="46"/>
      <c r="C777" s="46"/>
      <c r="D777" s="46"/>
      <c r="E777" s="46"/>
      <c r="F777" s="46"/>
      <c r="G777" s="46"/>
      <c r="H777" s="46"/>
      <c r="I777" s="46"/>
      <c r="J777" s="46"/>
      <c r="K777" s="46"/>
      <c r="L777" s="46"/>
      <c r="M777" s="46"/>
      <c r="N777" s="46"/>
      <c r="O777" s="32"/>
      <c r="P777" s="32"/>
      <c r="Q777" s="32"/>
      <c r="R777" s="32"/>
      <c r="S777" s="32"/>
      <c r="T777" s="32"/>
      <c r="U777" s="32"/>
      <c r="V777" s="32"/>
      <c r="W777" s="32"/>
      <c r="X777" s="32"/>
      <c r="Y777" s="32"/>
      <c r="Z777" s="32"/>
      <c r="AA777" s="32"/>
      <c r="AB777" s="32"/>
      <c r="AC777" s="32"/>
      <c r="AD777" s="32"/>
      <c r="AE777" s="32"/>
      <c r="AF777" s="32"/>
      <c r="AG777" s="32"/>
      <c r="AJ777" s="32"/>
      <c r="AU777" s="32"/>
      <c r="AX777" s="73"/>
      <c r="AY777" s="73"/>
      <c r="BK777" s="32"/>
      <c r="BL777" s="32"/>
      <c r="BM777" s="32"/>
      <c r="BN777" s="32"/>
      <c r="BO777" s="32"/>
      <c r="BP777" s="32"/>
      <c r="BQ777" s="32"/>
      <c r="BR777" s="32"/>
      <c r="BS777" s="32"/>
      <c r="BT777" s="32"/>
    </row>
    <row r="778" spans="1:72" x14ac:dyDescent="0.5">
      <c r="A778" s="45"/>
      <c r="B778" s="46"/>
      <c r="C778" s="46"/>
      <c r="D778" s="46"/>
      <c r="E778" s="46"/>
      <c r="F778" s="46"/>
      <c r="G778" s="46"/>
      <c r="H778" s="46"/>
      <c r="I778" s="46"/>
      <c r="J778" s="46"/>
      <c r="K778" s="46"/>
      <c r="L778" s="46"/>
      <c r="M778" s="46"/>
      <c r="N778" s="46"/>
      <c r="O778" s="32"/>
      <c r="P778" s="32"/>
      <c r="Q778" s="32"/>
      <c r="R778" s="32"/>
      <c r="S778" s="32"/>
      <c r="T778" s="32"/>
      <c r="U778" s="32"/>
      <c r="V778" s="32"/>
      <c r="W778" s="32"/>
      <c r="X778" s="32"/>
      <c r="Y778" s="32"/>
      <c r="Z778" s="32"/>
      <c r="AA778" s="32"/>
      <c r="AB778" s="32"/>
      <c r="AC778" s="32"/>
      <c r="AD778" s="32"/>
      <c r="AE778" s="32"/>
      <c r="AF778" s="32"/>
      <c r="AG778" s="32"/>
      <c r="AJ778" s="32"/>
      <c r="AU778" s="32"/>
      <c r="AX778" s="73"/>
      <c r="AY778" s="73"/>
      <c r="BK778" s="32"/>
      <c r="BL778" s="32"/>
      <c r="BM778" s="32"/>
      <c r="BN778" s="32"/>
      <c r="BO778" s="32"/>
      <c r="BP778" s="32"/>
      <c r="BQ778" s="32"/>
      <c r="BR778" s="32"/>
      <c r="BS778" s="32"/>
      <c r="BT778" s="32"/>
    </row>
    <row r="779" spans="1:72" x14ac:dyDescent="0.5">
      <c r="A779" s="45"/>
      <c r="B779" s="46"/>
      <c r="C779" s="46"/>
      <c r="D779" s="46"/>
      <c r="E779" s="46"/>
      <c r="F779" s="46"/>
      <c r="G779" s="46"/>
      <c r="H779" s="46"/>
      <c r="I779" s="46"/>
      <c r="J779" s="46"/>
      <c r="K779" s="46"/>
      <c r="L779" s="46"/>
      <c r="M779" s="46"/>
      <c r="N779" s="46"/>
      <c r="O779" s="32"/>
      <c r="P779" s="32"/>
      <c r="Q779" s="32"/>
      <c r="R779" s="32"/>
      <c r="S779" s="32"/>
      <c r="T779" s="32"/>
      <c r="U779" s="32"/>
      <c r="V779" s="32"/>
      <c r="W779" s="32"/>
      <c r="X779" s="32"/>
      <c r="Y779" s="32"/>
      <c r="Z779" s="32"/>
      <c r="AA779" s="32"/>
      <c r="AB779" s="32"/>
      <c r="AC779" s="32"/>
      <c r="AD779" s="32"/>
      <c r="AE779" s="32"/>
      <c r="AF779" s="32"/>
      <c r="AG779" s="32"/>
      <c r="AJ779" s="32"/>
      <c r="AU779" s="32"/>
      <c r="AX779" s="73"/>
      <c r="AY779" s="73"/>
      <c r="BK779" s="32"/>
      <c r="BL779" s="32"/>
      <c r="BM779" s="32"/>
      <c r="BN779" s="32"/>
      <c r="BO779" s="32"/>
      <c r="BP779" s="32"/>
      <c r="BQ779" s="32"/>
      <c r="BR779" s="32"/>
      <c r="BS779" s="32"/>
      <c r="BT779" s="32"/>
    </row>
    <row r="780" spans="1:72" x14ac:dyDescent="0.5">
      <c r="A780" s="45"/>
      <c r="B780" s="46"/>
      <c r="C780" s="46"/>
      <c r="D780" s="46"/>
      <c r="E780" s="46"/>
      <c r="F780" s="46"/>
      <c r="G780" s="46"/>
      <c r="H780" s="46"/>
      <c r="I780" s="46"/>
      <c r="J780" s="46"/>
      <c r="K780" s="46"/>
      <c r="L780" s="46"/>
      <c r="M780" s="46"/>
      <c r="N780" s="46"/>
      <c r="O780" s="32"/>
      <c r="P780" s="32"/>
      <c r="Q780" s="32"/>
      <c r="R780" s="32"/>
      <c r="S780" s="32"/>
      <c r="T780" s="32"/>
      <c r="U780" s="32"/>
      <c r="V780" s="32"/>
      <c r="W780" s="32"/>
      <c r="X780" s="32"/>
      <c r="Y780" s="32"/>
      <c r="Z780" s="32"/>
      <c r="AA780" s="32"/>
      <c r="AB780" s="32"/>
      <c r="AC780" s="32"/>
      <c r="AD780" s="32"/>
      <c r="AE780" s="32"/>
      <c r="AF780" s="32"/>
      <c r="AG780" s="32"/>
      <c r="AJ780" s="32"/>
      <c r="AU780" s="32"/>
      <c r="AX780" s="73"/>
      <c r="AY780" s="73"/>
      <c r="BK780" s="32"/>
      <c r="BL780" s="32"/>
      <c r="BM780" s="32"/>
      <c r="BN780" s="32"/>
      <c r="BO780" s="32"/>
      <c r="BP780" s="32"/>
      <c r="BQ780" s="32"/>
      <c r="BR780" s="32"/>
      <c r="BS780" s="32"/>
      <c r="BT780" s="32"/>
    </row>
    <row r="781" spans="1:72" x14ac:dyDescent="0.5">
      <c r="A781" s="45"/>
      <c r="B781" s="46"/>
      <c r="C781" s="46"/>
      <c r="D781" s="46"/>
      <c r="E781" s="46"/>
      <c r="F781" s="46"/>
      <c r="G781" s="46"/>
      <c r="H781" s="46"/>
      <c r="I781" s="46"/>
      <c r="J781" s="46"/>
      <c r="K781" s="46"/>
      <c r="L781" s="46"/>
      <c r="M781" s="46"/>
      <c r="N781" s="46"/>
      <c r="O781" s="32"/>
      <c r="P781" s="32"/>
      <c r="Q781" s="32"/>
      <c r="R781" s="32"/>
      <c r="S781" s="32"/>
      <c r="T781" s="32"/>
      <c r="U781" s="32"/>
      <c r="V781" s="32"/>
      <c r="W781" s="32"/>
      <c r="X781" s="32"/>
      <c r="Y781" s="32"/>
      <c r="Z781" s="32"/>
      <c r="AA781" s="32"/>
      <c r="AB781" s="32"/>
      <c r="AC781" s="32"/>
      <c r="AD781" s="32"/>
      <c r="AE781" s="32"/>
      <c r="AF781" s="32"/>
      <c r="AG781" s="32"/>
      <c r="AJ781" s="32"/>
      <c r="AU781" s="32"/>
      <c r="AX781" s="73"/>
      <c r="AY781" s="73"/>
      <c r="BK781" s="32"/>
      <c r="BL781" s="32"/>
      <c r="BM781" s="32"/>
      <c r="BN781" s="32"/>
      <c r="BO781" s="32"/>
      <c r="BP781" s="32"/>
      <c r="BQ781" s="32"/>
      <c r="BR781" s="32"/>
      <c r="BS781" s="32"/>
      <c r="BT781" s="32"/>
    </row>
    <row r="782" spans="1:72" x14ac:dyDescent="0.5">
      <c r="A782" s="45"/>
      <c r="B782" s="46"/>
      <c r="C782" s="46"/>
      <c r="D782" s="46"/>
      <c r="E782" s="46"/>
      <c r="F782" s="46"/>
      <c r="G782" s="46"/>
      <c r="H782" s="46"/>
      <c r="I782" s="46"/>
      <c r="J782" s="46"/>
      <c r="K782" s="46"/>
      <c r="L782" s="46"/>
      <c r="M782" s="46"/>
      <c r="N782" s="46"/>
      <c r="O782" s="32"/>
      <c r="P782" s="32"/>
      <c r="Q782" s="32"/>
      <c r="R782" s="32"/>
      <c r="S782" s="32"/>
      <c r="T782" s="32"/>
      <c r="U782" s="32"/>
      <c r="V782" s="32"/>
      <c r="W782" s="32"/>
      <c r="X782" s="32"/>
      <c r="Y782" s="32"/>
      <c r="Z782" s="32"/>
      <c r="AA782" s="32"/>
      <c r="AB782" s="32"/>
      <c r="AC782" s="32"/>
      <c r="AD782" s="32"/>
      <c r="AE782" s="32"/>
      <c r="AF782" s="32"/>
      <c r="AG782" s="32"/>
      <c r="AJ782" s="32"/>
      <c r="AU782" s="32"/>
      <c r="AX782" s="73"/>
      <c r="AY782" s="73"/>
      <c r="BK782" s="32"/>
      <c r="BL782" s="32"/>
      <c r="BM782" s="32"/>
      <c r="BN782" s="32"/>
      <c r="BO782" s="32"/>
      <c r="BP782" s="32"/>
      <c r="BQ782" s="32"/>
      <c r="BR782" s="32"/>
      <c r="BS782" s="32"/>
      <c r="BT782" s="32"/>
    </row>
    <row r="783" spans="1:72" x14ac:dyDescent="0.5">
      <c r="A783" s="45"/>
      <c r="B783" s="46"/>
      <c r="C783" s="46"/>
      <c r="D783" s="46"/>
      <c r="E783" s="46"/>
      <c r="F783" s="46"/>
      <c r="G783" s="46"/>
      <c r="H783" s="46"/>
      <c r="I783" s="46"/>
      <c r="J783" s="46"/>
      <c r="K783" s="46"/>
      <c r="L783" s="46"/>
      <c r="M783" s="46"/>
      <c r="N783" s="46"/>
      <c r="O783" s="32"/>
      <c r="P783" s="32"/>
      <c r="Q783" s="32"/>
      <c r="R783" s="32"/>
      <c r="S783" s="32"/>
      <c r="T783" s="32"/>
      <c r="U783" s="32"/>
      <c r="V783" s="32"/>
      <c r="W783" s="32"/>
      <c r="X783" s="32"/>
      <c r="Y783" s="32"/>
      <c r="Z783" s="32"/>
      <c r="AA783" s="32"/>
      <c r="AB783" s="32"/>
      <c r="AC783" s="32"/>
      <c r="AD783" s="32"/>
      <c r="AE783" s="32"/>
      <c r="AF783" s="32"/>
      <c r="AG783" s="32"/>
      <c r="AJ783" s="32"/>
      <c r="AU783" s="32"/>
      <c r="AX783" s="73"/>
      <c r="AY783" s="73"/>
      <c r="BK783" s="32"/>
      <c r="BL783" s="32"/>
      <c r="BM783" s="32"/>
      <c r="BN783" s="32"/>
      <c r="BO783" s="32"/>
      <c r="BP783" s="32"/>
      <c r="BQ783" s="32"/>
      <c r="BR783" s="32"/>
      <c r="BS783" s="32"/>
      <c r="BT783" s="32"/>
    </row>
    <row r="784" spans="1:72" x14ac:dyDescent="0.5">
      <c r="A784" s="45"/>
      <c r="B784" s="46"/>
      <c r="C784" s="46"/>
      <c r="D784" s="46"/>
      <c r="E784" s="46"/>
      <c r="F784" s="46"/>
      <c r="G784" s="46"/>
      <c r="H784" s="46"/>
      <c r="I784" s="46"/>
      <c r="J784" s="46"/>
      <c r="K784" s="46"/>
      <c r="L784" s="46"/>
      <c r="M784" s="46"/>
      <c r="N784" s="46"/>
      <c r="O784" s="32"/>
      <c r="P784" s="32"/>
      <c r="Q784" s="32"/>
      <c r="R784" s="32"/>
      <c r="S784" s="32"/>
      <c r="T784" s="32"/>
      <c r="U784" s="32"/>
      <c r="V784" s="32"/>
      <c r="W784" s="32"/>
      <c r="X784" s="32"/>
      <c r="Y784" s="32"/>
      <c r="Z784" s="32"/>
      <c r="AA784" s="32"/>
      <c r="AB784" s="32"/>
      <c r="AC784" s="32"/>
      <c r="AD784" s="32"/>
      <c r="AE784" s="32"/>
      <c r="AF784" s="32"/>
      <c r="AG784" s="32"/>
      <c r="AJ784" s="32"/>
      <c r="AU784" s="32"/>
      <c r="AX784" s="73"/>
      <c r="AY784" s="73"/>
      <c r="BK784" s="32"/>
      <c r="BL784" s="32"/>
      <c r="BM784" s="32"/>
      <c r="BN784" s="32"/>
      <c r="BO784" s="32"/>
      <c r="BP784" s="32"/>
      <c r="BQ784" s="32"/>
      <c r="BR784" s="32"/>
      <c r="BS784" s="32"/>
      <c r="BT784" s="32"/>
    </row>
    <row r="785" spans="1:72" x14ac:dyDescent="0.5">
      <c r="A785" s="45"/>
      <c r="B785" s="46"/>
      <c r="C785" s="46"/>
      <c r="D785" s="46"/>
      <c r="E785" s="46"/>
      <c r="F785" s="46"/>
      <c r="G785" s="46"/>
      <c r="H785" s="46"/>
      <c r="I785" s="46"/>
      <c r="J785" s="46"/>
      <c r="K785" s="46"/>
      <c r="L785" s="46"/>
      <c r="M785" s="46"/>
      <c r="N785" s="46"/>
      <c r="O785" s="32"/>
      <c r="P785" s="32"/>
      <c r="Q785" s="32"/>
      <c r="R785" s="32"/>
      <c r="S785" s="32"/>
      <c r="T785" s="32"/>
      <c r="U785" s="32"/>
      <c r="V785" s="32"/>
      <c r="W785" s="32"/>
      <c r="X785" s="32"/>
      <c r="Y785" s="32"/>
      <c r="Z785" s="32"/>
      <c r="AA785" s="32"/>
      <c r="AB785" s="32"/>
      <c r="AC785" s="32"/>
      <c r="AD785" s="32"/>
      <c r="AE785" s="32"/>
      <c r="AF785" s="32"/>
      <c r="AG785" s="32"/>
      <c r="AJ785" s="32"/>
      <c r="AU785" s="32"/>
      <c r="AX785" s="73"/>
      <c r="AY785" s="73"/>
      <c r="BK785" s="32"/>
      <c r="BL785" s="32"/>
      <c r="BM785" s="32"/>
      <c r="BN785" s="32"/>
      <c r="BO785" s="32"/>
      <c r="BP785" s="32"/>
      <c r="BQ785" s="32"/>
      <c r="BR785" s="32"/>
      <c r="BS785" s="32"/>
      <c r="BT785" s="32"/>
    </row>
    <row r="786" spans="1:72" x14ac:dyDescent="0.5">
      <c r="A786" s="45"/>
      <c r="B786" s="46"/>
      <c r="C786" s="46"/>
      <c r="D786" s="46"/>
      <c r="E786" s="46"/>
      <c r="F786" s="46"/>
      <c r="G786" s="46"/>
      <c r="H786" s="46"/>
      <c r="I786" s="46"/>
      <c r="J786" s="46"/>
      <c r="K786" s="46"/>
      <c r="L786" s="46"/>
      <c r="M786" s="46"/>
      <c r="N786" s="46"/>
      <c r="O786" s="32"/>
      <c r="P786" s="32"/>
      <c r="Q786" s="32"/>
      <c r="R786" s="32"/>
      <c r="S786" s="32"/>
      <c r="T786" s="32"/>
      <c r="U786" s="32"/>
      <c r="V786" s="32"/>
      <c r="W786" s="32"/>
      <c r="X786" s="32"/>
      <c r="Y786" s="32"/>
      <c r="Z786" s="32"/>
      <c r="AA786" s="32"/>
      <c r="AB786" s="32"/>
      <c r="AC786" s="32"/>
      <c r="AD786" s="32"/>
      <c r="AE786" s="32"/>
      <c r="AF786" s="32"/>
      <c r="AG786" s="32"/>
      <c r="AJ786" s="32"/>
      <c r="AU786" s="32"/>
      <c r="AX786" s="73"/>
      <c r="AY786" s="73"/>
      <c r="BK786" s="32"/>
      <c r="BL786" s="32"/>
      <c r="BM786" s="32"/>
      <c r="BN786" s="32"/>
      <c r="BO786" s="32"/>
      <c r="BP786" s="32"/>
      <c r="BQ786" s="32"/>
      <c r="BR786" s="32"/>
      <c r="BS786" s="32"/>
      <c r="BT786" s="32"/>
    </row>
    <row r="787" spans="1:72" x14ac:dyDescent="0.5">
      <c r="A787" s="45"/>
      <c r="B787" s="46"/>
      <c r="C787" s="46"/>
      <c r="D787" s="46"/>
      <c r="E787" s="46"/>
      <c r="F787" s="46"/>
      <c r="G787" s="46"/>
      <c r="H787" s="46"/>
      <c r="I787" s="46"/>
      <c r="J787" s="46"/>
      <c r="K787" s="46"/>
      <c r="L787" s="46"/>
      <c r="M787" s="46"/>
      <c r="N787" s="46"/>
      <c r="O787" s="32"/>
      <c r="P787" s="32"/>
      <c r="Q787" s="32"/>
      <c r="R787" s="32"/>
      <c r="S787" s="32"/>
      <c r="T787" s="32"/>
      <c r="U787" s="32"/>
      <c r="V787" s="32"/>
      <c r="W787" s="32"/>
      <c r="X787" s="32"/>
      <c r="Y787" s="32"/>
      <c r="Z787" s="32"/>
      <c r="AA787" s="32"/>
      <c r="AB787" s="32"/>
      <c r="AC787" s="32"/>
      <c r="AD787" s="32"/>
      <c r="AE787" s="32"/>
      <c r="AF787" s="32"/>
      <c r="AG787" s="32"/>
      <c r="AJ787" s="32"/>
      <c r="AU787" s="32"/>
      <c r="AX787" s="73"/>
      <c r="AY787" s="73"/>
      <c r="BK787" s="32"/>
      <c r="BL787" s="32"/>
      <c r="BM787" s="32"/>
      <c r="BN787" s="32"/>
      <c r="BO787" s="32"/>
      <c r="BP787" s="32"/>
      <c r="BQ787" s="32"/>
      <c r="BR787" s="32"/>
      <c r="BS787" s="32"/>
      <c r="BT787" s="32"/>
    </row>
    <row r="788" spans="1:72" x14ac:dyDescent="0.5">
      <c r="A788" s="45"/>
      <c r="B788" s="46"/>
      <c r="C788" s="46"/>
      <c r="D788" s="46"/>
      <c r="E788" s="46"/>
      <c r="F788" s="46"/>
      <c r="G788" s="46"/>
      <c r="H788" s="46"/>
      <c r="I788" s="46"/>
      <c r="J788" s="46"/>
      <c r="K788" s="46"/>
      <c r="L788" s="46"/>
      <c r="M788" s="46"/>
      <c r="N788" s="46"/>
      <c r="O788" s="32"/>
      <c r="P788" s="32"/>
      <c r="Q788" s="32"/>
      <c r="R788" s="32"/>
      <c r="S788" s="32"/>
      <c r="T788" s="32"/>
      <c r="U788" s="32"/>
      <c r="V788" s="32"/>
      <c r="W788" s="32"/>
      <c r="X788" s="32"/>
      <c r="Y788" s="32"/>
      <c r="Z788" s="32"/>
      <c r="AA788" s="32"/>
      <c r="AB788" s="32"/>
      <c r="AC788" s="32"/>
      <c r="AD788" s="32"/>
      <c r="AE788" s="32"/>
      <c r="AF788" s="32"/>
      <c r="AG788" s="32"/>
      <c r="AJ788" s="32"/>
      <c r="AU788" s="32"/>
      <c r="AX788" s="73"/>
      <c r="AY788" s="73"/>
      <c r="BK788" s="32"/>
      <c r="BL788" s="32"/>
      <c r="BM788" s="32"/>
      <c r="BN788" s="32"/>
      <c r="BO788" s="32"/>
      <c r="BP788" s="32"/>
      <c r="BQ788" s="32"/>
      <c r="BR788" s="32"/>
      <c r="BS788" s="32"/>
      <c r="BT788" s="32"/>
    </row>
    <row r="789" spans="1:72" x14ac:dyDescent="0.5">
      <c r="A789" s="45"/>
      <c r="B789" s="46"/>
      <c r="C789" s="46"/>
      <c r="D789" s="46"/>
      <c r="E789" s="46"/>
      <c r="F789" s="46"/>
      <c r="G789" s="46"/>
      <c r="H789" s="46"/>
      <c r="I789" s="46"/>
      <c r="J789" s="46"/>
      <c r="K789" s="46"/>
      <c r="L789" s="46"/>
      <c r="M789" s="46"/>
      <c r="N789" s="46"/>
      <c r="O789" s="32"/>
      <c r="P789" s="32"/>
      <c r="Q789" s="32"/>
      <c r="R789" s="32"/>
      <c r="S789" s="32"/>
      <c r="T789" s="32"/>
      <c r="U789" s="32"/>
      <c r="V789" s="32"/>
      <c r="W789" s="32"/>
      <c r="X789" s="32"/>
      <c r="Y789" s="32"/>
      <c r="Z789" s="32"/>
      <c r="AA789" s="32"/>
      <c r="AB789" s="32"/>
      <c r="AC789" s="32"/>
      <c r="AD789" s="32"/>
      <c r="AE789" s="32"/>
      <c r="AF789" s="32"/>
      <c r="AG789" s="32"/>
      <c r="AJ789" s="32"/>
      <c r="AU789" s="32"/>
      <c r="AX789" s="73"/>
      <c r="AY789" s="73"/>
      <c r="BK789" s="32"/>
      <c r="BL789" s="32"/>
      <c r="BM789" s="32"/>
      <c r="BN789" s="32"/>
      <c r="BO789" s="32"/>
      <c r="BP789" s="32"/>
      <c r="BQ789" s="32"/>
      <c r="BR789" s="32"/>
      <c r="BS789" s="32"/>
      <c r="BT789" s="32"/>
    </row>
    <row r="790" spans="1:72" x14ac:dyDescent="0.5">
      <c r="A790" s="45"/>
      <c r="B790" s="46"/>
      <c r="C790" s="46"/>
      <c r="D790" s="46"/>
      <c r="E790" s="46"/>
      <c r="F790" s="46"/>
      <c r="G790" s="46"/>
      <c r="H790" s="46"/>
      <c r="I790" s="46"/>
      <c r="J790" s="46"/>
      <c r="K790" s="46"/>
      <c r="L790" s="46"/>
      <c r="M790" s="46"/>
      <c r="N790" s="46"/>
      <c r="O790" s="32"/>
      <c r="P790" s="32"/>
      <c r="Q790" s="32"/>
      <c r="R790" s="32"/>
      <c r="S790" s="32"/>
      <c r="T790" s="32"/>
      <c r="U790" s="32"/>
      <c r="V790" s="32"/>
      <c r="W790" s="32"/>
      <c r="X790" s="32"/>
      <c r="Y790" s="32"/>
      <c r="Z790" s="32"/>
      <c r="AA790" s="32"/>
      <c r="AB790" s="32"/>
      <c r="AC790" s="32"/>
      <c r="AD790" s="32"/>
      <c r="AE790" s="32"/>
      <c r="AF790" s="32"/>
      <c r="AG790" s="32"/>
      <c r="AJ790" s="32"/>
      <c r="AU790" s="32"/>
      <c r="AX790" s="73"/>
      <c r="AY790" s="73"/>
      <c r="BK790" s="32"/>
      <c r="BL790" s="32"/>
      <c r="BM790" s="32"/>
      <c r="BN790" s="32"/>
      <c r="BO790" s="32"/>
      <c r="BP790" s="32"/>
      <c r="BQ790" s="32"/>
      <c r="BR790" s="32"/>
      <c r="BS790" s="32"/>
      <c r="BT790" s="32"/>
    </row>
    <row r="791" spans="1:72" x14ac:dyDescent="0.5">
      <c r="A791" s="45"/>
      <c r="B791" s="46"/>
      <c r="C791" s="46"/>
      <c r="D791" s="46"/>
      <c r="E791" s="46"/>
      <c r="F791" s="46"/>
      <c r="G791" s="46"/>
      <c r="H791" s="46"/>
      <c r="I791" s="46"/>
      <c r="J791" s="46"/>
      <c r="K791" s="46"/>
      <c r="L791" s="46"/>
      <c r="M791" s="46"/>
      <c r="N791" s="46"/>
      <c r="O791" s="32"/>
      <c r="P791" s="32"/>
      <c r="Q791" s="32"/>
      <c r="R791" s="32"/>
      <c r="S791" s="32"/>
      <c r="T791" s="32"/>
      <c r="U791" s="32"/>
      <c r="V791" s="32"/>
      <c r="W791" s="32"/>
      <c r="X791" s="32"/>
      <c r="Y791" s="32"/>
      <c r="Z791" s="32"/>
      <c r="AA791" s="32"/>
      <c r="AB791" s="32"/>
      <c r="AC791" s="32"/>
      <c r="AD791" s="32"/>
      <c r="AE791" s="32"/>
      <c r="AF791" s="32"/>
      <c r="AG791" s="32"/>
      <c r="AJ791" s="32"/>
      <c r="AU791" s="32"/>
      <c r="AX791" s="73"/>
      <c r="AY791" s="73"/>
      <c r="BK791" s="32"/>
      <c r="BL791" s="32"/>
      <c r="BM791" s="32"/>
      <c r="BN791" s="32"/>
      <c r="BO791" s="32"/>
      <c r="BP791" s="32"/>
      <c r="BQ791" s="32"/>
      <c r="BR791" s="32"/>
      <c r="BS791" s="32"/>
      <c r="BT791" s="32"/>
    </row>
    <row r="792" spans="1:72" x14ac:dyDescent="0.5">
      <c r="A792" s="45"/>
      <c r="B792" s="46"/>
      <c r="C792" s="46"/>
      <c r="D792" s="46"/>
      <c r="E792" s="46"/>
      <c r="F792" s="46"/>
      <c r="G792" s="46"/>
      <c r="H792" s="46"/>
      <c r="I792" s="46"/>
      <c r="J792" s="46"/>
      <c r="K792" s="46"/>
      <c r="L792" s="46"/>
      <c r="M792" s="46"/>
      <c r="N792" s="46"/>
      <c r="O792" s="32"/>
      <c r="P792" s="32"/>
      <c r="Q792" s="32"/>
      <c r="R792" s="32"/>
      <c r="S792" s="32"/>
      <c r="T792" s="32"/>
      <c r="U792" s="32"/>
      <c r="V792" s="32"/>
      <c r="W792" s="32"/>
      <c r="X792" s="32"/>
      <c r="Y792" s="32"/>
      <c r="Z792" s="32"/>
      <c r="AA792" s="32"/>
      <c r="AB792" s="32"/>
      <c r="AC792" s="32"/>
      <c r="AD792" s="32"/>
      <c r="AE792" s="32"/>
      <c r="AF792" s="32"/>
      <c r="AG792" s="32"/>
      <c r="AJ792" s="32"/>
      <c r="AU792" s="32"/>
      <c r="AX792" s="73"/>
      <c r="AY792" s="73"/>
      <c r="BK792" s="32"/>
      <c r="BL792" s="32"/>
      <c r="BM792" s="32"/>
      <c r="BN792" s="32"/>
      <c r="BO792" s="32"/>
      <c r="BP792" s="32"/>
      <c r="BQ792" s="32"/>
      <c r="BR792" s="32"/>
      <c r="BS792" s="32"/>
      <c r="BT792" s="32"/>
    </row>
    <row r="793" spans="1:72" x14ac:dyDescent="0.5">
      <c r="A793" s="45"/>
      <c r="B793" s="46"/>
      <c r="C793" s="46"/>
      <c r="D793" s="46"/>
      <c r="E793" s="46"/>
      <c r="F793" s="46"/>
      <c r="G793" s="46"/>
      <c r="H793" s="46"/>
      <c r="I793" s="46"/>
      <c r="J793" s="46"/>
      <c r="K793" s="46"/>
      <c r="L793" s="46"/>
      <c r="M793" s="46"/>
      <c r="N793" s="46"/>
      <c r="O793" s="32"/>
      <c r="P793" s="32"/>
      <c r="Q793" s="32"/>
      <c r="R793" s="32"/>
      <c r="S793" s="32"/>
      <c r="T793" s="32"/>
      <c r="U793" s="32"/>
      <c r="V793" s="32"/>
      <c r="W793" s="32"/>
      <c r="X793" s="32"/>
      <c r="Y793" s="32"/>
      <c r="Z793" s="32"/>
      <c r="AA793" s="32"/>
      <c r="AB793" s="32"/>
      <c r="AC793" s="32"/>
      <c r="AD793" s="32"/>
      <c r="AE793" s="32"/>
      <c r="AF793" s="32"/>
      <c r="AG793" s="32"/>
      <c r="AJ793" s="32"/>
      <c r="AU793" s="32"/>
      <c r="AX793" s="73"/>
      <c r="AY793" s="73"/>
      <c r="BK793" s="32"/>
      <c r="BL793" s="32"/>
      <c r="BM793" s="32"/>
      <c r="BN793" s="32"/>
      <c r="BO793" s="32"/>
      <c r="BP793" s="32"/>
      <c r="BQ793" s="32"/>
      <c r="BR793" s="32"/>
      <c r="BS793" s="32"/>
      <c r="BT793" s="32"/>
    </row>
    <row r="794" spans="1:72" x14ac:dyDescent="0.5">
      <c r="A794" s="45"/>
      <c r="B794" s="46"/>
      <c r="C794" s="46"/>
      <c r="D794" s="46"/>
      <c r="E794" s="46"/>
      <c r="F794" s="46"/>
      <c r="G794" s="46"/>
      <c r="H794" s="46"/>
      <c r="I794" s="46"/>
      <c r="J794" s="46"/>
      <c r="K794" s="46"/>
      <c r="L794" s="46"/>
      <c r="M794" s="46"/>
      <c r="N794" s="46"/>
      <c r="O794" s="32"/>
      <c r="P794" s="32"/>
      <c r="Q794" s="32"/>
      <c r="R794" s="32"/>
      <c r="S794" s="32"/>
      <c r="T794" s="32"/>
      <c r="U794" s="32"/>
      <c r="V794" s="32"/>
      <c r="W794" s="32"/>
      <c r="X794" s="32"/>
      <c r="Y794" s="32"/>
      <c r="Z794" s="32"/>
      <c r="AA794" s="32"/>
      <c r="AB794" s="32"/>
      <c r="AC794" s="32"/>
      <c r="AD794" s="32"/>
      <c r="AE794" s="32"/>
      <c r="AF794" s="32"/>
      <c r="AG794" s="32"/>
      <c r="AJ794" s="32"/>
      <c r="AU794" s="32"/>
      <c r="AX794" s="73"/>
      <c r="AY794" s="73"/>
      <c r="BK794" s="32"/>
      <c r="BL794" s="32"/>
      <c r="BM794" s="32"/>
      <c r="BN794" s="32"/>
      <c r="BO794" s="32"/>
      <c r="BP794" s="32"/>
      <c r="BQ794" s="32"/>
      <c r="BR794" s="32"/>
      <c r="BS794" s="32"/>
      <c r="BT794" s="32"/>
    </row>
    <row r="795" spans="1:72" x14ac:dyDescent="0.5">
      <c r="A795" s="45"/>
      <c r="B795" s="46"/>
      <c r="C795" s="46"/>
      <c r="D795" s="46"/>
      <c r="E795" s="46"/>
      <c r="F795" s="46"/>
      <c r="G795" s="46"/>
      <c r="H795" s="46"/>
      <c r="I795" s="46"/>
      <c r="J795" s="46"/>
      <c r="K795" s="46"/>
      <c r="L795" s="46"/>
      <c r="M795" s="46"/>
      <c r="N795" s="46"/>
      <c r="O795" s="32"/>
      <c r="P795" s="32"/>
      <c r="Q795" s="32"/>
      <c r="R795" s="32"/>
      <c r="S795" s="32"/>
      <c r="T795" s="32"/>
      <c r="U795" s="32"/>
      <c r="V795" s="32"/>
      <c r="W795" s="32"/>
      <c r="X795" s="32"/>
      <c r="Y795" s="32"/>
      <c r="Z795" s="32"/>
      <c r="AA795" s="32"/>
      <c r="AB795" s="32"/>
      <c r="AC795" s="32"/>
      <c r="AD795" s="32"/>
      <c r="AE795" s="32"/>
      <c r="AF795" s="32"/>
      <c r="AG795" s="32"/>
      <c r="AJ795" s="32"/>
      <c r="AU795" s="32"/>
      <c r="AX795" s="73"/>
      <c r="AY795" s="73"/>
      <c r="BK795" s="32"/>
      <c r="BL795" s="32"/>
      <c r="BM795" s="32"/>
      <c r="BN795" s="32"/>
      <c r="BO795" s="32"/>
      <c r="BP795" s="32"/>
      <c r="BQ795" s="32"/>
      <c r="BR795" s="32"/>
      <c r="BS795" s="32"/>
      <c r="BT795" s="32"/>
    </row>
    <row r="796" spans="1:72" x14ac:dyDescent="0.5">
      <c r="A796" s="45"/>
      <c r="B796" s="46"/>
      <c r="C796" s="46"/>
      <c r="D796" s="46"/>
      <c r="E796" s="46"/>
      <c r="F796" s="46"/>
      <c r="G796" s="46"/>
      <c r="H796" s="46"/>
      <c r="I796" s="46"/>
      <c r="J796" s="46"/>
      <c r="K796" s="46"/>
      <c r="L796" s="46"/>
      <c r="M796" s="46"/>
      <c r="N796" s="46"/>
      <c r="O796" s="32"/>
      <c r="P796" s="32"/>
      <c r="Q796" s="32"/>
      <c r="R796" s="32"/>
      <c r="S796" s="32"/>
      <c r="T796" s="32"/>
      <c r="U796" s="32"/>
      <c r="V796" s="32"/>
      <c r="W796" s="32"/>
      <c r="X796" s="32"/>
      <c r="Y796" s="32"/>
      <c r="Z796" s="32"/>
      <c r="AA796" s="32"/>
      <c r="AB796" s="32"/>
      <c r="AC796" s="32"/>
      <c r="AD796" s="32"/>
      <c r="AE796" s="32"/>
      <c r="AF796" s="32"/>
      <c r="AG796" s="32"/>
      <c r="AJ796" s="32"/>
      <c r="AU796" s="32"/>
      <c r="AX796" s="73"/>
      <c r="AY796" s="73"/>
      <c r="BK796" s="32"/>
      <c r="BL796" s="32"/>
      <c r="BM796" s="32"/>
      <c r="BN796" s="32"/>
      <c r="BO796" s="32"/>
      <c r="BP796" s="32"/>
      <c r="BQ796" s="32"/>
      <c r="BR796" s="32"/>
      <c r="BS796" s="32"/>
      <c r="BT796" s="32"/>
    </row>
    <row r="797" spans="1:72" x14ac:dyDescent="0.5">
      <c r="A797" s="45"/>
      <c r="B797" s="46"/>
      <c r="C797" s="46"/>
      <c r="D797" s="46"/>
      <c r="E797" s="46"/>
      <c r="F797" s="46"/>
      <c r="G797" s="46"/>
      <c r="H797" s="46"/>
      <c r="I797" s="46"/>
      <c r="J797" s="46"/>
      <c r="K797" s="46"/>
      <c r="L797" s="46"/>
      <c r="M797" s="46"/>
      <c r="N797" s="46"/>
      <c r="O797" s="32"/>
      <c r="P797" s="32"/>
      <c r="Q797" s="32"/>
      <c r="R797" s="32"/>
      <c r="S797" s="32"/>
      <c r="T797" s="32"/>
      <c r="U797" s="32"/>
      <c r="V797" s="32"/>
      <c r="W797" s="32"/>
      <c r="X797" s="32"/>
      <c r="Y797" s="32"/>
      <c r="Z797" s="32"/>
      <c r="AA797" s="32"/>
      <c r="AB797" s="32"/>
      <c r="AC797" s="32"/>
      <c r="AD797" s="32"/>
      <c r="AE797" s="32"/>
      <c r="AF797" s="32"/>
      <c r="AG797" s="32"/>
      <c r="AJ797" s="32"/>
      <c r="AU797" s="32"/>
      <c r="AX797" s="73"/>
      <c r="AY797" s="73"/>
      <c r="BK797" s="32"/>
      <c r="BL797" s="32"/>
      <c r="BM797" s="32"/>
      <c r="BN797" s="32"/>
      <c r="BO797" s="32"/>
      <c r="BP797" s="32"/>
      <c r="BQ797" s="32"/>
      <c r="BR797" s="32"/>
      <c r="BS797" s="32"/>
      <c r="BT797" s="32"/>
    </row>
    <row r="798" spans="1:72" x14ac:dyDescent="0.5">
      <c r="A798" s="45"/>
      <c r="B798" s="46"/>
      <c r="C798" s="46"/>
      <c r="D798" s="46"/>
      <c r="E798" s="46"/>
      <c r="F798" s="46"/>
      <c r="G798" s="46"/>
      <c r="H798" s="46"/>
      <c r="I798" s="46"/>
      <c r="J798" s="46"/>
      <c r="K798" s="46"/>
      <c r="L798" s="46"/>
      <c r="M798" s="46"/>
      <c r="N798" s="46"/>
      <c r="O798" s="32"/>
      <c r="P798" s="32"/>
      <c r="Q798" s="32"/>
      <c r="R798" s="32"/>
      <c r="S798" s="32"/>
      <c r="T798" s="32"/>
      <c r="U798" s="32"/>
      <c r="V798" s="32"/>
      <c r="W798" s="32"/>
      <c r="X798" s="32"/>
      <c r="Y798" s="32"/>
      <c r="Z798" s="32"/>
      <c r="AA798" s="32"/>
      <c r="AB798" s="32"/>
      <c r="AC798" s="32"/>
      <c r="AD798" s="32"/>
      <c r="AE798" s="32"/>
      <c r="AF798" s="32"/>
      <c r="AG798" s="32"/>
      <c r="AJ798" s="32"/>
      <c r="AU798" s="32"/>
      <c r="AX798" s="73"/>
      <c r="AY798" s="73"/>
      <c r="BK798" s="32"/>
      <c r="BL798" s="32"/>
      <c r="BM798" s="32"/>
      <c r="BN798" s="32"/>
      <c r="BO798" s="32"/>
      <c r="BP798" s="32"/>
      <c r="BQ798" s="32"/>
      <c r="BR798" s="32"/>
      <c r="BS798" s="32"/>
      <c r="BT798" s="32"/>
    </row>
    <row r="799" spans="1:72" x14ac:dyDescent="0.5">
      <c r="A799" s="45"/>
      <c r="B799" s="46"/>
      <c r="C799" s="46"/>
      <c r="D799" s="46"/>
      <c r="E799" s="46"/>
      <c r="F799" s="46"/>
      <c r="G799" s="46"/>
      <c r="H799" s="46"/>
      <c r="I799" s="46"/>
      <c r="J799" s="46"/>
      <c r="K799" s="46"/>
      <c r="L799" s="46"/>
      <c r="M799" s="46"/>
      <c r="N799" s="46"/>
      <c r="O799" s="32"/>
      <c r="P799" s="32"/>
      <c r="Q799" s="32"/>
      <c r="R799" s="32"/>
      <c r="S799" s="32"/>
      <c r="T799" s="32"/>
      <c r="U799" s="32"/>
      <c r="V799" s="32"/>
      <c r="W799" s="32"/>
      <c r="X799" s="32"/>
      <c r="Y799" s="32"/>
      <c r="Z799" s="32"/>
      <c r="AA799" s="32"/>
      <c r="AB799" s="32"/>
      <c r="AC799" s="32"/>
      <c r="AD799" s="32"/>
      <c r="AE799" s="32"/>
      <c r="AF799" s="32"/>
      <c r="AG799" s="32"/>
      <c r="AJ799" s="32"/>
      <c r="AU799" s="32"/>
      <c r="AX799" s="73"/>
      <c r="AY799" s="73"/>
      <c r="BK799" s="32"/>
      <c r="BL799" s="32"/>
      <c r="BM799" s="32"/>
      <c r="BN799" s="32"/>
      <c r="BO799" s="32"/>
      <c r="BP799" s="32"/>
      <c r="BQ799" s="32"/>
      <c r="BR799" s="32"/>
      <c r="BS799" s="32"/>
      <c r="BT799" s="32"/>
    </row>
    <row r="800" spans="1:72" x14ac:dyDescent="0.5">
      <c r="A800" s="45"/>
      <c r="B800" s="46"/>
      <c r="C800" s="46"/>
      <c r="D800" s="46"/>
      <c r="E800" s="46"/>
      <c r="F800" s="46"/>
      <c r="G800" s="46"/>
      <c r="H800" s="46"/>
      <c r="I800" s="46"/>
      <c r="J800" s="46"/>
      <c r="K800" s="46"/>
      <c r="L800" s="46"/>
      <c r="M800" s="46"/>
      <c r="N800" s="46"/>
      <c r="O800" s="32"/>
      <c r="P800" s="32"/>
      <c r="Q800" s="32"/>
      <c r="R800" s="32"/>
      <c r="S800" s="32"/>
      <c r="T800" s="32"/>
      <c r="U800" s="32"/>
      <c r="V800" s="32"/>
      <c r="W800" s="32"/>
      <c r="X800" s="32"/>
      <c r="Y800" s="32"/>
      <c r="Z800" s="32"/>
      <c r="AA800" s="32"/>
      <c r="AB800" s="32"/>
      <c r="AC800" s="32"/>
      <c r="AD800" s="32"/>
      <c r="AE800" s="32"/>
      <c r="AF800" s="32"/>
      <c r="AG800" s="32"/>
      <c r="AJ800" s="32"/>
      <c r="AU800" s="32"/>
      <c r="AX800" s="73"/>
      <c r="AY800" s="73"/>
      <c r="BK800" s="32"/>
      <c r="BL800" s="32"/>
      <c r="BM800" s="32"/>
      <c r="BN800" s="32"/>
      <c r="BO800" s="32"/>
      <c r="BP800" s="32"/>
      <c r="BQ800" s="32"/>
      <c r="BR800" s="32"/>
      <c r="BS800" s="32"/>
      <c r="BT800" s="32"/>
    </row>
    <row r="801" spans="1:72" x14ac:dyDescent="0.5">
      <c r="A801" s="45"/>
      <c r="B801" s="46"/>
      <c r="C801" s="46"/>
      <c r="D801" s="46"/>
      <c r="E801" s="46"/>
      <c r="F801" s="46"/>
      <c r="G801" s="46"/>
      <c r="H801" s="46"/>
      <c r="I801" s="46"/>
      <c r="J801" s="46"/>
      <c r="K801" s="46"/>
      <c r="L801" s="46"/>
      <c r="M801" s="46"/>
      <c r="N801" s="46"/>
      <c r="O801" s="32"/>
      <c r="P801" s="32"/>
      <c r="Q801" s="32"/>
      <c r="R801" s="32"/>
      <c r="S801" s="32"/>
      <c r="T801" s="32"/>
      <c r="U801" s="32"/>
      <c r="V801" s="32"/>
      <c r="W801" s="32"/>
      <c r="X801" s="32"/>
      <c r="Y801" s="32"/>
      <c r="Z801" s="32"/>
      <c r="AA801" s="32"/>
      <c r="AB801" s="32"/>
      <c r="AC801" s="32"/>
      <c r="AD801" s="32"/>
      <c r="AE801" s="32"/>
      <c r="AF801" s="32"/>
      <c r="AG801" s="32"/>
      <c r="AJ801" s="32"/>
      <c r="AU801" s="32"/>
      <c r="AX801" s="73"/>
      <c r="AY801" s="73"/>
      <c r="BK801" s="32"/>
      <c r="BL801" s="32"/>
      <c r="BM801" s="32"/>
      <c r="BN801" s="32"/>
      <c r="BO801" s="32"/>
      <c r="BP801" s="32"/>
      <c r="BQ801" s="32"/>
      <c r="BR801" s="32"/>
      <c r="BS801" s="32"/>
      <c r="BT801" s="32"/>
    </row>
    <row r="802" spans="1:72" x14ac:dyDescent="0.5">
      <c r="A802" s="45"/>
      <c r="B802" s="46"/>
      <c r="C802" s="46"/>
      <c r="D802" s="46"/>
      <c r="E802" s="46"/>
      <c r="F802" s="46"/>
      <c r="G802" s="46"/>
      <c r="H802" s="46"/>
      <c r="I802" s="46"/>
      <c r="J802" s="46"/>
      <c r="K802" s="46"/>
      <c r="L802" s="46"/>
      <c r="M802" s="46"/>
      <c r="N802" s="46"/>
      <c r="O802" s="32"/>
      <c r="P802" s="32"/>
      <c r="Q802" s="32"/>
      <c r="R802" s="32"/>
      <c r="S802" s="32"/>
      <c r="T802" s="32"/>
      <c r="U802" s="32"/>
      <c r="V802" s="32"/>
      <c r="W802" s="32"/>
      <c r="X802" s="32"/>
      <c r="Y802" s="32"/>
      <c r="Z802" s="32"/>
      <c r="AA802" s="32"/>
      <c r="AB802" s="32"/>
      <c r="AC802" s="32"/>
      <c r="AD802" s="32"/>
      <c r="AE802" s="32"/>
      <c r="AF802" s="32"/>
      <c r="AG802" s="32"/>
      <c r="AJ802" s="32"/>
      <c r="AU802" s="32"/>
      <c r="AX802" s="73"/>
      <c r="AY802" s="73"/>
      <c r="BK802" s="32"/>
      <c r="BL802" s="32"/>
      <c r="BM802" s="32"/>
      <c r="BN802" s="32"/>
      <c r="BO802" s="32"/>
      <c r="BP802" s="32"/>
      <c r="BQ802" s="32"/>
      <c r="BR802" s="32"/>
      <c r="BS802" s="32"/>
      <c r="BT802" s="32"/>
    </row>
    <row r="803" spans="1:72" x14ac:dyDescent="0.5">
      <c r="A803" s="45"/>
      <c r="B803" s="46"/>
      <c r="C803" s="46"/>
      <c r="D803" s="46"/>
      <c r="E803" s="46"/>
      <c r="F803" s="46"/>
      <c r="G803" s="46"/>
      <c r="H803" s="46"/>
      <c r="I803" s="46"/>
      <c r="J803" s="46"/>
      <c r="K803" s="46"/>
      <c r="L803" s="46"/>
      <c r="M803" s="46"/>
      <c r="N803" s="46"/>
      <c r="O803" s="32"/>
      <c r="P803" s="32"/>
      <c r="Q803" s="32"/>
      <c r="R803" s="32"/>
      <c r="S803" s="32"/>
      <c r="T803" s="32"/>
      <c r="U803" s="32"/>
      <c r="V803" s="32"/>
      <c r="W803" s="32"/>
      <c r="X803" s="32"/>
      <c r="Y803" s="32"/>
      <c r="Z803" s="32"/>
      <c r="AA803" s="32"/>
      <c r="AB803" s="32"/>
      <c r="AC803" s="32"/>
      <c r="AD803" s="32"/>
      <c r="AE803" s="32"/>
      <c r="AF803" s="32"/>
      <c r="AG803" s="32"/>
      <c r="AJ803" s="32"/>
      <c r="AU803" s="32"/>
      <c r="AX803" s="73"/>
      <c r="AY803" s="73"/>
      <c r="BK803" s="32"/>
      <c r="BL803" s="32"/>
      <c r="BM803" s="32"/>
      <c r="BN803" s="32"/>
      <c r="BO803" s="32"/>
      <c r="BP803" s="32"/>
      <c r="BQ803" s="32"/>
      <c r="BR803" s="32"/>
      <c r="BS803" s="32"/>
      <c r="BT803" s="32"/>
    </row>
    <row r="804" spans="1:72" x14ac:dyDescent="0.5">
      <c r="A804" s="45"/>
      <c r="B804" s="46"/>
      <c r="C804" s="46"/>
      <c r="D804" s="46"/>
      <c r="E804" s="46"/>
      <c r="F804" s="46"/>
      <c r="G804" s="46"/>
      <c r="H804" s="46"/>
      <c r="I804" s="46"/>
      <c r="J804" s="46"/>
      <c r="K804" s="46"/>
      <c r="L804" s="46"/>
      <c r="M804" s="46"/>
      <c r="N804" s="46"/>
      <c r="O804" s="32"/>
      <c r="P804" s="32"/>
      <c r="Q804" s="32"/>
      <c r="R804" s="32"/>
      <c r="S804" s="32"/>
      <c r="T804" s="32"/>
      <c r="U804" s="32"/>
      <c r="V804" s="32"/>
      <c r="W804" s="32"/>
      <c r="X804" s="32"/>
      <c r="Y804" s="32"/>
      <c r="Z804" s="32"/>
      <c r="AA804" s="32"/>
      <c r="AB804" s="32"/>
      <c r="AC804" s="32"/>
      <c r="AD804" s="32"/>
      <c r="AE804" s="32"/>
      <c r="AF804" s="32"/>
      <c r="AG804" s="32"/>
      <c r="AJ804" s="32"/>
      <c r="AU804" s="32"/>
      <c r="AX804" s="73"/>
      <c r="AY804" s="73"/>
      <c r="BK804" s="32"/>
      <c r="BL804" s="32"/>
      <c r="BM804" s="32"/>
      <c r="BN804" s="32"/>
      <c r="BO804" s="32"/>
      <c r="BP804" s="32"/>
      <c r="BQ804" s="32"/>
      <c r="BR804" s="32"/>
      <c r="BS804" s="32"/>
      <c r="BT804" s="32"/>
    </row>
    <row r="805" spans="1:72" x14ac:dyDescent="0.5">
      <c r="A805" s="45"/>
      <c r="B805" s="46"/>
      <c r="C805" s="46"/>
      <c r="D805" s="46"/>
      <c r="E805" s="46"/>
      <c r="F805" s="46"/>
      <c r="G805" s="46"/>
      <c r="H805" s="46"/>
      <c r="I805" s="46"/>
      <c r="J805" s="46"/>
      <c r="K805" s="46"/>
      <c r="L805" s="46"/>
      <c r="M805" s="46"/>
      <c r="N805" s="46"/>
      <c r="O805" s="32"/>
      <c r="P805" s="32"/>
      <c r="Q805" s="32"/>
      <c r="R805" s="32"/>
      <c r="S805" s="32"/>
      <c r="T805" s="32"/>
      <c r="U805" s="32"/>
      <c r="V805" s="32"/>
      <c r="W805" s="32"/>
      <c r="X805" s="32"/>
      <c r="Y805" s="32"/>
      <c r="Z805" s="32"/>
      <c r="AA805" s="32"/>
      <c r="AB805" s="32"/>
      <c r="AC805" s="32"/>
      <c r="AD805" s="32"/>
      <c r="AE805" s="32"/>
      <c r="AF805" s="32"/>
      <c r="AG805" s="32"/>
      <c r="AJ805" s="32"/>
      <c r="AU805" s="32"/>
      <c r="AX805" s="73"/>
      <c r="AY805" s="73"/>
      <c r="BK805" s="32"/>
      <c r="BL805" s="32"/>
      <c r="BM805" s="32"/>
      <c r="BN805" s="32"/>
      <c r="BO805" s="32"/>
      <c r="BP805" s="32"/>
      <c r="BQ805" s="32"/>
      <c r="BR805" s="32"/>
      <c r="BS805" s="32"/>
      <c r="BT805" s="32"/>
    </row>
    <row r="806" spans="1:72" x14ac:dyDescent="0.5">
      <c r="A806" s="45"/>
      <c r="B806" s="46"/>
      <c r="C806" s="46"/>
      <c r="D806" s="46"/>
      <c r="E806" s="46"/>
      <c r="F806" s="46"/>
      <c r="G806" s="46"/>
      <c r="H806" s="46"/>
      <c r="I806" s="46"/>
      <c r="J806" s="46"/>
      <c r="K806" s="46"/>
      <c r="L806" s="46"/>
      <c r="M806" s="46"/>
      <c r="N806" s="46"/>
      <c r="O806" s="32"/>
      <c r="P806" s="32"/>
      <c r="Q806" s="32"/>
      <c r="R806" s="32"/>
      <c r="S806" s="32"/>
      <c r="T806" s="32"/>
      <c r="U806" s="32"/>
      <c r="V806" s="32"/>
      <c r="W806" s="32"/>
      <c r="X806" s="32"/>
      <c r="Y806" s="32"/>
      <c r="Z806" s="32"/>
      <c r="AA806" s="32"/>
      <c r="AB806" s="32"/>
      <c r="AC806" s="32"/>
      <c r="AD806" s="32"/>
      <c r="AE806" s="32"/>
      <c r="AF806" s="32"/>
      <c r="AG806" s="32"/>
      <c r="AJ806" s="32"/>
      <c r="AU806" s="32"/>
      <c r="AX806" s="73"/>
      <c r="AY806" s="73"/>
      <c r="BK806" s="32"/>
      <c r="BL806" s="32"/>
      <c r="BM806" s="32"/>
      <c r="BN806" s="32"/>
      <c r="BO806" s="32"/>
      <c r="BP806" s="32"/>
      <c r="BQ806" s="32"/>
      <c r="BR806" s="32"/>
      <c r="BS806" s="32"/>
      <c r="BT806" s="32"/>
    </row>
    <row r="807" spans="1:72" x14ac:dyDescent="0.5">
      <c r="A807" s="45"/>
      <c r="B807" s="46"/>
      <c r="C807" s="46"/>
      <c r="D807" s="46"/>
      <c r="E807" s="46"/>
      <c r="F807" s="46"/>
      <c r="G807" s="46"/>
      <c r="H807" s="46"/>
      <c r="I807" s="46"/>
      <c r="J807" s="46"/>
      <c r="K807" s="46"/>
      <c r="L807" s="46"/>
      <c r="M807" s="46"/>
      <c r="N807" s="46"/>
      <c r="O807" s="32"/>
      <c r="P807" s="32"/>
      <c r="Q807" s="32"/>
      <c r="R807" s="32"/>
      <c r="S807" s="32"/>
      <c r="T807" s="32"/>
      <c r="U807" s="32"/>
      <c r="V807" s="32"/>
      <c r="W807" s="32"/>
      <c r="X807" s="32"/>
      <c r="Y807" s="32"/>
      <c r="Z807" s="32"/>
      <c r="AA807" s="32"/>
      <c r="AB807" s="32"/>
      <c r="AC807" s="32"/>
      <c r="AD807" s="32"/>
      <c r="AE807" s="32"/>
      <c r="AF807" s="32"/>
      <c r="AG807" s="32"/>
      <c r="AJ807" s="32"/>
      <c r="AU807" s="32"/>
      <c r="AX807" s="73"/>
      <c r="AY807" s="73"/>
      <c r="BK807" s="32"/>
      <c r="BL807" s="32"/>
      <c r="BM807" s="32"/>
      <c r="BN807" s="32"/>
      <c r="BO807" s="32"/>
      <c r="BP807" s="32"/>
      <c r="BQ807" s="32"/>
      <c r="BR807" s="32"/>
      <c r="BS807" s="32"/>
      <c r="BT807" s="32"/>
    </row>
    <row r="808" spans="1:72" x14ac:dyDescent="0.5">
      <c r="A808" s="45"/>
      <c r="B808" s="46"/>
      <c r="C808" s="46"/>
      <c r="D808" s="46"/>
      <c r="E808" s="46"/>
      <c r="F808" s="46"/>
      <c r="G808" s="46"/>
      <c r="H808" s="46"/>
      <c r="I808" s="46"/>
      <c r="J808" s="46"/>
      <c r="K808" s="46"/>
      <c r="L808" s="46"/>
      <c r="M808" s="46"/>
      <c r="N808" s="46"/>
      <c r="O808" s="32"/>
      <c r="P808" s="32"/>
      <c r="Q808" s="32"/>
      <c r="R808" s="32"/>
      <c r="S808" s="32"/>
      <c r="T808" s="32"/>
      <c r="U808" s="32"/>
      <c r="V808" s="32"/>
      <c r="W808" s="32"/>
      <c r="X808" s="32"/>
      <c r="Y808" s="32"/>
      <c r="Z808" s="32"/>
      <c r="AA808" s="32"/>
      <c r="AB808" s="32"/>
      <c r="AC808" s="32"/>
      <c r="AD808" s="32"/>
      <c r="AE808" s="32"/>
      <c r="AF808" s="32"/>
      <c r="AG808" s="32"/>
      <c r="AJ808" s="32"/>
      <c r="AU808" s="32"/>
      <c r="AX808" s="73"/>
      <c r="AY808" s="73"/>
      <c r="BK808" s="32"/>
      <c r="BL808" s="32"/>
      <c r="BM808" s="32"/>
      <c r="BN808" s="32"/>
      <c r="BO808" s="32"/>
      <c r="BP808" s="32"/>
      <c r="BQ808" s="32"/>
      <c r="BR808" s="32"/>
      <c r="BS808" s="32"/>
      <c r="BT808" s="32"/>
    </row>
    <row r="809" spans="1:72" x14ac:dyDescent="0.5">
      <c r="A809" s="45"/>
      <c r="B809" s="46"/>
      <c r="C809" s="46"/>
      <c r="D809" s="46"/>
      <c r="E809" s="46"/>
      <c r="F809" s="46"/>
      <c r="G809" s="46"/>
      <c r="H809" s="46"/>
      <c r="I809" s="46"/>
      <c r="J809" s="46"/>
      <c r="K809" s="46"/>
      <c r="L809" s="46"/>
      <c r="M809" s="46"/>
      <c r="N809" s="46"/>
      <c r="O809" s="32"/>
      <c r="P809" s="32"/>
      <c r="Q809" s="32"/>
      <c r="R809" s="32"/>
      <c r="S809" s="32"/>
      <c r="T809" s="32"/>
      <c r="U809" s="32"/>
      <c r="V809" s="32"/>
      <c r="W809" s="32"/>
      <c r="X809" s="32"/>
      <c r="Y809" s="32"/>
      <c r="Z809" s="32"/>
      <c r="AA809" s="32"/>
      <c r="AB809" s="32"/>
      <c r="AC809" s="32"/>
      <c r="AD809" s="32"/>
      <c r="AE809" s="32"/>
      <c r="AF809" s="32"/>
      <c r="AG809" s="32"/>
      <c r="AJ809" s="32"/>
      <c r="AU809" s="32"/>
      <c r="AX809" s="73"/>
      <c r="AY809" s="73"/>
      <c r="BK809" s="32"/>
      <c r="BL809" s="32"/>
      <c r="BM809" s="32"/>
      <c r="BN809" s="32"/>
      <c r="BO809" s="32"/>
      <c r="BP809" s="32"/>
      <c r="BQ809" s="32"/>
      <c r="BR809" s="32"/>
      <c r="BS809" s="32"/>
      <c r="BT809" s="32"/>
    </row>
    <row r="810" spans="1:72" x14ac:dyDescent="0.5">
      <c r="A810" s="45"/>
      <c r="B810" s="46"/>
      <c r="C810" s="46"/>
      <c r="D810" s="46"/>
      <c r="E810" s="46"/>
      <c r="F810" s="46"/>
      <c r="G810" s="46"/>
      <c r="H810" s="46"/>
      <c r="I810" s="46"/>
      <c r="J810" s="46"/>
      <c r="K810" s="46"/>
      <c r="L810" s="46"/>
      <c r="M810" s="46"/>
      <c r="N810" s="46"/>
      <c r="O810" s="32"/>
      <c r="P810" s="32"/>
      <c r="Q810" s="32"/>
      <c r="R810" s="32"/>
      <c r="S810" s="32"/>
      <c r="T810" s="32"/>
      <c r="U810" s="32"/>
      <c r="V810" s="32"/>
      <c r="W810" s="32"/>
      <c r="X810" s="32"/>
      <c r="Y810" s="32"/>
      <c r="Z810" s="32"/>
      <c r="AA810" s="32"/>
      <c r="AB810" s="32"/>
      <c r="AC810" s="32"/>
      <c r="AD810" s="32"/>
      <c r="AE810" s="32"/>
      <c r="AF810" s="32"/>
      <c r="AG810" s="32"/>
      <c r="AJ810" s="32"/>
      <c r="AU810" s="32"/>
      <c r="AX810" s="73"/>
      <c r="AY810" s="73"/>
      <c r="BK810" s="32"/>
      <c r="BL810" s="32"/>
      <c r="BM810" s="32"/>
      <c r="BN810" s="32"/>
      <c r="BO810" s="32"/>
      <c r="BP810" s="32"/>
      <c r="BQ810" s="32"/>
      <c r="BR810" s="32"/>
      <c r="BS810" s="32"/>
      <c r="BT810" s="32"/>
    </row>
    <row r="811" spans="1:72" x14ac:dyDescent="0.5">
      <c r="A811" s="45"/>
      <c r="B811" s="46"/>
      <c r="C811" s="46"/>
      <c r="D811" s="46"/>
      <c r="E811" s="46"/>
      <c r="F811" s="46"/>
      <c r="G811" s="46"/>
      <c r="H811" s="46"/>
      <c r="I811" s="46"/>
      <c r="J811" s="46"/>
      <c r="K811" s="46"/>
      <c r="L811" s="46"/>
      <c r="M811" s="46"/>
      <c r="N811" s="46"/>
      <c r="O811" s="32"/>
      <c r="P811" s="32"/>
      <c r="Q811" s="32"/>
      <c r="R811" s="32"/>
      <c r="S811" s="32"/>
      <c r="T811" s="32"/>
      <c r="U811" s="32"/>
      <c r="V811" s="32"/>
      <c r="W811" s="32"/>
      <c r="X811" s="32"/>
      <c r="Y811" s="32"/>
      <c r="Z811" s="32"/>
      <c r="AA811" s="32"/>
      <c r="AB811" s="32"/>
      <c r="AC811" s="32"/>
      <c r="AD811" s="32"/>
      <c r="AE811" s="32"/>
      <c r="AF811" s="32"/>
      <c r="AG811" s="32"/>
      <c r="AJ811" s="32"/>
      <c r="AU811" s="32"/>
      <c r="AX811" s="73"/>
      <c r="AY811" s="73"/>
      <c r="BK811" s="32"/>
      <c r="BL811" s="32"/>
      <c r="BM811" s="32"/>
      <c r="BN811" s="32"/>
      <c r="BO811" s="32"/>
      <c r="BP811" s="32"/>
      <c r="BQ811" s="32"/>
      <c r="BR811" s="32"/>
      <c r="BS811" s="32"/>
      <c r="BT811" s="32"/>
    </row>
    <row r="812" spans="1:72" x14ac:dyDescent="0.5">
      <c r="A812" s="32"/>
      <c r="O812" s="32"/>
      <c r="P812" s="32"/>
      <c r="Q812" s="32"/>
      <c r="R812" s="32"/>
      <c r="S812" s="32"/>
      <c r="T812" s="32"/>
      <c r="U812" s="32"/>
      <c r="V812" s="32"/>
      <c r="W812" s="32"/>
      <c r="X812" s="32"/>
      <c r="Y812" s="32"/>
      <c r="Z812" s="32"/>
      <c r="AA812" s="32"/>
      <c r="AB812" s="32"/>
      <c r="AC812" s="32"/>
      <c r="AD812" s="32"/>
      <c r="AE812" s="32"/>
      <c r="AF812" s="32"/>
      <c r="AG812" s="32"/>
      <c r="AJ812" s="32"/>
      <c r="AU812" s="32"/>
      <c r="AX812" s="73"/>
      <c r="AY812" s="73"/>
      <c r="BK812" s="32"/>
      <c r="BL812" s="32"/>
      <c r="BM812" s="32"/>
      <c r="BN812" s="32"/>
      <c r="BO812" s="32"/>
      <c r="BP812" s="32"/>
      <c r="BQ812" s="32"/>
      <c r="BR812" s="32"/>
      <c r="BS812" s="32"/>
      <c r="BT812" s="32"/>
    </row>
    <row r="813" spans="1:72" x14ac:dyDescent="0.5">
      <c r="A813" s="32"/>
      <c r="O813" s="32"/>
      <c r="P813" s="32"/>
      <c r="Q813" s="32"/>
      <c r="R813" s="32"/>
      <c r="S813" s="32"/>
      <c r="T813" s="32"/>
      <c r="U813" s="32"/>
      <c r="V813" s="32"/>
      <c r="W813" s="32"/>
      <c r="X813" s="32"/>
      <c r="Y813" s="32"/>
      <c r="Z813" s="32"/>
      <c r="AA813" s="32"/>
      <c r="AB813" s="32"/>
      <c r="AC813" s="32"/>
      <c r="AD813" s="32"/>
      <c r="AE813" s="32"/>
      <c r="AF813" s="32"/>
      <c r="AG813" s="32"/>
      <c r="AJ813" s="32"/>
      <c r="AU813" s="32"/>
      <c r="AX813" s="73"/>
      <c r="AY813" s="73"/>
      <c r="BK813" s="32"/>
      <c r="BL813" s="32"/>
      <c r="BM813" s="32"/>
      <c r="BN813" s="32"/>
      <c r="BO813" s="32"/>
      <c r="BP813" s="32"/>
      <c r="BQ813" s="32"/>
      <c r="BR813" s="32"/>
      <c r="BS813" s="32"/>
      <c r="BT813" s="32"/>
    </row>
    <row r="814" spans="1:72" x14ac:dyDescent="0.5">
      <c r="A814" s="32"/>
      <c r="O814" s="32"/>
      <c r="P814" s="32"/>
      <c r="Q814" s="32"/>
      <c r="R814" s="32"/>
      <c r="S814" s="32"/>
      <c r="T814" s="32"/>
      <c r="U814" s="32"/>
      <c r="V814" s="32"/>
      <c r="W814" s="32"/>
      <c r="X814" s="32"/>
      <c r="Y814" s="32"/>
      <c r="Z814" s="32"/>
      <c r="AA814" s="32"/>
      <c r="AB814" s="32"/>
      <c r="AC814" s="32"/>
      <c r="AD814" s="32"/>
      <c r="AE814" s="32"/>
      <c r="AF814" s="32"/>
      <c r="AG814" s="32"/>
      <c r="AJ814" s="32"/>
      <c r="AU814" s="32"/>
      <c r="AX814" s="73"/>
      <c r="AY814" s="73"/>
      <c r="BK814" s="32"/>
      <c r="BL814" s="32"/>
      <c r="BM814" s="32"/>
      <c r="BN814" s="32"/>
      <c r="BO814" s="32"/>
      <c r="BP814" s="32"/>
      <c r="BQ814" s="32"/>
      <c r="BR814" s="32"/>
      <c r="BS814" s="32"/>
      <c r="BT814" s="32"/>
    </row>
    <row r="815" spans="1:72" x14ac:dyDescent="0.5">
      <c r="A815" s="32"/>
      <c r="O815" s="32"/>
      <c r="P815" s="32"/>
      <c r="Q815" s="32"/>
      <c r="R815" s="32"/>
      <c r="S815" s="32"/>
      <c r="T815" s="32"/>
      <c r="U815" s="32"/>
      <c r="V815" s="32"/>
      <c r="W815" s="32"/>
      <c r="X815" s="32"/>
      <c r="Y815" s="32"/>
      <c r="Z815" s="32"/>
      <c r="AA815" s="32"/>
      <c r="AB815" s="32"/>
      <c r="AC815" s="32"/>
      <c r="AD815" s="32"/>
      <c r="AE815" s="32"/>
      <c r="AF815" s="32"/>
      <c r="AG815" s="32"/>
      <c r="AJ815" s="32"/>
      <c r="AU815" s="32"/>
      <c r="AX815" s="73"/>
      <c r="AY815" s="73"/>
      <c r="BK815" s="32"/>
      <c r="BL815" s="32"/>
      <c r="BM815" s="32"/>
      <c r="BN815" s="32"/>
      <c r="BO815" s="32"/>
      <c r="BP815" s="32"/>
      <c r="BQ815" s="32"/>
      <c r="BR815" s="32"/>
      <c r="BS815" s="32"/>
      <c r="BT815" s="32"/>
    </row>
    <row r="816" spans="1:72" x14ac:dyDescent="0.5">
      <c r="A816" s="32"/>
      <c r="O816" s="32"/>
      <c r="P816" s="32"/>
      <c r="Q816" s="32"/>
      <c r="R816" s="32"/>
      <c r="S816" s="32"/>
      <c r="T816" s="32"/>
      <c r="U816" s="32"/>
      <c r="V816" s="32"/>
      <c r="W816" s="32"/>
      <c r="X816" s="32"/>
      <c r="Y816" s="32"/>
      <c r="Z816" s="32"/>
      <c r="AA816" s="32"/>
      <c r="AB816" s="32"/>
      <c r="AC816" s="32"/>
      <c r="AD816" s="32"/>
      <c r="AE816" s="32"/>
      <c r="AF816" s="32"/>
      <c r="AG816" s="32"/>
      <c r="AJ816" s="32"/>
      <c r="AU816" s="32"/>
      <c r="AX816" s="73"/>
      <c r="AY816" s="73"/>
      <c r="BK816" s="32"/>
      <c r="BL816" s="32"/>
      <c r="BM816" s="32"/>
      <c r="BN816" s="32"/>
      <c r="BO816" s="32"/>
      <c r="BP816" s="32"/>
      <c r="BQ816" s="32"/>
      <c r="BR816" s="32"/>
      <c r="BS816" s="32"/>
      <c r="BT816" s="32"/>
    </row>
    <row r="817" spans="1:72" x14ac:dyDescent="0.5">
      <c r="A817" s="32"/>
      <c r="O817" s="32"/>
      <c r="P817" s="32"/>
      <c r="Q817" s="32"/>
      <c r="R817" s="32"/>
      <c r="S817" s="32"/>
      <c r="T817" s="32"/>
      <c r="U817" s="32"/>
      <c r="V817" s="32"/>
      <c r="W817" s="32"/>
      <c r="X817" s="32"/>
      <c r="Y817" s="32"/>
      <c r="Z817" s="32"/>
      <c r="AA817" s="32"/>
      <c r="AB817" s="32"/>
      <c r="AC817" s="32"/>
      <c r="AD817" s="32"/>
      <c r="AE817" s="32"/>
      <c r="AF817" s="32"/>
      <c r="AG817" s="32"/>
      <c r="AJ817" s="32"/>
      <c r="AU817" s="32"/>
      <c r="AX817" s="73"/>
      <c r="AY817" s="73"/>
      <c r="BK817" s="32"/>
      <c r="BL817" s="32"/>
      <c r="BM817" s="32"/>
      <c r="BN817" s="32"/>
      <c r="BO817" s="32"/>
      <c r="BP817" s="32"/>
      <c r="BQ817" s="32"/>
      <c r="BR817" s="32"/>
      <c r="BS817" s="32"/>
      <c r="BT817" s="32"/>
    </row>
    <row r="818" spans="1:72" x14ac:dyDescent="0.5">
      <c r="A818" s="32"/>
      <c r="O818" s="32"/>
      <c r="P818" s="32"/>
      <c r="Q818" s="32"/>
      <c r="R818" s="32"/>
      <c r="S818" s="32"/>
      <c r="T818" s="32"/>
      <c r="U818" s="32"/>
      <c r="V818" s="32"/>
      <c r="W818" s="32"/>
      <c r="X818" s="32"/>
      <c r="Y818" s="32"/>
      <c r="Z818" s="32"/>
      <c r="AA818" s="32"/>
      <c r="AB818" s="32"/>
      <c r="AC818" s="32"/>
      <c r="AD818" s="32"/>
      <c r="AE818" s="32"/>
      <c r="AF818" s="32"/>
      <c r="AG818" s="32"/>
      <c r="AJ818" s="32"/>
      <c r="AU818" s="32"/>
      <c r="AX818" s="73"/>
      <c r="AY818" s="73"/>
      <c r="BK818" s="32"/>
      <c r="BL818" s="32"/>
      <c r="BM818" s="32"/>
      <c r="BN818" s="32"/>
      <c r="BO818" s="32"/>
      <c r="BP818" s="32"/>
      <c r="BQ818" s="32"/>
      <c r="BR818" s="32"/>
      <c r="BS818" s="32"/>
      <c r="BT818" s="32"/>
    </row>
    <row r="819" spans="1:72" x14ac:dyDescent="0.5">
      <c r="A819" s="32"/>
      <c r="O819" s="32"/>
      <c r="P819" s="32"/>
      <c r="Q819" s="32"/>
      <c r="R819" s="32"/>
      <c r="S819" s="32"/>
      <c r="T819" s="32"/>
      <c r="U819" s="32"/>
      <c r="V819" s="32"/>
      <c r="W819" s="32"/>
      <c r="X819" s="32"/>
      <c r="Y819" s="32"/>
      <c r="Z819" s="32"/>
      <c r="AA819" s="32"/>
      <c r="AB819" s="32"/>
      <c r="AC819" s="32"/>
      <c r="AD819" s="32"/>
      <c r="AE819" s="32"/>
      <c r="AF819" s="32"/>
      <c r="AG819" s="32"/>
      <c r="AJ819" s="32"/>
      <c r="AU819" s="32"/>
      <c r="AX819" s="73"/>
      <c r="AY819" s="73"/>
      <c r="BK819" s="32"/>
      <c r="BL819" s="32"/>
      <c r="BM819" s="32"/>
      <c r="BN819" s="32"/>
      <c r="BO819" s="32"/>
      <c r="BP819" s="32"/>
      <c r="BQ819" s="32"/>
      <c r="BR819" s="32"/>
      <c r="BS819" s="32"/>
      <c r="BT819" s="32"/>
    </row>
    <row r="820" spans="1:72" x14ac:dyDescent="0.5">
      <c r="A820" s="32"/>
      <c r="O820" s="32"/>
      <c r="P820" s="32"/>
      <c r="Q820" s="32"/>
      <c r="R820" s="32"/>
      <c r="S820" s="32"/>
      <c r="T820" s="32"/>
      <c r="U820" s="32"/>
      <c r="V820" s="32"/>
      <c r="W820" s="32"/>
      <c r="X820" s="32"/>
      <c r="Y820" s="32"/>
      <c r="Z820" s="32"/>
      <c r="AA820" s="32"/>
      <c r="AB820" s="32"/>
      <c r="AC820" s="32"/>
      <c r="AD820" s="32"/>
      <c r="AE820" s="32"/>
      <c r="AF820" s="32"/>
      <c r="AG820" s="32"/>
      <c r="AJ820" s="32"/>
      <c r="AU820" s="32"/>
      <c r="AX820" s="73"/>
      <c r="AY820" s="73"/>
      <c r="BK820" s="32"/>
      <c r="BL820" s="32"/>
      <c r="BM820" s="32"/>
      <c r="BN820" s="32"/>
      <c r="BO820" s="32"/>
      <c r="BP820" s="32"/>
      <c r="BQ820" s="32"/>
      <c r="BR820" s="32"/>
      <c r="BS820" s="32"/>
      <c r="BT820" s="32"/>
    </row>
    <row r="821" spans="1:72" x14ac:dyDescent="0.5">
      <c r="A821" s="32"/>
      <c r="O821" s="32"/>
      <c r="P821" s="32"/>
      <c r="Q821" s="32"/>
      <c r="R821" s="32"/>
      <c r="S821" s="32"/>
      <c r="T821" s="32"/>
      <c r="U821" s="32"/>
      <c r="V821" s="32"/>
      <c r="W821" s="32"/>
      <c r="X821" s="32"/>
      <c r="Y821" s="32"/>
      <c r="Z821" s="32"/>
      <c r="AA821" s="32"/>
      <c r="AB821" s="32"/>
      <c r="AC821" s="32"/>
      <c r="AD821" s="32"/>
      <c r="AE821" s="32"/>
      <c r="AF821" s="32"/>
      <c r="AG821" s="32"/>
      <c r="AJ821" s="32"/>
      <c r="AU821" s="32"/>
      <c r="AX821" s="73"/>
      <c r="AY821" s="73"/>
      <c r="BK821" s="32"/>
      <c r="BL821" s="32"/>
      <c r="BM821" s="32"/>
      <c r="BN821" s="32"/>
      <c r="BO821" s="32"/>
      <c r="BP821" s="32"/>
      <c r="BQ821" s="32"/>
      <c r="BR821" s="32"/>
      <c r="BS821" s="32"/>
      <c r="BT821" s="32"/>
    </row>
    <row r="822" spans="1:72" x14ac:dyDescent="0.5">
      <c r="A822" s="32"/>
      <c r="O822" s="32"/>
      <c r="P822" s="32"/>
      <c r="Q822" s="32"/>
      <c r="R822" s="32"/>
      <c r="S822" s="32"/>
      <c r="T822" s="32"/>
      <c r="U822" s="32"/>
      <c r="V822" s="32"/>
      <c r="W822" s="32"/>
      <c r="X822" s="32"/>
      <c r="Y822" s="32"/>
      <c r="Z822" s="32"/>
      <c r="AA822" s="32"/>
      <c r="AB822" s="32"/>
      <c r="AC822" s="32"/>
      <c r="AD822" s="32"/>
      <c r="AE822" s="32"/>
      <c r="AF822" s="32"/>
      <c r="AG822" s="32"/>
      <c r="AJ822" s="32"/>
      <c r="AU822" s="32"/>
      <c r="AX822" s="73"/>
      <c r="AY822" s="73"/>
      <c r="BK822" s="32"/>
      <c r="BL822" s="32"/>
      <c r="BM822" s="32"/>
      <c r="BN822" s="32"/>
      <c r="BO822" s="32"/>
      <c r="BP822" s="32"/>
      <c r="BQ822" s="32"/>
      <c r="BR822" s="32"/>
      <c r="BS822" s="32"/>
      <c r="BT822" s="32"/>
    </row>
    <row r="823" spans="1:72" x14ac:dyDescent="0.5">
      <c r="A823" s="32"/>
      <c r="O823" s="32"/>
      <c r="P823" s="32"/>
      <c r="Q823" s="32"/>
      <c r="R823" s="32"/>
      <c r="S823" s="32"/>
      <c r="T823" s="32"/>
      <c r="U823" s="32"/>
      <c r="V823" s="32"/>
      <c r="W823" s="32"/>
      <c r="X823" s="32"/>
      <c r="Y823" s="32"/>
      <c r="Z823" s="32"/>
      <c r="AA823" s="32"/>
      <c r="AB823" s="32"/>
      <c r="AC823" s="32"/>
      <c r="AD823" s="32"/>
      <c r="AE823" s="32"/>
      <c r="AF823" s="32"/>
      <c r="AG823" s="32"/>
      <c r="AJ823" s="32"/>
      <c r="AU823" s="32"/>
      <c r="AX823" s="73"/>
      <c r="AY823" s="73"/>
      <c r="BK823" s="32"/>
      <c r="BL823" s="32"/>
      <c r="BM823" s="32"/>
      <c r="BN823" s="32"/>
      <c r="BO823" s="32"/>
      <c r="BP823" s="32"/>
      <c r="BQ823" s="32"/>
      <c r="BR823" s="32"/>
      <c r="BS823" s="32"/>
      <c r="BT823" s="32"/>
    </row>
    <row r="824" spans="1:72" x14ac:dyDescent="0.5">
      <c r="A824" s="32"/>
      <c r="O824" s="32"/>
      <c r="P824" s="32"/>
      <c r="Q824" s="32"/>
      <c r="R824" s="32"/>
      <c r="S824" s="32"/>
      <c r="T824" s="32"/>
      <c r="U824" s="32"/>
      <c r="V824" s="32"/>
      <c r="W824" s="32"/>
      <c r="X824" s="32"/>
      <c r="Y824" s="32"/>
      <c r="Z824" s="32"/>
      <c r="AA824" s="32"/>
      <c r="AB824" s="32"/>
      <c r="AC824" s="32"/>
      <c r="AD824" s="32"/>
      <c r="AE824" s="32"/>
      <c r="AF824" s="32"/>
      <c r="AG824" s="32"/>
      <c r="AJ824" s="32"/>
      <c r="AU824" s="32"/>
      <c r="AX824" s="73"/>
      <c r="AY824" s="73"/>
      <c r="BK824" s="32"/>
      <c r="BL824" s="32"/>
      <c r="BM824" s="32"/>
      <c r="BN824" s="32"/>
      <c r="BO824" s="32"/>
      <c r="BP824" s="32"/>
      <c r="BQ824" s="32"/>
      <c r="BR824" s="32"/>
      <c r="BS824" s="32"/>
      <c r="BT824" s="32"/>
    </row>
    <row r="825" spans="1:72" x14ac:dyDescent="0.5">
      <c r="A825" s="32"/>
      <c r="O825" s="32"/>
      <c r="P825" s="32"/>
      <c r="Q825" s="32"/>
      <c r="R825" s="32"/>
      <c r="S825" s="32"/>
      <c r="T825" s="32"/>
      <c r="U825" s="32"/>
      <c r="V825" s="32"/>
      <c r="W825" s="32"/>
      <c r="X825" s="32"/>
      <c r="Y825" s="32"/>
      <c r="Z825" s="32"/>
      <c r="AA825" s="32"/>
      <c r="AB825" s="32"/>
      <c r="AC825" s="32"/>
      <c r="AD825" s="32"/>
      <c r="AE825" s="32"/>
      <c r="AF825" s="32"/>
      <c r="AG825" s="32"/>
      <c r="AJ825" s="32"/>
      <c r="AU825" s="32"/>
      <c r="AX825" s="73"/>
      <c r="AY825" s="73"/>
      <c r="BK825" s="32"/>
      <c r="BL825" s="32"/>
      <c r="BM825" s="32"/>
      <c r="BN825" s="32"/>
      <c r="BO825" s="32"/>
      <c r="BP825" s="32"/>
      <c r="BQ825" s="32"/>
      <c r="BR825" s="32"/>
      <c r="BS825" s="32"/>
      <c r="BT825" s="32"/>
    </row>
    <row r="826" spans="1:72" x14ac:dyDescent="0.5">
      <c r="A826" s="32"/>
      <c r="O826" s="32"/>
      <c r="P826" s="32"/>
      <c r="Q826" s="32"/>
      <c r="R826" s="32"/>
      <c r="S826" s="32"/>
      <c r="T826" s="32"/>
      <c r="U826" s="32"/>
      <c r="V826" s="32"/>
      <c r="W826" s="32"/>
      <c r="X826" s="32"/>
      <c r="Y826" s="32"/>
      <c r="Z826" s="32"/>
      <c r="AA826" s="32"/>
      <c r="AB826" s="32"/>
      <c r="AC826" s="32"/>
      <c r="AD826" s="32"/>
      <c r="AE826" s="32"/>
      <c r="AF826" s="32"/>
      <c r="AG826" s="32"/>
      <c r="AJ826" s="32"/>
      <c r="AU826" s="32"/>
      <c r="AX826" s="73"/>
      <c r="AY826" s="73"/>
      <c r="BK826" s="32"/>
      <c r="BL826" s="32"/>
      <c r="BM826" s="32"/>
      <c r="BN826" s="32"/>
      <c r="BO826" s="32"/>
      <c r="BP826" s="32"/>
      <c r="BQ826" s="32"/>
      <c r="BR826" s="32"/>
      <c r="BS826" s="32"/>
      <c r="BT826" s="32"/>
    </row>
    <row r="827" spans="1:72" x14ac:dyDescent="0.5">
      <c r="A827" s="32"/>
      <c r="O827" s="32"/>
      <c r="P827" s="32"/>
      <c r="Q827" s="32"/>
      <c r="R827" s="32"/>
      <c r="S827" s="32"/>
      <c r="T827" s="32"/>
      <c r="U827" s="32"/>
      <c r="V827" s="32"/>
      <c r="W827" s="32"/>
      <c r="X827" s="32"/>
      <c r="Y827" s="32"/>
      <c r="Z827" s="32"/>
      <c r="AA827" s="32"/>
      <c r="AB827" s="32"/>
      <c r="AC827" s="32"/>
      <c r="AD827" s="32"/>
      <c r="AE827" s="32"/>
      <c r="AF827" s="32"/>
      <c r="AG827" s="32"/>
      <c r="AJ827" s="32"/>
      <c r="AU827" s="32"/>
      <c r="AX827" s="73"/>
      <c r="AY827" s="73"/>
      <c r="BK827" s="32"/>
      <c r="BL827" s="32"/>
      <c r="BM827" s="32"/>
      <c r="BN827" s="32"/>
      <c r="BO827" s="32"/>
      <c r="BP827" s="32"/>
      <c r="BQ827" s="32"/>
      <c r="BR827" s="32"/>
      <c r="BS827" s="32"/>
      <c r="BT827" s="32"/>
    </row>
    <row r="828" spans="1:72" x14ac:dyDescent="0.5">
      <c r="A828" s="32"/>
      <c r="O828" s="32"/>
      <c r="P828" s="32"/>
      <c r="Q828" s="32"/>
      <c r="R828" s="32"/>
      <c r="S828" s="32"/>
      <c r="T828" s="32"/>
      <c r="U828" s="32"/>
      <c r="V828" s="32"/>
      <c r="W828" s="32"/>
      <c r="X828" s="32"/>
      <c r="Y828" s="32"/>
      <c r="Z828" s="32"/>
      <c r="AA828" s="32"/>
      <c r="AB828" s="32"/>
      <c r="AC828" s="32"/>
      <c r="AD828" s="32"/>
      <c r="AE828" s="32"/>
      <c r="AF828" s="32"/>
      <c r="AG828" s="32"/>
      <c r="AJ828" s="32"/>
      <c r="AU828" s="32"/>
      <c r="AX828" s="73"/>
      <c r="AY828" s="73"/>
      <c r="BK828" s="32"/>
      <c r="BL828" s="32"/>
      <c r="BM828" s="32"/>
      <c r="BN828" s="32"/>
      <c r="BO828" s="32"/>
      <c r="BP828" s="32"/>
      <c r="BQ828" s="32"/>
      <c r="BR828" s="32"/>
      <c r="BS828" s="32"/>
      <c r="BT828" s="32"/>
    </row>
    <row r="829" spans="1:72" x14ac:dyDescent="0.5">
      <c r="A829" s="32"/>
      <c r="O829" s="32"/>
      <c r="P829" s="32"/>
      <c r="Q829" s="32"/>
      <c r="R829" s="32"/>
      <c r="S829" s="32"/>
      <c r="T829" s="32"/>
      <c r="U829" s="32"/>
      <c r="V829" s="32"/>
      <c r="W829" s="32"/>
      <c r="X829" s="32"/>
      <c r="Y829" s="32"/>
      <c r="Z829" s="32"/>
      <c r="AA829" s="32"/>
      <c r="AB829" s="32"/>
      <c r="AC829" s="32"/>
      <c r="AD829" s="32"/>
      <c r="AE829" s="32"/>
      <c r="AF829" s="32"/>
      <c r="AG829" s="32"/>
      <c r="AJ829" s="32"/>
      <c r="AU829" s="32"/>
      <c r="AX829" s="73"/>
      <c r="AY829" s="73"/>
      <c r="BK829" s="32"/>
      <c r="BL829" s="32"/>
      <c r="BM829" s="32"/>
      <c r="BN829" s="32"/>
      <c r="BO829" s="32"/>
      <c r="BP829" s="32"/>
      <c r="BQ829" s="32"/>
      <c r="BR829" s="32"/>
      <c r="BS829" s="32"/>
      <c r="BT829" s="32"/>
    </row>
    <row r="830" spans="1:72" x14ac:dyDescent="0.5">
      <c r="A830" s="32"/>
      <c r="O830" s="32"/>
      <c r="P830" s="32"/>
      <c r="Q830" s="32"/>
      <c r="R830" s="32"/>
      <c r="S830" s="32"/>
      <c r="T830" s="32"/>
      <c r="U830" s="32"/>
      <c r="V830" s="32"/>
      <c r="W830" s="32"/>
      <c r="X830" s="32"/>
      <c r="Y830" s="32"/>
      <c r="Z830" s="32"/>
      <c r="AA830" s="32"/>
      <c r="AB830" s="32"/>
      <c r="AC830" s="32"/>
      <c r="AD830" s="32"/>
      <c r="AE830" s="32"/>
      <c r="AF830" s="32"/>
      <c r="AG830" s="32"/>
      <c r="AJ830" s="32"/>
      <c r="AU830" s="32"/>
      <c r="AX830" s="73"/>
      <c r="AY830" s="73"/>
      <c r="BK830" s="32"/>
      <c r="BL830" s="32"/>
      <c r="BM830" s="32"/>
      <c r="BN830" s="32"/>
      <c r="BO830" s="32"/>
      <c r="BP830" s="32"/>
      <c r="BQ830" s="32"/>
      <c r="BR830" s="32"/>
      <c r="BS830" s="32"/>
      <c r="BT830" s="32"/>
    </row>
    <row r="831" spans="1:72" x14ac:dyDescent="0.5">
      <c r="A831" s="32"/>
      <c r="O831" s="32"/>
      <c r="P831" s="32"/>
      <c r="Q831" s="32"/>
      <c r="R831" s="32"/>
      <c r="S831" s="32"/>
      <c r="T831" s="32"/>
      <c r="U831" s="32"/>
      <c r="V831" s="32"/>
      <c r="W831" s="32"/>
      <c r="X831" s="32"/>
      <c r="Y831" s="32"/>
      <c r="Z831" s="32"/>
      <c r="AA831" s="32"/>
      <c r="AB831" s="32"/>
      <c r="AC831" s="32"/>
      <c r="AD831" s="32"/>
      <c r="AE831" s="32"/>
      <c r="AF831" s="32"/>
      <c r="AG831" s="32"/>
      <c r="AJ831" s="32"/>
      <c r="AU831" s="32"/>
      <c r="AX831" s="73"/>
      <c r="AY831" s="73"/>
      <c r="BK831" s="32"/>
      <c r="BL831" s="32"/>
      <c r="BM831" s="32"/>
      <c r="BN831" s="32"/>
      <c r="BO831" s="32"/>
      <c r="BP831" s="32"/>
      <c r="BQ831" s="32"/>
      <c r="BR831" s="32"/>
      <c r="BS831" s="32"/>
      <c r="BT831" s="32"/>
    </row>
    <row r="832" spans="1:72" x14ac:dyDescent="0.5">
      <c r="A832" s="32"/>
      <c r="O832" s="32"/>
      <c r="P832" s="32"/>
      <c r="Q832" s="32"/>
      <c r="R832" s="32"/>
      <c r="S832" s="32"/>
      <c r="T832" s="32"/>
      <c r="U832" s="32"/>
      <c r="V832" s="32"/>
      <c r="W832" s="32"/>
      <c r="X832" s="32"/>
      <c r="Y832" s="32"/>
      <c r="Z832" s="32"/>
      <c r="AA832" s="32"/>
      <c r="AB832" s="32"/>
      <c r="AC832" s="32"/>
      <c r="AD832" s="32"/>
      <c r="AE832" s="32"/>
      <c r="AF832" s="32"/>
      <c r="AG832" s="32"/>
      <c r="AH832" s="46"/>
      <c r="AI832" s="46"/>
      <c r="AJ832" s="46"/>
      <c r="AK832" s="46"/>
      <c r="AL832" s="46"/>
      <c r="AM832" s="46"/>
      <c r="AN832" s="46"/>
      <c r="AO832" s="46"/>
      <c r="AP832" s="46"/>
      <c r="AQ832" s="46"/>
      <c r="AR832" s="46"/>
      <c r="AS832" s="46"/>
      <c r="AT832" s="46"/>
      <c r="AU832" s="46"/>
      <c r="AV832" s="46"/>
      <c r="AW832" s="46"/>
      <c r="AX832" s="74"/>
      <c r="AY832" s="74"/>
      <c r="AZ832" s="46"/>
      <c r="BA832" s="46"/>
      <c r="BB832" s="46"/>
      <c r="BC832" s="46"/>
      <c r="BD832" s="46"/>
      <c r="BE832" s="46"/>
      <c r="BF832" s="46"/>
      <c r="BG832" s="46"/>
      <c r="BH832" s="46"/>
      <c r="BI832" s="46"/>
      <c r="BJ832" s="46"/>
      <c r="BK832" s="45"/>
      <c r="BL832" s="47"/>
      <c r="BM832" s="32"/>
      <c r="BN832" s="32"/>
      <c r="BO832" s="32"/>
      <c r="BP832" s="32"/>
      <c r="BQ832" s="32"/>
      <c r="BR832" s="32"/>
      <c r="BS832" s="32"/>
      <c r="BT832" s="32"/>
    </row>
    <row r="833" spans="1:72" x14ac:dyDescent="0.5">
      <c r="A833" s="32"/>
      <c r="O833" s="32"/>
      <c r="P833" s="32"/>
      <c r="Q833" s="32"/>
      <c r="R833" s="32"/>
      <c r="S833" s="32"/>
      <c r="T833" s="32"/>
      <c r="U833" s="32"/>
      <c r="V833" s="32"/>
      <c r="W833" s="32"/>
      <c r="X833" s="32"/>
      <c r="Y833" s="32"/>
      <c r="Z833" s="32"/>
      <c r="AA833" s="32"/>
      <c r="AB833" s="32"/>
      <c r="AC833" s="32"/>
      <c r="AD833" s="32"/>
      <c r="AE833" s="32"/>
      <c r="AF833" s="32"/>
      <c r="AG833" s="32"/>
      <c r="AH833" s="46"/>
      <c r="AI833" s="46"/>
      <c r="AJ833" s="46"/>
      <c r="AK833" s="46"/>
      <c r="AL833" s="46"/>
      <c r="AM833" s="46"/>
      <c r="AN833" s="46"/>
      <c r="AO833" s="46"/>
      <c r="AP833" s="46"/>
      <c r="AQ833" s="46"/>
      <c r="AR833" s="46"/>
      <c r="AS833" s="46"/>
      <c r="AT833" s="46"/>
      <c r="AU833" s="46"/>
      <c r="AV833" s="46"/>
      <c r="AW833" s="46"/>
      <c r="AX833" s="74"/>
      <c r="AY833" s="74"/>
      <c r="AZ833" s="46"/>
      <c r="BA833" s="46"/>
      <c r="BB833" s="46"/>
      <c r="BC833" s="46"/>
      <c r="BD833" s="46"/>
      <c r="BE833" s="46"/>
      <c r="BF833" s="46"/>
      <c r="BG833" s="46"/>
      <c r="BH833" s="46"/>
      <c r="BI833" s="46"/>
      <c r="BJ833" s="46"/>
      <c r="BK833" s="45"/>
      <c r="BL833" s="47"/>
      <c r="BM833" s="32"/>
      <c r="BN833" s="32"/>
      <c r="BO833" s="32"/>
      <c r="BP833" s="32"/>
      <c r="BQ833" s="32"/>
      <c r="BR833" s="32"/>
      <c r="BS833" s="32"/>
      <c r="BT833" s="32"/>
    </row>
    <row r="834" spans="1:72" x14ac:dyDescent="0.5">
      <c r="A834" s="32"/>
      <c r="O834" s="32"/>
      <c r="P834" s="32"/>
      <c r="Q834" s="32"/>
      <c r="R834" s="32"/>
      <c r="S834" s="32"/>
      <c r="T834" s="32"/>
      <c r="U834" s="32"/>
      <c r="V834" s="32"/>
      <c r="W834" s="32"/>
      <c r="X834" s="32"/>
      <c r="Y834" s="32"/>
      <c r="Z834" s="32"/>
      <c r="AA834" s="32"/>
      <c r="AB834" s="32"/>
      <c r="AC834" s="32"/>
      <c r="AD834" s="32"/>
      <c r="AE834" s="32"/>
      <c r="AF834" s="32"/>
      <c r="AG834" s="32"/>
      <c r="AH834" s="46"/>
      <c r="AI834" s="46"/>
      <c r="AJ834" s="46"/>
      <c r="AK834" s="46"/>
      <c r="AL834" s="46"/>
      <c r="AM834" s="46"/>
      <c r="AN834" s="46"/>
      <c r="AO834" s="46"/>
      <c r="AP834" s="46"/>
      <c r="AQ834" s="46"/>
      <c r="AR834" s="46"/>
      <c r="AS834" s="46"/>
      <c r="AT834" s="46"/>
      <c r="AU834" s="46"/>
      <c r="AV834" s="46"/>
      <c r="AW834" s="46"/>
      <c r="AX834" s="74"/>
      <c r="AY834" s="74"/>
      <c r="AZ834" s="46"/>
      <c r="BA834" s="46"/>
      <c r="BB834" s="46"/>
      <c r="BC834" s="46"/>
      <c r="BD834" s="46"/>
      <c r="BE834" s="46"/>
      <c r="BF834" s="46"/>
      <c r="BG834" s="46"/>
      <c r="BH834" s="46"/>
      <c r="BI834" s="46"/>
      <c r="BJ834" s="46"/>
      <c r="BK834" s="45"/>
      <c r="BL834" s="47"/>
      <c r="BM834" s="32"/>
      <c r="BN834" s="32"/>
      <c r="BO834" s="32"/>
      <c r="BP834" s="32"/>
      <c r="BQ834" s="32"/>
      <c r="BR834" s="32"/>
      <c r="BS834" s="32"/>
      <c r="BT834" s="32"/>
    </row>
    <row r="835" spans="1:72" x14ac:dyDescent="0.5">
      <c r="A835" s="32"/>
      <c r="O835" s="32"/>
      <c r="P835" s="32"/>
      <c r="Q835" s="32"/>
      <c r="R835" s="32"/>
      <c r="S835" s="32"/>
      <c r="T835" s="32"/>
      <c r="U835" s="32"/>
      <c r="V835" s="32"/>
      <c r="W835" s="32"/>
      <c r="X835" s="32"/>
      <c r="Y835" s="32"/>
      <c r="Z835" s="32"/>
      <c r="AA835" s="32"/>
      <c r="AB835" s="32"/>
      <c r="AC835" s="32"/>
      <c r="AD835" s="32"/>
      <c r="AE835" s="32"/>
      <c r="AF835" s="32"/>
      <c r="AG835" s="32"/>
      <c r="AH835" s="46"/>
      <c r="AI835" s="46"/>
      <c r="AJ835" s="46"/>
      <c r="AK835" s="46"/>
      <c r="AL835" s="46"/>
      <c r="AM835" s="46"/>
      <c r="AN835" s="46"/>
      <c r="AO835" s="46"/>
      <c r="AP835" s="46"/>
      <c r="AQ835" s="46"/>
      <c r="AR835" s="46"/>
      <c r="AS835" s="46"/>
      <c r="AT835" s="46"/>
      <c r="AU835" s="46"/>
      <c r="AV835" s="46"/>
      <c r="AW835" s="46"/>
      <c r="AX835" s="74"/>
      <c r="AY835" s="74"/>
      <c r="AZ835" s="46"/>
      <c r="BA835" s="46"/>
      <c r="BB835" s="46"/>
      <c r="BC835" s="46"/>
      <c r="BD835" s="46"/>
      <c r="BE835" s="46"/>
      <c r="BF835" s="46"/>
      <c r="BG835" s="46"/>
      <c r="BH835" s="46"/>
      <c r="BI835" s="46"/>
      <c r="BJ835" s="46"/>
      <c r="BK835" s="45"/>
      <c r="BL835" s="47"/>
      <c r="BM835" s="32"/>
      <c r="BN835" s="32"/>
      <c r="BO835" s="32"/>
      <c r="BP835" s="32"/>
      <c r="BQ835" s="32"/>
      <c r="BR835" s="32"/>
      <c r="BS835" s="32"/>
      <c r="BT835" s="32"/>
    </row>
    <row r="836" spans="1:72" x14ac:dyDescent="0.5">
      <c r="A836" s="32"/>
      <c r="O836" s="32"/>
      <c r="P836" s="32"/>
      <c r="Q836" s="32"/>
      <c r="R836" s="32"/>
      <c r="S836" s="32"/>
      <c r="T836" s="32"/>
      <c r="U836" s="32"/>
      <c r="V836" s="32"/>
      <c r="W836" s="32"/>
      <c r="X836" s="32"/>
      <c r="Y836" s="32"/>
      <c r="Z836" s="32"/>
      <c r="AA836" s="32"/>
      <c r="AB836" s="32"/>
      <c r="AC836" s="32"/>
      <c r="AD836" s="32"/>
      <c r="AE836" s="32"/>
      <c r="AF836" s="32"/>
      <c r="AG836" s="32"/>
      <c r="AJ836" s="32"/>
      <c r="AU836" s="32"/>
      <c r="AX836" s="73"/>
      <c r="AY836" s="73"/>
      <c r="BK836" s="32"/>
      <c r="BL836" s="32"/>
      <c r="BM836" s="32"/>
      <c r="BN836" s="32"/>
      <c r="BO836" s="32"/>
      <c r="BP836" s="32"/>
      <c r="BQ836" s="32"/>
      <c r="BR836" s="32"/>
      <c r="BS836" s="32"/>
      <c r="BT836" s="32"/>
    </row>
    <row r="837" spans="1:72" x14ac:dyDescent="0.5">
      <c r="A837" s="32"/>
      <c r="O837" s="32"/>
      <c r="P837" s="32"/>
      <c r="Q837" s="32"/>
      <c r="R837" s="32"/>
      <c r="S837" s="32"/>
      <c r="T837" s="32"/>
      <c r="U837" s="32"/>
      <c r="V837" s="32"/>
      <c r="W837" s="32"/>
      <c r="X837" s="32"/>
      <c r="Y837" s="32"/>
      <c r="Z837" s="32"/>
      <c r="AA837" s="32"/>
      <c r="AB837" s="32"/>
      <c r="AC837" s="32"/>
      <c r="AD837" s="32"/>
      <c r="AE837" s="32"/>
      <c r="AF837" s="32"/>
      <c r="AG837" s="32"/>
      <c r="AJ837" s="32"/>
      <c r="AU837" s="32"/>
      <c r="AX837" s="73"/>
      <c r="AY837" s="73"/>
      <c r="BK837" s="32"/>
      <c r="BL837" s="32"/>
      <c r="BM837" s="32"/>
      <c r="BN837" s="32"/>
      <c r="BO837" s="32"/>
      <c r="BP837" s="32"/>
      <c r="BQ837" s="32"/>
      <c r="BR837" s="32"/>
      <c r="BS837" s="32"/>
      <c r="BT837" s="32"/>
    </row>
    <row r="838" spans="1:72" x14ac:dyDescent="0.5">
      <c r="A838" s="32"/>
      <c r="O838" s="32"/>
      <c r="P838" s="32"/>
      <c r="Q838" s="32"/>
      <c r="R838" s="32"/>
      <c r="S838" s="32"/>
      <c r="T838" s="32"/>
      <c r="U838" s="32"/>
      <c r="V838" s="32"/>
      <c r="W838" s="32"/>
      <c r="X838" s="32"/>
      <c r="Y838" s="32"/>
      <c r="Z838" s="32"/>
      <c r="AA838" s="32"/>
      <c r="AB838" s="32"/>
      <c r="AC838" s="32"/>
      <c r="AD838" s="32"/>
      <c r="AE838" s="32"/>
      <c r="AF838" s="32"/>
      <c r="AG838" s="32"/>
      <c r="AJ838" s="32"/>
      <c r="AU838" s="32"/>
      <c r="AX838" s="73"/>
      <c r="AY838" s="73"/>
      <c r="BK838" s="32"/>
      <c r="BL838" s="32"/>
      <c r="BM838" s="32"/>
      <c r="BN838" s="32"/>
      <c r="BO838" s="32"/>
      <c r="BP838" s="32"/>
      <c r="BQ838" s="32"/>
      <c r="BR838" s="32"/>
      <c r="BS838" s="32"/>
      <c r="BT838" s="32"/>
    </row>
    <row r="839" spans="1:72" x14ac:dyDescent="0.5">
      <c r="A839" s="32"/>
      <c r="O839" s="32"/>
      <c r="P839" s="32"/>
      <c r="Q839" s="32"/>
      <c r="R839" s="32"/>
      <c r="S839" s="32"/>
      <c r="T839" s="32"/>
      <c r="U839" s="32"/>
      <c r="V839" s="32"/>
      <c r="W839" s="32"/>
      <c r="X839" s="32"/>
      <c r="Y839" s="32"/>
      <c r="Z839" s="32"/>
      <c r="AA839" s="32"/>
      <c r="AB839" s="32"/>
      <c r="AC839" s="32"/>
      <c r="AD839" s="32"/>
      <c r="AE839" s="32"/>
      <c r="AF839" s="32"/>
      <c r="AG839" s="32"/>
      <c r="AJ839" s="32"/>
      <c r="AU839" s="32"/>
      <c r="AX839" s="73"/>
      <c r="AY839" s="73"/>
      <c r="BK839" s="32"/>
      <c r="BL839" s="32"/>
      <c r="BM839" s="32"/>
      <c r="BN839" s="32"/>
      <c r="BO839" s="32"/>
      <c r="BP839" s="32"/>
      <c r="BQ839" s="32"/>
      <c r="BR839" s="32"/>
      <c r="BS839" s="32"/>
      <c r="BT839" s="32"/>
    </row>
    <row r="840" spans="1:72" x14ac:dyDescent="0.5">
      <c r="A840" s="32"/>
      <c r="O840" s="32"/>
      <c r="P840" s="32"/>
      <c r="Q840" s="32"/>
      <c r="R840" s="32"/>
      <c r="S840" s="32"/>
      <c r="T840" s="32"/>
      <c r="U840" s="32"/>
      <c r="V840" s="32"/>
      <c r="W840" s="32"/>
      <c r="X840" s="32"/>
      <c r="Y840" s="32"/>
      <c r="Z840" s="32"/>
      <c r="AA840" s="32"/>
      <c r="AB840" s="32"/>
      <c r="AC840" s="32"/>
      <c r="AD840" s="32"/>
      <c r="AE840" s="32"/>
      <c r="AF840" s="32"/>
      <c r="AG840" s="32"/>
      <c r="AJ840" s="32"/>
      <c r="AU840" s="32"/>
      <c r="AX840" s="73"/>
      <c r="AY840" s="73"/>
      <c r="BK840" s="32"/>
      <c r="BL840" s="32"/>
      <c r="BM840" s="32"/>
      <c r="BN840" s="32"/>
      <c r="BO840" s="32"/>
      <c r="BP840" s="32"/>
      <c r="BQ840" s="32"/>
      <c r="BR840" s="32"/>
      <c r="BS840" s="32"/>
      <c r="BT840" s="32"/>
    </row>
    <row r="841" spans="1:72" x14ac:dyDescent="0.5">
      <c r="A841" s="32"/>
      <c r="O841" s="32"/>
      <c r="P841" s="32"/>
      <c r="Q841" s="32"/>
      <c r="R841" s="32"/>
      <c r="S841" s="32"/>
      <c r="T841" s="32"/>
      <c r="U841" s="32"/>
      <c r="V841" s="32"/>
      <c r="W841" s="32"/>
      <c r="X841" s="32"/>
      <c r="Y841" s="32"/>
      <c r="Z841" s="32"/>
      <c r="AA841" s="32"/>
      <c r="AB841" s="32"/>
      <c r="AC841" s="32"/>
      <c r="AD841" s="32"/>
      <c r="AE841" s="32"/>
      <c r="AF841" s="32"/>
      <c r="AG841" s="32"/>
      <c r="AJ841" s="32"/>
      <c r="AU841" s="32"/>
      <c r="AX841" s="73"/>
      <c r="AY841" s="73"/>
      <c r="BK841" s="32"/>
      <c r="BL841" s="32"/>
      <c r="BM841" s="32"/>
      <c r="BN841" s="32"/>
      <c r="BO841" s="32"/>
      <c r="BP841" s="32"/>
      <c r="BQ841" s="32"/>
      <c r="BR841" s="32"/>
      <c r="BS841" s="32"/>
      <c r="BT841" s="32"/>
    </row>
    <row r="842" spans="1:72" x14ac:dyDescent="0.5">
      <c r="A842" s="32"/>
      <c r="O842" s="32"/>
      <c r="P842" s="32"/>
      <c r="Q842" s="32"/>
      <c r="R842" s="32"/>
      <c r="S842" s="32"/>
      <c r="T842" s="32"/>
      <c r="U842" s="32"/>
      <c r="V842" s="32"/>
      <c r="W842" s="32"/>
      <c r="X842" s="32"/>
      <c r="Y842" s="32"/>
      <c r="Z842" s="32"/>
      <c r="AA842" s="32"/>
      <c r="AB842" s="32"/>
      <c r="AC842" s="32"/>
      <c r="AD842" s="32"/>
      <c r="AE842" s="32"/>
      <c r="AF842" s="32"/>
      <c r="AG842" s="32"/>
      <c r="AJ842" s="32"/>
      <c r="AU842" s="32"/>
      <c r="AX842" s="73"/>
      <c r="AY842" s="73"/>
      <c r="BK842" s="32"/>
      <c r="BL842" s="32"/>
      <c r="BM842" s="32"/>
      <c r="BN842" s="32"/>
      <c r="BO842" s="32"/>
      <c r="BP842" s="32"/>
      <c r="BQ842" s="32"/>
      <c r="BR842" s="32"/>
      <c r="BS842" s="32"/>
      <c r="BT842" s="32"/>
    </row>
    <row r="843" spans="1:72" x14ac:dyDescent="0.5">
      <c r="A843" s="32"/>
      <c r="O843" s="32"/>
      <c r="P843" s="32"/>
      <c r="Q843" s="32"/>
      <c r="R843" s="32"/>
      <c r="S843" s="32"/>
      <c r="T843" s="32"/>
      <c r="U843" s="32"/>
      <c r="V843" s="32"/>
      <c r="W843" s="32"/>
      <c r="X843" s="32"/>
      <c r="Y843" s="32"/>
      <c r="Z843" s="32"/>
      <c r="AA843" s="32"/>
      <c r="AB843" s="32"/>
      <c r="AC843" s="32"/>
      <c r="AD843" s="32"/>
      <c r="AE843" s="32"/>
      <c r="AF843" s="32"/>
      <c r="AG843" s="32"/>
      <c r="AJ843" s="32"/>
      <c r="AU843" s="32"/>
      <c r="AX843" s="73"/>
      <c r="AY843" s="73"/>
      <c r="BK843" s="32"/>
      <c r="BL843" s="32"/>
      <c r="BM843" s="32"/>
      <c r="BN843" s="32"/>
      <c r="BO843" s="32"/>
      <c r="BP843" s="32"/>
      <c r="BQ843" s="32"/>
      <c r="BR843" s="32"/>
      <c r="BS843" s="32"/>
      <c r="BT843" s="32"/>
    </row>
    <row r="844" spans="1:72" x14ac:dyDescent="0.5">
      <c r="A844" s="32"/>
      <c r="O844" s="32"/>
      <c r="P844" s="32"/>
      <c r="Q844" s="32"/>
      <c r="R844" s="32"/>
      <c r="S844" s="32"/>
      <c r="T844" s="32"/>
      <c r="U844" s="32"/>
      <c r="V844" s="32"/>
      <c r="W844" s="32"/>
      <c r="X844" s="32"/>
      <c r="Y844" s="32"/>
      <c r="Z844" s="32"/>
      <c r="AA844" s="32"/>
      <c r="AB844" s="32"/>
      <c r="AC844" s="32"/>
      <c r="AD844" s="32"/>
      <c r="AE844" s="32"/>
      <c r="AF844" s="32"/>
      <c r="AG844" s="32"/>
      <c r="AJ844" s="32"/>
      <c r="AU844" s="32"/>
      <c r="AX844" s="73"/>
      <c r="AY844" s="73"/>
      <c r="BK844" s="32"/>
      <c r="BL844" s="32"/>
      <c r="BM844" s="32"/>
      <c r="BN844" s="32"/>
      <c r="BO844" s="32"/>
      <c r="BP844" s="32"/>
      <c r="BQ844" s="32"/>
      <c r="BR844" s="32"/>
      <c r="BS844" s="32"/>
      <c r="BT844" s="32"/>
    </row>
    <row r="845" spans="1:72" x14ac:dyDescent="0.5">
      <c r="A845" s="32"/>
      <c r="O845" s="32"/>
      <c r="P845" s="32"/>
      <c r="Q845" s="32"/>
      <c r="R845" s="32"/>
      <c r="S845" s="32"/>
      <c r="T845" s="32"/>
      <c r="U845" s="32"/>
      <c r="V845" s="32"/>
      <c r="W845" s="32"/>
      <c r="X845" s="32"/>
      <c r="Y845" s="32"/>
      <c r="Z845" s="32"/>
      <c r="AA845" s="32"/>
      <c r="AB845" s="32"/>
      <c r="AC845" s="32"/>
      <c r="AD845" s="32"/>
      <c r="AE845" s="32"/>
      <c r="AF845" s="32"/>
      <c r="AG845" s="32"/>
      <c r="AJ845" s="32"/>
      <c r="AU845" s="32"/>
      <c r="AX845" s="73"/>
      <c r="AY845" s="73"/>
      <c r="BK845" s="32"/>
      <c r="BL845" s="32"/>
      <c r="BM845" s="32"/>
      <c r="BN845" s="32"/>
      <c r="BO845" s="32"/>
      <c r="BP845" s="32"/>
      <c r="BQ845" s="32"/>
      <c r="BR845" s="32"/>
      <c r="BS845" s="32"/>
      <c r="BT845" s="32"/>
    </row>
    <row r="846" spans="1:72" x14ac:dyDescent="0.5">
      <c r="A846" s="32"/>
      <c r="O846" s="32"/>
      <c r="P846" s="32"/>
      <c r="Q846" s="32"/>
      <c r="R846" s="32"/>
      <c r="S846" s="32"/>
      <c r="T846" s="32"/>
      <c r="U846" s="32"/>
      <c r="V846" s="32"/>
      <c r="W846" s="32"/>
      <c r="X846" s="32"/>
      <c r="Y846" s="32"/>
      <c r="Z846" s="32"/>
      <c r="AA846" s="32"/>
      <c r="AB846" s="32"/>
      <c r="AC846" s="32"/>
      <c r="AD846" s="32"/>
      <c r="AE846" s="32"/>
      <c r="AF846" s="32"/>
      <c r="AG846" s="32"/>
      <c r="AJ846" s="32"/>
      <c r="AU846" s="32"/>
      <c r="AX846" s="73"/>
      <c r="AY846" s="73"/>
      <c r="BK846" s="32"/>
      <c r="BL846" s="32"/>
      <c r="BM846" s="32"/>
      <c r="BN846" s="32"/>
      <c r="BO846" s="32"/>
      <c r="BP846" s="32"/>
      <c r="BQ846" s="32"/>
      <c r="BR846" s="32"/>
      <c r="BS846" s="32"/>
      <c r="BT846" s="32"/>
    </row>
    <row r="847" spans="1:72" x14ac:dyDescent="0.5">
      <c r="A847" s="32"/>
      <c r="O847" s="32"/>
      <c r="P847" s="32"/>
      <c r="Q847" s="32"/>
      <c r="R847" s="32"/>
      <c r="S847" s="32"/>
      <c r="T847" s="32"/>
      <c r="U847" s="32"/>
      <c r="V847" s="32"/>
      <c r="W847" s="32"/>
      <c r="X847" s="32"/>
      <c r="Y847" s="32"/>
      <c r="Z847" s="32"/>
      <c r="AA847" s="32"/>
      <c r="AB847" s="32"/>
      <c r="AC847" s="32"/>
      <c r="AD847" s="32"/>
      <c r="AE847" s="32"/>
      <c r="AF847" s="32"/>
      <c r="AG847" s="32"/>
      <c r="AJ847" s="32"/>
      <c r="AU847" s="32"/>
      <c r="AX847" s="73"/>
      <c r="AY847" s="73"/>
      <c r="BK847" s="32"/>
      <c r="BL847" s="32"/>
      <c r="BM847" s="32"/>
      <c r="BN847" s="32"/>
      <c r="BO847" s="32"/>
      <c r="BP847" s="32"/>
      <c r="BQ847" s="32"/>
      <c r="BR847" s="32"/>
      <c r="BS847" s="32"/>
      <c r="BT847" s="32"/>
    </row>
    <row r="848" spans="1:72" x14ac:dyDescent="0.5">
      <c r="A848" s="32"/>
      <c r="O848" s="32"/>
      <c r="P848" s="32"/>
      <c r="Q848" s="32"/>
      <c r="R848" s="32"/>
      <c r="S848" s="32"/>
      <c r="T848" s="32"/>
      <c r="U848" s="32"/>
      <c r="V848" s="32"/>
      <c r="W848" s="32"/>
      <c r="X848" s="32"/>
      <c r="Y848" s="32"/>
      <c r="Z848" s="32"/>
      <c r="AA848" s="32"/>
      <c r="AB848" s="32"/>
      <c r="AC848" s="32"/>
      <c r="AD848" s="32"/>
      <c r="AE848" s="32"/>
      <c r="AF848" s="32"/>
      <c r="AG848" s="32"/>
      <c r="AJ848" s="32"/>
      <c r="AU848" s="32"/>
      <c r="AX848" s="73"/>
      <c r="AY848" s="73"/>
      <c r="BK848" s="32"/>
      <c r="BL848" s="32"/>
      <c r="BM848" s="32"/>
      <c r="BN848" s="32"/>
      <c r="BO848" s="32"/>
      <c r="BP848" s="32"/>
      <c r="BQ848" s="32"/>
      <c r="BR848" s="32"/>
      <c r="BS848" s="32"/>
      <c r="BT848" s="32"/>
    </row>
    <row r="849" spans="1:72" x14ac:dyDescent="0.5">
      <c r="A849" s="32"/>
      <c r="O849" s="32"/>
      <c r="P849" s="32"/>
      <c r="Q849" s="32"/>
      <c r="R849" s="32"/>
      <c r="S849" s="32"/>
      <c r="T849" s="32"/>
      <c r="U849" s="32"/>
      <c r="V849" s="32"/>
      <c r="W849" s="32"/>
      <c r="X849" s="32"/>
      <c r="Y849" s="32"/>
      <c r="Z849" s="32"/>
      <c r="AA849" s="32"/>
      <c r="AB849" s="32"/>
      <c r="AC849" s="32"/>
      <c r="AD849" s="32"/>
      <c r="AE849" s="32"/>
      <c r="AF849" s="32"/>
      <c r="AG849" s="32"/>
      <c r="AJ849" s="32"/>
      <c r="AU849" s="32"/>
      <c r="AX849" s="73"/>
      <c r="AY849" s="73"/>
      <c r="BK849" s="32"/>
      <c r="BL849" s="32"/>
      <c r="BM849" s="32"/>
      <c r="BN849" s="32"/>
      <c r="BO849" s="32"/>
      <c r="BP849" s="32"/>
      <c r="BQ849" s="32"/>
      <c r="BR849" s="32"/>
      <c r="BS849" s="32"/>
      <c r="BT849" s="32"/>
    </row>
    <row r="850" spans="1:72" x14ac:dyDescent="0.5">
      <c r="A850" s="32"/>
      <c r="O850" s="32"/>
      <c r="P850" s="32"/>
      <c r="Q850" s="32"/>
      <c r="R850" s="32"/>
      <c r="S850" s="32"/>
      <c r="T850" s="32"/>
      <c r="U850" s="32"/>
      <c r="V850" s="32"/>
      <c r="W850" s="32"/>
      <c r="X850" s="32"/>
      <c r="Y850" s="32"/>
      <c r="Z850" s="32"/>
      <c r="AA850" s="32"/>
      <c r="AB850" s="32"/>
      <c r="AC850" s="32"/>
      <c r="AD850" s="32"/>
      <c r="AE850" s="32"/>
      <c r="AF850" s="32"/>
      <c r="AG850" s="32"/>
      <c r="AJ850" s="32"/>
      <c r="AU850" s="32"/>
      <c r="AX850" s="73"/>
      <c r="AY850" s="73"/>
      <c r="BK850" s="32"/>
      <c r="BL850" s="32"/>
      <c r="BM850" s="32"/>
      <c r="BN850" s="32"/>
      <c r="BO850" s="32"/>
      <c r="BP850" s="32"/>
      <c r="BQ850" s="32"/>
      <c r="BR850" s="32"/>
      <c r="BS850" s="32"/>
      <c r="BT850" s="32"/>
    </row>
    <row r="851" spans="1:72" x14ac:dyDescent="0.5">
      <c r="A851" s="32"/>
      <c r="O851" s="32"/>
      <c r="P851" s="32"/>
      <c r="Q851" s="32"/>
      <c r="R851" s="32"/>
      <c r="S851" s="32"/>
      <c r="T851" s="32"/>
      <c r="U851" s="32"/>
      <c r="V851" s="32"/>
      <c r="W851" s="32"/>
      <c r="X851" s="32"/>
      <c r="Y851" s="32"/>
      <c r="Z851" s="32"/>
      <c r="AA851" s="32"/>
      <c r="AB851" s="32"/>
      <c r="AC851" s="32"/>
      <c r="AD851" s="32"/>
      <c r="AE851" s="32"/>
      <c r="AF851" s="32"/>
      <c r="AG851" s="32"/>
      <c r="AJ851" s="32"/>
      <c r="AU851" s="32"/>
      <c r="AX851" s="73"/>
      <c r="AY851" s="73"/>
      <c r="BK851" s="32"/>
      <c r="BL851" s="32"/>
      <c r="BM851" s="32"/>
      <c r="BN851" s="32"/>
      <c r="BO851" s="32"/>
      <c r="BP851" s="32"/>
      <c r="BQ851" s="32"/>
      <c r="BR851" s="32"/>
      <c r="BS851" s="32"/>
      <c r="BT851" s="32"/>
    </row>
    <row r="852" spans="1:72" x14ac:dyDescent="0.5">
      <c r="A852" s="32"/>
      <c r="O852" s="32"/>
      <c r="P852" s="32"/>
      <c r="Q852" s="32"/>
      <c r="R852" s="32"/>
      <c r="S852" s="32"/>
      <c r="T852" s="32"/>
      <c r="U852" s="32"/>
      <c r="V852" s="32"/>
      <c r="W852" s="32"/>
      <c r="X852" s="32"/>
      <c r="Y852" s="32"/>
      <c r="Z852" s="32"/>
      <c r="AA852" s="32"/>
      <c r="AB852" s="32"/>
      <c r="AC852" s="32"/>
      <c r="AD852" s="32"/>
      <c r="AE852" s="32"/>
      <c r="AF852" s="32"/>
      <c r="AG852" s="32"/>
      <c r="AJ852" s="32"/>
      <c r="AU852" s="32"/>
      <c r="AX852" s="73"/>
      <c r="AY852" s="73"/>
      <c r="BK852" s="32"/>
      <c r="BL852" s="32"/>
      <c r="BM852" s="32"/>
      <c r="BN852" s="32"/>
      <c r="BO852" s="32"/>
      <c r="BP852" s="32"/>
      <c r="BQ852" s="32"/>
      <c r="BR852" s="32"/>
      <c r="BS852" s="32"/>
      <c r="BT852" s="32"/>
    </row>
    <row r="853" spans="1:72" x14ac:dyDescent="0.5">
      <c r="A853" s="32"/>
      <c r="O853" s="32"/>
      <c r="P853" s="32"/>
      <c r="Q853" s="32"/>
      <c r="R853" s="32"/>
      <c r="S853" s="32"/>
      <c r="T853" s="32"/>
      <c r="U853" s="32"/>
      <c r="V853" s="32"/>
      <c r="W853" s="32"/>
      <c r="X853" s="32"/>
      <c r="Y853" s="32"/>
      <c r="Z853" s="32"/>
      <c r="AA853" s="32"/>
      <c r="AB853" s="32"/>
      <c r="AC853" s="32"/>
      <c r="AD853" s="32"/>
      <c r="AE853" s="32"/>
      <c r="AF853" s="32"/>
      <c r="AG853" s="32"/>
      <c r="AJ853" s="32"/>
      <c r="AU853" s="32"/>
      <c r="AX853" s="73"/>
      <c r="AY853" s="73"/>
      <c r="BK853" s="32"/>
      <c r="BL853" s="32"/>
      <c r="BM853" s="32"/>
      <c r="BN853" s="32"/>
      <c r="BO853" s="32"/>
      <c r="BP853" s="32"/>
      <c r="BQ853" s="32"/>
      <c r="BR853" s="32"/>
      <c r="BS853" s="32"/>
      <c r="BT853" s="32"/>
    </row>
    <row r="854" spans="1:72" x14ac:dyDescent="0.5">
      <c r="A854" s="32"/>
      <c r="O854" s="32"/>
      <c r="P854" s="32"/>
      <c r="Q854" s="32"/>
      <c r="R854" s="32"/>
      <c r="S854" s="32"/>
      <c r="T854" s="32"/>
      <c r="U854" s="32"/>
      <c r="V854" s="32"/>
      <c r="W854" s="32"/>
      <c r="X854" s="32"/>
      <c r="Y854" s="32"/>
      <c r="Z854" s="32"/>
      <c r="AA854" s="32"/>
      <c r="AB854" s="32"/>
      <c r="AC854" s="32"/>
      <c r="AD854" s="32"/>
      <c r="AE854" s="32"/>
      <c r="AF854" s="32"/>
      <c r="AG854" s="32"/>
      <c r="AJ854" s="32"/>
      <c r="AU854" s="32"/>
      <c r="AX854" s="73"/>
      <c r="AY854" s="73"/>
      <c r="BK854" s="32"/>
      <c r="BL854" s="32"/>
      <c r="BM854" s="32"/>
      <c r="BN854" s="32"/>
      <c r="BO854" s="32"/>
      <c r="BP854" s="32"/>
      <c r="BQ854" s="32"/>
      <c r="BR854" s="32"/>
      <c r="BS854" s="32"/>
      <c r="BT854" s="32"/>
    </row>
    <row r="855" spans="1:72" x14ac:dyDescent="0.5">
      <c r="A855" s="32"/>
      <c r="O855" s="32"/>
      <c r="P855" s="32"/>
      <c r="Q855" s="32"/>
      <c r="R855" s="32"/>
      <c r="S855" s="32"/>
      <c r="T855" s="32"/>
      <c r="U855" s="32"/>
      <c r="V855" s="32"/>
      <c r="W855" s="32"/>
      <c r="X855" s="32"/>
      <c r="Y855" s="32"/>
      <c r="Z855" s="32"/>
      <c r="AA855" s="32"/>
      <c r="AB855" s="32"/>
      <c r="AC855" s="32"/>
      <c r="AD855" s="32"/>
      <c r="AE855" s="32"/>
      <c r="AF855" s="32"/>
      <c r="AG855" s="32"/>
      <c r="AJ855" s="32"/>
      <c r="AU855" s="32"/>
      <c r="AX855" s="73"/>
      <c r="AY855" s="73"/>
      <c r="BK855" s="32"/>
      <c r="BL855" s="32"/>
      <c r="BM855" s="32"/>
      <c r="BN855" s="32"/>
      <c r="BO855" s="32"/>
      <c r="BP855" s="32"/>
      <c r="BQ855" s="32"/>
      <c r="BR855" s="32"/>
      <c r="BS855" s="32"/>
      <c r="BT855" s="32"/>
    </row>
    <row r="856" spans="1:72" x14ac:dyDescent="0.5">
      <c r="A856" s="45"/>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c r="AE856" s="46"/>
      <c r="AF856" s="46"/>
      <c r="AG856" s="46"/>
      <c r="AH856" s="46"/>
      <c r="AI856" s="46"/>
      <c r="AJ856" s="46"/>
      <c r="AK856" s="46"/>
      <c r="AL856" s="46"/>
      <c r="AM856" s="46"/>
      <c r="AN856" s="46"/>
      <c r="AO856" s="46"/>
      <c r="AP856" s="46"/>
      <c r="AQ856" s="46"/>
      <c r="AR856" s="46"/>
      <c r="AS856" s="46"/>
      <c r="AT856" s="46"/>
      <c r="AU856" s="46"/>
      <c r="AV856" s="46"/>
      <c r="AW856" s="46"/>
      <c r="AX856" s="74"/>
      <c r="AY856" s="74"/>
      <c r="AZ856" s="46"/>
      <c r="BA856" s="46"/>
      <c r="BB856" s="46"/>
      <c r="BC856" s="46"/>
      <c r="BD856" s="46"/>
      <c r="BE856" s="46"/>
      <c r="BF856" s="46"/>
      <c r="BG856" s="46"/>
      <c r="BH856" s="46"/>
      <c r="BI856" s="46"/>
      <c r="BJ856" s="46"/>
      <c r="BK856" s="46"/>
      <c r="BL856" s="46"/>
      <c r="BM856" s="32"/>
      <c r="BN856" s="32"/>
      <c r="BO856" s="32"/>
      <c r="BP856" s="32"/>
      <c r="BQ856" s="32"/>
      <c r="BR856" s="32"/>
      <c r="BS856" s="32"/>
      <c r="BT856" s="32"/>
    </row>
    <row r="857" spans="1:72" x14ac:dyDescent="0.5">
      <c r="A857" s="45"/>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c r="AE857" s="46"/>
      <c r="AF857" s="46"/>
      <c r="AG857" s="46"/>
      <c r="AJ857" s="32"/>
      <c r="AU857" s="32"/>
      <c r="AX857" s="73"/>
      <c r="AY857" s="73"/>
      <c r="BK857" s="32"/>
      <c r="BL857" s="32"/>
      <c r="BM857" s="32"/>
      <c r="BN857" s="32"/>
      <c r="BO857" s="32"/>
      <c r="BP857" s="32"/>
      <c r="BQ857" s="32"/>
      <c r="BR857" s="32"/>
      <c r="BS857" s="32"/>
      <c r="BT857" s="32"/>
    </row>
    <row r="858" spans="1:72" x14ac:dyDescent="0.5">
      <c r="A858" s="45"/>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c r="AM858" s="46"/>
      <c r="AN858" s="46"/>
      <c r="AO858" s="46"/>
      <c r="AP858" s="46"/>
      <c r="AQ858" s="46"/>
      <c r="AR858" s="46"/>
      <c r="AS858" s="46"/>
      <c r="AT858" s="46"/>
      <c r="AU858" s="46"/>
      <c r="AV858" s="46"/>
      <c r="AW858" s="46"/>
      <c r="AX858" s="74"/>
      <c r="AY858" s="74"/>
      <c r="AZ858" s="46"/>
      <c r="BA858" s="46"/>
      <c r="BB858" s="46"/>
      <c r="BC858" s="46"/>
      <c r="BD858" s="46"/>
      <c r="BE858" s="46"/>
      <c r="BF858" s="46"/>
      <c r="BG858" s="46"/>
      <c r="BH858" s="46"/>
      <c r="BI858" s="46"/>
      <c r="BJ858" s="46"/>
      <c r="BK858" s="45"/>
      <c r="BL858" s="47"/>
      <c r="BM858" s="32"/>
      <c r="BN858" s="32"/>
      <c r="BO858" s="32"/>
      <c r="BP858" s="32"/>
      <c r="BQ858" s="32"/>
      <c r="BR858" s="32"/>
      <c r="BS858" s="32"/>
      <c r="BT858" s="32"/>
    </row>
    <row r="859" spans="1:72" x14ac:dyDescent="0.5">
      <c r="A859" s="45"/>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c r="AE859" s="46"/>
      <c r="AF859" s="46"/>
      <c r="AG859" s="46"/>
      <c r="AH859" s="46"/>
      <c r="AI859" s="46"/>
      <c r="AJ859" s="46"/>
      <c r="AK859" s="46"/>
      <c r="AL859" s="46"/>
      <c r="AM859" s="46"/>
      <c r="AN859" s="46"/>
      <c r="AO859" s="46"/>
      <c r="AP859" s="46"/>
      <c r="AQ859" s="46"/>
      <c r="AR859" s="46"/>
      <c r="AS859" s="46"/>
      <c r="AT859" s="46"/>
      <c r="AU859" s="46"/>
      <c r="AV859" s="46"/>
      <c r="AW859" s="46"/>
      <c r="AX859" s="74"/>
      <c r="AY859" s="74"/>
      <c r="AZ859" s="46"/>
      <c r="BA859" s="46"/>
      <c r="BB859" s="46"/>
      <c r="BC859" s="46"/>
      <c r="BD859" s="46"/>
      <c r="BE859" s="46"/>
      <c r="BF859" s="46"/>
      <c r="BG859" s="46"/>
      <c r="BH859" s="46"/>
      <c r="BI859" s="46"/>
      <c r="BJ859" s="46"/>
      <c r="BK859" s="45"/>
      <c r="BL859" s="47"/>
      <c r="BM859" s="32"/>
      <c r="BN859" s="32"/>
      <c r="BO859" s="32"/>
      <c r="BP859" s="32"/>
      <c r="BQ859" s="32"/>
      <c r="BR859" s="32"/>
      <c r="BS859" s="32"/>
      <c r="BT859" s="32"/>
    </row>
    <row r="860" spans="1:72" x14ac:dyDescent="0.5">
      <c r="A860" s="45"/>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c r="AE860" s="46"/>
      <c r="AF860" s="46"/>
      <c r="AG860" s="46"/>
      <c r="AH860" s="46"/>
      <c r="AI860" s="46"/>
      <c r="AJ860" s="46"/>
      <c r="AK860" s="46"/>
      <c r="AL860" s="46"/>
      <c r="AM860" s="46"/>
      <c r="AN860" s="46"/>
      <c r="AO860" s="46"/>
      <c r="AP860" s="46"/>
      <c r="AQ860" s="46"/>
      <c r="AR860" s="46"/>
      <c r="AS860" s="46"/>
      <c r="AT860" s="46"/>
      <c r="AU860" s="46"/>
      <c r="AV860" s="46"/>
      <c r="AW860" s="46"/>
      <c r="AX860" s="74"/>
      <c r="AY860" s="74"/>
      <c r="AZ860" s="46"/>
      <c r="BA860" s="46"/>
      <c r="BB860" s="46"/>
      <c r="BC860" s="46"/>
      <c r="BD860" s="46"/>
      <c r="BE860" s="46"/>
      <c r="BF860" s="46"/>
      <c r="BG860" s="46"/>
      <c r="BH860" s="46"/>
      <c r="BI860" s="46"/>
      <c r="BJ860" s="46"/>
      <c r="BK860" s="45"/>
      <c r="BL860" s="47"/>
      <c r="BM860" s="32"/>
      <c r="BN860" s="32"/>
      <c r="BO860" s="32"/>
      <c r="BP860" s="32"/>
      <c r="BQ860" s="32"/>
      <c r="BR860" s="32"/>
      <c r="BS860" s="32"/>
      <c r="BT860" s="32"/>
    </row>
    <row r="861" spans="1:72" x14ac:dyDescent="0.5">
      <c r="A861" s="45"/>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c r="AE861" s="46"/>
      <c r="AF861" s="46"/>
      <c r="AG861" s="46"/>
      <c r="AH861" s="46"/>
      <c r="AI861" s="46"/>
      <c r="AJ861" s="46"/>
      <c r="AK861" s="46"/>
      <c r="AL861" s="46"/>
      <c r="AM861" s="46"/>
      <c r="AN861" s="46"/>
      <c r="AO861" s="46"/>
      <c r="AP861" s="46"/>
      <c r="AQ861" s="46"/>
      <c r="AR861" s="46"/>
      <c r="AS861" s="46"/>
      <c r="AT861" s="46"/>
      <c r="AU861" s="46"/>
      <c r="AV861" s="46"/>
      <c r="AW861" s="46"/>
      <c r="AX861" s="74"/>
      <c r="AY861" s="74"/>
      <c r="AZ861" s="46"/>
      <c r="BA861" s="46"/>
      <c r="BB861" s="46"/>
      <c r="BC861" s="46"/>
      <c r="BD861" s="46"/>
      <c r="BE861" s="46"/>
      <c r="BF861" s="46"/>
      <c r="BG861" s="46"/>
      <c r="BH861" s="46"/>
      <c r="BI861" s="46"/>
      <c r="BJ861" s="46"/>
      <c r="BK861" s="45"/>
      <c r="BL861" s="47"/>
      <c r="BM861" s="32"/>
      <c r="BN861" s="32"/>
      <c r="BO861" s="32"/>
      <c r="BP861" s="32"/>
      <c r="BQ861" s="32"/>
      <c r="BR861" s="32"/>
      <c r="BS861" s="32"/>
      <c r="BT861" s="32"/>
    </row>
    <row r="862" spans="1:72" x14ac:dyDescent="0.5">
      <c r="A862" s="45"/>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c r="AE862" s="46"/>
      <c r="AF862" s="46"/>
      <c r="AG862" s="46"/>
      <c r="AH862" s="46"/>
      <c r="AI862" s="46"/>
      <c r="AJ862" s="46"/>
      <c r="AK862" s="46"/>
      <c r="AL862" s="46"/>
      <c r="AM862" s="46"/>
      <c r="AN862" s="46"/>
      <c r="AO862" s="46"/>
      <c r="AP862" s="46"/>
      <c r="AQ862" s="46"/>
      <c r="AR862" s="46"/>
      <c r="AS862" s="46"/>
      <c r="AT862" s="46"/>
      <c r="AU862" s="46"/>
      <c r="AV862" s="46"/>
      <c r="AW862" s="46"/>
      <c r="AX862" s="74"/>
      <c r="AY862" s="74"/>
      <c r="AZ862" s="46"/>
      <c r="BA862" s="46"/>
      <c r="BB862" s="46"/>
      <c r="BC862" s="46"/>
      <c r="BD862" s="46"/>
      <c r="BE862" s="46"/>
      <c r="BF862" s="46"/>
      <c r="BG862" s="46"/>
      <c r="BH862" s="46"/>
      <c r="BI862" s="46"/>
      <c r="BJ862" s="46"/>
      <c r="BK862" s="45"/>
      <c r="BL862" s="47"/>
      <c r="BM862" s="32"/>
      <c r="BN862" s="32"/>
      <c r="BO862" s="32"/>
      <c r="BP862" s="32"/>
      <c r="BQ862" s="32"/>
      <c r="BR862" s="32"/>
      <c r="BS862" s="32"/>
      <c r="BT862" s="32"/>
    </row>
    <row r="863" spans="1:72" x14ac:dyDescent="0.5">
      <c r="A863" s="45"/>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c r="AE863" s="46"/>
      <c r="AF863" s="46"/>
      <c r="AG863" s="46"/>
      <c r="AH863" s="46"/>
      <c r="AI863" s="46"/>
      <c r="AJ863" s="46"/>
      <c r="AK863" s="46"/>
      <c r="AL863" s="46"/>
      <c r="AM863" s="46"/>
      <c r="AN863" s="46"/>
      <c r="AO863" s="46"/>
      <c r="AP863" s="46"/>
      <c r="AQ863" s="46"/>
      <c r="AR863" s="46"/>
      <c r="AS863" s="46"/>
      <c r="AT863" s="46"/>
      <c r="AU863" s="46"/>
      <c r="AV863" s="46"/>
      <c r="AW863" s="46"/>
      <c r="AX863" s="74"/>
      <c r="AY863" s="74"/>
      <c r="AZ863" s="46"/>
      <c r="BA863" s="46"/>
      <c r="BB863" s="46"/>
      <c r="BC863" s="46"/>
      <c r="BD863" s="46"/>
      <c r="BE863" s="46"/>
      <c r="BF863" s="46"/>
      <c r="BG863" s="46"/>
      <c r="BH863" s="46"/>
      <c r="BI863" s="46"/>
      <c r="BJ863" s="46"/>
      <c r="BK863" s="45"/>
      <c r="BL863" s="47"/>
      <c r="BM863" s="32"/>
      <c r="BN863" s="32"/>
      <c r="BO863" s="32"/>
      <c r="BP863" s="32"/>
      <c r="BQ863" s="32"/>
      <c r="BR863" s="32"/>
      <c r="BS863" s="32"/>
      <c r="BT863" s="32"/>
    </row>
    <row r="864" spans="1:72" x14ac:dyDescent="0.5">
      <c r="A864" s="45"/>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c r="AE864" s="46"/>
      <c r="AF864" s="46"/>
      <c r="AG864" s="46"/>
      <c r="AH864" s="46"/>
      <c r="AI864" s="46"/>
      <c r="AJ864" s="46"/>
      <c r="AK864" s="46"/>
      <c r="AL864" s="46"/>
      <c r="AM864" s="46"/>
      <c r="AN864" s="46"/>
      <c r="AO864" s="46"/>
      <c r="AP864" s="46"/>
      <c r="AQ864" s="46"/>
      <c r="AR864" s="46"/>
      <c r="AS864" s="46"/>
      <c r="AT864" s="46"/>
      <c r="AU864" s="46"/>
      <c r="AV864" s="46"/>
      <c r="AW864" s="46"/>
      <c r="AX864" s="74"/>
      <c r="AY864" s="74"/>
      <c r="AZ864" s="46"/>
      <c r="BA864" s="46"/>
      <c r="BB864" s="46"/>
      <c r="BC864" s="46"/>
      <c r="BD864" s="46"/>
      <c r="BE864" s="46"/>
      <c r="BF864" s="46"/>
      <c r="BG864" s="46"/>
      <c r="BH864" s="46"/>
      <c r="BI864" s="46"/>
      <c r="BJ864" s="46"/>
      <c r="BK864" s="45"/>
      <c r="BL864" s="47"/>
      <c r="BM864" s="32"/>
      <c r="BN864" s="32"/>
      <c r="BO864" s="32"/>
      <c r="BP864" s="32"/>
      <c r="BQ864" s="32"/>
      <c r="BR864" s="32"/>
      <c r="BS864" s="32"/>
      <c r="BT864" s="32"/>
    </row>
    <row r="865" spans="1:72" x14ac:dyDescent="0.5">
      <c r="A865" s="45"/>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c r="AE865" s="46"/>
      <c r="AF865" s="46"/>
      <c r="AG865" s="46"/>
      <c r="AH865" s="46"/>
      <c r="AI865" s="46"/>
      <c r="AJ865" s="46"/>
      <c r="AK865" s="46"/>
      <c r="AL865" s="46"/>
      <c r="AM865" s="46"/>
      <c r="AN865" s="46"/>
      <c r="AO865" s="46"/>
      <c r="AP865" s="46"/>
      <c r="AQ865" s="46"/>
      <c r="AR865" s="46"/>
      <c r="AS865" s="46"/>
      <c r="AT865" s="46"/>
      <c r="AU865" s="46"/>
      <c r="AV865" s="46"/>
      <c r="AW865" s="46"/>
      <c r="AX865" s="74"/>
      <c r="AY865" s="74"/>
      <c r="AZ865" s="46"/>
      <c r="BA865" s="46"/>
      <c r="BB865" s="46"/>
      <c r="BC865" s="46"/>
      <c r="BD865" s="46"/>
      <c r="BE865" s="46"/>
      <c r="BF865" s="46"/>
      <c r="BG865" s="46"/>
      <c r="BH865" s="46"/>
      <c r="BI865" s="46"/>
      <c r="BJ865" s="46"/>
      <c r="BK865" s="45"/>
      <c r="BL865" s="47"/>
      <c r="BM865" s="32"/>
      <c r="BN865" s="32"/>
      <c r="BO865" s="32"/>
      <c r="BP865" s="32"/>
      <c r="BQ865" s="32"/>
      <c r="BR865" s="32"/>
      <c r="BS865" s="32"/>
      <c r="BT865" s="32"/>
    </row>
    <row r="866" spans="1:72" x14ac:dyDescent="0.5">
      <c r="A866" s="45"/>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c r="AE866" s="46"/>
      <c r="AF866" s="46"/>
      <c r="AG866" s="46"/>
      <c r="AH866" s="46"/>
      <c r="AI866" s="46"/>
      <c r="AJ866" s="46"/>
      <c r="AK866" s="46"/>
      <c r="AL866" s="46"/>
      <c r="AM866" s="46"/>
      <c r="AN866" s="46"/>
      <c r="AO866" s="46"/>
      <c r="AP866" s="46"/>
      <c r="AQ866" s="46"/>
      <c r="AR866" s="46"/>
      <c r="AS866" s="46"/>
      <c r="AT866" s="46"/>
      <c r="AU866" s="46"/>
      <c r="AV866" s="46"/>
      <c r="AW866" s="46"/>
      <c r="AX866" s="74"/>
      <c r="AY866" s="74"/>
      <c r="AZ866" s="46"/>
      <c r="BA866" s="46"/>
      <c r="BB866" s="46"/>
      <c r="BC866" s="46"/>
      <c r="BD866" s="46"/>
      <c r="BE866" s="46"/>
      <c r="BF866" s="46"/>
      <c r="BG866" s="46"/>
      <c r="BH866" s="46"/>
      <c r="BI866" s="46"/>
      <c r="BJ866" s="46"/>
      <c r="BK866" s="45"/>
      <c r="BL866" s="47"/>
      <c r="BM866" s="32"/>
      <c r="BN866" s="32"/>
      <c r="BO866" s="32"/>
      <c r="BP866" s="32"/>
      <c r="BQ866" s="32"/>
      <c r="BR866" s="32"/>
      <c r="BS866" s="32"/>
      <c r="BT866" s="32"/>
    </row>
    <row r="867" spans="1:72" x14ac:dyDescent="0.5">
      <c r="A867" s="45"/>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c r="AE867" s="46"/>
      <c r="AF867" s="46"/>
      <c r="AG867" s="46"/>
      <c r="AH867" s="46"/>
      <c r="AI867" s="46"/>
      <c r="AJ867" s="46"/>
      <c r="AK867" s="46"/>
      <c r="AL867" s="46"/>
      <c r="AM867" s="46"/>
      <c r="AN867" s="46"/>
      <c r="AO867" s="46"/>
      <c r="AP867" s="46"/>
      <c r="AQ867" s="46"/>
      <c r="AR867" s="46"/>
      <c r="AS867" s="46"/>
      <c r="AT867" s="46"/>
      <c r="AU867" s="46"/>
      <c r="AV867" s="46"/>
      <c r="AW867" s="46"/>
      <c r="AX867" s="74"/>
      <c r="AY867" s="74"/>
      <c r="AZ867" s="46"/>
      <c r="BA867" s="46"/>
      <c r="BB867" s="46"/>
      <c r="BC867" s="46"/>
      <c r="BD867" s="46"/>
      <c r="BE867" s="46"/>
      <c r="BF867" s="46"/>
      <c r="BG867" s="46"/>
      <c r="BH867" s="46"/>
      <c r="BI867" s="46"/>
      <c r="BJ867" s="46"/>
      <c r="BK867" s="45"/>
      <c r="BL867" s="47"/>
      <c r="BM867" s="32"/>
      <c r="BN867" s="32"/>
      <c r="BO867" s="32"/>
      <c r="BP867" s="32"/>
      <c r="BQ867" s="32"/>
      <c r="BR867" s="32"/>
      <c r="BS867" s="32"/>
      <c r="BT867" s="32"/>
    </row>
    <row r="868" spans="1:72" x14ac:dyDescent="0.5">
      <c r="A868" s="45"/>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c r="AE868" s="46"/>
      <c r="AF868" s="46"/>
      <c r="AG868" s="46"/>
      <c r="AH868" s="46"/>
      <c r="AI868" s="46"/>
      <c r="AJ868" s="46"/>
      <c r="AK868" s="46"/>
      <c r="AL868" s="46"/>
      <c r="AM868" s="46"/>
      <c r="AN868" s="46"/>
      <c r="AO868" s="46"/>
      <c r="AP868" s="46"/>
      <c r="AQ868" s="46"/>
      <c r="AR868" s="46"/>
      <c r="AS868" s="46"/>
      <c r="AT868" s="46"/>
      <c r="AU868" s="46"/>
      <c r="AV868" s="46"/>
      <c r="AW868" s="46"/>
      <c r="AX868" s="74"/>
      <c r="AY868" s="74"/>
      <c r="AZ868" s="46"/>
      <c r="BA868" s="46"/>
      <c r="BB868" s="46"/>
      <c r="BC868" s="46"/>
      <c r="BD868" s="46"/>
      <c r="BE868" s="46"/>
      <c r="BF868" s="46"/>
      <c r="BG868" s="46"/>
      <c r="BH868" s="46"/>
      <c r="BI868" s="46"/>
      <c r="BJ868" s="46"/>
      <c r="BK868" s="45"/>
      <c r="BL868" s="47"/>
      <c r="BM868" s="32"/>
      <c r="BN868" s="32"/>
      <c r="BO868" s="32"/>
      <c r="BP868" s="32"/>
      <c r="BQ868" s="32"/>
      <c r="BR868" s="32"/>
      <c r="BS868" s="32"/>
      <c r="BT868" s="32"/>
    </row>
    <row r="869" spans="1:72" x14ac:dyDescent="0.5">
      <c r="A869" s="45"/>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c r="AE869" s="46"/>
      <c r="AF869" s="46"/>
      <c r="AG869" s="46"/>
      <c r="AH869" s="46"/>
      <c r="AI869" s="46"/>
      <c r="AJ869" s="46"/>
      <c r="AK869" s="46"/>
      <c r="AL869" s="46"/>
      <c r="AM869" s="46"/>
      <c r="AN869" s="46"/>
      <c r="AO869" s="46"/>
      <c r="AP869" s="46"/>
      <c r="AQ869" s="46"/>
      <c r="AR869" s="46"/>
      <c r="AS869" s="46"/>
      <c r="AT869" s="46"/>
      <c r="AU869" s="46"/>
      <c r="AV869" s="46"/>
      <c r="AW869" s="46"/>
      <c r="AX869" s="74"/>
      <c r="AY869" s="74"/>
      <c r="AZ869" s="46"/>
      <c r="BA869" s="46"/>
      <c r="BB869" s="46"/>
      <c r="BC869" s="46"/>
      <c r="BD869" s="46"/>
      <c r="BE869" s="46"/>
      <c r="BF869" s="46"/>
      <c r="BG869" s="46"/>
      <c r="BH869" s="46"/>
      <c r="BI869" s="46"/>
      <c r="BJ869" s="46"/>
      <c r="BK869" s="45"/>
      <c r="BL869" s="47"/>
      <c r="BM869" s="32"/>
      <c r="BN869" s="32"/>
      <c r="BO869" s="32"/>
      <c r="BP869" s="32"/>
      <c r="BQ869" s="32"/>
      <c r="BR869" s="32"/>
      <c r="BS869" s="32"/>
      <c r="BT869" s="32"/>
    </row>
    <row r="870" spans="1:72" x14ac:dyDescent="0.5">
      <c r="A870" s="45"/>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c r="AE870" s="46"/>
      <c r="AF870" s="46"/>
      <c r="AG870" s="46"/>
      <c r="AH870" s="46"/>
      <c r="AI870" s="46"/>
      <c r="AJ870" s="46"/>
      <c r="AK870" s="46"/>
      <c r="AL870" s="46"/>
      <c r="AM870" s="46"/>
      <c r="AN870" s="46"/>
      <c r="AO870" s="46"/>
      <c r="AP870" s="46"/>
      <c r="AQ870" s="46"/>
      <c r="AR870" s="46"/>
      <c r="AS870" s="46"/>
      <c r="AT870" s="46"/>
      <c r="AU870" s="46"/>
      <c r="AV870" s="46"/>
      <c r="AW870" s="46"/>
      <c r="AX870" s="74"/>
      <c r="AY870" s="74"/>
      <c r="AZ870" s="46"/>
      <c r="BA870" s="46"/>
      <c r="BB870" s="46"/>
      <c r="BC870" s="46"/>
      <c r="BD870" s="46"/>
      <c r="BE870" s="46"/>
      <c r="BF870" s="46"/>
      <c r="BG870" s="46"/>
      <c r="BH870" s="46"/>
      <c r="BI870" s="46"/>
      <c r="BJ870" s="46"/>
      <c r="BK870" s="45"/>
      <c r="BL870" s="47"/>
      <c r="BM870" s="32"/>
      <c r="BN870" s="32"/>
      <c r="BO870" s="32"/>
      <c r="BP870" s="32"/>
      <c r="BQ870" s="32"/>
      <c r="BR870" s="32"/>
      <c r="BS870" s="32"/>
      <c r="BT870" s="32"/>
    </row>
    <row r="871" spans="1:72" x14ac:dyDescent="0.5">
      <c r="A871" s="45"/>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c r="AE871" s="46"/>
      <c r="AF871" s="46"/>
      <c r="AG871" s="46"/>
      <c r="AH871" s="46"/>
      <c r="AI871" s="46"/>
      <c r="AJ871" s="46"/>
      <c r="AK871" s="46"/>
      <c r="AL871" s="46"/>
      <c r="AM871" s="46"/>
      <c r="AN871" s="46"/>
      <c r="AO871" s="46"/>
      <c r="AP871" s="46"/>
      <c r="AQ871" s="46"/>
      <c r="AR871" s="46"/>
      <c r="AS871" s="46"/>
      <c r="AT871" s="46"/>
      <c r="AU871" s="46"/>
      <c r="AV871" s="46"/>
      <c r="AW871" s="46"/>
      <c r="AX871" s="74"/>
      <c r="AY871" s="74"/>
      <c r="AZ871" s="46"/>
      <c r="BA871" s="46"/>
      <c r="BB871" s="46"/>
      <c r="BC871" s="46"/>
      <c r="BD871" s="46"/>
      <c r="BE871" s="46"/>
      <c r="BF871" s="46"/>
      <c r="BG871" s="46"/>
      <c r="BH871" s="46"/>
      <c r="BI871" s="46"/>
      <c r="BJ871" s="46"/>
      <c r="BK871" s="45"/>
      <c r="BL871" s="47"/>
      <c r="BM871" s="32"/>
      <c r="BN871" s="32"/>
      <c r="BO871" s="32"/>
      <c r="BP871" s="32"/>
      <c r="BQ871" s="32"/>
      <c r="BR871" s="32"/>
      <c r="BS871" s="32"/>
      <c r="BT871" s="32"/>
    </row>
    <row r="872" spans="1:72" x14ac:dyDescent="0.5">
      <c r="A872" s="45"/>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c r="AE872" s="46"/>
      <c r="AF872" s="46"/>
      <c r="AG872" s="46"/>
      <c r="AH872" s="46"/>
      <c r="AI872" s="46"/>
      <c r="AJ872" s="46"/>
      <c r="AK872" s="46"/>
      <c r="AL872" s="46"/>
      <c r="AM872" s="46"/>
      <c r="AN872" s="46"/>
      <c r="AO872" s="46"/>
      <c r="AP872" s="46"/>
      <c r="AQ872" s="46"/>
      <c r="AR872" s="46"/>
      <c r="AS872" s="46"/>
      <c r="AT872" s="46"/>
      <c r="AU872" s="46"/>
      <c r="AV872" s="46"/>
      <c r="AW872" s="46"/>
      <c r="AX872" s="74"/>
      <c r="AY872" s="74"/>
      <c r="AZ872" s="46"/>
      <c r="BA872" s="46"/>
      <c r="BB872" s="46"/>
      <c r="BC872" s="46"/>
      <c r="BD872" s="46"/>
      <c r="BE872" s="46"/>
      <c r="BF872" s="46"/>
      <c r="BG872" s="46"/>
      <c r="BH872" s="46"/>
      <c r="BI872" s="46"/>
      <c r="BJ872" s="46"/>
      <c r="BK872" s="45"/>
      <c r="BL872" s="47"/>
      <c r="BM872" s="32"/>
      <c r="BN872" s="32"/>
      <c r="BO872" s="32"/>
      <c r="BP872" s="32"/>
      <c r="BQ872" s="32"/>
      <c r="BR872" s="32"/>
      <c r="BS872" s="32"/>
      <c r="BT872" s="32"/>
    </row>
    <row r="873" spans="1:72" x14ac:dyDescent="0.5">
      <c r="A873" s="45"/>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c r="AE873" s="46"/>
      <c r="AF873" s="46"/>
      <c r="AG873" s="46"/>
      <c r="AH873" s="46"/>
      <c r="AI873" s="46"/>
      <c r="AJ873" s="46"/>
      <c r="AK873" s="46"/>
      <c r="AL873" s="46"/>
      <c r="AM873" s="46"/>
      <c r="AN873" s="46"/>
      <c r="AO873" s="46"/>
      <c r="AP873" s="46"/>
      <c r="AQ873" s="46"/>
      <c r="AR873" s="46"/>
      <c r="AS873" s="46"/>
      <c r="AT873" s="46"/>
      <c r="AU873" s="46"/>
      <c r="AV873" s="46"/>
      <c r="AW873" s="46"/>
      <c r="AX873" s="74"/>
      <c r="AY873" s="74"/>
      <c r="AZ873" s="46"/>
      <c r="BA873" s="46"/>
      <c r="BB873" s="46"/>
      <c r="BC873" s="46"/>
      <c r="BD873" s="46"/>
      <c r="BE873" s="46"/>
      <c r="BF873" s="46"/>
      <c r="BG873" s="46"/>
      <c r="BH873" s="46"/>
      <c r="BI873" s="46"/>
      <c r="BJ873" s="46"/>
      <c r="BK873" s="45"/>
      <c r="BL873" s="47"/>
      <c r="BM873" s="32"/>
      <c r="BN873" s="32"/>
      <c r="BO873" s="32"/>
      <c r="BP873" s="32"/>
      <c r="BQ873" s="32"/>
      <c r="BR873" s="32"/>
      <c r="BS873" s="32"/>
      <c r="BT873" s="32"/>
    </row>
    <row r="874" spans="1:72" x14ac:dyDescent="0.5">
      <c r="A874" s="45"/>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c r="AE874" s="46"/>
      <c r="AF874" s="46"/>
      <c r="AG874" s="46"/>
      <c r="AH874" s="46"/>
      <c r="AI874" s="46"/>
      <c r="AJ874" s="46"/>
      <c r="AK874" s="46"/>
      <c r="AL874" s="46"/>
      <c r="AM874" s="46"/>
      <c r="AN874" s="46"/>
      <c r="AO874" s="46"/>
      <c r="AP874" s="46"/>
      <c r="AQ874" s="46"/>
      <c r="AR874" s="46"/>
      <c r="AS874" s="46"/>
      <c r="AT874" s="46"/>
      <c r="AU874" s="46"/>
      <c r="AV874" s="46"/>
      <c r="AW874" s="46"/>
      <c r="AX874" s="74"/>
      <c r="AY874" s="74"/>
      <c r="AZ874" s="46"/>
      <c r="BA874" s="46"/>
      <c r="BB874" s="46"/>
      <c r="BC874" s="46"/>
      <c r="BD874" s="46"/>
      <c r="BE874" s="46"/>
      <c r="BF874" s="46"/>
      <c r="BG874" s="46"/>
      <c r="BH874" s="46"/>
      <c r="BI874" s="46"/>
      <c r="BJ874" s="46"/>
      <c r="BK874" s="45"/>
      <c r="BL874" s="47"/>
      <c r="BM874" s="32"/>
      <c r="BN874" s="32"/>
      <c r="BO874" s="32"/>
      <c r="BP874" s="32"/>
      <c r="BQ874" s="32"/>
      <c r="BR874" s="32"/>
      <c r="BS874" s="32"/>
      <c r="BT874" s="32"/>
    </row>
    <row r="875" spans="1:72" x14ac:dyDescent="0.5">
      <c r="A875" s="45"/>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c r="AE875" s="46"/>
      <c r="AF875" s="46"/>
      <c r="AG875" s="46"/>
      <c r="AH875" s="46"/>
      <c r="AI875" s="46"/>
      <c r="AJ875" s="46"/>
      <c r="AK875" s="46"/>
      <c r="AL875" s="46"/>
      <c r="AM875" s="46"/>
      <c r="AN875" s="46"/>
      <c r="AO875" s="46"/>
      <c r="AP875" s="46"/>
      <c r="AQ875" s="46"/>
      <c r="AR875" s="46"/>
      <c r="AS875" s="46"/>
      <c r="AT875" s="46"/>
      <c r="AU875" s="46"/>
      <c r="AV875" s="46"/>
      <c r="AW875" s="46"/>
      <c r="AX875" s="74"/>
      <c r="AY875" s="74"/>
      <c r="AZ875" s="46"/>
      <c r="BA875" s="46"/>
      <c r="BB875" s="46"/>
      <c r="BC875" s="46"/>
      <c r="BD875" s="46"/>
      <c r="BE875" s="46"/>
      <c r="BF875" s="46"/>
      <c r="BG875" s="46"/>
      <c r="BH875" s="46"/>
      <c r="BI875" s="46"/>
      <c r="BJ875" s="46"/>
      <c r="BK875" s="45"/>
      <c r="BL875" s="47"/>
      <c r="BM875" s="32"/>
      <c r="BN875" s="32"/>
      <c r="BO875" s="32"/>
      <c r="BP875" s="32"/>
      <c r="BQ875" s="32"/>
      <c r="BR875" s="32"/>
      <c r="BS875" s="32"/>
      <c r="BT875" s="32"/>
    </row>
    <row r="876" spans="1:72" x14ac:dyDescent="0.5">
      <c r="A876" s="45"/>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c r="AE876" s="46"/>
      <c r="AF876" s="46"/>
      <c r="AG876" s="46"/>
      <c r="AH876" s="46"/>
      <c r="AI876" s="46"/>
      <c r="AJ876" s="46"/>
      <c r="AK876" s="46"/>
      <c r="AL876" s="46"/>
      <c r="AM876" s="46"/>
      <c r="AN876" s="46"/>
      <c r="AO876" s="46"/>
      <c r="AP876" s="46"/>
      <c r="AQ876" s="46"/>
      <c r="AR876" s="46"/>
      <c r="AS876" s="46"/>
      <c r="AT876" s="46"/>
      <c r="AU876" s="46"/>
      <c r="AV876" s="46"/>
      <c r="AW876" s="46"/>
      <c r="AX876" s="74"/>
      <c r="AY876" s="74"/>
      <c r="AZ876" s="46"/>
      <c r="BA876" s="46"/>
      <c r="BB876" s="46"/>
      <c r="BC876" s="46"/>
      <c r="BD876" s="46"/>
      <c r="BE876" s="46"/>
      <c r="BF876" s="46"/>
      <c r="BG876" s="46"/>
      <c r="BH876" s="46"/>
      <c r="BI876" s="46"/>
      <c r="BJ876" s="46"/>
      <c r="BK876" s="45"/>
      <c r="BL876" s="47"/>
      <c r="BM876" s="32"/>
      <c r="BN876" s="32"/>
      <c r="BO876" s="32"/>
      <c r="BP876" s="32"/>
      <c r="BQ876" s="32"/>
      <c r="BR876" s="32"/>
      <c r="BS876" s="32"/>
      <c r="BT876" s="32"/>
    </row>
    <row r="877" spans="1:72" x14ac:dyDescent="0.5">
      <c r="A877" s="45"/>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c r="AE877" s="46"/>
      <c r="AF877" s="46"/>
      <c r="AG877" s="46"/>
      <c r="AH877" s="46"/>
      <c r="AI877" s="46"/>
      <c r="AJ877" s="46"/>
      <c r="AK877" s="46"/>
      <c r="AL877" s="46"/>
      <c r="AM877" s="46"/>
      <c r="AN877" s="46"/>
      <c r="AO877" s="46"/>
      <c r="AP877" s="46"/>
      <c r="AQ877" s="46"/>
      <c r="AR877" s="46"/>
      <c r="AS877" s="46"/>
      <c r="AT877" s="46"/>
      <c r="AU877" s="46"/>
      <c r="AV877" s="46"/>
      <c r="AW877" s="46"/>
      <c r="AX877" s="74"/>
      <c r="AY877" s="74"/>
      <c r="AZ877" s="46"/>
      <c r="BA877" s="46"/>
      <c r="BB877" s="46"/>
      <c r="BC877" s="46"/>
      <c r="BD877" s="46"/>
      <c r="BE877" s="46"/>
      <c r="BF877" s="46"/>
      <c r="BG877" s="46"/>
      <c r="BH877" s="46"/>
      <c r="BI877" s="46"/>
      <c r="BJ877" s="46"/>
      <c r="BK877" s="45"/>
      <c r="BL877" s="47"/>
      <c r="BM877" s="32"/>
      <c r="BN877" s="32"/>
      <c r="BO877" s="32"/>
      <c r="BP877" s="32"/>
      <c r="BQ877" s="32"/>
      <c r="BR877" s="32"/>
      <c r="BS877" s="32"/>
      <c r="BT877" s="32"/>
    </row>
    <row r="878" spans="1:72" x14ac:dyDescent="0.5">
      <c r="A878" s="45"/>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c r="AE878" s="46"/>
      <c r="AF878" s="46"/>
      <c r="AG878" s="46"/>
      <c r="AH878" s="46"/>
      <c r="AI878" s="46"/>
      <c r="AJ878" s="46"/>
      <c r="AK878" s="46"/>
      <c r="AL878" s="46"/>
      <c r="AM878" s="46"/>
      <c r="AN878" s="46"/>
      <c r="AO878" s="46"/>
      <c r="AP878" s="46"/>
      <c r="AQ878" s="46"/>
      <c r="AR878" s="46"/>
      <c r="AS878" s="46"/>
      <c r="AT878" s="46"/>
      <c r="AU878" s="46"/>
      <c r="AV878" s="46"/>
      <c r="AW878" s="46"/>
      <c r="AX878" s="74"/>
      <c r="AY878" s="74"/>
      <c r="AZ878" s="46"/>
      <c r="BA878" s="46"/>
      <c r="BB878" s="46"/>
      <c r="BC878" s="46"/>
      <c r="BD878" s="46"/>
      <c r="BE878" s="46"/>
      <c r="BF878" s="46"/>
      <c r="BG878" s="46"/>
      <c r="BH878" s="46"/>
      <c r="BI878" s="46"/>
      <c r="BJ878" s="46"/>
      <c r="BK878" s="45"/>
      <c r="BL878" s="47"/>
      <c r="BM878" s="32"/>
      <c r="BN878" s="32"/>
      <c r="BO878" s="32"/>
      <c r="BP878" s="32"/>
      <c r="BQ878" s="32"/>
      <c r="BR878" s="32"/>
      <c r="BS878" s="32"/>
      <c r="BT878" s="32"/>
    </row>
    <row r="879" spans="1:72" x14ac:dyDescent="0.5">
      <c r="A879" s="45"/>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c r="AE879" s="46"/>
      <c r="AF879" s="46"/>
      <c r="AG879" s="46"/>
      <c r="AH879" s="46"/>
      <c r="AI879" s="46"/>
      <c r="AJ879" s="46"/>
      <c r="AK879" s="46"/>
      <c r="AL879" s="46"/>
      <c r="AM879" s="46"/>
      <c r="AN879" s="46"/>
      <c r="AO879" s="46"/>
      <c r="AP879" s="46"/>
      <c r="AQ879" s="46"/>
      <c r="AR879" s="46"/>
      <c r="AS879" s="46"/>
      <c r="AT879" s="46"/>
      <c r="AU879" s="46"/>
      <c r="AV879" s="46"/>
      <c r="AW879" s="46"/>
      <c r="AX879" s="74"/>
      <c r="AY879" s="74"/>
      <c r="AZ879" s="46"/>
      <c r="BA879" s="46"/>
      <c r="BB879" s="46"/>
      <c r="BC879" s="46"/>
      <c r="BD879" s="46"/>
      <c r="BE879" s="46"/>
      <c r="BF879" s="46"/>
      <c r="BG879" s="46"/>
      <c r="BH879" s="46"/>
      <c r="BI879" s="46"/>
      <c r="BJ879" s="46"/>
      <c r="BK879" s="45"/>
      <c r="BL879" s="47"/>
      <c r="BM879" s="32"/>
      <c r="BN879" s="32"/>
      <c r="BO879" s="32"/>
      <c r="BP879" s="32"/>
      <c r="BQ879" s="32"/>
      <c r="BR879" s="32"/>
      <c r="BS879" s="32"/>
      <c r="BT879" s="32"/>
    </row>
    <row r="880" spans="1:72" x14ac:dyDescent="0.5">
      <c r="A880" s="45"/>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c r="AE880" s="46"/>
      <c r="AF880" s="46"/>
      <c r="AG880" s="46"/>
      <c r="AH880" s="46"/>
      <c r="AI880" s="46"/>
      <c r="AJ880" s="46"/>
      <c r="AK880" s="46"/>
      <c r="AL880" s="46"/>
      <c r="AM880" s="46"/>
      <c r="AN880" s="46"/>
      <c r="AO880" s="46"/>
      <c r="AP880" s="46"/>
      <c r="AQ880" s="46"/>
      <c r="AR880" s="46"/>
      <c r="AS880" s="46"/>
      <c r="AT880" s="46"/>
      <c r="AU880" s="46"/>
      <c r="AV880" s="46"/>
      <c r="AW880" s="46"/>
      <c r="AX880" s="74"/>
      <c r="AY880" s="74"/>
      <c r="AZ880" s="46"/>
      <c r="BA880" s="46"/>
      <c r="BB880" s="46"/>
      <c r="BC880" s="46"/>
      <c r="BD880" s="46"/>
      <c r="BE880" s="46"/>
      <c r="BF880" s="46"/>
      <c r="BG880" s="46"/>
      <c r="BH880" s="46"/>
      <c r="BI880" s="46"/>
      <c r="BJ880" s="46"/>
      <c r="BK880" s="45"/>
      <c r="BL880" s="47"/>
      <c r="BM880" s="32"/>
      <c r="BN880" s="32"/>
      <c r="BO880" s="32"/>
      <c r="BP880" s="32"/>
      <c r="BQ880" s="32"/>
      <c r="BR880" s="32"/>
      <c r="BS880" s="32"/>
      <c r="BT880" s="32"/>
    </row>
    <row r="881" spans="1:72" x14ac:dyDescent="0.5">
      <c r="A881" s="45"/>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c r="AE881" s="46"/>
      <c r="AF881" s="46"/>
      <c r="AG881" s="46"/>
      <c r="AH881" s="46"/>
      <c r="AI881" s="46"/>
      <c r="AJ881" s="46"/>
      <c r="AK881" s="46"/>
      <c r="AL881" s="46"/>
      <c r="AM881" s="46"/>
      <c r="AN881" s="46"/>
      <c r="AO881" s="46"/>
      <c r="AP881" s="46"/>
      <c r="AQ881" s="46"/>
      <c r="AR881" s="46"/>
      <c r="AS881" s="46"/>
      <c r="AT881" s="46"/>
      <c r="AU881" s="46"/>
      <c r="AV881" s="46"/>
      <c r="AW881" s="46"/>
      <c r="AX881" s="74"/>
      <c r="AY881" s="74"/>
      <c r="AZ881" s="46"/>
      <c r="BA881" s="46"/>
      <c r="BB881" s="46"/>
      <c r="BC881" s="46"/>
      <c r="BD881" s="46"/>
      <c r="BE881" s="46"/>
      <c r="BF881" s="46"/>
      <c r="BG881" s="46"/>
      <c r="BH881" s="46"/>
      <c r="BI881" s="46"/>
      <c r="BJ881" s="46"/>
      <c r="BK881" s="45"/>
      <c r="BL881" s="47"/>
      <c r="BM881" s="32"/>
      <c r="BN881" s="32"/>
      <c r="BO881" s="32"/>
      <c r="BP881" s="32"/>
      <c r="BQ881" s="32"/>
      <c r="BR881" s="32"/>
      <c r="BS881" s="32"/>
      <c r="BT881" s="32"/>
    </row>
    <row r="882" spans="1:72" x14ac:dyDescent="0.5">
      <c r="A882" s="45"/>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c r="AE882" s="46"/>
      <c r="AF882" s="46"/>
      <c r="AG882" s="46"/>
      <c r="AH882" s="46"/>
      <c r="AI882" s="46"/>
      <c r="AJ882" s="46"/>
      <c r="AK882" s="46"/>
      <c r="AL882" s="46"/>
      <c r="AM882" s="46"/>
      <c r="AN882" s="46"/>
      <c r="AO882" s="46"/>
      <c r="AP882" s="46"/>
      <c r="AQ882" s="46"/>
      <c r="AR882" s="46"/>
      <c r="AS882" s="46"/>
      <c r="AT882" s="46"/>
      <c r="AU882" s="46"/>
      <c r="AV882" s="46"/>
      <c r="AW882" s="46"/>
      <c r="AX882" s="74"/>
      <c r="AY882" s="74"/>
      <c r="AZ882" s="46"/>
      <c r="BA882" s="46"/>
      <c r="BB882" s="46"/>
      <c r="BC882" s="46"/>
      <c r="BD882" s="46"/>
      <c r="BE882" s="46"/>
      <c r="BF882" s="46"/>
      <c r="BG882" s="46"/>
      <c r="BH882" s="46"/>
      <c r="BI882" s="46"/>
      <c r="BJ882" s="46"/>
      <c r="BK882" s="45"/>
      <c r="BL882" s="47"/>
      <c r="BM882" s="32"/>
      <c r="BN882" s="32"/>
      <c r="BO882" s="32"/>
      <c r="BP882" s="32"/>
      <c r="BQ882" s="32"/>
      <c r="BR882" s="32"/>
      <c r="BS882" s="32"/>
      <c r="BT882" s="32"/>
    </row>
    <row r="883" spans="1:72" x14ac:dyDescent="0.5">
      <c r="A883" s="45"/>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c r="AE883" s="46"/>
      <c r="AF883" s="46"/>
      <c r="AG883" s="46"/>
      <c r="AH883" s="46"/>
      <c r="AI883" s="46"/>
      <c r="AJ883" s="46"/>
      <c r="AK883" s="46"/>
      <c r="AL883" s="46"/>
      <c r="AM883" s="46"/>
      <c r="AN883" s="46"/>
      <c r="AO883" s="46"/>
      <c r="AP883" s="46"/>
      <c r="AQ883" s="46"/>
      <c r="AR883" s="46"/>
      <c r="AS883" s="46"/>
      <c r="AT883" s="46"/>
      <c r="AU883" s="46"/>
      <c r="AV883" s="46"/>
      <c r="AW883" s="46"/>
      <c r="AX883" s="74"/>
      <c r="AY883" s="74"/>
      <c r="AZ883" s="46"/>
      <c r="BA883" s="46"/>
      <c r="BB883" s="46"/>
      <c r="BC883" s="46"/>
      <c r="BD883" s="46"/>
      <c r="BE883" s="46"/>
      <c r="BF883" s="46"/>
      <c r="BG883" s="46"/>
      <c r="BH883" s="46"/>
      <c r="BI883" s="46"/>
      <c r="BJ883" s="46"/>
      <c r="BK883" s="45"/>
      <c r="BL883" s="47"/>
      <c r="BM883" s="32"/>
      <c r="BN883" s="32"/>
      <c r="BO883" s="32"/>
      <c r="BP883" s="32"/>
      <c r="BQ883" s="32"/>
      <c r="BR883" s="32"/>
      <c r="BS883" s="32"/>
      <c r="BT883" s="32"/>
    </row>
    <row r="884" spans="1:72" x14ac:dyDescent="0.5">
      <c r="A884" s="45"/>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c r="AE884" s="46"/>
      <c r="AF884" s="46"/>
      <c r="AG884" s="46"/>
      <c r="AH884" s="46"/>
      <c r="AI884" s="46"/>
      <c r="AJ884" s="46"/>
      <c r="AK884" s="46"/>
      <c r="AL884" s="46"/>
      <c r="AM884" s="46"/>
      <c r="AN884" s="46"/>
      <c r="AO884" s="46"/>
      <c r="AP884" s="46"/>
      <c r="AQ884" s="46"/>
      <c r="AR884" s="46"/>
      <c r="AS884" s="46"/>
      <c r="AT884" s="46"/>
      <c r="AU884" s="46"/>
      <c r="AV884" s="46"/>
      <c r="AW884" s="46"/>
      <c r="AX884" s="74"/>
      <c r="AY884" s="74"/>
      <c r="AZ884" s="46"/>
      <c r="BA884" s="46"/>
      <c r="BB884" s="46"/>
      <c r="BC884" s="46"/>
      <c r="BD884" s="46"/>
      <c r="BE884" s="46"/>
      <c r="BF884" s="46"/>
      <c r="BG884" s="46"/>
      <c r="BH884" s="46"/>
      <c r="BI884" s="46"/>
      <c r="BJ884" s="46"/>
      <c r="BK884" s="45"/>
      <c r="BL884" s="47"/>
      <c r="BM884" s="32"/>
      <c r="BN884" s="32"/>
      <c r="BO884" s="32"/>
      <c r="BP884" s="32"/>
      <c r="BQ884" s="32"/>
      <c r="BR884" s="32"/>
      <c r="BS884" s="32"/>
      <c r="BT884" s="32"/>
    </row>
    <row r="885" spans="1:72" x14ac:dyDescent="0.5">
      <c r="A885" s="45"/>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c r="AE885" s="46"/>
      <c r="AF885" s="46"/>
      <c r="AG885" s="46"/>
      <c r="AH885" s="46"/>
      <c r="AI885" s="46"/>
      <c r="AJ885" s="46"/>
      <c r="AK885" s="46"/>
      <c r="AL885" s="46"/>
      <c r="AM885" s="46"/>
      <c r="AN885" s="46"/>
      <c r="AO885" s="46"/>
      <c r="AP885" s="46"/>
      <c r="AQ885" s="46"/>
      <c r="AR885" s="46"/>
      <c r="AS885" s="46"/>
      <c r="AT885" s="46"/>
      <c r="AU885" s="46"/>
      <c r="AV885" s="46"/>
      <c r="AW885" s="46"/>
      <c r="AX885" s="74"/>
      <c r="AY885" s="74"/>
      <c r="AZ885" s="46"/>
      <c r="BA885" s="46"/>
      <c r="BB885" s="46"/>
      <c r="BC885" s="46"/>
      <c r="BD885" s="46"/>
      <c r="BE885" s="46"/>
      <c r="BF885" s="46"/>
      <c r="BG885" s="46"/>
      <c r="BH885" s="46"/>
      <c r="BI885" s="46"/>
      <c r="BJ885" s="46"/>
      <c r="BK885" s="45"/>
      <c r="BL885" s="47"/>
      <c r="BM885" s="32"/>
      <c r="BN885" s="32"/>
      <c r="BO885" s="32"/>
      <c r="BP885" s="32"/>
      <c r="BQ885" s="32"/>
      <c r="BR885" s="32"/>
      <c r="BS885" s="32"/>
      <c r="BT885" s="32"/>
    </row>
    <row r="886" spans="1:72" x14ac:dyDescent="0.5">
      <c r="A886" s="45"/>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c r="AE886" s="46"/>
      <c r="AF886" s="46"/>
      <c r="AG886" s="46"/>
      <c r="AH886" s="46"/>
      <c r="AI886" s="46"/>
      <c r="AJ886" s="46"/>
      <c r="AK886" s="46"/>
      <c r="AL886" s="46"/>
      <c r="AM886" s="46"/>
      <c r="AN886" s="46"/>
      <c r="AO886" s="46"/>
      <c r="AP886" s="46"/>
      <c r="AQ886" s="46"/>
      <c r="AR886" s="46"/>
      <c r="AS886" s="46"/>
      <c r="AT886" s="46"/>
      <c r="AU886" s="46"/>
      <c r="AV886" s="46"/>
      <c r="AW886" s="46"/>
      <c r="AX886" s="74"/>
      <c r="AY886" s="74"/>
      <c r="AZ886" s="46"/>
      <c r="BA886" s="46"/>
      <c r="BB886" s="46"/>
      <c r="BC886" s="46"/>
      <c r="BD886" s="46"/>
      <c r="BE886" s="46"/>
      <c r="BF886" s="46"/>
      <c r="BG886" s="46"/>
      <c r="BH886" s="46"/>
      <c r="BI886" s="46"/>
      <c r="BJ886" s="46"/>
      <c r="BK886" s="45"/>
      <c r="BL886" s="47"/>
      <c r="BM886" s="32"/>
      <c r="BN886" s="32"/>
      <c r="BO886" s="32"/>
      <c r="BP886" s="32"/>
      <c r="BQ886" s="32"/>
      <c r="BR886" s="32"/>
      <c r="BS886" s="32"/>
      <c r="BT886" s="32"/>
    </row>
    <row r="887" spans="1:72" x14ac:dyDescent="0.5">
      <c r="A887" s="45"/>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c r="AE887" s="46"/>
      <c r="AF887" s="46"/>
      <c r="AG887" s="46"/>
      <c r="AH887" s="46"/>
      <c r="AI887" s="46"/>
      <c r="AJ887" s="46"/>
      <c r="AK887" s="46"/>
      <c r="AL887" s="46"/>
      <c r="AM887" s="46"/>
      <c r="AN887" s="46"/>
      <c r="AO887" s="46"/>
      <c r="AP887" s="46"/>
      <c r="AQ887" s="46"/>
      <c r="AR887" s="46"/>
      <c r="AS887" s="46"/>
      <c r="AT887" s="46"/>
      <c r="AU887" s="46"/>
      <c r="AV887" s="46"/>
      <c r="AW887" s="46"/>
      <c r="AX887" s="74"/>
      <c r="AY887" s="74"/>
      <c r="AZ887" s="46"/>
      <c r="BA887" s="46"/>
      <c r="BB887" s="46"/>
      <c r="BC887" s="46"/>
      <c r="BD887" s="46"/>
      <c r="BE887" s="46"/>
      <c r="BF887" s="46"/>
      <c r="BG887" s="46"/>
      <c r="BH887" s="46"/>
      <c r="BI887" s="46"/>
      <c r="BJ887" s="46"/>
      <c r="BK887" s="45"/>
      <c r="BL887" s="47"/>
      <c r="BM887" s="32"/>
      <c r="BN887" s="32"/>
      <c r="BO887" s="32"/>
      <c r="BP887" s="32"/>
      <c r="BQ887" s="32"/>
      <c r="BR887" s="32"/>
      <c r="BS887" s="32"/>
      <c r="BT887" s="32"/>
    </row>
    <row r="888" spans="1:72" x14ac:dyDescent="0.5">
      <c r="A888" s="45"/>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c r="AE888" s="46"/>
      <c r="AF888" s="46"/>
      <c r="AG888" s="46"/>
      <c r="AH888" s="46"/>
      <c r="AI888" s="46"/>
      <c r="AJ888" s="46"/>
      <c r="AK888" s="46"/>
      <c r="AL888" s="46"/>
      <c r="AM888" s="46"/>
      <c r="AN888" s="46"/>
      <c r="AO888" s="46"/>
      <c r="AP888" s="46"/>
      <c r="AQ888" s="46"/>
      <c r="AR888" s="46"/>
      <c r="AS888" s="46"/>
      <c r="AT888" s="46"/>
      <c r="AU888" s="46"/>
      <c r="AV888" s="46"/>
      <c r="AW888" s="46"/>
      <c r="AX888" s="74"/>
      <c r="AY888" s="74"/>
      <c r="AZ888" s="46"/>
      <c r="BA888" s="46"/>
      <c r="BB888" s="46"/>
      <c r="BC888" s="46"/>
      <c r="BD888" s="46"/>
      <c r="BE888" s="46"/>
      <c r="BF888" s="46"/>
      <c r="BG888" s="46"/>
      <c r="BH888" s="46"/>
      <c r="BI888" s="46"/>
      <c r="BJ888" s="46"/>
      <c r="BK888" s="45"/>
      <c r="BL888" s="47"/>
      <c r="BM888" s="32"/>
      <c r="BN888" s="32"/>
      <c r="BO888" s="32"/>
      <c r="BP888" s="32"/>
      <c r="BQ888" s="32"/>
      <c r="BR888" s="32"/>
      <c r="BS888" s="32"/>
      <c r="BT888" s="32"/>
    </row>
    <row r="889" spans="1:72" x14ac:dyDescent="0.5">
      <c r="A889" s="45"/>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c r="AE889" s="46"/>
      <c r="AF889" s="46"/>
      <c r="AG889" s="46"/>
      <c r="AH889" s="46"/>
      <c r="AI889" s="46"/>
      <c r="AJ889" s="46"/>
      <c r="AK889" s="46"/>
      <c r="AL889" s="46"/>
      <c r="AM889" s="46"/>
      <c r="AN889" s="46"/>
      <c r="AO889" s="46"/>
      <c r="AP889" s="46"/>
      <c r="AQ889" s="46"/>
      <c r="AR889" s="46"/>
      <c r="AS889" s="46"/>
      <c r="AT889" s="46"/>
      <c r="AU889" s="46"/>
      <c r="AV889" s="46"/>
      <c r="AW889" s="46"/>
      <c r="AX889" s="74"/>
      <c r="AY889" s="74"/>
      <c r="AZ889" s="46"/>
      <c r="BA889" s="46"/>
      <c r="BB889" s="46"/>
      <c r="BC889" s="46"/>
      <c r="BD889" s="46"/>
      <c r="BE889" s="46"/>
      <c r="BF889" s="46"/>
      <c r="BG889" s="46"/>
      <c r="BH889" s="46"/>
      <c r="BI889" s="46"/>
      <c r="BJ889" s="46"/>
      <c r="BK889" s="45"/>
      <c r="BL889" s="47"/>
      <c r="BM889" s="32"/>
      <c r="BN889" s="32"/>
      <c r="BO889" s="32"/>
      <c r="BP889" s="32"/>
      <c r="BQ889" s="32"/>
      <c r="BR889" s="32"/>
      <c r="BS889" s="32"/>
      <c r="BT889" s="32"/>
    </row>
    <row r="890" spans="1:72" x14ac:dyDescent="0.5">
      <c r="A890" s="45"/>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c r="AE890" s="46"/>
      <c r="AF890" s="46"/>
      <c r="AG890" s="46"/>
      <c r="AH890" s="46"/>
      <c r="AI890" s="46"/>
      <c r="AJ890" s="46"/>
      <c r="AK890" s="46"/>
      <c r="AL890" s="46"/>
      <c r="AM890" s="46"/>
      <c r="AN890" s="46"/>
      <c r="AO890" s="46"/>
      <c r="AP890" s="46"/>
      <c r="AQ890" s="46"/>
      <c r="AR890" s="46"/>
      <c r="AS890" s="46"/>
      <c r="AT890" s="46"/>
      <c r="AU890" s="46"/>
      <c r="AV890" s="46"/>
      <c r="AW890" s="46"/>
      <c r="AX890" s="74"/>
      <c r="AY890" s="74"/>
      <c r="AZ890" s="46"/>
      <c r="BA890" s="46"/>
      <c r="BB890" s="46"/>
      <c r="BC890" s="46"/>
      <c r="BD890" s="46"/>
      <c r="BE890" s="46"/>
      <c r="BF890" s="46"/>
      <c r="BG890" s="46"/>
      <c r="BH890" s="46"/>
      <c r="BI890" s="46"/>
      <c r="BJ890" s="46"/>
      <c r="BK890" s="45"/>
      <c r="BL890" s="47"/>
      <c r="BM890" s="32"/>
      <c r="BN890" s="32"/>
      <c r="BO890" s="32"/>
      <c r="BP890" s="32"/>
      <c r="BQ890" s="32"/>
      <c r="BR890" s="32"/>
      <c r="BS890" s="32"/>
      <c r="BT890" s="32"/>
    </row>
    <row r="891" spans="1:72" x14ac:dyDescent="0.5">
      <c r="A891" s="45"/>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c r="AE891" s="46"/>
      <c r="AF891" s="46"/>
      <c r="AG891" s="46"/>
      <c r="AH891" s="46"/>
      <c r="AI891" s="46"/>
      <c r="AJ891" s="46"/>
      <c r="AK891" s="46"/>
      <c r="AL891" s="46"/>
      <c r="AM891" s="46"/>
      <c r="AN891" s="46"/>
      <c r="AO891" s="46"/>
      <c r="AP891" s="46"/>
      <c r="AQ891" s="46"/>
      <c r="AR891" s="46"/>
      <c r="AS891" s="46"/>
      <c r="AT891" s="46"/>
      <c r="AU891" s="46"/>
      <c r="AV891" s="46"/>
      <c r="AW891" s="46"/>
      <c r="AX891" s="74"/>
      <c r="AY891" s="74"/>
      <c r="AZ891" s="46"/>
      <c r="BA891" s="46"/>
      <c r="BB891" s="46"/>
      <c r="BC891" s="46"/>
      <c r="BD891" s="46"/>
      <c r="BE891" s="46"/>
      <c r="BF891" s="46"/>
      <c r="BG891" s="46"/>
      <c r="BH891" s="46"/>
      <c r="BI891" s="46"/>
      <c r="BJ891" s="46"/>
      <c r="BK891" s="45"/>
      <c r="BL891" s="47"/>
      <c r="BM891" s="32"/>
      <c r="BN891" s="32"/>
      <c r="BO891" s="32"/>
      <c r="BP891" s="32"/>
      <c r="BQ891" s="32"/>
      <c r="BR891" s="32"/>
      <c r="BS891" s="32"/>
      <c r="BT891" s="32"/>
    </row>
    <row r="892" spans="1:72" x14ac:dyDescent="0.5">
      <c r="A892" s="45"/>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c r="AE892" s="46"/>
      <c r="AF892" s="46"/>
      <c r="AG892" s="46"/>
      <c r="AH892" s="46"/>
      <c r="AI892" s="46"/>
      <c r="AJ892" s="46"/>
      <c r="AK892" s="46"/>
      <c r="AL892" s="46"/>
      <c r="AM892" s="46"/>
      <c r="AN892" s="46"/>
      <c r="AO892" s="46"/>
      <c r="AP892" s="46"/>
      <c r="AQ892" s="46"/>
      <c r="AR892" s="46"/>
      <c r="AS892" s="46"/>
      <c r="AT892" s="46"/>
      <c r="AU892" s="46"/>
      <c r="AV892" s="46"/>
      <c r="AW892" s="46"/>
      <c r="AX892" s="74"/>
      <c r="AY892" s="74"/>
      <c r="AZ892" s="46"/>
      <c r="BA892" s="46"/>
      <c r="BB892" s="46"/>
      <c r="BC892" s="46"/>
      <c r="BD892" s="46"/>
      <c r="BE892" s="46"/>
      <c r="BF892" s="46"/>
      <c r="BG892" s="46"/>
      <c r="BH892" s="46"/>
      <c r="BI892" s="46"/>
      <c r="BJ892" s="46"/>
      <c r="BK892" s="45"/>
      <c r="BL892" s="47"/>
      <c r="BM892" s="32"/>
      <c r="BN892" s="32"/>
      <c r="BO892" s="32"/>
      <c r="BP892" s="32"/>
      <c r="BQ892" s="32"/>
      <c r="BR892" s="32"/>
      <c r="BS892" s="32"/>
      <c r="BT892" s="32"/>
    </row>
    <row r="893" spans="1:72" x14ac:dyDescent="0.5">
      <c r="A893" s="45"/>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c r="AE893" s="46"/>
      <c r="AF893" s="46"/>
      <c r="AG893" s="46"/>
      <c r="AH893" s="46"/>
      <c r="AI893" s="46"/>
      <c r="AJ893" s="46"/>
      <c r="AK893" s="46"/>
      <c r="AL893" s="46"/>
      <c r="AM893" s="46"/>
      <c r="AN893" s="46"/>
      <c r="AO893" s="46"/>
      <c r="AP893" s="46"/>
      <c r="AQ893" s="46"/>
      <c r="AR893" s="46"/>
      <c r="AS893" s="46"/>
      <c r="AT893" s="46"/>
      <c r="AU893" s="46"/>
      <c r="AV893" s="46"/>
      <c r="AW893" s="46"/>
      <c r="AX893" s="74"/>
      <c r="AY893" s="74"/>
      <c r="AZ893" s="46"/>
      <c r="BA893" s="46"/>
      <c r="BB893" s="46"/>
      <c r="BC893" s="46"/>
      <c r="BD893" s="46"/>
      <c r="BE893" s="46"/>
      <c r="BF893" s="46"/>
      <c r="BG893" s="46"/>
      <c r="BH893" s="46"/>
      <c r="BI893" s="46"/>
      <c r="BJ893" s="46"/>
      <c r="BK893" s="45"/>
      <c r="BL893" s="47"/>
      <c r="BM893" s="32"/>
      <c r="BN893" s="32"/>
      <c r="BO893" s="32"/>
      <c r="BP893" s="32"/>
      <c r="BQ893" s="32"/>
      <c r="BR893" s="32"/>
      <c r="BS893" s="32"/>
      <c r="BT893" s="32"/>
    </row>
    <row r="894" spans="1:72" x14ac:dyDescent="0.5">
      <c r="A894" s="45"/>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c r="AE894" s="46"/>
      <c r="AF894" s="46"/>
      <c r="AG894" s="46"/>
      <c r="AH894" s="46"/>
      <c r="AI894" s="46"/>
      <c r="AJ894" s="46"/>
      <c r="AK894" s="46"/>
      <c r="AL894" s="46"/>
      <c r="AM894" s="46"/>
      <c r="AN894" s="46"/>
      <c r="AO894" s="46"/>
      <c r="AP894" s="46"/>
      <c r="AQ894" s="46"/>
      <c r="AR894" s="46"/>
      <c r="AS894" s="46"/>
      <c r="AT894" s="46"/>
      <c r="AU894" s="46"/>
      <c r="AV894" s="46"/>
      <c r="AW894" s="46"/>
      <c r="AX894" s="74"/>
      <c r="AY894" s="74"/>
      <c r="AZ894" s="46"/>
      <c r="BA894" s="46"/>
      <c r="BB894" s="46"/>
      <c r="BC894" s="46"/>
      <c r="BD894" s="46"/>
      <c r="BE894" s="46"/>
      <c r="BF894" s="46"/>
      <c r="BG894" s="46"/>
      <c r="BH894" s="46"/>
      <c r="BI894" s="46"/>
      <c r="BJ894" s="46"/>
      <c r="BK894" s="45"/>
      <c r="BL894" s="47"/>
      <c r="BM894" s="32"/>
      <c r="BN894" s="32"/>
      <c r="BO894" s="32"/>
      <c r="BP894" s="32"/>
      <c r="BQ894" s="32"/>
      <c r="BR894" s="32"/>
      <c r="BS894" s="32"/>
      <c r="BT894" s="32"/>
    </row>
    <row r="895" spans="1:72" x14ac:dyDescent="0.5">
      <c r="A895" s="45"/>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c r="AE895" s="46"/>
      <c r="AF895" s="46"/>
      <c r="AG895" s="46"/>
      <c r="AH895" s="46"/>
      <c r="AI895" s="46"/>
      <c r="AJ895" s="46"/>
      <c r="AK895" s="46"/>
      <c r="AL895" s="46"/>
      <c r="AM895" s="46"/>
      <c r="AN895" s="46"/>
      <c r="AO895" s="46"/>
      <c r="AP895" s="46"/>
      <c r="AQ895" s="46"/>
      <c r="AR895" s="46"/>
      <c r="AS895" s="46"/>
      <c r="AT895" s="46"/>
      <c r="AU895" s="46"/>
      <c r="AV895" s="46"/>
      <c r="AW895" s="46"/>
      <c r="AX895" s="74"/>
      <c r="AY895" s="74"/>
      <c r="AZ895" s="46"/>
      <c r="BA895" s="46"/>
      <c r="BB895" s="46"/>
      <c r="BC895" s="46"/>
      <c r="BD895" s="46"/>
      <c r="BE895" s="46"/>
      <c r="BF895" s="46"/>
      <c r="BG895" s="46"/>
      <c r="BH895" s="46"/>
      <c r="BI895" s="46"/>
      <c r="BJ895" s="46"/>
      <c r="BK895" s="45"/>
      <c r="BL895" s="47"/>
      <c r="BM895" s="32"/>
      <c r="BN895" s="32"/>
      <c r="BO895" s="32"/>
      <c r="BP895" s="32"/>
      <c r="BQ895" s="32"/>
      <c r="BR895" s="32"/>
      <c r="BS895" s="32"/>
      <c r="BT895" s="32"/>
    </row>
    <row r="896" spans="1:72" x14ac:dyDescent="0.5">
      <c r="A896" s="45"/>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c r="AE896" s="46"/>
      <c r="AF896" s="46"/>
      <c r="AG896" s="46"/>
      <c r="AH896" s="46"/>
      <c r="AI896" s="46"/>
      <c r="AJ896" s="46"/>
      <c r="AK896" s="46"/>
      <c r="AL896" s="46"/>
      <c r="AM896" s="46"/>
      <c r="AN896" s="46"/>
      <c r="AO896" s="46"/>
      <c r="AP896" s="46"/>
      <c r="AQ896" s="46"/>
      <c r="AR896" s="46"/>
      <c r="AS896" s="46"/>
      <c r="AT896" s="46"/>
      <c r="AU896" s="46"/>
      <c r="AV896" s="46"/>
      <c r="AW896" s="46"/>
      <c r="AX896" s="74"/>
      <c r="AY896" s="74"/>
      <c r="AZ896" s="46"/>
      <c r="BA896" s="46"/>
      <c r="BB896" s="46"/>
      <c r="BC896" s="46"/>
      <c r="BD896" s="46"/>
      <c r="BE896" s="46"/>
      <c r="BF896" s="46"/>
      <c r="BG896" s="46"/>
      <c r="BH896" s="46"/>
      <c r="BI896" s="46"/>
      <c r="BJ896" s="46"/>
      <c r="BK896" s="45"/>
      <c r="BL896" s="47"/>
      <c r="BM896" s="32"/>
      <c r="BN896" s="32"/>
      <c r="BO896" s="32"/>
      <c r="BP896" s="32"/>
      <c r="BQ896" s="32"/>
      <c r="BR896" s="32"/>
      <c r="BS896" s="32"/>
      <c r="BT896" s="32"/>
    </row>
    <row r="897" spans="1:72" x14ac:dyDescent="0.5">
      <c r="A897" s="45"/>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c r="AE897" s="46"/>
      <c r="AF897" s="46"/>
      <c r="AG897" s="46"/>
      <c r="AH897" s="46"/>
      <c r="AI897" s="46"/>
      <c r="AJ897" s="46"/>
      <c r="AK897" s="46"/>
      <c r="AL897" s="46"/>
      <c r="AM897" s="46"/>
      <c r="AN897" s="46"/>
      <c r="AO897" s="46"/>
      <c r="AP897" s="46"/>
      <c r="AQ897" s="46"/>
      <c r="AR897" s="46"/>
      <c r="AS897" s="46"/>
      <c r="AT897" s="46"/>
      <c r="AU897" s="46"/>
      <c r="AV897" s="46"/>
      <c r="AW897" s="46"/>
      <c r="AX897" s="74"/>
      <c r="AY897" s="74"/>
      <c r="AZ897" s="46"/>
      <c r="BA897" s="46"/>
      <c r="BB897" s="46"/>
      <c r="BC897" s="46"/>
      <c r="BD897" s="46"/>
      <c r="BE897" s="46"/>
      <c r="BF897" s="46"/>
      <c r="BG897" s="46"/>
      <c r="BH897" s="46"/>
      <c r="BI897" s="46"/>
      <c r="BJ897" s="46"/>
      <c r="BK897" s="45"/>
      <c r="BL897" s="47"/>
      <c r="BM897" s="32"/>
      <c r="BN897" s="32"/>
      <c r="BO897" s="32"/>
      <c r="BP897" s="32"/>
      <c r="BQ897" s="32"/>
      <c r="BR897" s="32"/>
      <c r="BS897" s="32"/>
      <c r="BT897" s="32"/>
    </row>
    <row r="898" spans="1:72" x14ac:dyDescent="0.5">
      <c r="A898" s="45"/>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c r="AE898" s="46"/>
      <c r="AF898" s="46"/>
      <c r="AG898" s="46"/>
      <c r="AH898" s="46"/>
      <c r="AI898" s="46"/>
      <c r="AJ898" s="46"/>
      <c r="AK898" s="46"/>
      <c r="AL898" s="46"/>
      <c r="AM898" s="46"/>
      <c r="AN898" s="46"/>
      <c r="AO898" s="46"/>
      <c r="AP898" s="46"/>
      <c r="AQ898" s="46"/>
      <c r="AR898" s="46"/>
      <c r="AS898" s="46"/>
      <c r="AT898" s="46"/>
      <c r="AU898" s="46"/>
      <c r="AV898" s="46"/>
      <c r="AW898" s="46"/>
      <c r="AX898" s="74"/>
      <c r="AY898" s="74"/>
      <c r="AZ898" s="46"/>
      <c r="BA898" s="46"/>
      <c r="BB898" s="46"/>
      <c r="BC898" s="46"/>
      <c r="BD898" s="46"/>
      <c r="BE898" s="46"/>
      <c r="BF898" s="46"/>
      <c r="BG898" s="46"/>
      <c r="BH898" s="46"/>
      <c r="BI898" s="46"/>
      <c r="BJ898" s="46"/>
      <c r="BK898" s="45"/>
      <c r="BL898" s="47"/>
      <c r="BM898" s="32"/>
      <c r="BN898" s="32"/>
      <c r="BO898" s="32"/>
      <c r="BP898" s="32"/>
      <c r="BQ898" s="32"/>
      <c r="BR898" s="32"/>
      <c r="BS898" s="32"/>
      <c r="BT898" s="32"/>
    </row>
    <row r="899" spans="1:72" x14ac:dyDescent="0.5">
      <c r="A899" s="45"/>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c r="AE899" s="46"/>
      <c r="AF899" s="46"/>
      <c r="AG899" s="46"/>
      <c r="AH899" s="46"/>
      <c r="AI899" s="46"/>
      <c r="AJ899" s="46"/>
      <c r="AK899" s="46"/>
      <c r="AL899" s="46"/>
      <c r="AM899" s="46"/>
      <c r="AN899" s="46"/>
      <c r="AO899" s="46"/>
      <c r="AP899" s="46"/>
      <c r="AQ899" s="46"/>
      <c r="AR899" s="46"/>
      <c r="AS899" s="46"/>
      <c r="AT899" s="46"/>
      <c r="AU899" s="46"/>
      <c r="AV899" s="46"/>
      <c r="AW899" s="46"/>
      <c r="AX899" s="74"/>
      <c r="AY899" s="74"/>
      <c r="AZ899" s="46"/>
      <c r="BA899" s="46"/>
      <c r="BB899" s="46"/>
      <c r="BC899" s="46"/>
      <c r="BD899" s="46"/>
      <c r="BE899" s="46"/>
      <c r="BF899" s="46"/>
      <c r="BG899" s="46"/>
      <c r="BH899" s="46"/>
      <c r="BI899" s="46"/>
      <c r="BJ899" s="46"/>
      <c r="BK899" s="45"/>
      <c r="BL899" s="47"/>
      <c r="BM899" s="32"/>
      <c r="BN899" s="32"/>
      <c r="BO899" s="32"/>
      <c r="BP899" s="32"/>
      <c r="BQ899" s="32"/>
      <c r="BR899" s="32"/>
      <c r="BS899" s="32"/>
      <c r="BT899" s="32"/>
    </row>
    <row r="900" spans="1:72" x14ac:dyDescent="0.5">
      <c r="A900" s="45"/>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c r="AE900" s="46"/>
      <c r="AF900" s="46"/>
      <c r="AG900" s="46"/>
      <c r="AH900" s="46"/>
      <c r="AI900" s="46"/>
      <c r="AJ900" s="46"/>
      <c r="AK900" s="46"/>
      <c r="AL900" s="46"/>
      <c r="AM900" s="46"/>
      <c r="AN900" s="46"/>
      <c r="AO900" s="46"/>
      <c r="AP900" s="46"/>
      <c r="AQ900" s="46"/>
      <c r="AR900" s="46"/>
      <c r="AS900" s="46"/>
      <c r="AT900" s="46"/>
      <c r="AU900" s="46"/>
      <c r="AV900" s="46"/>
      <c r="AW900" s="46"/>
      <c r="AX900" s="74"/>
      <c r="AY900" s="74"/>
      <c r="AZ900" s="46"/>
      <c r="BA900" s="46"/>
      <c r="BB900" s="46"/>
      <c r="BC900" s="46"/>
      <c r="BD900" s="46"/>
      <c r="BE900" s="46"/>
      <c r="BF900" s="46"/>
      <c r="BG900" s="46"/>
      <c r="BH900" s="46"/>
      <c r="BI900" s="46"/>
      <c r="BJ900" s="46"/>
      <c r="BK900" s="45"/>
      <c r="BL900" s="47"/>
      <c r="BM900" s="32"/>
      <c r="BN900" s="32"/>
      <c r="BO900" s="32"/>
      <c r="BP900" s="32"/>
      <c r="BQ900" s="32"/>
      <c r="BR900" s="32"/>
      <c r="BS900" s="32"/>
      <c r="BT900" s="32"/>
    </row>
    <row r="901" spans="1:72" x14ac:dyDescent="0.5">
      <c r="A901" s="45"/>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c r="AE901" s="46"/>
      <c r="AF901" s="46"/>
      <c r="AG901" s="46"/>
      <c r="AH901" s="46"/>
      <c r="AI901" s="46"/>
      <c r="AJ901" s="46"/>
      <c r="AK901" s="46"/>
      <c r="AL901" s="46"/>
      <c r="AM901" s="46"/>
      <c r="AN901" s="46"/>
      <c r="AO901" s="46"/>
      <c r="AP901" s="46"/>
      <c r="AQ901" s="46"/>
      <c r="AR901" s="46"/>
      <c r="AS901" s="46"/>
      <c r="AT901" s="46"/>
      <c r="AU901" s="46"/>
      <c r="AV901" s="46"/>
      <c r="AW901" s="46"/>
      <c r="AX901" s="74"/>
      <c r="AY901" s="74"/>
      <c r="AZ901" s="46"/>
      <c r="BA901" s="46"/>
      <c r="BB901" s="46"/>
      <c r="BC901" s="46"/>
      <c r="BD901" s="46"/>
      <c r="BE901" s="46"/>
      <c r="BF901" s="46"/>
      <c r="BG901" s="46"/>
      <c r="BH901" s="46"/>
      <c r="BI901" s="46"/>
      <c r="BJ901" s="46"/>
      <c r="BK901" s="45"/>
      <c r="BL901" s="47"/>
      <c r="BM901" s="32"/>
      <c r="BN901" s="32"/>
      <c r="BO901" s="32"/>
      <c r="BP901" s="32"/>
      <c r="BQ901" s="32"/>
      <c r="BR901" s="32"/>
      <c r="BS901" s="32"/>
      <c r="BT901" s="32"/>
    </row>
    <row r="902" spans="1:72" x14ac:dyDescent="0.5">
      <c r="A902" s="45"/>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c r="AE902" s="46"/>
      <c r="AF902" s="46"/>
      <c r="AG902" s="46"/>
      <c r="AH902" s="46"/>
      <c r="AI902" s="46"/>
      <c r="AJ902" s="46"/>
      <c r="AK902" s="46"/>
      <c r="AL902" s="46"/>
      <c r="AM902" s="46"/>
      <c r="AN902" s="46"/>
      <c r="AO902" s="46"/>
      <c r="AP902" s="46"/>
      <c r="AQ902" s="46"/>
      <c r="AR902" s="46"/>
      <c r="AS902" s="46"/>
      <c r="AT902" s="46"/>
      <c r="AU902" s="46"/>
      <c r="AV902" s="46"/>
      <c r="AW902" s="46"/>
      <c r="AX902" s="74"/>
      <c r="AY902" s="74"/>
      <c r="AZ902" s="46"/>
      <c r="BA902" s="46"/>
      <c r="BB902" s="46"/>
      <c r="BC902" s="46"/>
      <c r="BD902" s="46"/>
      <c r="BE902" s="46"/>
      <c r="BF902" s="46"/>
      <c r="BG902" s="46"/>
      <c r="BH902" s="46"/>
      <c r="BI902" s="46"/>
      <c r="BJ902" s="46"/>
      <c r="BK902" s="45"/>
      <c r="BL902" s="47"/>
      <c r="BM902" s="32"/>
      <c r="BN902" s="32"/>
      <c r="BO902" s="32"/>
      <c r="BP902" s="32"/>
      <c r="BQ902" s="32"/>
      <c r="BR902" s="32"/>
      <c r="BS902" s="32"/>
      <c r="BT902" s="32"/>
    </row>
    <row r="903" spans="1:72" x14ac:dyDescent="0.5">
      <c r="A903" s="45"/>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c r="AE903" s="46"/>
      <c r="AF903" s="46"/>
      <c r="AG903" s="46"/>
      <c r="AH903" s="46"/>
      <c r="AI903" s="46"/>
      <c r="AJ903" s="46"/>
      <c r="AK903" s="46"/>
      <c r="AL903" s="46"/>
      <c r="AM903" s="46"/>
      <c r="AN903" s="46"/>
      <c r="AO903" s="46"/>
      <c r="AP903" s="46"/>
      <c r="AQ903" s="46"/>
      <c r="AR903" s="46"/>
      <c r="AS903" s="46"/>
      <c r="AT903" s="46"/>
      <c r="AU903" s="46"/>
      <c r="AV903" s="46"/>
      <c r="AW903" s="46"/>
      <c r="AX903" s="74"/>
      <c r="AY903" s="74"/>
      <c r="BA903" s="46"/>
      <c r="BB903" s="46"/>
      <c r="BC903" s="46"/>
      <c r="BD903" s="46"/>
      <c r="BE903" s="46"/>
      <c r="BF903" s="46"/>
      <c r="BG903" s="46"/>
      <c r="BH903" s="46"/>
      <c r="BI903" s="46"/>
      <c r="BJ903" s="46"/>
      <c r="BK903" s="45"/>
      <c r="BL903" s="47"/>
      <c r="BM903" s="32"/>
      <c r="BN903" s="32"/>
      <c r="BO903" s="32"/>
      <c r="BP903" s="32"/>
      <c r="BQ903" s="32"/>
      <c r="BR903" s="32"/>
      <c r="BS903" s="32"/>
      <c r="BT903" s="32"/>
    </row>
    <row r="904" spans="1:72" x14ac:dyDescent="0.5">
      <c r="A904" s="45"/>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c r="AE904" s="46"/>
      <c r="AF904" s="46"/>
      <c r="AG904" s="46"/>
      <c r="AH904" s="46"/>
      <c r="AI904" s="46"/>
      <c r="AJ904" s="46"/>
      <c r="AK904" s="46"/>
      <c r="AL904" s="46"/>
      <c r="AM904" s="46"/>
      <c r="AN904" s="46"/>
      <c r="AO904" s="46"/>
      <c r="AP904" s="46"/>
      <c r="AQ904" s="46"/>
      <c r="AR904" s="46"/>
      <c r="AS904" s="46"/>
      <c r="AT904" s="46"/>
      <c r="AU904" s="46"/>
      <c r="AV904" s="46"/>
      <c r="AW904" s="46"/>
      <c r="AX904" s="74"/>
      <c r="AY904" s="74"/>
      <c r="AZ904" s="46"/>
      <c r="BA904" s="46"/>
      <c r="BB904" s="46"/>
      <c r="BC904" s="46"/>
      <c r="BD904" s="46"/>
      <c r="BE904" s="46"/>
      <c r="BF904" s="46"/>
      <c r="BG904" s="46"/>
      <c r="BH904" s="46"/>
      <c r="BI904" s="46"/>
      <c r="BJ904" s="46"/>
      <c r="BK904" s="45"/>
      <c r="BL904" s="47"/>
      <c r="BM904" s="32"/>
      <c r="BN904" s="32"/>
      <c r="BO904" s="32"/>
      <c r="BP904" s="32"/>
      <c r="BQ904" s="32"/>
      <c r="BR904" s="32"/>
      <c r="BS904" s="32"/>
      <c r="BT904" s="32"/>
    </row>
    <row r="905" spans="1:72" x14ac:dyDescent="0.5">
      <c r="A905" s="45"/>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c r="AE905" s="46"/>
      <c r="AF905" s="46"/>
      <c r="AG905" s="46"/>
      <c r="AH905" s="46"/>
      <c r="AI905" s="46"/>
      <c r="AJ905" s="46"/>
      <c r="AK905" s="46"/>
      <c r="AL905" s="46"/>
      <c r="AM905" s="46"/>
      <c r="AN905" s="46"/>
      <c r="AO905" s="46"/>
      <c r="AP905" s="46"/>
      <c r="AQ905" s="46"/>
      <c r="AR905" s="46"/>
      <c r="AS905" s="46"/>
      <c r="AT905" s="46"/>
      <c r="AU905" s="46"/>
      <c r="AV905" s="46"/>
      <c r="AW905" s="46"/>
      <c r="AX905" s="74"/>
      <c r="AY905" s="74"/>
      <c r="AZ905" s="46"/>
      <c r="BA905" s="46"/>
      <c r="BB905" s="46"/>
      <c r="BC905" s="46"/>
      <c r="BD905" s="46"/>
      <c r="BE905" s="46"/>
      <c r="BF905" s="46"/>
      <c r="BG905" s="46"/>
      <c r="BH905" s="46"/>
      <c r="BI905" s="46"/>
      <c r="BJ905" s="46"/>
      <c r="BK905" s="45"/>
      <c r="BL905" s="47"/>
      <c r="BM905" s="32"/>
      <c r="BN905" s="32"/>
      <c r="BO905" s="32"/>
      <c r="BP905" s="32"/>
      <c r="BQ905" s="32"/>
      <c r="BR905" s="32"/>
      <c r="BS905" s="32"/>
      <c r="BT905" s="32"/>
    </row>
    <row r="906" spans="1:72" x14ac:dyDescent="0.5">
      <c r="A906" s="45"/>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c r="AE906" s="46"/>
      <c r="AF906" s="46"/>
      <c r="AG906" s="46"/>
      <c r="AH906" s="46"/>
      <c r="AI906" s="46"/>
      <c r="AJ906" s="46"/>
      <c r="AK906" s="46"/>
      <c r="AL906" s="46"/>
      <c r="AM906" s="46"/>
      <c r="AN906" s="46"/>
      <c r="AO906" s="46"/>
      <c r="AP906" s="46"/>
      <c r="AQ906" s="46"/>
      <c r="AR906" s="46"/>
      <c r="AS906" s="46"/>
      <c r="AT906" s="46"/>
      <c r="AU906" s="46"/>
      <c r="AV906" s="46"/>
      <c r="AW906" s="46"/>
      <c r="AX906" s="74"/>
      <c r="AY906" s="74"/>
      <c r="AZ906" s="46"/>
      <c r="BA906" s="46"/>
      <c r="BB906" s="46"/>
      <c r="BC906" s="46"/>
      <c r="BD906" s="46"/>
      <c r="BE906" s="46"/>
      <c r="BF906" s="46"/>
      <c r="BG906" s="46"/>
      <c r="BH906" s="46"/>
      <c r="BI906" s="46"/>
      <c r="BJ906" s="46"/>
      <c r="BK906" s="45"/>
      <c r="BL906" s="47"/>
      <c r="BM906" s="32"/>
      <c r="BN906" s="32"/>
      <c r="BO906" s="32"/>
      <c r="BP906" s="32"/>
      <c r="BQ906" s="32"/>
      <c r="BR906" s="32"/>
      <c r="BS906" s="32"/>
      <c r="BT906" s="32"/>
    </row>
    <row r="907" spans="1:72" x14ac:dyDescent="0.5">
      <c r="A907" s="45"/>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c r="AE907" s="46"/>
      <c r="AF907" s="46"/>
      <c r="AG907" s="46"/>
      <c r="AH907" s="46"/>
      <c r="AI907" s="46"/>
      <c r="AJ907" s="46"/>
      <c r="AK907" s="46"/>
      <c r="AL907" s="46"/>
      <c r="AM907" s="46"/>
      <c r="AN907" s="46"/>
      <c r="AO907" s="46"/>
      <c r="AP907" s="46"/>
      <c r="AQ907" s="46"/>
      <c r="AR907" s="46"/>
      <c r="AS907" s="46"/>
      <c r="AT907" s="46"/>
      <c r="AU907" s="46"/>
      <c r="AV907" s="46"/>
      <c r="AW907" s="46"/>
      <c r="AX907" s="74"/>
      <c r="AY907" s="74"/>
      <c r="AZ907" s="46"/>
      <c r="BA907" s="46"/>
      <c r="BB907" s="46"/>
      <c r="BC907" s="46"/>
      <c r="BD907" s="46"/>
      <c r="BE907" s="46"/>
      <c r="BF907" s="46"/>
      <c r="BG907" s="46"/>
      <c r="BH907" s="46"/>
      <c r="BI907" s="46"/>
      <c r="BJ907" s="46"/>
      <c r="BK907" s="45"/>
      <c r="BL907" s="47"/>
      <c r="BM907" s="32"/>
      <c r="BN907" s="32"/>
      <c r="BO907" s="32"/>
      <c r="BP907" s="32"/>
      <c r="BQ907" s="32"/>
      <c r="BR907" s="32"/>
      <c r="BS907" s="32"/>
      <c r="BT907" s="32"/>
    </row>
    <row r="908" spans="1:72" x14ac:dyDescent="0.5">
      <c r="A908" s="45"/>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c r="AM908" s="46"/>
      <c r="AN908" s="46"/>
      <c r="AO908" s="46"/>
      <c r="AP908" s="46"/>
      <c r="AQ908" s="46"/>
      <c r="AR908" s="46"/>
      <c r="AS908" s="46"/>
      <c r="AT908" s="46"/>
      <c r="AU908" s="46"/>
      <c r="AV908" s="46"/>
      <c r="AW908" s="46"/>
      <c r="AX908" s="74"/>
      <c r="AY908" s="74"/>
      <c r="AZ908" s="46"/>
      <c r="BA908" s="46"/>
      <c r="BB908" s="46"/>
      <c r="BC908" s="46"/>
      <c r="BD908" s="46"/>
      <c r="BE908" s="46"/>
      <c r="BF908" s="46"/>
      <c r="BG908" s="46"/>
      <c r="BH908" s="46"/>
      <c r="BI908" s="46"/>
      <c r="BJ908" s="46"/>
      <c r="BK908" s="45"/>
      <c r="BL908" s="47"/>
      <c r="BM908" s="32"/>
      <c r="BN908" s="32"/>
      <c r="BO908" s="32"/>
      <c r="BP908" s="32"/>
      <c r="BQ908" s="32"/>
      <c r="BR908" s="32"/>
      <c r="BS908" s="32"/>
      <c r="BT908" s="32"/>
    </row>
    <row r="909" spans="1:72" x14ac:dyDescent="0.5">
      <c r="A909" s="45"/>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c r="AE909" s="46"/>
      <c r="AF909" s="46"/>
      <c r="AG909" s="46"/>
      <c r="AH909" s="46"/>
      <c r="AI909" s="46"/>
      <c r="AJ909" s="46"/>
      <c r="AK909" s="46"/>
      <c r="AL909" s="46"/>
      <c r="AM909" s="46"/>
      <c r="AN909" s="46"/>
      <c r="AO909" s="46"/>
      <c r="AP909" s="46"/>
      <c r="AQ909" s="46"/>
      <c r="AR909" s="46"/>
      <c r="AS909" s="46"/>
      <c r="AT909" s="46"/>
      <c r="AU909" s="46"/>
      <c r="AV909" s="46"/>
      <c r="AW909" s="46"/>
      <c r="AX909" s="74"/>
      <c r="AY909" s="74"/>
      <c r="AZ909" s="46"/>
      <c r="BA909" s="46"/>
      <c r="BB909" s="46"/>
      <c r="BC909" s="46"/>
      <c r="BD909" s="46"/>
      <c r="BE909" s="46"/>
      <c r="BF909" s="46"/>
      <c r="BG909" s="46"/>
      <c r="BH909" s="46"/>
      <c r="BI909" s="46"/>
      <c r="BJ909" s="46"/>
      <c r="BK909" s="45"/>
      <c r="BL909" s="47"/>
      <c r="BM909" s="32"/>
      <c r="BN909" s="32"/>
      <c r="BO909" s="32"/>
      <c r="BP909" s="32"/>
      <c r="BQ909" s="32"/>
      <c r="BR909" s="32"/>
      <c r="BS909" s="32"/>
      <c r="BT909" s="32"/>
    </row>
    <row r="910" spans="1:72" x14ac:dyDescent="0.5">
      <c r="A910" s="45"/>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c r="AE910" s="46"/>
      <c r="AF910" s="46"/>
      <c r="AG910" s="46"/>
      <c r="AH910" s="46"/>
      <c r="AI910" s="46"/>
      <c r="AJ910" s="46"/>
      <c r="AK910" s="46"/>
      <c r="AL910" s="46"/>
      <c r="AM910" s="46"/>
      <c r="AN910" s="46"/>
      <c r="AO910" s="46"/>
      <c r="AP910" s="46"/>
      <c r="AQ910" s="46"/>
      <c r="AR910" s="46"/>
      <c r="AS910" s="46"/>
      <c r="AT910" s="46"/>
      <c r="AU910" s="46"/>
      <c r="AV910" s="46"/>
      <c r="AW910" s="46"/>
      <c r="AX910" s="74"/>
      <c r="AY910" s="74"/>
      <c r="AZ910" s="46"/>
      <c r="BA910" s="46"/>
      <c r="BB910" s="46"/>
      <c r="BC910" s="46"/>
      <c r="BD910" s="46"/>
      <c r="BE910" s="46"/>
      <c r="BF910" s="46"/>
      <c r="BG910" s="46"/>
      <c r="BH910" s="46"/>
      <c r="BI910" s="46"/>
      <c r="BJ910" s="46"/>
      <c r="BK910" s="45"/>
      <c r="BL910" s="47"/>
      <c r="BM910" s="32"/>
      <c r="BN910" s="32"/>
      <c r="BO910" s="32"/>
      <c r="BP910" s="32"/>
      <c r="BQ910" s="32"/>
      <c r="BR910" s="32"/>
      <c r="BS910" s="32"/>
      <c r="BT910" s="32"/>
    </row>
    <row r="911" spans="1:72" x14ac:dyDescent="0.5">
      <c r="A911" s="45"/>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c r="AE911" s="46"/>
      <c r="AF911" s="46"/>
      <c r="AG911" s="46"/>
      <c r="AH911" s="46"/>
      <c r="AI911" s="46"/>
      <c r="AJ911" s="46"/>
      <c r="AK911" s="46"/>
      <c r="AL911" s="46"/>
      <c r="AM911" s="46"/>
      <c r="AN911" s="46"/>
      <c r="AO911" s="46"/>
      <c r="AP911" s="46"/>
      <c r="AQ911" s="46"/>
      <c r="AR911" s="46"/>
      <c r="AS911" s="46"/>
      <c r="AT911" s="46"/>
      <c r="AU911" s="46"/>
      <c r="AV911" s="46"/>
      <c r="AW911" s="46"/>
      <c r="AX911" s="74"/>
      <c r="AY911" s="74"/>
      <c r="AZ911" s="46"/>
      <c r="BA911" s="46"/>
      <c r="BB911" s="46"/>
      <c r="BC911" s="46"/>
      <c r="BD911" s="46"/>
      <c r="BE911" s="46"/>
      <c r="BF911" s="46"/>
      <c r="BG911" s="46"/>
      <c r="BH911" s="46"/>
      <c r="BI911" s="46"/>
      <c r="BJ911" s="46"/>
      <c r="BK911" s="45"/>
      <c r="BL911" s="47"/>
      <c r="BM911" s="32"/>
      <c r="BN911" s="32"/>
      <c r="BO911" s="32"/>
      <c r="BP911" s="32"/>
      <c r="BQ911" s="32"/>
      <c r="BR911" s="32"/>
      <c r="BS911" s="32"/>
      <c r="BT911" s="32"/>
    </row>
    <row r="912" spans="1:72" x14ac:dyDescent="0.5">
      <c r="A912" s="45"/>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c r="AE912" s="46"/>
      <c r="AF912" s="46"/>
      <c r="AG912" s="46"/>
      <c r="AH912" s="46"/>
      <c r="AI912" s="46"/>
      <c r="AJ912" s="46"/>
      <c r="AK912" s="46"/>
      <c r="AL912" s="46"/>
      <c r="AM912" s="46"/>
      <c r="AN912" s="46"/>
      <c r="AO912" s="46"/>
      <c r="AP912" s="46"/>
      <c r="AQ912" s="46"/>
      <c r="AR912" s="46"/>
      <c r="AS912" s="46"/>
      <c r="AT912" s="46"/>
      <c r="AU912" s="46"/>
      <c r="AV912" s="46"/>
      <c r="AW912" s="46"/>
      <c r="AX912" s="74"/>
      <c r="AY912" s="74"/>
      <c r="AZ912" s="46"/>
      <c r="BA912" s="46"/>
      <c r="BB912" s="46"/>
      <c r="BC912" s="46"/>
      <c r="BD912" s="46"/>
      <c r="BE912" s="46"/>
      <c r="BF912" s="46"/>
      <c r="BG912" s="46"/>
      <c r="BH912" s="46"/>
      <c r="BI912" s="46"/>
      <c r="BJ912" s="46"/>
      <c r="BK912" s="45"/>
      <c r="BL912" s="47"/>
      <c r="BM912" s="32"/>
      <c r="BN912" s="32"/>
      <c r="BO912" s="32"/>
      <c r="BP912" s="32"/>
      <c r="BQ912" s="32"/>
      <c r="BR912" s="32"/>
      <c r="BS912" s="32"/>
      <c r="BT912" s="32"/>
    </row>
    <row r="913" spans="1:72" x14ac:dyDescent="0.5">
      <c r="A913" s="45"/>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c r="AE913" s="46"/>
      <c r="AF913" s="46"/>
      <c r="AG913" s="46"/>
      <c r="AH913" s="46"/>
      <c r="AI913" s="46"/>
      <c r="AJ913" s="46"/>
      <c r="AK913" s="46"/>
      <c r="AL913" s="46"/>
      <c r="AM913" s="46"/>
      <c r="AN913" s="46"/>
      <c r="AO913" s="46"/>
      <c r="AP913" s="46"/>
      <c r="AQ913" s="46"/>
      <c r="AR913" s="46"/>
      <c r="AS913" s="46"/>
      <c r="AT913" s="46"/>
      <c r="AU913" s="46"/>
      <c r="AV913" s="46"/>
      <c r="AW913" s="46"/>
      <c r="AX913" s="74"/>
      <c r="AY913" s="74"/>
      <c r="AZ913" s="46"/>
      <c r="BA913" s="46"/>
      <c r="BB913" s="46"/>
      <c r="BC913" s="46"/>
      <c r="BD913" s="46"/>
      <c r="BE913" s="46"/>
      <c r="BF913" s="46"/>
      <c r="BG913" s="46"/>
      <c r="BH913" s="46"/>
      <c r="BI913" s="46"/>
      <c r="BJ913" s="46"/>
      <c r="BK913" s="45"/>
      <c r="BL913" s="47"/>
      <c r="BM913" s="32"/>
      <c r="BN913" s="32"/>
      <c r="BO913" s="32"/>
      <c r="BP913" s="32"/>
      <c r="BQ913" s="32"/>
      <c r="BR913" s="32"/>
      <c r="BS913" s="32"/>
      <c r="BT913" s="32"/>
    </row>
    <row r="914" spans="1:72" x14ac:dyDescent="0.5">
      <c r="A914" s="45"/>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c r="AE914" s="46"/>
      <c r="AF914" s="46"/>
      <c r="AG914" s="46"/>
      <c r="AH914" s="46"/>
      <c r="AI914" s="46"/>
      <c r="AJ914" s="46"/>
      <c r="AK914" s="46"/>
      <c r="AL914" s="46"/>
      <c r="AM914" s="46"/>
      <c r="AN914" s="46"/>
      <c r="AO914" s="46"/>
      <c r="AP914" s="46"/>
      <c r="AQ914" s="46"/>
      <c r="AR914" s="46"/>
      <c r="AS914" s="46"/>
      <c r="AT914" s="46"/>
      <c r="AU914" s="46"/>
      <c r="AV914" s="46"/>
      <c r="AW914" s="46"/>
      <c r="AX914" s="74"/>
      <c r="AY914" s="74"/>
      <c r="AZ914" s="46"/>
      <c r="BA914" s="46"/>
      <c r="BB914" s="46"/>
      <c r="BC914" s="46"/>
      <c r="BD914" s="46"/>
      <c r="BE914" s="46"/>
      <c r="BF914" s="46"/>
      <c r="BG914" s="46"/>
      <c r="BH914" s="46"/>
      <c r="BI914" s="46"/>
      <c r="BJ914" s="46"/>
      <c r="BK914" s="45"/>
      <c r="BL914" s="47"/>
      <c r="BM914" s="32"/>
      <c r="BN914" s="32"/>
      <c r="BO914" s="32"/>
      <c r="BP914" s="32"/>
      <c r="BQ914" s="32"/>
      <c r="BR914" s="32"/>
      <c r="BS914" s="32"/>
      <c r="BT914" s="32"/>
    </row>
    <row r="915" spans="1:72" x14ac:dyDescent="0.5">
      <c r="A915" s="45"/>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c r="AE915" s="46"/>
      <c r="AF915" s="46"/>
      <c r="AG915" s="46"/>
      <c r="AH915" s="46"/>
      <c r="AI915" s="46"/>
      <c r="AJ915" s="46"/>
      <c r="AK915" s="46"/>
      <c r="AL915" s="46"/>
      <c r="AM915" s="46"/>
      <c r="AN915" s="46"/>
      <c r="AO915" s="46"/>
      <c r="AP915" s="46"/>
      <c r="AQ915" s="46"/>
      <c r="AR915" s="46"/>
      <c r="AS915" s="46"/>
      <c r="AT915" s="46"/>
      <c r="AU915" s="46"/>
      <c r="AV915" s="46"/>
      <c r="AW915" s="46"/>
      <c r="AX915" s="74"/>
      <c r="AY915" s="74"/>
      <c r="AZ915" s="46"/>
      <c r="BA915" s="46"/>
      <c r="BB915" s="46"/>
      <c r="BC915" s="46"/>
      <c r="BD915" s="46"/>
      <c r="BE915" s="46"/>
      <c r="BF915" s="46"/>
      <c r="BG915" s="46"/>
      <c r="BH915" s="46"/>
      <c r="BI915" s="46"/>
      <c r="BJ915" s="46"/>
      <c r="BK915" s="45"/>
      <c r="BL915" s="47"/>
      <c r="BM915" s="32"/>
      <c r="BN915" s="32"/>
      <c r="BO915" s="32"/>
      <c r="BP915" s="32"/>
      <c r="BQ915" s="32"/>
      <c r="BR915" s="32"/>
      <c r="BS915" s="32"/>
      <c r="BT915" s="32"/>
    </row>
    <row r="916" spans="1:72" x14ac:dyDescent="0.5">
      <c r="A916" s="45"/>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c r="AE916" s="46"/>
      <c r="AF916" s="46"/>
      <c r="AG916" s="46"/>
      <c r="AH916" s="46"/>
      <c r="AI916" s="46"/>
      <c r="AJ916" s="46"/>
      <c r="AK916" s="46"/>
      <c r="AL916" s="46"/>
      <c r="AM916" s="46"/>
      <c r="AN916" s="46"/>
      <c r="AO916" s="46"/>
      <c r="AP916" s="46"/>
      <c r="AQ916" s="46"/>
      <c r="AR916" s="46"/>
      <c r="AS916" s="46"/>
      <c r="AT916" s="46"/>
      <c r="AU916" s="46"/>
      <c r="AV916" s="46"/>
      <c r="AW916" s="46"/>
      <c r="AX916" s="74"/>
      <c r="AY916" s="74"/>
      <c r="AZ916" s="46"/>
      <c r="BA916" s="46"/>
      <c r="BB916" s="46"/>
      <c r="BC916" s="46"/>
      <c r="BD916" s="46"/>
      <c r="BE916" s="46"/>
      <c r="BF916" s="46"/>
      <c r="BG916" s="46"/>
      <c r="BH916" s="46"/>
      <c r="BI916" s="46"/>
      <c r="BJ916" s="46"/>
      <c r="BK916" s="45"/>
      <c r="BL916" s="47"/>
      <c r="BM916" s="32"/>
      <c r="BN916" s="32"/>
      <c r="BO916" s="32"/>
      <c r="BP916" s="32"/>
      <c r="BQ916" s="32"/>
      <c r="BR916" s="32"/>
      <c r="BS916" s="32"/>
      <c r="BT916" s="32"/>
    </row>
    <row r="917" spans="1:72" x14ac:dyDescent="0.5">
      <c r="A917" s="45"/>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c r="AE917" s="46"/>
      <c r="AF917" s="46"/>
      <c r="AG917" s="46"/>
      <c r="AH917" s="46"/>
      <c r="AI917" s="46"/>
      <c r="AJ917" s="46"/>
      <c r="AK917" s="46"/>
      <c r="AL917" s="46"/>
      <c r="AM917" s="46"/>
      <c r="AN917" s="46"/>
      <c r="AO917" s="46"/>
      <c r="AP917" s="46"/>
      <c r="AQ917" s="46"/>
      <c r="AR917" s="46"/>
      <c r="AS917" s="46"/>
      <c r="AT917" s="46"/>
      <c r="AU917" s="46"/>
      <c r="AV917" s="46"/>
      <c r="AW917" s="46"/>
      <c r="AX917" s="74"/>
      <c r="AY917" s="74"/>
      <c r="AZ917" s="46"/>
      <c r="BA917" s="46"/>
      <c r="BB917" s="46"/>
      <c r="BC917" s="46"/>
      <c r="BD917" s="46"/>
      <c r="BE917" s="46"/>
      <c r="BF917" s="46"/>
      <c r="BG917" s="46"/>
      <c r="BH917" s="46"/>
      <c r="BI917" s="46"/>
      <c r="BJ917" s="46"/>
      <c r="BK917" s="45"/>
      <c r="BL917" s="47"/>
      <c r="BM917" s="32"/>
      <c r="BN917" s="32"/>
      <c r="BO917" s="32"/>
      <c r="BP917" s="32"/>
      <c r="BQ917" s="32"/>
      <c r="BR917" s="32"/>
      <c r="BS917" s="32"/>
      <c r="BT917" s="32"/>
    </row>
    <row r="918" spans="1:72" x14ac:dyDescent="0.5">
      <c r="A918" s="45"/>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c r="AM918" s="46"/>
      <c r="AN918" s="46"/>
      <c r="AO918" s="46"/>
      <c r="AP918" s="46"/>
      <c r="AQ918" s="46"/>
      <c r="AR918" s="46"/>
      <c r="AS918" s="46"/>
      <c r="AT918" s="46"/>
      <c r="AU918" s="46"/>
      <c r="AV918" s="46"/>
      <c r="AW918" s="46"/>
      <c r="AX918" s="74"/>
      <c r="AY918" s="74"/>
      <c r="AZ918" s="46"/>
      <c r="BA918" s="46"/>
      <c r="BB918" s="46"/>
      <c r="BC918" s="46"/>
      <c r="BD918" s="46"/>
      <c r="BE918" s="46"/>
      <c r="BF918" s="46"/>
      <c r="BG918" s="46"/>
      <c r="BH918" s="46"/>
      <c r="BI918" s="46"/>
      <c r="BJ918" s="46"/>
      <c r="BK918" s="45"/>
      <c r="BL918" s="47"/>
      <c r="BM918" s="32"/>
      <c r="BN918" s="32"/>
      <c r="BO918" s="32"/>
      <c r="BP918" s="32"/>
      <c r="BQ918" s="32"/>
      <c r="BR918" s="32"/>
      <c r="BS918" s="32"/>
      <c r="BT918" s="32"/>
    </row>
    <row r="919" spans="1:72" x14ac:dyDescent="0.5">
      <c r="A919" s="45"/>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c r="AB919" s="46"/>
      <c r="AC919" s="46"/>
      <c r="AD919" s="46"/>
      <c r="AE919" s="46"/>
      <c r="AF919" s="46"/>
      <c r="AG919" s="46"/>
      <c r="AH919" s="46"/>
      <c r="AI919" s="46"/>
      <c r="AJ919" s="46"/>
      <c r="AK919" s="46"/>
      <c r="AL919" s="46"/>
      <c r="AM919" s="46"/>
      <c r="AN919" s="46"/>
      <c r="AO919" s="46"/>
      <c r="AP919" s="46"/>
      <c r="AQ919" s="46"/>
      <c r="AR919" s="46"/>
      <c r="AS919" s="46"/>
      <c r="AT919" s="46"/>
      <c r="AU919" s="46"/>
      <c r="AV919" s="46"/>
      <c r="AW919" s="46"/>
      <c r="AX919" s="74"/>
      <c r="AY919" s="74"/>
      <c r="AZ919" s="46"/>
      <c r="BA919" s="46"/>
      <c r="BB919" s="46"/>
      <c r="BC919" s="46"/>
      <c r="BD919" s="46"/>
      <c r="BE919" s="46"/>
      <c r="BF919" s="46"/>
      <c r="BG919" s="46"/>
      <c r="BH919" s="46"/>
      <c r="BI919" s="46"/>
      <c r="BJ919" s="46"/>
      <c r="BK919" s="45"/>
      <c r="BL919" s="47"/>
      <c r="BM919" s="32"/>
      <c r="BN919" s="32"/>
      <c r="BO919" s="32"/>
      <c r="BP919" s="32"/>
      <c r="BQ919" s="32"/>
      <c r="BR919" s="32"/>
      <c r="BS919" s="32"/>
      <c r="BT919" s="32"/>
    </row>
    <row r="920" spans="1:72" x14ac:dyDescent="0.5">
      <c r="A920" s="45"/>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c r="AB920" s="46"/>
      <c r="AC920" s="46"/>
      <c r="AD920" s="46"/>
      <c r="AE920" s="46"/>
      <c r="AF920" s="46"/>
      <c r="AG920" s="46"/>
      <c r="AH920" s="46"/>
      <c r="AI920" s="46"/>
      <c r="AJ920" s="46"/>
      <c r="AK920" s="46"/>
      <c r="AL920" s="46"/>
      <c r="AM920" s="46"/>
      <c r="AN920" s="46"/>
      <c r="AO920" s="46"/>
      <c r="AP920" s="46"/>
      <c r="AQ920" s="46"/>
      <c r="AR920" s="46"/>
      <c r="AS920" s="46"/>
      <c r="AT920" s="46"/>
      <c r="AU920" s="46"/>
      <c r="AV920" s="46"/>
      <c r="AW920" s="46"/>
      <c r="AX920" s="74"/>
      <c r="AY920" s="74"/>
      <c r="AZ920" s="46"/>
      <c r="BA920" s="46"/>
      <c r="BB920" s="46"/>
      <c r="BC920" s="46"/>
      <c r="BD920" s="46"/>
      <c r="BE920" s="46"/>
      <c r="BF920" s="46"/>
      <c r="BG920" s="46"/>
      <c r="BH920" s="46"/>
      <c r="BI920" s="46"/>
      <c r="BJ920" s="46"/>
      <c r="BK920" s="45"/>
      <c r="BL920" s="47"/>
      <c r="BM920" s="32"/>
      <c r="BN920" s="32"/>
      <c r="BO920" s="32"/>
      <c r="BP920" s="32"/>
      <c r="BQ920" s="32"/>
      <c r="BR920" s="32"/>
      <c r="BS920" s="32"/>
      <c r="BT920" s="32"/>
    </row>
    <row r="921" spans="1:72" x14ac:dyDescent="0.5">
      <c r="A921" s="45"/>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c r="AB921" s="46"/>
      <c r="AC921" s="46"/>
      <c r="AD921" s="46"/>
      <c r="AE921" s="46"/>
      <c r="AF921" s="46"/>
      <c r="AG921" s="46"/>
      <c r="AH921" s="46"/>
      <c r="AI921" s="46"/>
      <c r="AJ921" s="46"/>
      <c r="AK921" s="46"/>
      <c r="AL921" s="46"/>
      <c r="AM921" s="46"/>
      <c r="AN921" s="46"/>
      <c r="AO921" s="46"/>
      <c r="AP921" s="46"/>
      <c r="AQ921" s="46"/>
      <c r="AR921" s="46"/>
      <c r="AS921" s="46"/>
      <c r="AT921" s="46"/>
      <c r="AU921" s="46"/>
      <c r="AV921" s="46"/>
      <c r="AW921" s="46"/>
      <c r="AX921" s="74"/>
      <c r="AY921" s="74"/>
      <c r="AZ921" s="46"/>
      <c r="BA921" s="46"/>
      <c r="BB921" s="46"/>
      <c r="BC921" s="46"/>
      <c r="BD921" s="46"/>
      <c r="BE921" s="46"/>
      <c r="BF921" s="46"/>
      <c r="BG921" s="46"/>
      <c r="BH921" s="46"/>
      <c r="BI921" s="46"/>
      <c r="BJ921" s="46"/>
      <c r="BK921" s="45"/>
      <c r="BL921" s="47"/>
      <c r="BM921" s="32"/>
      <c r="BN921" s="32"/>
      <c r="BO921" s="32"/>
      <c r="BP921" s="32"/>
      <c r="BQ921" s="32"/>
      <c r="BR921" s="32"/>
      <c r="BS921" s="32"/>
      <c r="BT921" s="32"/>
    </row>
    <row r="922" spans="1:72" x14ac:dyDescent="0.5">
      <c r="A922" s="45"/>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c r="AB922" s="46"/>
      <c r="AC922" s="46"/>
      <c r="AD922" s="46"/>
      <c r="AE922" s="46"/>
      <c r="AF922" s="46"/>
      <c r="AG922" s="46"/>
      <c r="AH922" s="46"/>
      <c r="AI922" s="46"/>
      <c r="AJ922" s="46"/>
      <c r="AK922" s="46"/>
      <c r="AL922" s="46"/>
      <c r="AM922" s="46"/>
      <c r="AN922" s="46"/>
      <c r="AO922" s="46"/>
      <c r="AP922" s="46"/>
      <c r="AQ922" s="46"/>
      <c r="AR922" s="46"/>
      <c r="AS922" s="46"/>
      <c r="AT922" s="46"/>
      <c r="AU922" s="46"/>
      <c r="AV922" s="46"/>
      <c r="AW922" s="46"/>
      <c r="AX922" s="74"/>
      <c r="AY922" s="74"/>
      <c r="AZ922" s="46"/>
      <c r="BA922" s="46"/>
      <c r="BB922" s="46"/>
      <c r="BC922" s="46"/>
      <c r="BD922" s="46"/>
      <c r="BE922" s="46"/>
      <c r="BF922" s="46"/>
      <c r="BG922" s="46"/>
      <c r="BH922" s="46"/>
      <c r="BI922" s="46"/>
      <c r="BJ922" s="46"/>
      <c r="BK922" s="45"/>
      <c r="BL922" s="47"/>
      <c r="BM922" s="32"/>
      <c r="BN922" s="32"/>
      <c r="BO922" s="32"/>
      <c r="BP922" s="32"/>
      <c r="BQ922" s="32"/>
      <c r="BR922" s="32"/>
      <c r="BS922" s="32"/>
      <c r="BT922" s="32"/>
    </row>
    <row r="923" spans="1:72" x14ac:dyDescent="0.5">
      <c r="A923" s="45"/>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c r="AB923" s="46"/>
      <c r="AC923" s="46"/>
      <c r="AD923" s="46"/>
      <c r="AE923" s="46"/>
      <c r="AF923" s="46"/>
      <c r="AG923" s="46"/>
      <c r="AH923" s="46"/>
      <c r="AI923" s="46"/>
      <c r="AJ923" s="46"/>
      <c r="AK923" s="46"/>
      <c r="AL923" s="46"/>
      <c r="AM923" s="46"/>
      <c r="AN923" s="46"/>
      <c r="AO923" s="46"/>
      <c r="AP923" s="46"/>
      <c r="AQ923" s="46"/>
      <c r="AR923" s="46"/>
      <c r="AS923" s="46"/>
      <c r="AT923" s="46"/>
      <c r="AU923" s="46"/>
      <c r="AV923" s="46"/>
      <c r="AW923" s="46"/>
      <c r="AX923" s="74"/>
      <c r="AY923" s="74"/>
      <c r="AZ923" s="46"/>
      <c r="BA923" s="46"/>
      <c r="BB923" s="46"/>
      <c r="BC923" s="46"/>
      <c r="BD923" s="46"/>
      <c r="BE923" s="46"/>
      <c r="BF923" s="46"/>
      <c r="BG923" s="46"/>
      <c r="BH923" s="46"/>
      <c r="BI923" s="46"/>
      <c r="BJ923" s="46"/>
      <c r="BK923" s="45"/>
      <c r="BL923" s="47"/>
      <c r="BM923" s="32"/>
      <c r="BN923" s="32"/>
      <c r="BO923" s="32"/>
      <c r="BP923" s="32"/>
      <c r="BQ923" s="32"/>
      <c r="BR923" s="32"/>
      <c r="BS923" s="32"/>
      <c r="BT923" s="32"/>
    </row>
    <row r="924" spans="1:72" x14ac:dyDescent="0.5">
      <c r="A924" s="45"/>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c r="AB924" s="46"/>
      <c r="AC924" s="46"/>
      <c r="AD924" s="46"/>
      <c r="AE924" s="46"/>
      <c r="AF924" s="46"/>
      <c r="AG924" s="46"/>
      <c r="AH924" s="46"/>
      <c r="AI924" s="46"/>
      <c r="AJ924" s="46"/>
      <c r="AK924" s="46"/>
      <c r="AL924" s="46"/>
      <c r="AM924" s="46"/>
      <c r="AN924" s="46"/>
      <c r="AO924" s="46"/>
      <c r="AP924" s="46"/>
      <c r="AQ924" s="46"/>
      <c r="AR924" s="46"/>
      <c r="AS924" s="46"/>
      <c r="AT924" s="46"/>
      <c r="AU924" s="46"/>
      <c r="AV924" s="46"/>
      <c r="AW924" s="46"/>
      <c r="AX924" s="74"/>
      <c r="AY924" s="74"/>
      <c r="AZ924" s="46"/>
      <c r="BA924" s="46"/>
      <c r="BB924" s="46"/>
      <c r="BC924" s="46"/>
      <c r="BD924" s="46"/>
      <c r="BE924" s="46"/>
      <c r="BF924" s="46"/>
      <c r="BG924" s="46"/>
      <c r="BH924" s="46"/>
      <c r="BI924" s="46"/>
      <c r="BJ924" s="46"/>
      <c r="BK924" s="45"/>
      <c r="BL924" s="47"/>
      <c r="BM924" s="32"/>
      <c r="BN924" s="32"/>
      <c r="BO924" s="32"/>
      <c r="BP924" s="32"/>
      <c r="BQ924" s="32"/>
      <c r="BR924" s="32"/>
      <c r="BS924" s="32"/>
      <c r="BT924" s="32"/>
    </row>
    <row r="925" spans="1:72" x14ac:dyDescent="0.5">
      <c r="A925" s="45"/>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c r="AB925" s="46"/>
      <c r="AC925" s="46"/>
      <c r="AD925" s="46"/>
      <c r="AE925" s="46"/>
      <c r="AF925" s="46"/>
      <c r="AG925" s="46"/>
      <c r="BM925" s="32"/>
      <c r="BN925" s="32"/>
      <c r="BO925" s="32"/>
      <c r="BP925" s="32"/>
      <c r="BQ925" s="32"/>
      <c r="BR925" s="32"/>
      <c r="BS925" s="32"/>
      <c r="BT925" s="32"/>
    </row>
    <row r="926" spans="1:72" x14ac:dyDescent="0.5">
      <c r="A926" s="45"/>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c r="AB926" s="46"/>
      <c r="AC926" s="46"/>
      <c r="AD926" s="46"/>
      <c r="AE926" s="46"/>
      <c r="AF926" s="46"/>
      <c r="AG926" s="46"/>
      <c r="BM926" s="32"/>
      <c r="BN926" s="32"/>
      <c r="BO926" s="32"/>
      <c r="BP926" s="32"/>
      <c r="BQ926" s="32"/>
      <c r="BR926" s="32"/>
      <c r="BS926" s="32"/>
      <c r="BT926" s="32"/>
    </row>
    <row r="927" spans="1:72" x14ac:dyDescent="0.5">
      <c r="A927" s="45"/>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c r="AB927" s="46"/>
      <c r="AC927" s="46"/>
      <c r="AD927" s="46"/>
      <c r="AE927" s="46"/>
      <c r="AF927" s="46"/>
      <c r="AG927" s="46"/>
      <c r="BM927" s="32"/>
      <c r="BN927" s="32"/>
      <c r="BO927" s="32"/>
      <c r="BP927" s="32"/>
      <c r="BQ927" s="32"/>
      <c r="BR927" s="32"/>
      <c r="BS927" s="32"/>
      <c r="BT927" s="32"/>
    </row>
    <row r="928" spans="1:72" x14ac:dyDescent="0.5">
      <c r="A928" s="45"/>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c r="AB928" s="46"/>
      <c r="AC928" s="46"/>
      <c r="AD928" s="46"/>
      <c r="AE928" s="46"/>
      <c r="AF928" s="46"/>
      <c r="AG928" s="46"/>
      <c r="AU928" s="32"/>
      <c r="AX928" s="73"/>
      <c r="AY928" s="73"/>
      <c r="BK928" s="32"/>
      <c r="BL928" s="32"/>
      <c r="BM928" s="32"/>
      <c r="BN928" s="32"/>
      <c r="BO928" s="32"/>
      <c r="BP928" s="32"/>
      <c r="BQ928" s="32"/>
      <c r="BR928" s="32"/>
      <c r="BS928" s="32"/>
      <c r="BT928" s="32"/>
    </row>
    <row r="929" spans="1:72" x14ac:dyDescent="0.5">
      <c r="A929" s="45"/>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c r="AB929" s="46"/>
      <c r="AC929" s="46"/>
      <c r="AD929" s="46"/>
      <c r="AE929" s="46"/>
      <c r="AF929" s="46"/>
      <c r="AG929" s="46"/>
      <c r="AU929" s="32"/>
      <c r="AX929" s="73"/>
      <c r="AY929" s="73"/>
      <c r="BK929" s="32"/>
      <c r="BL929" s="32"/>
      <c r="BM929" s="32"/>
      <c r="BN929" s="32"/>
      <c r="BO929" s="32"/>
      <c r="BP929" s="32"/>
      <c r="BQ929" s="32"/>
      <c r="BR929" s="32"/>
      <c r="BS929" s="32"/>
      <c r="BT929" s="32"/>
    </row>
    <row r="930" spans="1:72" x14ac:dyDescent="0.5">
      <c r="A930" s="45"/>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c r="AB930" s="46"/>
      <c r="AC930" s="46"/>
      <c r="AD930" s="46"/>
      <c r="AE930" s="46"/>
      <c r="AF930" s="46"/>
      <c r="AG930" s="46"/>
      <c r="AU930" s="32"/>
      <c r="AX930" s="73"/>
      <c r="AY930" s="73"/>
      <c r="BK930" s="32"/>
      <c r="BL930" s="32"/>
      <c r="BM930" s="32"/>
      <c r="BN930" s="32"/>
      <c r="BO930" s="32"/>
      <c r="BP930" s="32"/>
      <c r="BQ930" s="32"/>
      <c r="BR930" s="32"/>
      <c r="BS930" s="32"/>
      <c r="BT930" s="32"/>
    </row>
    <row r="931" spans="1:72" x14ac:dyDescent="0.5">
      <c r="A931" s="45"/>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c r="AB931" s="46"/>
      <c r="AC931" s="46"/>
      <c r="AD931" s="46"/>
      <c r="AE931" s="46"/>
      <c r="AF931" s="46"/>
      <c r="AG931" s="46"/>
      <c r="AU931" s="32"/>
      <c r="AX931" s="73"/>
      <c r="AY931" s="73"/>
      <c r="BK931" s="32"/>
      <c r="BL931" s="32"/>
      <c r="BM931" s="32"/>
      <c r="BN931" s="32"/>
      <c r="BO931" s="32"/>
      <c r="BP931" s="32"/>
      <c r="BQ931" s="32"/>
      <c r="BR931" s="32"/>
      <c r="BS931" s="32"/>
      <c r="BT931" s="32"/>
    </row>
    <row r="932" spans="1:72" x14ac:dyDescent="0.5">
      <c r="A932" s="45"/>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c r="AB932" s="46"/>
      <c r="AC932" s="46"/>
      <c r="AD932" s="46"/>
      <c r="AE932" s="46"/>
      <c r="AF932" s="46"/>
      <c r="AG932" s="46"/>
      <c r="AU932" s="32"/>
      <c r="AX932" s="73"/>
      <c r="AY932" s="73"/>
      <c r="BK932" s="32"/>
      <c r="BL932" s="32"/>
      <c r="BM932" s="32"/>
      <c r="BN932" s="32"/>
      <c r="BO932" s="32"/>
      <c r="BP932" s="32"/>
      <c r="BQ932" s="32"/>
      <c r="BR932" s="32"/>
      <c r="BS932" s="32"/>
      <c r="BT932" s="32"/>
    </row>
    <row r="933" spans="1:72" x14ac:dyDescent="0.5">
      <c r="A933" s="45"/>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c r="AB933" s="46"/>
      <c r="AC933" s="46"/>
      <c r="AD933" s="46"/>
      <c r="AE933" s="46"/>
      <c r="AF933" s="46"/>
      <c r="AG933" s="46"/>
      <c r="AU933" s="32"/>
      <c r="AX933" s="73"/>
      <c r="AY933" s="73"/>
      <c r="BK933" s="32"/>
      <c r="BL933" s="32"/>
      <c r="BM933" s="32"/>
      <c r="BN933" s="32"/>
      <c r="BO933" s="32"/>
      <c r="BP933" s="32"/>
      <c r="BQ933" s="32"/>
      <c r="BR933" s="32"/>
      <c r="BS933" s="32"/>
      <c r="BT933" s="32"/>
    </row>
    <row r="934" spans="1:72" x14ac:dyDescent="0.5">
      <c r="A934" s="45"/>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c r="AB934" s="46"/>
      <c r="AC934" s="46"/>
      <c r="AD934" s="46"/>
      <c r="AE934" s="46"/>
      <c r="AF934" s="46"/>
      <c r="AG934" s="46"/>
      <c r="AU934" s="32"/>
      <c r="AX934" s="73"/>
      <c r="AY934" s="73"/>
      <c r="BK934" s="32"/>
      <c r="BL934" s="32"/>
      <c r="BM934" s="32"/>
      <c r="BN934" s="32"/>
      <c r="BO934" s="32"/>
      <c r="BP934" s="32"/>
      <c r="BQ934" s="32"/>
      <c r="BR934" s="32"/>
      <c r="BS934" s="32"/>
      <c r="BT934" s="32"/>
    </row>
    <row r="935" spans="1:72" x14ac:dyDescent="0.5">
      <c r="A935" s="45"/>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c r="AB935" s="46"/>
      <c r="AC935" s="46"/>
      <c r="AD935" s="46"/>
      <c r="AE935" s="46"/>
      <c r="AF935" s="46"/>
      <c r="AG935" s="46"/>
      <c r="AU935" s="32"/>
      <c r="AX935" s="73"/>
      <c r="AY935" s="73"/>
      <c r="BK935" s="32"/>
      <c r="BL935" s="32"/>
      <c r="BM935" s="32"/>
      <c r="BN935" s="32"/>
      <c r="BO935" s="32"/>
      <c r="BP935" s="32"/>
      <c r="BQ935" s="32"/>
      <c r="BR935" s="32"/>
      <c r="BS935" s="32"/>
      <c r="BT935" s="32"/>
    </row>
    <row r="936" spans="1:72" x14ac:dyDescent="0.5">
      <c r="A936" s="45"/>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c r="AB936" s="46"/>
      <c r="AC936" s="46"/>
      <c r="AD936" s="46"/>
      <c r="AE936" s="46"/>
      <c r="AF936" s="46"/>
      <c r="AG936" s="46"/>
      <c r="AU936" s="32"/>
      <c r="AX936" s="73"/>
      <c r="AY936" s="73"/>
      <c r="BK936" s="32"/>
      <c r="BL936" s="32"/>
      <c r="BM936" s="32"/>
      <c r="BN936" s="32"/>
      <c r="BO936" s="32"/>
      <c r="BP936" s="32"/>
      <c r="BQ936" s="32"/>
      <c r="BR936" s="32"/>
      <c r="BS936" s="32"/>
      <c r="BT936" s="32"/>
    </row>
    <row r="937" spans="1:72" x14ac:dyDescent="0.5">
      <c r="A937" s="45"/>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c r="AB937" s="46"/>
      <c r="AC937" s="46"/>
      <c r="AD937" s="46"/>
      <c r="AE937" s="46"/>
      <c r="AF937" s="46"/>
      <c r="AG937" s="46"/>
      <c r="AU937" s="32"/>
      <c r="AX937" s="73"/>
      <c r="AY937" s="73"/>
      <c r="BK937" s="32"/>
      <c r="BL937" s="32"/>
      <c r="BM937" s="32"/>
      <c r="BN937" s="32"/>
      <c r="BO937" s="32"/>
      <c r="BP937" s="32"/>
      <c r="BQ937" s="32"/>
      <c r="BR937" s="32"/>
      <c r="BS937" s="32"/>
      <c r="BT937" s="32"/>
    </row>
    <row r="938" spans="1:72" x14ac:dyDescent="0.5">
      <c r="A938" s="45"/>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c r="AB938" s="46"/>
      <c r="AC938" s="46"/>
      <c r="AD938" s="46"/>
      <c r="AE938" s="46"/>
      <c r="AF938" s="46"/>
      <c r="AG938" s="46"/>
      <c r="AU938" s="32"/>
      <c r="AX938" s="73"/>
      <c r="AY938" s="73"/>
      <c r="BK938" s="32"/>
      <c r="BL938" s="32"/>
      <c r="BM938" s="32"/>
      <c r="BN938" s="32"/>
      <c r="BO938" s="32"/>
      <c r="BP938" s="32"/>
      <c r="BQ938" s="32"/>
      <c r="BR938" s="32"/>
      <c r="BS938" s="32"/>
      <c r="BT938" s="32"/>
    </row>
    <row r="939" spans="1:72" x14ac:dyDescent="0.5">
      <c r="A939" s="45"/>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c r="AB939" s="46"/>
      <c r="AC939" s="46"/>
      <c r="AD939" s="46"/>
      <c r="AE939" s="46"/>
      <c r="AF939" s="46"/>
      <c r="AG939" s="46"/>
      <c r="AU939" s="32"/>
      <c r="AX939" s="73"/>
      <c r="AY939" s="73"/>
      <c r="BK939" s="32"/>
      <c r="BL939" s="32"/>
      <c r="BM939" s="32"/>
      <c r="BN939" s="32"/>
      <c r="BO939" s="32"/>
      <c r="BP939" s="32"/>
      <c r="BQ939" s="32"/>
      <c r="BR939" s="32"/>
      <c r="BS939" s="32"/>
      <c r="BT939" s="32"/>
    </row>
    <row r="940" spans="1:72" x14ac:dyDescent="0.5">
      <c r="A940" s="45"/>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c r="AB940" s="46"/>
      <c r="AC940" s="46"/>
      <c r="AD940" s="46"/>
      <c r="AE940" s="46"/>
      <c r="AF940" s="46"/>
      <c r="AG940" s="46"/>
      <c r="AU940" s="32"/>
      <c r="AX940" s="73"/>
      <c r="AY940" s="73"/>
      <c r="BK940" s="32"/>
      <c r="BL940" s="32"/>
      <c r="BM940" s="32"/>
      <c r="BN940" s="32"/>
      <c r="BO940" s="32"/>
      <c r="BP940" s="32"/>
      <c r="BQ940" s="32"/>
      <c r="BR940" s="32"/>
      <c r="BS940" s="32"/>
      <c r="BT940" s="32"/>
    </row>
    <row r="941" spans="1:72" x14ac:dyDescent="0.5">
      <c r="A941" s="45"/>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c r="AB941" s="46"/>
      <c r="AC941" s="46"/>
      <c r="AD941" s="46"/>
      <c r="AE941" s="46"/>
      <c r="AF941" s="46"/>
      <c r="AG941" s="46"/>
      <c r="AU941" s="32"/>
      <c r="AX941" s="73"/>
      <c r="AY941" s="73"/>
      <c r="BK941" s="32"/>
      <c r="BL941" s="32"/>
      <c r="BM941" s="32"/>
      <c r="BN941" s="32"/>
      <c r="BO941" s="32"/>
      <c r="BP941" s="32"/>
      <c r="BQ941" s="32"/>
      <c r="BR941" s="32"/>
      <c r="BS941" s="32"/>
      <c r="BT941" s="32"/>
    </row>
    <row r="942" spans="1:72" x14ac:dyDescent="0.5">
      <c r="A942" s="45"/>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c r="AB942" s="46"/>
      <c r="AC942" s="46"/>
      <c r="AD942" s="46"/>
      <c r="AE942" s="46"/>
      <c r="AF942" s="46"/>
      <c r="AG942" s="46"/>
      <c r="AU942" s="32"/>
      <c r="AX942" s="73"/>
      <c r="AY942" s="73"/>
      <c r="BK942" s="32"/>
      <c r="BL942" s="32"/>
      <c r="BM942" s="32"/>
      <c r="BN942" s="32"/>
      <c r="BO942" s="32"/>
      <c r="BP942" s="32"/>
      <c r="BQ942" s="32"/>
      <c r="BR942" s="32"/>
      <c r="BS942" s="32"/>
      <c r="BT942" s="32"/>
    </row>
    <row r="943" spans="1:72" x14ac:dyDescent="0.5">
      <c r="A943" s="45"/>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c r="AB943" s="46"/>
      <c r="AC943" s="46"/>
      <c r="AD943" s="46"/>
      <c r="AE943" s="46"/>
      <c r="AF943" s="46"/>
      <c r="AG943" s="46"/>
      <c r="AU943" s="32"/>
      <c r="AX943" s="73"/>
      <c r="AY943" s="73"/>
      <c r="BK943" s="32"/>
      <c r="BL943" s="32"/>
      <c r="BM943" s="32"/>
      <c r="BN943" s="32"/>
      <c r="BO943" s="32"/>
      <c r="BP943" s="32"/>
      <c r="BQ943" s="32"/>
      <c r="BR943" s="32"/>
      <c r="BS943" s="32"/>
      <c r="BT943" s="32"/>
    </row>
    <row r="944" spans="1:72" x14ac:dyDescent="0.5">
      <c r="A944" s="45"/>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c r="AB944" s="46"/>
      <c r="AC944" s="46"/>
      <c r="AD944" s="46"/>
      <c r="AE944" s="46"/>
      <c r="AF944" s="46"/>
      <c r="AG944" s="46"/>
      <c r="AU944" s="32"/>
      <c r="AX944" s="73"/>
      <c r="AY944" s="73"/>
      <c r="BK944" s="32"/>
      <c r="BL944" s="32"/>
      <c r="BM944" s="32"/>
      <c r="BN944" s="32"/>
      <c r="BO944" s="32"/>
      <c r="BP944" s="32"/>
      <c r="BQ944" s="32"/>
      <c r="BR944" s="32"/>
      <c r="BS944" s="32"/>
      <c r="BT944" s="32"/>
    </row>
    <row r="945" spans="1:72" x14ac:dyDescent="0.5">
      <c r="A945" s="45"/>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c r="AB945" s="46"/>
      <c r="AC945" s="46"/>
      <c r="AD945" s="46"/>
      <c r="AE945" s="46"/>
      <c r="AF945" s="46"/>
      <c r="AG945" s="46"/>
      <c r="AU945" s="32"/>
      <c r="AX945" s="73"/>
      <c r="AY945" s="73"/>
      <c r="BK945" s="32"/>
      <c r="BL945" s="32"/>
      <c r="BM945" s="32"/>
      <c r="BN945" s="32"/>
      <c r="BO945" s="32"/>
      <c r="BP945" s="32"/>
      <c r="BQ945" s="32"/>
      <c r="BR945" s="32"/>
      <c r="BS945" s="32"/>
      <c r="BT945" s="32"/>
    </row>
    <row r="946" spans="1:72" x14ac:dyDescent="0.5">
      <c r="A946" s="45"/>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c r="AB946" s="46"/>
      <c r="AC946" s="46"/>
      <c r="AD946" s="46"/>
      <c r="AE946" s="46"/>
      <c r="AF946" s="46"/>
      <c r="AG946" s="46"/>
      <c r="AU946" s="32"/>
      <c r="AX946" s="73"/>
      <c r="AY946" s="73"/>
      <c r="BK946" s="32"/>
      <c r="BL946" s="32"/>
      <c r="BM946" s="32"/>
      <c r="BN946" s="32"/>
      <c r="BO946" s="32"/>
      <c r="BP946" s="32"/>
      <c r="BQ946" s="32"/>
      <c r="BR946" s="32"/>
      <c r="BS946" s="32"/>
      <c r="BT946" s="32"/>
    </row>
    <row r="947" spans="1:72" x14ac:dyDescent="0.5">
      <c r="A947" s="45"/>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c r="AB947" s="46"/>
      <c r="AC947" s="46"/>
      <c r="AD947" s="46"/>
      <c r="AE947" s="46"/>
      <c r="AF947" s="46"/>
      <c r="AG947" s="46"/>
      <c r="AU947" s="32"/>
      <c r="AX947" s="73"/>
      <c r="AY947" s="73"/>
      <c r="BK947" s="32"/>
      <c r="BL947" s="32"/>
      <c r="BM947" s="32"/>
      <c r="BN947" s="32"/>
      <c r="BO947" s="32"/>
      <c r="BP947" s="32"/>
      <c r="BQ947" s="32"/>
      <c r="BR947" s="32"/>
      <c r="BS947" s="32"/>
      <c r="BT947" s="32"/>
    </row>
    <row r="948" spans="1:72" x14ac:dyDescent="0.5">
      <c r="A948" s="45"/>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c r="AB948" s="46"/>
      <c r="AC948" s="46"/>
      <c r="AD948" s="46"/>
      <c r="AE948" s="46"/>
      <c r="AF948" s="46"/>
      <c r="AG948" s="46"/>
      <c r="AU948" s="32"/>
      <c r="AX948" s="73"/>
      <c r="AY948" s="73"/>
      <c r="BK948" s="32"/>
      <c r="BL948" s="32"/>
      <c r="BM948" s="32"/>
      <c r="BN948" s="32"/>
      <c r="BO948" s="32"/>
      <c r="BP948" s="32"/>
      <c r="BQ948" s="32"/>
      <c r="BR948" s="32"/>
      <c r="BS948" s="32"/>
      <c r="BT948" s="32"/>
    </row>
    <row r="949" spans="1:72" x14ac:dyDescent="0.5">
      <c r="A949" s="45"/>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c r="AB949" s="46"/>
      <c r="AC949" s="46"/>
      <c r="AD949" s="46"/>
      <c r="AE949" s="46"/>
      <c r="AF949" s="46"/>
      <c r="AG949" s="46"/>
      <c r="AU949" s="32"/>
      <c r="AX949" s="73"/>
      <c r="AY949" s="73"/>
      <c r="BK949" s="32"/>
      <c r="BL949" s="32"/>
      <c r="BM949" s="32"/>
      <c r="BN949" s="32"/>
      <c r="BO949" s="32"/>
      <c r="BP949" s="32"/>
      <c r="BQ949" s="32"/>
      <c r="BR949" s="32"/>
      <c r="BS949" s="32"/>
      <c r="BT949" s="32"/>
    </row>
    <row r="950" spans="1:72" x14ac:dyDescent="0.5">
      <c r="A950" s="45"/>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c r="AB950" s="46"/>
      <c r="AC950" s="46"/>
      <c r="AD950" s="46"/>
      <c r="AE950" s="46"/>
      <c r="AF950" s="46"/>
      <c r="AG950" s="46"/>
      <c r="AU950" s="32"/>
      <c r="AX950" s="73"/>
      <c r="AY950" s="73"/>
      <c r="BK950" s="32"/>
      <c r="BL950" s="32"/>
      <c r="BM950" s="32"/>
      <c r="BN950" s="32"/>
      <c r="BO950" s="32"/>
      <c r="BP950" s="32"/>
      <c r="BQ950" s="32"/>
      <c r="BR950" s="32"/>
      <c r="BS950" s="32"/>
      <c r="BT950" s="32"/>
    </row>
    <row r="951" spans="1:72" x14ac:dyDescent="0.5">
      <c r="A951" s="45"/>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c r="AB951" s="46"/>
      <c r="AC951" s="46"/>
      <c r="AD951" s="46"/>
      <c r="AE951" s="46"/>
      <c r="AF951" s="46"/>
      <c r="AG951" s="46"/>
      <c r="AU951" s="32"/>
      <c r="AX951" s="73"/>
      <c r="AY951" s="73"/>
      <c r="BK951" s="32"/>
      <c r="BL951" s="32"/>
      <c r="BM951" s="32"/>
      <c r="BN951" s="32"/>
      <c r="BO951" s="32"/>
      <c r="BP951" s="32"/>
      <c r="BQ951" s="32"/>
      <c r="BR951" s="32"/>
      <c r="BS951" s="32"/>
      <c r="BT951" s="32"/>
    </row>
    <row r="952" spans="1:72" x14ac:dyDescent="0.5">
      <c r="A952" s="45"/>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c r="AB952" s="46"/>
      <c r="AC952" s="46"/>
      <c r="AD952" s="46"/>
      <c r="AE952" s="46"/>
      <c r="AF952" s="46"/>
      <c r="AG952" s="46"/>
      <c r="AU952" s="32"/>
      <c r="AX952" s="73"/>
      <c r="AY952" s="73"/>
      <c r="BK952" s="32"/>
      <c r="BL952" s="32"/>
      <c r="BM952" s="32"/>
      <c r="BN952" s="32"/>
      <c r="BO952" s="32"/>
      <c r="BP952" s="32"/>
      <c r="BQ952" s="32"/>
      <c r="BR952" s="32"/>
      <c r="BS952" s="32"/>
      <c r="BT952" s="32"/>
    </row>
    <row r="953" spans="1:72" x14ac:dyDescent="0.5">
      <c r="A953" s="45"/>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c r="AB953" s="46"/>
      <c r="AC953" s="46"/>
      <c r="AD953" s="46"/>
      <c r="AE953" s="46"/>
      <c r="AF953" s="46"/>
      <c r="AG953" s="46"/>
      <c r="AU953" s="32"/>
      <c r="AX953" s="73"/>
      <c r="AY953" s="73"/>
      <c r="BK953" s="32"/>
      <c r="BL953" s="32"/>
      <c r="BM953" s="32"/>
      <c r="BN953" s="32"/>
      <c r="BO953" s="32"/>
      <c r="BP953" s="32"/>
      <c r="BQ953" s="32"/>
      <c r="BR953" s="32"/>
      <c r="BS953" s="32"/>
      <c r="BT953" s="32"/>
    </row>
    <row r="954" spans="1:72" x14ac:dyDescent="0.5">
      <c r="A954" s="45"/>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c r="AB954" s="46"/>
      <c r="AC954" s="46"/>
      <c r="AD954" s="46"/>
      <c r="AE954" s="46"/>
      <c r="AF954" s="46"/>
      <c r="AG954" s="46"/>
      <c r="AU954" s="32"/>
      <c r="AX954" s="73"/>
      <c r="AY954" s="73"/>
      <c r="BK954" s="32"/>
      <c r="BL954" s="32"/>
      <c r="BM954" s="32"/>
      <c r="BN954" s="32"/>
      <c r="BO954" s="32"/>
      <c r="BP954" s="32"/>
      <c r="BQ954" s="32"/>
      <c r="BR954" s="32"/>
      <c r="BS954" s="32"/>
      <c r="BT954" s="32"/>
    </row>
    <row r="955" spans="1:72" x14ac:dyDescent="0.5">
      <c r="A955" s="45"/>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c r="AB955" s="46"/>
      <c r="AC955" s="46"/>
      <c r="AD955" s="46"/>
      <c r="AE955" s="46"/>
      <c r="AF955" s="46"/>
      <c r="AG955" s="46"/>
      <c r="AU955" s="32"/>
      <c r="AX955" s="73"/>
      <c r="AY955" s="73"/>
      <c r="BK955" s="32"/>
      <c r="BL955" s="32"/>
      <c r="BM955" s="32"/>
      <c r="BN955" s="32"/>
      <c r="BO955" s="32"/>
      <c r="BP955" s="32"/>
      <c r="BQ955" s="32"/>
      <c r="BR955" s="32"/>
      <c r="BS955" s="32"/>
      <c r="BT955" s="32"/>
    </row>
    <row r="956" spans="1:72" x14ac:dyDescent="0.5">
      <c r="A956" s="45"/>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c r="AB956" s="46"/>
      <c r="AC956" s="46"/>
      <c r="AD956" s="46"/>
      <c r="AE956" s="46"/>
      <c r="AF956" s="46"/>
      <c r="AG956" s="46"/>
      <c r="AU956" s="32"/>
      <c r="AX956" s="73"/>
      <c r="AY956" s="73"/>
      <c r="BK956" s="32"/>
      <c r="BL956" s="32"/>
      <c r="BM956" s="32"/>
      <c r="BN956" s="32"/>
      <c r="BO956" s="32"/>
      <c r="BP956" s="32"/>
      <c r="BQ956" s="32"/>
      <c r="BR956" s="32"/>
      <c r="BS956" s="32"/>
      <c r="BT956" s="32"/>
    </row>
    <row r="957" spans="1:72" x14ac:dyDescent="0.5">
      <c r="A957" s="45"/>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c r="AB957" s="46"/>
      <c r="AC957" s="46"/>
      <c r="AD957" s="46"/>
      <c r="AE957" s="46"/>
      <c r="AF957" s="46"/>
      <c r="AG957" s="46"/>
      <c r="AU957" s="32"/>
      <c r="AX957" s="73"/>
      <c r="AY957" s="73"/>
      <c r="BK957" s="32"/>
      <c r="BL957" s="32"/>
      <c r="BM957" s="32"/>
      <c r="BN957" s="32"/>
      <c r="BO957" s="32"/>
      <c r="BP957" s="32"/>
      <c r="BQ957" s="32"/>
      <c r="BR957" s="32"/>
      <c r="BS957" s="32"/>
      <c r="BT957" s="32"/>
    </row>
    <row r="958" spans="1:72" x14ac:dyDescent="0.5">
      <c r="A958" s="45"/>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c r="AB958" s="46"/>
      <c r="AC958" s="46"/>
      <c r="AD958" s="46"/>
      <c r="AE958" s="46"/>
      <c r="AF958" s="46"/>
      <c r="AG958" s="46"/>
      <c r="AU958" s="32"/>
      <c r="AX958" s="73"/>
      <c r="AY958" s="73"/>
      <c r="BK958" s="32"/>
      <c r="BL958" s="32"/>
      <c r="BM958" s="32"/>
      <c r="BN958" s="32"/>
      <c r="BO958" s="32"/>
      <c r="BP958" s="32"/>
      <c r="BQ958" s="32"/>
      <c r="BR958" s="32"/>
      <c r="BS958" s="32"/>
      <c r="BT958" s="32"/>
    </row>
    <row r="959" spans="1:72" x14ac:dyDescent="0.5">
      <c r="A959" s="45"/>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c r="AB959" s="46"/>
      <c r="AC959" s="46"/>
      <c r="AD959" s="46"/>
      <c r="AE959" s="46"/>
      <c r="AF959" s="46"/>
      <c r="AG959" s="46"/>
      <c r="AU959" s="32"/>
      <c r="AX959" s="73"/>
      <c r="AY959" s="73"/>
      <c r="BK959" s="32"/>
      <c r="BL959" s="32"/>
      <c r="BM959" s="32"/>
      <c r="BN959" s="32"/>
      <c r="BO959" s="32"/>
      <c r="BP959" s="32"/>
      <c r="BQ959" s="32"/>
      <c r="BR959" s="32"/>
      <c r="BS959" s="32"/>
      <c r="BT959" s="32"/>
    </row>
    <row r="960" spans="1:72" x14ac:dyDescent="0.5">
      <c r="A960" s="45"/>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c r="AB960" s="46"/>
      <c r="AC960" s="46"/>
      <c r="AD960" s="46"/>
      <c r="AE960" s="46"/>
      <c r="AF960" s="46"/>
      <c r="AG960" s="46"/>
      <c r="AU960" s="32"/>
      <c r="AX960" s="73"/>
      <c r="AY960" s="73"/>
      <c r="BK960" s="32"/>
      <c r="BL960" s="32"/>
      <c r="BM960" s="32"/>
      <c r="BN960" s="32"/>
      <c r="BO960" s="32"/>
      <c r="BP960" s="32"/>
      <c r="BQ960" s="32"/>
      <c r="BR960" s="32"/>
      <c r="BS960" s="32"/>
      <c r="BT960" s="32"/>
    </row>
    <row r="961" spans="1:72" x14ac:dyDescent="0.5">
      <c r="A961" s="45"/>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c r="AB961" s="46"/>
      <c r="AC961" s="46"/>
      <c r="AD961" s="46"/>
      <c r="AE961" s="46"/>
      <c r="AF961" s="46"/>
      <c r="AG961" s="46"/>
      <c r="AU961" s="32"/>
      <c r="AX961" s="73"/>
      <c r="AY961" s="73"/>
      <c r="BK961" s="32"/>
      <c r="BL961" s="32"/>
      <c r="BM961" s="32"/>
      <c r="BN961" s="32"/>
      <c r="BO961" s="32"/>
      <c r="BP961" s="32"/>
      <c r="BQ961" s="32"/>
      <c r="BR961" s="32"/>
      <c r="BS961" s="32"/>
      <c r="BT961" s="32"/>
    </row>
    <row r="962" spans="1:72" x14ac:dyDescent="0.5">
      <c r="A962" s="45"/>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c r="AB962" s="46"/>
      <c r="AC962" s="46"/>
      <c r="AD962" s="46"/>
      <c r="AE962" s="46"/>
      <c r="AF962" s="46"/>
      <c r="AG962" s="46"/>
      <c r="AU962" s="32"/>
      <c r="AX962" s="73"/>
      <c r="AY962" s="73"/>
      <c r="BK962" s="32"/>
      <c r="BL962" s="32"/>
      <c r="BM962" s="32"/>
      <c r="BN962" s="32"/>
      <c r="BO962" s="32"/>
      <c r="BP962" s="32"/>
      <c r="BQ962" s="32"/>
      <c r="BR962" s="32"/>
      <c r="BS962" s="32"/>
      <c r="BT962" s="32"/>
    </row>
    <row r="963" spans="1:72" x14ac:dyDescent="0.5">
      <c r="A963" s="45"/>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c r="AB963" s="46"/>
      <c r="AC963" s="46"/>
      <c r="AD963" s="46"/>
      <c r="AE963" s="46"/>
      <c r="AF963" s="46"/>
      <c r="AG963" s="46"/>
      <c r="AU963" s="32"/>
      <c r="AX963" s="73"/>
      <c r="AY963" s="73"/>
      <c r="BK963" s="32"/>
      <c r="BL963" s="32"/>
      <c r="BM963" s="32"/>
      <c r="BN963" s="32"/>
      <c r="BO963" s="32"/>
      <c r="BP963" s="32"/>
      <c r="BQ963" s="32"/>
      <c r="BR963" s="32"/>
      <c r="BS963" s="32"/>
      <c r="BT963" s="32"/>
    </row>
    <row r="964" spans="1:72" x14ac:dyDescent="0.5">
      <c r="A964" s="45"/>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c r="AB964" s="46"/>
      <c r="AC964" s="46"/>
      <c r="AD964" s="46"/>
      <c r="AE964" s="46"/>
      <c r="AF964" s="46"/>
      <c r="AG964" s="46"/>
      <c r="AU964" s="32"/>
      <c r="AX964" s="73"/>
      <c r="AY964" s="73"/>
      <c r="BK964" s="32"/>
      <c r="BL964" s="32"/>
      <c r="BM964" s="32"/>
      <c r="BN964" s="32"/>
      <c r="BO964" s="32"/>
      <c r="BP964" s="32"/>
      <c r="BQ964" s="32"/>
      <c r="BR964" s="32"/>
      <c r="BS964" s="32"/>
      <c r="BT964" s="32"/>
    </row>
    <row r="965" spans="1:72" x14ac:dyDescent="0.5">
      <c r="A965" s="45"/>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c r="AB965" s="46"/>
      <c r="AC965" s="46"/>
      <c r="AD965" s="46"/>
      <c r="AE965" s="46"/>
      <c r="AF965" s="46"/>
      <c r="AG965" s="46"/>
      <c r="AU965" s="32"/>
      <c r="AX965" s="73"/>
      <c r="AY965" s="73"/>
      <c r="BK965" s="32"/>
      <c r="BL965" s="32"/>
      <c r="BM965" s="32"/>
      <c r="BN965" s="32"/>
      <c r="BO965" s="32"/>
      <c r="BP965" s="32"/>
      <c r="BQ965" s="32"/>
      <c r="BR965" s="32"/>
      <c r="BS965" s="32"/>
      <c r="BT965" s="32"/>
    </row>
    <row r="966" spans="1:72" x14ac:dyDescent="0.5">
      <c r="A966" s="45"/>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c r="AB966" s="46"/>
      <c r="AC966" s="46"/>
      <c r="AD966" s="46"/>
      <c r="AE966" s="46"/>
      <c r="AF966" s="46"/>
      <c r="AG966" s="46"/>
      <c r="AU966" s="32"/>
      <c r="AX966" s="73"/>
      <c r="AY966" s="73"/>
      <c r="BK966" s="32"/>
      <c r="BL966" s="32"/>
      <c r="BM966" s="32"/>
      <c r="BN966" s="32"/>
      <c r="BO966" s="32"/>
      <c r="BP966" s="32"/>
      <c r="BQ966" s="32"/>
      <c r="BR966" s="32"/>
      <c r="BS966" s="32"/>
      <c r="BT966" s="32"/>
    </row>
    <row r="967" spans="1:72" x14ac:dyDescent="0.5">
      <c r="A967" s="45"/>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c r="AB967" s="46"/>
      <c r="AC967" s="46"/>
      <c r="AD967" s="46"/>
      <c r="AE967" s="46"/>
      <c r="AF967" s="46"/>
      <c r="AG967" s="46"/>
      <c r="AU967" s="32"/>
      <c r="AX967" s="73"/>
      <c r="AY967" s="73"/>
      <c r="BK967" s="32"/>
      <c r="BL967" s="32"/>
      <c r="BM967" s="32"/>
      <c r="BN967" s="32"/>
      <c r="BO967" s="32"/>
      <c r="BP967" s="32"/>
      <c r="BQ967" s="32"/>
      <c r="BR967" s="32"/>
      <c r="BS967" s="32"/>
      <c r="BT967" s="32"/>
    </row>
    <row r="968" spans="1:72" x14ac:dyDescent="0.5">
      <c r="A968" s="45"/>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c r="AB968" s="46"/>
      <c r="AC968" s="46"/>
      <c r="AD968" s="46"/>
      <c r="AE968" s="46"/>
      <c r="AF968" s="46"/>
      <c r="AG968" s="46"/>
      <c r="AU968" s="32"/>
      <c r="AX968" s="73"/>
      <c r="AY968" s="73"/>
      <c r="BK968" s="32"/>
      <c r="BL968" s="32"/>
      <c r="BM968" s="32"/>
      <c r="BN968" s="32"/>
      <c r="BO968" s="32"/>
      <c r="BP968" s="32"/>
      <c r="BQ968" s="32"/>
      <c r="BR968" s="32"/>
      <c r="BS968" s="32"/>
      <c r="BT968" s="32"/>
    </row>
    <row r="969" spans="1:72" x14ac:dyDescent="0.5">
      <c r="A969" s="45"/>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c r="AB969" s="46"/>
      <c r="AC969" s="46"/>
      <c r="AD969" s="46"/>
      <c r="AE969" s="46"/>
      <c r="AF969" s="46"/>
      <c r="AG969" s="46"/>
      <c r="AU969" s="32"/>
      <c r="AX969" s="73"/>
      <c r="AY969" s="73"/>
      <c r="BK969" s="32"/>
      <c r="BL969" s="32"/>
      <c r="BM969" s="32"/>
      <c r="BN969" s="32"/>
      <c r="BO969" s="32"/>
      <c r="BP969" s="32"/>
      <c r="BQ969" s="32"/>
      <c r="BR969" s="32"/>
      <c r="BS969" s="32"/>
      <c r="BT969" s="32"/>
    </row>
    <row r="970" spans="1:72" x14ac:dyDescent="0.5">
      <c r="A970" s="45"/>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B970" s="46"/>
      <c r="AC970" s="46"/>
      <c r="AD970" s="46"/>
      <c r="AE970" s="46"/>
      <c r="AF970" s="46"/>
      <c r="AG970" s="46"/>
      <c r="AU970" s="32"/>
      <c r="AX970" s="73"/>
      <c r="AY970" s="73"/>
      <c r="BK970" s="32"/>
      <c r="BL970" s="32"/>
      <c r="BM970" s="32"/>
      <c r="BN970" s="32"/>
      <c r="BO970" s="32"/>
      <c r="BP970" s="32"/>
      <c r="BQ970" s="32"/>
      <c r="BR970" s="32"/>
      <c r="BS970" s="32"/>
      <c r="BT970" s="32"/>
    </row>
    <row r="971" spans="1:72" x14ac:dyDescent="0.5">
      <c r="A971" s="45"/>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B971" s="46"/>
      <c r="AC971" s="46"/>
      <c r="AD971" s="46"/>
      <c r="AE971" s="46"/>
      <c r="AF971" s="46"/>
      <c r="AG971" s="46"/>
      <c r="AU971" s="32"/>
      <c r="AX971" s="73"/>
      <c r="AY971" s="73"/>
      <c r="BK971" s="32"/>
      <c r="BL971" s="32"/>
      <c r="BM971" s="32"/>
      <c r="BN971" s="32"/>
      <c r="BO971" s="32"/>
      <c r="BP971" s="32"/>
      <c r="BQ971" s="32"/>
      <c r="BR971" s="32"/>
      <c r="BS971" s="32"/>
      <c r="BT971" s="32"/>
    </row>
    <row r="972" spans="1:72" x14ac:dyDescent="0.5">
      <c r="A972" s="45"/>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B972" s="46"/>
      <c r="AC972" s="46"/>
      <c r="AD972" s="46"/>
      <c r="AE972" s="46"/>
      <c r="AF972" s="46"/>
      <c r="AG972" s="46"/>
      <c r="AU972" s="32"/>
      <c r="AX972" s="73"/>
      <c r="AY972" s="73"/>
      <c r="BK972" s="32"/>
      <c r="BL972" s="32"/>
      <c r="BM972" s="32"/>
      <c r="BN972" s="32"/>
      <c r="BO972" s="32"/>
      <c r="BP972" s="32"/>
      <c r="BQ972" s="32"/>
      <c r="BR972" s="32"/>
      <c r="BS972" s="32"/>
      <c r="BT972" s="32"/>
    </row>
    <row r="973" spans="1:72" x14ac:dyDescent="0.5">
      <c r="A973" s="45"/>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B973" s="46"/>
      <c r="AC973" s="46"/>
      <c r="AD973" s="46"/>
      <c r="AE973" s="46"/>
      <c r="AF973" s="46"/>
      <c r="AG973" s="46"/>
      <c r="AU973" s="32"/>
      <c r="AX973" s="73"/>
      <c r="AY973" s="73"/>
      <c r="BK973" s="32"/>
      <c r="BL973" s="32"/>
      <c r="BM973" s="32"/>
      <c r="BN973" s="32"/>
      <c r="BO973" s="32"/>
      <c r="BP973" s="32"/>
      <c r="BQ973" s="32"/>
      <c r="BR973" s="32"/>
      <c r="BS973" s="32"/>
      <c r="BT973" s="32"/>
    </row>
    <row r="974" spans="1:72" x14ac:dyDescent="0.5">
      <c r="A974" s="45"/>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B974" s="46"/>
      <c r="AC974" s="46"/>
      <c r="AD974" s="46"/>
      <c r="AE974" s="46"/>
      <c r="AF974" s="46"/>
      <c r="AG974" s="46"/>
      <c r="AU974" s="32"/>
      <c r="AX974" s="73"/>
      <c r="AY974" s="73"/>
      <c r="BK974" s="32"/>
      <c r="BL974" s="32"/>
      <c r="BM974" s="32"/>
      <c r="BN974" s="32"/>
      <c r="BO974" s="32"/>
      <c r="BP974" s="32"/>
      <c r="BQ974" s="32"/>
      <c r="BR974" s="32"/>
      <c r="BS974" s="32"/>
      <c r="BT974" s="32"/>
    </row>
    <row r="975" spans="1:72" x14ac:dyDescent="0.5">
      <c r="A975" s="45"/>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B975" s="46"/>
      <c r="AC975" s="46"/>
      <c r="AD975" s="46"/>
      <c r="AE975" s="46"/>
      <c r="AF975" s="46"/>
      <c r="AG975" s="46"/>
      <c r="AU975" s="32"/>
      <c r="AX975" s="73"/>
      <c r="AY975" s="73"/>
      <c r="BK975" s="32"/>
      <c r="BL975" s="32"/>
      <c r="BM975" s="32"/>
      <c r="BN975" s="32"/>
      <c r="BO975" s="32"/>
      <c r="BP975" s="32"/>
      <c r="BQ975" s="32"/>
      <c r="BR975" s="32"/>
      <c r="BS975" s="32"/>
      <c r="BT975" s="32"/>
    </row>
    <row r="976" spans="1:72" x14ac:dyDescent="0.5">
      <c r="A976" s="45"/>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B976" s="46"/>
      <c r="AC976" s="46"/>
      <c r="AD976" s="46"/>
      <c r="AE976" s="46"/>
      <c r="AF976" s="46"/>
      <c r="AG976" s="46"/>
      <c r="AU976" s="32"/>
      <c r="AX976" s="73"/>
      <c r="AY976" s="73"/>
      <c r="BK976" s="32"/>
      <c r="BL976" s="32"/>
      <c r="BM976" s="32"/>
      <c r="BN976" s="32"/>
      <c r="BO976" s="32"/>
      <c r="BP976" s="32"/>
      <c r="BQ976" s="32"/>
      <c r="BR976" s="32"/>
      <c r="BS976" s="32"/>
      <c r="BT976" s="32"/>
    </row>
    <row r="977" spans="1:72" x14ac:dyDescent="0.5">
      <c r="A977" s="45"/>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B977" s="46"/>
      <c r="AC977" s="46"/>
      <c r="AD977" s="46"/>
      <c r="AE977" s="46"/>
      <c r="AF977" s="46"/>
      <c r="AG977" s="46"/>
      <c r="AU977" s="32"/>
      <c r="AX977" s="73"/>
      <c r="AY977" s="73"/>
      <c r="BK977" s="32"/>
      <c r="BL977" s="32"/>
      <c r="BM977" s="32"/>
      <c r="BN977" s="32"/>
      <c r="BO977" s="32"/>
      <c r="BP977" s="32"/>
      <c r="BQ977" s="32"/>
      <c r="BR977" s="32"/>
      <c r="BS977" s="32"/>
      <c r="BT977" s="32"/>
    </row>
    <row r="978" spans="1:72" x14ac:dyDescent="0.5">
      <c r="A978" s="45"/>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B978" s="46"/>
      <c r="AC978" s="46"/>
      <c r="AD978" s="46"/>
      <c r="AE978" s="46"/>
      <c r="AF978" s="46"/>
      <c r="AG978" s="46"/>
      <c r="AU978" s="32"/>
      <c r="AX978" s="73"/>
      <c r="AY978" s="73"/>
      <c r="BK978" s="32"/>
      <c r="BL978" s="32"/>
      <c r="BM978" s="32"/>
      <c r="BN978" s="32"/>
      <c r="BO978" s="32"/>
      <c r="BP978" s="32"/>
      <c r="BQ978" s="32"/>
      <c r="BR978" s="32"/>
      <c r="BS978" s="32"/>
      <c r="BT978" s="32"/>
    </row>
    <row r="979" spans="1:72" x14ac:dyDescent="0.5">
      <c r="A979" s="45"/>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B979" s="46"/>
      <c r="AC979" s="46"/>
      <c r="AD979" s="46"/>
      <c r="AE979" s="46"/>
      <c r="AF979" s="46"/>
      <c r="AG979" s="46"/>
      <c r="AU979" s="32"/>
      <c r="AX979" s="73"/>
      <c r="AY979" s="73"/>
      <c r="BK979" s="32"/>
      <c r="BL979" s="32"/>
      <c r="BM979" s="32"/>
      <c r="BN979" s="32"/>
      <c r="BO979" s="32"/>
      <c r="BP979" s="32"/>
      <c r="BQ979" s="32"/>
      <c r="BR979" s="32"/>
      <c r="BS979" s="32"/>
      <c r="BT979" s="32"/>
    </row>
    <row r="980" spans="1:72" x14ac:dyDescent="0.5">
      <c r="A980" s="45"/>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B980" s="46"/>
      <c r="AC980" s="46"/>
      <c r="AD980" s="46"/>
      <c r="AE980" s="46"/>
      <c r="AF980" s="46"/>
      <c r="AG980" s="46"/>
      <c r="AU980" s="32"/>
      <c r="AX980" s="73"/>
      <c r="AY980" s="73"/>
      <c r="BK980" s="32"/>
      <c r="BL980" s="32"/>
      <c r="BM980" s="32"/>
      <c r="BN980" s="32"/>
      <c r="BO980" s="32"/>
      <c r="BP980" s="32"/>
      <c r="BQ980" s="32"/>
      <c r="BR980" s="32"/>
      <c r="BS980" s="32"/>
      <c r="BT980" s="32"/>
    </row>
    <row r="981" spans="1:72" x14ac:dyDescent="0.5">
      <c r="A981" s="45"/>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B981" s="46"/>
      <c r="AC981" s="46"/>
      <c r="AD981" s="46"/>
      <c r="AE981" s="46"/>
      <c r="AF981" s="46"/>
      <c r="AG981" s="46"/>
      <c r="AU981" s="32"/>
      <c r="AX981" s="73"/>
      <c r="AY981" s="73"/>
      <c r="BK981" s="32"/>
      <c r="BL981" s="32"/>
      <c r="BM981" s="32"/>
      <c r="BN981" s="32"/>
      <c r="BO981" s="32"/>
      <c r="BP981" s="32"/>
      <c r="BQ981" s="32"/>
      <c r="BR981" s="32"/>
      <c r="BS981" s="32"/>
      <c r="BT981" s="32"/>
    </row>
    <row r="982" spans="1:72" x14ac:dyDescent="0.5">
      <c r="A982" s="45"/>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B982" s="46"/>
      <c r="AC982" s="46"/>
      <c r="AD982" s="46"/>
      <c r="AE982" s="46"/>
      <c r="AF982" s="46"/>
      <c r="AG982" s="46"/>
      <c r="AU982" s="32"/>
      <c r="AX982" s="73"/>
      <c r="AY982" s="73"/>
      <c r="BK982" s="32"/>
      <c r="BL982" s="32"/>
      <c r="BM982" s="32"/>
      <c r="BN982" s="32"/>
      <c r="BO982" s="32"/>
      <c r="BP982" s="32"/>
      <c r="BQ982" s="32"/>
      <c r="BR982" s="32"/>
      <c r="BS982" s="32"/>
      <c r="BT982" s="32"/>
    </row>
    <row r="983" spans="1:72" x14ac:dyDescent="0.5">
      <c r="A983" s="45"/>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B983" s="46"/>
      <c r="AC983" s="46"/>
      <c r="AD983" s="46"/>
      <c r="AE983" s="46"/>
      <c r="AF983" s="46"/>
      <c r="AG983" s="46"/>
      <c r="AU983" s="32"/>
      <c r="AX983" s="73"/>
      <c r="AY983" s="73"/>
      <c r="BK983" s="32"/>
      <c r="BL983" s="32"/>
      <c r="BM983" s="32"/>
      <c r="BN983" s="32"/>
      <c r="BO983" s="32"/>
      <c r="BP983" s="32"/>
      <c r="BQ983" s="32"/>
      <c r="BR983" s="32"/>
      <c r="BS983" s="32"/>
      <c r="BT983" s="32"/>
    </row>
    <row r="984" spans="1:72" x14ac:dyDescent="0.5">
      <c r="A984" s="45"/>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B984" s="46"/>
      <c r="AC984" s="46"/>
      <c r="AD984" s="46"/>
      <c r="AE984" s="46"/>
      <c r="AF984" s="46"/>
      <c r="AG984" s="46"/>
      <c r="AU984" s="32"/>
      <c r="AX984" s="73"/>
      <c r="AY984" s="73"/>
      <c r="BK984" s="32"/>
      <c r="BL984" s="32"/>
      <c r="BM984" s="32"/>
      <c r="BN984" s="32"/>
      <c r="BO984" s="32"/>
      <c r="BP984" s="32"/>
      <c r="BQ984" s="32"/>
      <c r="BR984" s="32"/>
      <c r="BS984" s="32"/>
      <c r="BT984" s="32"/>
    </row>
    <row r="985" spans="1:72" x14ac:dyDescent="0.5">
      <c r="A985" s="45"/>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B985" s="46"/>
      <c r="AC985" s="46"/>
      <c r="AD985" s="46"/>
      <c r="AE985" s="46"/>
      <c r="AF985" s="46"/>
      <c r="AG985" s="46"/>
      <c r="AU985" s="32"/>
      <c r="AX985" s="73"/>
      <c r="AY985" s="73"/>
      <c r="BK985" s="32"/>
      <c r="BL985" s="32"/>
      <c r="BM985" s="32"/>
      <c r="BN985" s="32"/>
      <c r="BO985" s="32"/>
      <c r="BP985" s="32"/>
      <c r="BQ985" s="32"/>
      <c r="BR985" s="32"/>
      <c r="BS985" s="32"/>
      <c r="BT985" s="32"/>
    </row>
    <row r="986" spans="1:72" x14ac:dyDescent="0.5">
      <c r="A986" s="45"/>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B986" s="46"/>
      <c r="AC986" s="46"/>
      <c r="AD986" s="46"/>
      <c r="AE986" s="46"/>
      <c r="AF986" s="46"/>
      <c r="AG986" s="46"/>
      <c r="AU986" s="32"/>
      <c r="AX986" s="73"/>
      <c r="AY986" s="73"/>
      <c r="BK986" s="32"/>
      <c r="BL986" s="32"/>
      <c r="BM986" s="32"/>
      <c r="BN986" s="32"/>
      <c r="BO986" s="32"/>
      <c r="BP986" s="32"/>
      <c r="BQ986" s="32"/>
      <c r="BR986" s="32"/>
      <c r="BS986" s="32"/>
      <c r="BT986" s="32"/>
    </row>
    <row r="987" spans="1:72" x14ac:dyDescent="0.5">
      <c r="A987" s="45"/>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B987" s="46"/>
      <c r="AC987" s="46"/>
      <c r="AD987" s="46"/>
      <c r="AE987" s="46"/>
      <c r="AF987" s="46"/>
      <c r="AG987" s="46"/>
      <c r="AU987" s="32"/>
      <c r="AX987" s="73"/>
      <c r="AY987" s="73"/>
      <c r="BK987" s="32"/>
      <c r="BL987" s="32"/>
      <c r="BM987" s="32"/>
      <c r="BN987" s="32"/>
      <c r="BO987" s="32"/>
      <c r="BP987" s="32"/>
      <c r="BQ987" s="32"/>
      <c r="BR987" s="32"/>
      <c r="BS987" s="32"/>
      <c r="BT987" s="32"/>
    </row>
    <row r="988" spans="1:72" x14ac:dyDescent="0.5">
      <c r="A988" s="45"/>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B988" s="46"/>
      <c r="AC988" s="46"/>
      <c r="AD988" s="46"/>
      <c r="AE988" s="46"/>
      <c r="AF988" s="46"/>
      <c r="AG988" s="46"/>
      <c r="AU988" s="32"/>
      <c r="AX988" s="73"/>
      <c r="AY988" s="73"/>
      <c r="BK988" s="32"/>
      <c r="BL988" s="32"/>
      <c r="BM988" s="32"/>
      <c r="BN988" s="32"/>
      <c r="BO988" s="32"/>
      <c r="BP988" s="32"/>
      <c r="BQ988" s="32"/>
      <c r="BR988" s="32"/>
      <c r="BS988" s="32"/>
      <c r="BT988" s="32"/>
    </row>
    <row r="989" spans="1:72" x14ac:dyDescent="0.5">
      <c r="A989" s="45"/>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B989" s="46"/>
      <c r="AC989" s="46"/>
      <c r="AD989" s="46"/>
      <c r="AE989" s="46"/>
      <c r="AF989" s="46"/>
      <c r="AG989" s="46"/>
      <c r="AU989" s="32"/>
      <c r="AX989" s="73"/>
      <c r="AY989" s="73"/>
      <c r="BK989" s="32"/>
      <c r="BL989" s="32"/>
      <c r="BM989" s="32"/>
      <c r="BN989" s="32"/>
      <c r="BO989" s="32"/>
      <c r="BP989" s="32"/>
      <c r="BQ989" s="32"/>
      <c r="BR989" s="32"/>
      <c r="BS989" s="32"/>
      <c r="BT989" s="32"/>
    </row>
    <row r="990" spans="1:72" x14ac:dyDescent="0.5">
      <c r="A990" s="45"/>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B990" s="46"/>
      <c r="AC990" s="46"/>
      <c r="AD990" s="46"/>
      <c r="AE990" s="46"/>
      <c r="AF990" s="46"/>
      <c r="AG990" s="46"/>
      <c r="AU990" s="32"/>
      <c r="AX990" s="73"/>
      <c r="AY990" s="73"/>
      <c r="BK990" s="32"/>
      <c r="BL990" s="32"/>
      <c r="BM990" s="32"/>
      <c r="BN990" s="32"/>
      <c r="BO990" s="32"/>
      <c r="BP990" s="32"/>
      <c r="BQ990" s="32"/>
      <c r="BR990" s="32"/>
      <c r="BS990" s="32"/>
      <c r="BT990" s="32"/>
    </row>
    <row r="991" spans="1:72" x14ac:dyDescent="0.5">
      <c r="A991" s="45"/>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B991" s="46"/>
      <c r="AC991" s="46"/>
      <c r="AD991" s="46"/>
      <c r="AE991" s="46"/>
      <c r="AF991" s="46"/>
      <c r="AG991" s="46"/>
      <c r="AU991" s="32"/>
      <c r="AX991" s="73"/>
      <c r="AY991" s="73"/>
      <c r="BK991" s="32"/>
      <c r="BL991" s="32"/>
      <c r="BM991" s="32"/>
      <c r="BN991" s="32"/>
      <c r="BO991" s="32"/>
      <c r="BP991" s="32"/>
      <c r="BQ991" s="32"/>
      <c r="BR991" s="32"/>
      <c r="BS991" s="32"/>
      <c r="BT991" s="32"/>
    </row>
    <row r="992" spans="1:72" x14ac:dyDescent="0.5">
      <c r="A992" s="45"/>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B992" s="46"/>
      <c r="AC992" s="46"/>
      <c r="AD992" s="46"/>
      <c r="AE992" s="46"/>
      <c r="AF992" s="46"/>
      <c r="AG992" s="46"/>
      <c r="AU992" s="32"/>
      <c r="AX992" s="73"/>
      <c r="AY992" s="73"/>
      <c r="BK992" s="32"/>
      <c r="BL992" s="32"/>
      <c r="BM992" s="32"/>
      <c r="BN992" s="32"/>
      <c r="BO992" s="32"/>
      <c r="BP992" s="32"/>
      <c r="BQ992" s="32"/>
      <c r="BR992" s="32"/>
      <c r="BS992" s="32"/>
      <c r="BT992" s="32"/>
    </row>
    <row r="993" spans="1:72" x14ac:dyDescent="0.5">
      <c r="A993" s="45"/>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B993" s="46"/>
      <c r="AC993" s="46"/>
      <c r="AD993" s="46"/>
      <c r="AE993" s="46"/>
      <c r="AF993" s="46"/>
      <c r="AG993" s="46"/>
      <c r="AU993" s="32"/>
      <c r="AX993" s="73"/>
      <c r="AY993" s="73"/>
      <c r="BK993" s="32"/>
      <c r="BL993" s="32"/>
      <c r="BM993" s="32"/>
      <c r="BN993" s="32"/>
      <c r="BO993" s="32"/>
      <c r="BP993" s="32"/>
      <c r="BQ993" s="32"/>
      <c r="BR993" s="32"/>
      <c r="BS993" s="32"/>
      <c r="BT993" s="32"/>
    </row>
    <row r="994" spans="1:72" x14ac:dyDescent="0.5">
      <c r="A994" s="45"/>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B994" s="46"/>
      <c r="AC994" s="46"/>
      <c r="AD994" s="46"/>
      <c r="AE994" s="46"/>
      <c r="AF994" s="46"/>
      <c r="AG994" s="46"/>
      <c r="AU994" s="32"/>
      <c r="AX994" s="73"/>
      <c r="AY994" s="73"/>
      <c r="BK994" s="32"/>
      <c r="BL994" s="32"/>
      <c r="BM994" s="32"/>
      <c r="BN994" s="32"/>
      <c r="BO994" s="32"/>
      <c r="BP994" s="32"/>
      <c r="BQ994" s="32"/>
      <c r="BR994" s="32"/>
      <c r="BS994" s="32"/>
      <c r="BT994" s="32"/>
    </row>
    <row r="995" spans="1:72" x14ac:dyDescent="0.5">
      <c r="A995" s="45"/>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B995" s="46"/>
      <c r="AC995" s="46"/>
      <c r="AD995" s="46"/>
      <c r="AE995" s="46"/>
      <c r="AF995" s="46"/>
      <c r="AG995" s="46"/>
      <c r="AU995" s="32"/>
      <c r="AX995" s="73"/>
      <c r="AY995" s="73"/>
      <c r="BK995" s="32"/>
      <c r="BL995" s="32"/>
      <c r="BM995" s="32"/>
      <c r="BN995" s="32"/>
      <c r="BO995" s="32"/>
      <c r="BP995" s="32"/>
      <c r="BQ995" s="32"/>
      <c r="BR995" s="32"/>
      <c r="BS995" s="32"/>
      <c r="BT995" s="32"/>
    </row>
    <row r="996" spans="1:72" x14ac:dyDescent="0.5">
      <c r="A996" s="45"/>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c r="AB996" s="46"/>
      <c r="AC996" s="46"/>
      <c r="AD996" s="46"/>
      <c r="AE996" s="46"/>
      <c r="AF996" s="46"/>
      <c r="AG996" s="46"/>
      <c r="AU996" s="32"/>
      <c r="AX996" s="73"/>
      <c r="AY996" s="73"/>
      <c r="BK996" s="32"/>
      <c r="BL996" s="32"/>
      <c r="BM996" s="32"/>
      <c r="BN996" s="32"/>
      <c r="BO996" s="32"/>
      <c r="BP996" s="32"/>
      <c r="BQ996" s="32"/>
      <c r="BR996" s="32"/>
      <c r="BS996" s="32"/>
      <c r="BT996" s="32"/>
    </row>
    <row r="997" spans="1:72" x14ac:dyDescent="0.5">
      <c r="A997" s="45"/>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c r="AB997" s="46"/>
      <c r="AC997" s="46"/>
      <c r="AD997" s="46"/>
      <c r="AE997" s="46"/>
      <c r="AF997" s="46"/>
      <c r="AG997" s="46"/>
      <c r="AU997" s="32"/>
      <c r="AX997" s="73"/>
      <c r="AY997" s="73"/>
      <c r="BK997" s="32"/>
      <c r="BL997" s="32"/>
      <c r="BM997" s="32"/>
      <c r="BN997" s="32"/>
      <c r="BO997" s="32"/>
      <c r="BP997" s="32"/>
      <c r="BQ997" s="32"/>
      <c r="BR997" s="32"/>
      <c r="BS997" s="32"/>
      <c r="BT997" s="32"/>
    </row>
    <row r="998" spans="1:72" x14ac:dyDescent="0.5">
      <c r="A998" s="45"/>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c r="AB998" s="46"/>
      <c r="AC998" s="46"/>
      <c r="AD998" s="46"/>
      <c r="AE998" s="46"/>
      <c r="AF998" s="46"/>
      <c r="AG998" s="46"/>
      <c r="AU998" s="32"/>
      <c r="AX998" s="73"/>
      <c r="AY998" s="73"/>
      <c r="BK998" s="32"/>
      <c r="BL998" s="32"/>
      <c r="BM998" s="32"/>
      <c r="BN998" s="32"/>
      <c r="BO998" s="32"/>
      <c r="BP998" s="32"/>
      <c r="BQ998" s="32"/>
      <c r="BR998" s="32"/>
      <c r="BS998" s="32"/>
      <c r="BT998" s="32"/>
    </row>
    <row r="999" spans="1:72" x14ac:dyDescent="0.5">
      <c r="A999" s="45"/>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c r="AB999" s="46"/>
      <c r="AC999" s="46"/>
      <c r="AD999" s="46"/>
      <c r="AE999" s="46"/>
      <c r="AF999" s="46"/>
      <c r="AG999" s="46"/>
      <c r="AU999" s="32"/>
      <c r="AX999" s="73"/>
      <c r="AY999" s="73"/>
      <c r="BK999" s="32"/>
      <c r="BL999" s="32"/>
      <c r="BM999" s="32"/>
      <c r="BN999" s="32"/>
      <c r="BO999" s="32"/>
      <c r="BP999" s="32"/>
      <c r="BQ999" s="32"/>
      <c r="BR999" s="32"/>
      <c r="BS999" s="32"/>
      <c r="BT999" s="32"/>
    </row>
    <row r="1000" spans="1:72" x14ac:dyDescent="0.5">
      <c r="A1000" s="45"/>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c r="AB1000" s="46"/>
      <c r="AC1000" s="46"/>
      <c r="AD1000" s="46"/>
      <c r="AE1000" s="46"/>
      <c r="AF1000" s="46"/>
      <c r="AG1000" s="46"/>
      <c r="AU1000" s="32"/>
      <c r="AX1000" s="73"/>
      <c r="AY1000" s="73"/>
      <c r="BK1000" s="32"/>
      <c r="BL1000" s="32"/>
      <c r="BM1000" s="32"/>
      <c r="BN1000" s="32"/>
      <c r="BO1000" s="32"/>
      <c r="BP1000" s="32"/>
      <c r="BQ1000" s="32"/>
      <c r="BR1000" s="32"/>
      <c r="BS1000" s="32"/>
      <c r="BT1000" s="32"/>
    </row>
    <row r="1001" spans="1:72" x14ac:dyDescent="0.5">
      <c r="A1001" s="45"/>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c r="AA1001" s="46"/>
      <c r="AB1001" s="46"/>
      <c r="AC1001" s="46"/>
      <c r="AD1001" s="46"/>
      <c r="AE1001" s="46"/>
      <c r="AF1001" s="46"/>
      <c r="AG1001" s="46"/>
      <c r="AU1001" s="32"/>
      <c r="AX1001" s="73"/>
      <c r="AY1001" s="73"/>
      <c r="BK1001" s="32"/>
      <c r="BL1001" s="32"/>
      <c r="BM1001" s="32"/>
      <c r="BN1001" s="32"/>
      <c r="BO1001" s="32"/>
      <c r="BP1001" s="32"/>
      <c r="BQ1001" s="32"/>
      <c r="BR1001" s="32"/>
      <c r="BS1001" s="32"/>
      <c r="BT1001" s="32"/>
    </row>
    <row r="1002" spans="1:72" x14ac:dyDescent="0.5">
      <c r="A1002" s="45"/>
      <c r="B1002" s="46"/>
      <c r="C1002" s="46"/>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c r="AA1002" s="46"/>
      <c r="AB1002" s="46"/>
      <c r="AC1002" s="46"/>
      <c r="AD1002" s="46"/>
      <c r="AE1002" s="46"/>
      <c r="AF1002" s="46"/>
      <c r="AG1002" s="46"/>
      <c r="AU1002" s="32"/>
      <c r="AX1002" s="73"/>
      <c r="AY1002" s="73"/>
      <c r="BK1002" s="32"/>
      <c r="BL1002" s="32"/>
      <c r="BM1002" s="32"/>
      <c r="BN1002" s="32"/>
      <c r="BO1002" s="32"/>
      <c r="BP1002" s="32"/>
      <c r="BQ1002" s="32"/>
      <c r="BR1002" s="32"/>
      <c r="BS1002" s="32"/>
      <c r="BT1002" s="32"/>
    </row>
    <row r="1003" spans="1:72" x14ac:dyDescent="0.5">
      <c r="A1003" s="45"/>
      <c r="B1003" s="46"/>
      <c r="C1003" s="46"/>
      <c r="D1003" s="46"/>
      <c r="E1003" s="46"/>
      <c r="F1003" s="46"/>
      <c r="G1003" s="46"/>
      <c r="H1003" s="46"/>
      <c r="I1003" s="46"/>
      <c r="J1003" s="46"/>
      <c r="K1003" s="46"/>
      <c r="L1003" s="46"/>
      <c r="M1003" s="46"/>
      <c r="N1003" s="46"/>
      <c r="O1003" s="46"/>
      <c r="P1003" s="46"/>
      <c r="Q1003" s="46"/>
      <c r="R1003" s="46"/>
      <c r="S1003" s="46"/>
      <c r="T1003" s="46"/>
      <c r="U1003" s="46"/>
      <c r="V1003" s="46"/>
      <c r="W1003" s="46"/>
      <c r="X1003" s="46"/>
      <c r="Y1003" s="46"/>
      <c r="Z1003" s="46"/>
      <c r="AA1003" s="46"/>
      <c r="AB1003" s="46"/>
      <c r="AC1003" s="46"/>
      <c r="AD1003" s="46"/>
      <c r="AE1003" s="46"/>
      <c r="AF1003" s="46"/>
      <c r="AG1003" s="46"/>
      <c r="AU1003" s="32"/>
      <c r="AX1003" s="73"/>
      <c r="AY1003" s="73"/>
      <c r="BK1003" s="32"/>
      <c r="BL1003" s="32"/>
      <c r="BM1003" s="32"/>
      <c r="BN1003" s="32"/>
      <c r="BO1003" s="32"/>
      <c r="BP1003" s="32"/>
      <c r="BQ1003" s="32"/>
      <c r="BR1003" s="32"/>
      <c r="BS1003" s="32"/>
      <c r="BT1003" s="32"/>
    </row>
    <row r="1004" spans="1:72" x14ac:dyDescent="0.5">
      <c r="A1004" s="45"/>
      <c r="B1004" s="46"/>
      <c r="C1004" s="46"/>
      <c r="D1004" s="46"/>
      <c r="E1004" s="46"/>
      <c r="F1004" s="46"/>
      <c r="G1004" s="46"/>
      <c r="H1004" s="46"/>
      <c r="I1004" s="46"/>
      <c r="J1004" s="46"/>
      <c r="K1004" s="46"/>
      <c r="L1004" s="46"/>
      <c r="M1004" s="46"/>
      <c r="N1004" s="46"/>
      <c r="O1004" s="46"/>
      <c r="P1004" s="46"/>
      <c r="Q1004" s="46"/>
      <c r="R1004" s="46"/>
      <c r="S1004" s="46"/>
      <c r="T1004" s="46"/>
      <c r="U1004" s="46"/>
      <c r="V1004" s="46"/>
      <c r="W1004" s="46"/>
      <c r="X1004" s="46"/>
      <c r="Y1004" s="46"/>
      <c r="Z1004" s="46"/>
      <c r="AA1004" s="46"/>
      <c r="AB1004" s="46"/>
      <c r="AC1004" s="46"/>
      <c r="AD1004" s="46"/>
      <c r="AE1004" s="46"/>
      <c r="AF1004" s="46"/>
      <c r="AG1004" s="46"/>
      <c r="AU1004" s="32"/>
      <c r="AX1004" s="73"/>
      <c r="AY1004" s="73"/>
      <c r="BK1004" s="32"/>
      <c r="BL1004" s="32"/>
      <c r="BM1004" s="32"/>
      <c r="BN1004" s="32"/>
      <c r="BO1004" s="32"/>
      <c r="BP1004" s="32"/>
      <c r="BQ1004" s="32"/>
      <c r="BR1004" s="32"/>
      <c r="BS1004" s="32"/>
      <c r="BT1004" s="32"/>
    </row>
    <row r="1005" spans="1:72" x14ac:dyDescent="0.5">
      <c r="A1005" s="45"/>
      <c r="B1005" s="46"/>
      <c r="C1005" s="46"/>
      <c r="D1005" s="46"/>
      <c r="E1005" s="46"/>
      <c r="F1005" s="46"/>
      <c r="G1005" s="46"/>
      <c r="H1005" s="46"/>
      <c r="I1005" s="46"/>
      <c r="J1005" s="46"/>
      <c r="K1005" s="46"/>
      <c r="L1005" s="46"/>
      <c r="M1005" s="46"/>
      <c r="N1005" s="46"/>
      <c r="O1005" s="46"/>
      <c r="P1005" s="46"/>
      <c r="Q1005" s="46"/>
      <c r="R1005" s="46"/>
      <c r="S1005" s="46"/>
      <c r="T1005" s="46"/>
      <c r="U1005" s="46"/>
      <c r="V1005" s="46"/>
      <c r="W1005" s="46"/>
      <c r="X1005" s="46"/>
      <c r="Y1005" s="46"/>
      <c r="Z1005" s="46"/>
      <c r="AA1005" s="46"/>
      <c r="AB1005" s="46"/>
      <c r="AC1005" s="46"/>
      <c r="AD1005" s="46"/>
      <c r="AE1005" s="46"/>
      <c r="AF1005" s="46"/>
      <c r="AG1005" s="46"/>
      <c r="AU1005" s="32"/>
      <c r="AX1005" s="73"/>
      <c r="AY1005" s="73"/>
      <c r="BK1005" s="32"/>
      <c r="BL1005" s="32"/>
      <c r="BM1005" s="32"/>
      <c r="BN1005" s="32"/>
      <c r="BO1005" s="32"/>
      <c r="BP1005" s="32"/>
      <c r="BQ1005" s="32"/>
      <c r="BR1005" s="32"/>
      <c r="BS1005" s="32"/>
      <c r="BT1005" s="32"/>
    </row>
    <row r="1006" spans="1:72" x14ac:dyDescent="0.5">
      <c r="A1006" s="45"/>
      <c r="B1006" s="46"/>
      <c r="C1006" s="46"/>
      <c r="D1006" s="46"/>
      <c r="E1006" s="46"/>
      <c r="F1006" s="46"/>
      <c r="G1006" s="46"/>
      <c r="H1006" s="46"/>
      <c r="I1006" s="46"/>
      <c r="J1006" s="46"/>
      <c r="K1006" s="46"/>
      <c r="L1006" s="46"/>
      <c r="M1006" s="46"/>
      <c r="N1006" s="46"/>
      <c r="O1006" s="46"/>
      <c r="P1006" s="46"/>
      <c r="Q1006" s="46"/>
      <c r="R1006" s="46"/>
      <c r="S1006" s="46"/>
      <c r="T1006" s="46"/>
      <c r="U1006" s="46"/>
      <c r="V1006" s="46"/>
      <c r="W1006" s="46"/>
      <c r="X1006" s="46"/>
      <c r="Y1006" s="46"/>
      <c r="Z1006" s="46"/>
      <c r="AA1006" s="46"/>
      <c r="AB1006" s="46"/>
      <c r="AC1006" s="46"/>
      <c r="AD1006" s="46"/>
      <c r="AE1006" s="46"/>
      <c r="AF1006" s="46"/>
      <c r="AG1006" s="46"/>
      <c r="AU1006" s="32"/>
      <c r="AX1006" s="73"/>
      <c r="AY1006" s="73"/>
      <c r="BK1006" s="32"/>
      <c r="BL1006" s="32"/>
      <c r="BM1006" s="32"/>
      <c r="BN1006" s="32"/>
      <c r="BO1006" s="32"/>
      <c r="BP1006" s="32"/>
      <c r="BQ1006" s="32"/>
      <c r="BR1006" s="32"/>
      <c r="BS1006" s="32"/>
      <c r="BT1006" s="32"/>
    </row>
    <row r="1007" spans="1:72" x14ac:dyDescent="0.5">
      <c r="A1007" s="45"/>
      <c r="B1007" s="46"/>
      <c r="C1007" s="46"/>
      <c r="D1007" s="46"/>
      <c r="E1007" s="46"/>
      <c r="F1007" s="46"/>
      <c r="G1007" s="46"/>
      <c r="H1007" s="46"/>
      <c r="I1007" s="46"/>
      <c r="J1007" s="46"/>
      <c r="K1007" s="46"/>
      <c r="L1007" s="46"/>
      <c r="M1007" s="46"/>
      <c r="N1007" s="46"/>
      <c r="O1007" s="46"/>
      <c r="P1007" s="46"/>
      <c r="Q1007" s="46"/>
      <c r="R1007" s="46"/>
      <c r="S1007" s="46"/>
      <c r="T1007" s="46"/>
      <c r="U1007" s="46"/>
      <c r="V1007" s="46"/>
      <c r="W1007" s="46"/>
      <c r="X1007" s="46"/>
      <c r="Y1007" s="46"/>
      <c r="Z1007" s="46"/>
      <c r="AA1007" s="46"/>
      <c r="AB1007" s="46"/>
      <c r="AC1007" s="46"/>
      <c r="AD1007" s="46"/>
      <c r="AE1007" s="46"/>
      <c r="AF1007" s="46"/>
      <c r="AG1007" s="46"/>
      <c r="AU1007" s="32"/>
      <c r="AX1007" s="73"/>
      <c r="AY1007" s="73"/>
      <c r="BK1007" s="32"/>
      <c r="BL1007" s="32"/>
      <c r="BM1007" s="32"/>
      <c r="BN1007" s="32"/>
      <c r="BO1007" s="32"/>
      <c r="BP1007" s="32"/>
      <c r="BQ1007" s="32"/>
      <c r="BR1007" s="32"/>
      <c r="BS1007" s="32"/>
      <c r="BT1007" s="32"/>
    </row>
    <row r="1008" spans="1:72" x14ac:dyDescent="0.5">
      <c r="A1008" s="45"/>
      <c r="B1008" s="46"/>
      <c r="C1008" s="46"/>
      <c r="D1008" s="46"/>
      <c r="E1008" s="46"/>
      <c r="F1008" s="46"/>
      <c r="G1008" s="46"/>
      <c r="H1008" s="46"/>
      <c r="I1008" s="46"/>
      <c r="J1008" s="46"/>
      <c r="K1008" s="46"/>
      <c r="L1008" s="46"/>
      <c r="M1008" s="46"/>
      <c r="N1008" s="46"/>
      <c r="O1008" s="46"/>
      <c r="P1008" s="46"/>
      <c r="Q1008" s="46"/>
      <c r="R1008" s="46"/>
      <c r="S1008" s="46"/>
      <c r="T1008" s="46"/>
      <c r="U1008" s="46"/>
      <c r="V1008" s="46"/>
      <c r="W1008" s="46"/>
      <c r="X1008" s="46"/>
      <c r="Y1008" s="46"/>
      <c r="Z1008" s="46"/>
      <c r="AA1008" s="46"/>
      <c r="AB1008" s="46"/>
      <c r="AC1008" s="46"/>
      <c r="AD1008" s="46"/>
      <c r="AE1008" s="46"/>
      <c r="AF1008" s="46"/>
      <c r="AG1008" s="46"/>
      <c r="AU1008" s="32"/>
      <c r="AX1008" s="73"/>
      <c r="AY1008" s="73"/>
      <c r="BK1008" s="32"/>
      <c r="BL1008" s="32"/>
      <c r="BM1008" s="32"/>
      <c r="BN1008" s="32"/>
      <c r="BO1008" s="32"/>
      <c r="BP1008" s="32"/>
      <c r="BQ1008" s="32"/>
      <c r="BR1008" s="32"/>
      <c r="BS1008" s="32"/>
      <c r="BT1008" s="32"/>
    </row>
    <row r="1009" spans="1:72" x14ac:dyDescent="0.5">
      <c r="A1009" s="45"/>
      <c r="B1009" s="46"/>
      <c r="C1009" s="46"/>
      <c r="D1009" s="46"/>
      <c r="E1009" s="46"/>
      <c r="F1009" s="46"/>
      <c r="G1009" s="46"/>
      <c r="H1009" s="46"/>
      <c r="I1009" s="46"/>
      <c r="J1009" s="46"/>
      <c r="K1009" s="46"/>
      <c r="L1009" s="46"/>
      <c r="M1009" s="46"/>
      <c r="N1009" s="46"/>
      <c r="O1009" s="46"/>
      <c r="P1009" s="46"/>
      <c r="Q1009" s="46"/>
      <c r="R1009" s="46"/>
      <c r="S1009" s="46"/>
      <c r="T1009" s="46"/>
      <c r="U1009" s="46"/>
      <c r="V1009" s="46"/>
      <c r="W1009" s="46"/>
      <c r="X1009" s="46"/>
      <c r="Y1009" s="46"/>
      <c r="Z1009" s="46"/>
      <c r="AA1009" s="46"/>
      <c r="AB1009" s="46"/>
      <c r="AC1009" s="46"/>
      <c r="AD1009" s="46"/>
      <c r="AE1009" s="46"/>
      <c r="AF1009" s="46"/>
      <c r="AG1009" s="46"/>
      <c r="AU1009" s="32"/>
      <c r="AX1009" s="73"/>
      <c r="AY1009" s="73"/>
      <c r="BK1009" s="32"/>
      <c r="BL1009" s="32"/>
      <c r="BM1009" s="32"/>
      <c r="BN1009" s="32"/>
      <c r="BO1009" s="32"/>
      <c r="BP1009" s="32"/>
      <c r="BQ1009" s="32"/>
      <c r="BR1009" s="32"/>
      <c r="BS1009" s="32"/>
      <c r="BT1009" s="32"/>
    </row>
    <row r="1010" spans="1:72" x14ac:dyDescent="0.5">
      <c r="A1010" s="45"/>
      <c r="B1010" s="46"/>
      <c r="C1010" s="46"/>
      <c r="D1010" s="46"/>
      <c r="E1010" s="46"/>
      <c r="F1010" s="46"/>
      <c r="G1010" s="46"/>
      <c r="H1010" s="46"/>
      <c r="I1010" s="46"/>
      <c r="J1010" s="46"/>
      <c r="K1010" s="46"/>
      <c r="L1010" s="46"/>
      <c r="M1010" s="46"/>
      <c r="N1010" s="46"/>
      <c r="O1010" s="46"/>
      <c r="P1010" s="46"/>
      <c r="Q1010" s="46"/>
      <c r="R1010" s="46"/>
      <c r="S1010" s="46"/>
      <c r="T1010" s="46"/>
      <c r="U1010" s="46"/>
      <c r="V1010" s="46"/>
      <c r="W1010" s="46"/>
      <c r="X1010" s="46"/>
      <c r="Y1010" s="46"/>
      <c r="Z1010" s="46"/>
      <c r="AA1010" s="46"/>
      <c r="AB1010" s="46"/>
      <c r="AC1010" s="46"/>
      <c r="AD1010" s="46"/>
      <c r="AE1010" s="46"/>
      <c r="AF1010" s="46"/>
      <c r="AG1010" s="46"/>
      <c r="AU1010" s="32"/>
      <c r="AX1010" s="73"/>
      <c r="AY1010" s="73"/>
      <c r="BK1010" s="32"/>
      <c r="BL1010" s="32"/>
      <c r="BM1010" s="32"/>
      <c r="BN1010" s="32"/>
      <c r="BO1010" s="32"/>
      <c r="BP1010" s="32"/>
      <c r="BQ1010" s="32"/>
      <c r="BR1010" s="32"/>
      <c r="BS1010" s="32"/>
      <c r="BT1010" s="32"/>
    </row>
    <row r="1011" spans="1:72" x14ac:dyDescent="0.5">
      <c r="A1011" s="45"/>
      <c r="B1011" s="46"/>
      <c r="C1011" s="46"/>
      <c r="D1011" s="46"/>
      <c r="E1011" s="46"/>
      <c r="F1011" s="46"/>
      <c r="G1011" s="46"/>
      <c r="H1011" s="46"/>
      <c r="I1011" s="46"/>
      <c r="J1011" s="46"/>
      <c r="K1011" s="46"/>
      <c r="L1011" s="46"/>
      <c r="M1011" s="46"/>
      <c r="N1011" s="46"/>
      <c r="O1011" s="46"/>
      <c r="P1011" s="46"/>
      <c r="Q1011" s="46"/>
      <c r="R1011" s="46"/>
      <c r="S1011" s="46"/>
      <c r="T1011" s="46"/>
      <c r="U1011" s="46"/>
      <c r="V1011" s="46"/>
      <c r="W1011" s="46"/>
      <c r="X1011" s="46"/>
      <c r="Y1011" s="46"/>
      <c r="Z1011" s="46"/>
      <c r="AA1011" s="46"/>
      <c r="AB1011" s="46"/>
      <c r="AC1011" s="46"/>
      <c r="AD1011" s="46"/>
      <c r="AE1011" s="46"/>
      <c r="AF1011" s="46"/>
      <c r="AG1011" s="46"/>
      <c r="AU1011" s="32"/>
      <c r="AX1011" s="73"/>
      <c r="AY1011" s="73"/>
      <c r="BK1011" s="32"/>
      <c r="BL1011" s="32"/>
      <c r="BM1011" s="32"/>
      <c r="BN1011" s="32"/>
      <c r="BO1011" s="32"/>
      <c r="BP1011" s="32"/>
      <c r="BQ1011" s="32"/>
      <c r="BR1011" s="32"/>
      <c r="BS1011" s="32"/>
      <c r="BT1011" s="32"/>
    </row>
    <row r="1012" spans="1:72" x14ac:dyDescent="0.5">
      <c r="A1012" s="45"/>
      <c r="B1012" s="46"/>
      <c r="C1012" s="46"/>
      <c r="D1012" s="46"/>
      <c r="E1012" s="46"/>
      <c r="F1012" s="46"/>
      <c r="G1012" s="46"/>
      <c r="H1012" s="46"/>
      <c r="I1012" s="46"/>
      <c r="J1012" s="46"/>
      <c r="K1012" s="46"/>
      <c r="L1012" s="46"/>
      <c r="M1012" s="46"/>
      <c r="N1012" s="46"/>
      <c r="O1012" s="46"/>
      <c r="P1012" s="46"/>
      <c r="Q1012" s="46"/>
      <c r="R1012" s="46"/>
      <c r="S1012" s="46"/>
      <c r="T1012" s="46"/>
      <c r="U1012" s="46"/>
      <c r="V1012" s="46"/>
      <c r="W1012" s="46"/>
      <c r="X1012" s="46"/>
      <c r="Y1012" s="46"/>
      <c r="Z1012" s="46"/>
      <c r="AA1012" s="46"/>
      <c r="AB1012" s="46"/>
      <c r="AC1012" s="46"/>
      <c r="AD1012" s="46"/>
      <c r="AE1012" s="46"/>
      <c r="AF1012" s="46"/>
      <c r="AG1012" s="46"/>
      <c r="AU1012" s="32"/>
      <c r="AX1012" s="73"/>
      <c r="AY1012" s="73"/>
      <c r="BK1012" s="32"/>
      <c r="BL1012" s="32"/>
      <c r="BM1012" s="32"/>
      <c r="BN1012" s="32"/>
      <c r="BO1012" s="32"/>
      <c r="BP1012" s="32"/>
      <c r="BQ1012" s="32"/>
      <c r="BR1012" s="32"/>
      <c r="BS1012" s="32"/>
      <c r="BT1012" s="32"/>
    </row>
    <row r="1013" spans="1:72" x14ac:dyDescent="0.5">
      <c r="A1013" s="45"/>
      <c r="B1013" s="46"/>
      <c r="C1013" s="46"/>
      <c r="D1013" s="46"/>
      <c r="E1013" s="46"/>
      <c r="F1013" s="46"/>
      <c r="G1013" s="46"/>
      <c r="H1013" s="46"/>
      <c r="I1013" s="46"/>
      <c r="J1013" s="46"/>
      <c r="K1013" s="46"/>
      <c r="L1013" s="46"/>
      <c r="M1013" s="46"/>
      <c r="N1013" s="46"/>
      <c r="O1013" s="46"/>
      <c r="P1013" s="46"/>
      <c r="Q1013" s="46"/>
      <c r="R1013" s="46"/>
      <c r="S1013" s="46"/>
      <c r="T1013" s="46"/>
      <c r="U1013" s="46"/>
      <c r="V1013" s="46"/>
      <c r="W1013" s="46"/>
      <c r="X1013" s="46"/>
      <c r="Y1013" s="46"/>
      <c r="Z1013" s="46"/>
      <c r="AA1013" s="46"/>
      <c r="AB1013" s="46"/>
      <c r="AC1013" s="46"/>
      <c r="AD1013" s="46"/>
      <c r="AE1013" s="46"/>
      <c r="AF1013" s="46"/>
      <c r="AG1013" s="46"/>
      <c r="AU1013" s="32"/>
      <c r="AX1013" s="73"/>
      <c r="AY1013" s="73"/>
      <c r="BK1013" s="32"/>
      <c r="BL1013" s="32"/>
      <c r="BM1013" s="32"/>
      <c r="BN1013" s="32"/>
      <c r="BO1013" s="32"/>
      <c r="BP1013" s="32"/>
      <c r="BQ1013" s="32"/>
      <c r="BR1013" s="32"/>
      <c r="BS1013" s="32"/>
      <c r="BT1013" s="32"/>
    </row>
    <row r="1014" spans="1:72" x14ac:dyDescent="0.5">
      <c r="A1014" s="45"/>
      <c r="B1014" s="46"/>
      <c r="C1014" s="46"/>
      <c r="D1014" s="46"/>
      <c r="E1014" s="46"/>
      <c r="F1014" s="46"/>
      <c r="G1014" s="46"/>
      <c r="H1014" s="46"/>
      <c r="I1014" s="46"/>
      <c r="J1014" s="46"/>
      <c r="K1014" s="46"/>
      <c r="L1014" s="46"/>
      <c r="M1014" s="46"/>
      <c r="N1014" s="46"/>
      <c r="O1014" s="46"/>
      <c r="P1014" s="46"/>
      <c r="Q1014" s="46"/>
      <c r="R1014" s="46"/>
      <c r="S1014" s="46"/>
      <c r="T1014" s="46"/>
      <c r="U1014" s="46"/>
      <c r="V1014" s="46"/>
      <c r="W1014" s="46"/>
      <c r="X1014" s="46"/>
      <c r="Y1014" s="46"/>
      <c r="Z1014" s="46"/>
      <c r="AA1014" s="46"/>
      <c r="AB1014" s="46"/>
      <c r="AC1014" s="46"/>
      <c r="AD1014" s="46"/>
      <c r="AE1014" s="46"/>
      <c r="AF1014" s="46"/>
      <c r="AG1014" s="46"/>
      <c r="AU1014" s="32"/>
      <c r="AX1014" s="73"/>
      <c r="AY1014" s="73"/>
      <c r="BK1014" s="32"/>
      <c r="BL1014" s="32"/>
      <c r="BM1014" s="32"/>
      <c r="BN1014" s="32"/>
      <c r="BO1014" s="32"/>
      <c r="BP1014" s="32"/>
      <c r="BQ1014" s="32"/>
      <c r="BR1014" s="32"/>
      <c r="BS1014" s="32"/>
      <c r="BT1014" s="32"/>
    </row>
    <row r="1015" spans="1:72" x14ac:dyDescent="0.5">
      <c r="A1015" s="45"/>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c r="AB1015" s="46"/>
      <c r="AC1015" s="46"/>
      <c r="AD1015" s="46"/>
      <c r="AE1015" s="46"/>
      <c r="AF1015" s="46"/>
      <c r="AG1015" s="46"/>
      <c r="AU1015" s="32"/>
      <c r="AX1015" s="73"/>
      <c r="AY1015" s="73"/>
      <c r="BK1015" s="32"/>
      <c r="BL1015" s="32"/>
      <c r="BM1015" s="32"/>
      <c r="BN1015" s="32"/>
      <c r="BO1015" s="32"/>
      <c r="BP1015" s="32"/>
      <c r="BQ1015" s="32"/>
      <c r="BR1015" s="32"/>
      <c r="BS1015" s="32"/>
      <c r="BT1015" s="32"/>
    </row>
    <row r="1016" spans="1:72" x14ac:dyDescent="0.5">
      <c r="A1016" s="45"/>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c r="AB1016" s="46"/>
      <c r="AC1016" s="46"/>
      <c r="AD1016" s="46"/>
      <c r="AE1016" s="46"/>
      <c r="AF1016" s="46"/>
      <c r="AG1016" s="46"/>
      <c r="AU1016" s="32"/>
      <c r="AX1016" s="73"/>
      <c r="AY1016" s="73"/>
      <c r="BK1016" s="32"/>
      <c r="BL1016" s="32"/>
      <c r="BM1016" s="32"/>
      <c r="BN1016" s="32"/>
      <c r="BO1016" s="32"/>
      <c r="BP1016" s="32"/>
      <c r="BQ1016" s="32"/>
      <c r="BR1016" s="32"/>
      <c r="BS1016" s="32"/>
      <c r="BT1016" s="32"/>
    </row>
    <row r="1017" spans="1:72" x14ac:dyDescent="0.5">
      <c r="A1017" s="45"/>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c r="AB1017" s="46"/>
      <c r="AC1017" s="46"/>
      <c r="AD1017" s="46"/>
      <c r="AE1017" s="46"/>
      <c r="AF1017" s="46"/>
      <c r="AG1017" s="46"/>
      <c r="AU1017" s="32"/>
      <c r="AX1017" s="73"/>
      <c r="AY1017" s="73"/>
      <c r="BK1017" s="32"/>
      <c r="BL1017" s="32"/>
      <c r="BM1017" s="32"/>
      <c r="BN1017" s="32"/>
      <c r="BO1017" s="32"/>
      <c r="BP1017" s="32"/>
      <c r="BQ1017" s="32"/>
      <c r="BR1017" s="32"/>
      <c r="BS1017" s="32"/>
      <c r="BT1017" s="32"/>
    </row>
    <row r="1018" spans="1:72" x14ac:dyDescent="0.5">
      <c r="A1018" s="45"/>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c r="AB1018" s="46"/>
      <c r="AC1018" s="46"/>
      <c r="AD1018" s="46"/>
      <c r="AE1018" s="46"/>
      <c r="AF1018" s="46"/>
      <c r="AG1018" s="46"/>
      <c r="AU1018" s="32"/>
      <c r="AX1018" s="73"/>
      <c r="AY1018" s="73"/>
      <c r="BK1018" s="32"/>
      <c r="BL1018" s="32"/>
      <c r="BM1018" s="32"/>
      <c r="BN1018" s="32"/>
      <c r="BO1018" s="32"/>
      <c r="BP1018" s="32"/>
      <c r="BQ1018" s="32"/>
      <c r="BR1018" s="32"/>
      <c r="BS1018" s="32"/>
      <c r="BT1018" s="32"/>
    </row>
    <row r="1019" spans="1:72" x14ac:dyDescent="0.5">
      <c r="A1019" s="45"/>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c r="AB1019" s="46"/>
      <c r="AC1019" s="46"/>
      <c r="AD1019" s="46"/>
      <c r="AE1019" s="46"/>
      <c r="AF1019" s="46"/>
      <c r="AG1019" s="46"/>
      <c r="AU1019" s="32"/>
      <c r="AX1019" s="73"/>
      <c r="AY1019" s="73"/>
      <c r="BK1019" s="32"/>
      <c r="BL1019" s="32"/>
      <c r="BM1019" s="32"/>
      <c r="BN1019" s="32"/>
      <c r="BO1019" s="32"/>
      <c r="BP1019" s="32"/>
      <c r="BQ1019" s="32"/>
      <c r="BR1019" s="32"/>
      <c r="BS1019" s="32"/>
      <c r="BT1019" s="32"/>
    </row>
    <row r="1020" spans="1:72" x14ac:dyDescent="0.5">
      <c r="A1020" s="45"/>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c r="AB1020" s="46"/>
      <c r="AC1020" s="46"/>
      <c r="AD1020" s="46"/>
      <c r="AE1020" s="46"/>
      <c r="AF1020" s="46"/>
      <c r="AG1020" s="46"/>
      <c r="AU1020" s="32"/>
      <c r="AX1020" s="73"/>
      <c r="AY1020" s="73"/>
      <c r="BK1020" s="32"/>
      <c r="BL1020" s="32"/>
      <c r="BM1020" s="32"/>
      <c r="BN1020" s="32"/>
      <c r="BO1020" s="32"/>
      <c r="BP1020" s="32"/>
      <c r="BQ1020" s="32"/>
      <c r="BR1020" s="32"/>
      <c r="BS1020" s="32"/>
      <c r="BT1020" s="32"/>
    </row>
    <row r="1021" spans="1:72" x14ac:dyDescent="0.5">
      <c r="A1021" s="45"/>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c r="AB1021" s="46"/>
      <c r="AC1021" s="46"/>
      <c r="AD1021" s="46"/>
      <c r="AE1021" s="46"/>
      <c r="AF1021" s="46"/>
      <c r="AG1021" s="46"/>
      <c r="AU1021" s="32"/>
      <c r="AX1021" s="73"/>
      <c r="AY1021" s="73"/>
      <c r="BK1021" s="32"/>
      <c r="BL1021" s="32"/>
      <c r="BM1021" s="32"/>
      <c r="BN1021" s="32"/>
      <c r="BO1021" s="32"/>
      <c r="BP1021" s="32"/>
      <c r="BQ1021" s="32"/>
      <c r="BR1021" s="32"/>
      <c r="BS1021" s="32"/>
      <c r="BT1021" s="32"/>
    </row>
    <row r="1022" spans="1:72" x14ac:dyDescent="0.5">
      <c r="A1022" s="45"/>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c r="AB1022" s="46"/>
      <c r="AC1022" s="46"/>
      <c r="AD1022" s="46"/>
      <c r="AE1022" s="46"/>
      <c r="AF1022" s="46"/>
      <c r="AG1022" s="46"/>
      <c r="AU1022" s="32"/>
      <c r="AX1022" s="73"/>
      <c r="AY1022" s="73"/>
      <c r="BK1022" s="32"/>
      <c r="BL1022" s="32"/>
      <c r="BM1022" s="32"/>
      <c r="BN1022" s="32"/>
      <c r="BO1022" s="32"/>
      <c r="BP1022" s="32"/>
      <c r="BQ1022" s="32"/>
      <c r="BR1022" s="32"/>
      <c r="BS1022" s="32"/>
      <c r="BT1022" s="32"/>
    </row>
    <row r="1023" spans="1:72" x14ac:dyDescent="0.5">
      <c r="A1023" s="45"/>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c r="AB1023" s="46"/>
      <c r="AC1023" s="46"/>
      <c r="AD1023" s="46"/>
      <c r="AE1023" s="46"/>
      <c r="AF1023" s="46"/>
      <c r="AG1023" s="46"/>
      <c r="AU1023" s="32"/>
      <c r="AX1023" s="73"/>
      <c r="AY1023" s="73"/>
      <c r="BK1023" s="32"/>
      <c r="BL1023" s="32"/>
      <c r="BM1023" s="32"/>
      <c r="BN1023" s="32"/>
      <c r="BO1023" s="32"/>
      <c r="BP1023" s="32"/>
      <c r="BQ1023" s="32"/>
      <c r="BR1023" s="32"/>
      <c r="BS1023" s="32"/>
      <c r="BT1023" s="32"/>
    </row>
    <row r="1024" spans="1:72" x14ac:dyDescent="0.5">
      <c r="A1024" s="45"/>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c r="AB1024" s="46"/>
      <c r="AC1024" s="46"/>
      <c r="AD1024" s="46"/>
      <c r="AE1024" s="46"/>
      <c r="AF1024" s="46"/>
      <c r="AG1024" s="46"/>
      <c r="AU1024" s="32"/>
      <c r="AX1024" s="73"/>
      <c r="AY1024" s="73"/>
      <c r="BK1024" s="32"/>
      <c r="BL1024" s="32"/>
      <c r="BM1024" s="32"/>
      <c r="BN1024" s="32"/>
      <c r="BO1024" s="32"/>
      <c r="BP1024" s="32"/>
      <c r="BQ1024" s="32"/>
      <c r="BR1024" s="32"/>
      <c r="BS1024" s="32"/>
      <c r="BT1024" s="32"/>
    </row>
    <row r="1025" spans="1:72" x14ac:dyDescent="0.5">
      <c r="A1025" s="45"/>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c r="AB1025" s="46"/>
      <c r="AC1025" s="46"/>
      <c r="AD1025" s="46"/>
      <c r="AE1025" s="46"/>
      <c r="AF1025" s="46"/>
      <c r="AG1025" s="46"/>
      <c r="AU1025" s="32"/>
      <c r="AX1025" s="73"/>
      <c r="AY1025" s="73"/>
      <c r="BK1025" s="32"/>
      <c r="BL1025" s="32"/>
      <c r="BM1025" s="32"/>
      <c r="BN1025" s="32"/>
      <c r="BO1025" s="32"/>
      <c r="BP1025" s="32"/>
      <c r="BQ1025" s="32"/>
      <c r="BR1025" s="32"/>
      <c r="BS1025" s="32"/>
      <c r="BT1025" s="32"/>
    </row>
    <row r="1026" spans="1:72" x14ac:dyDescent="0.5">
      <c r="A1026" s="45"/>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c r="AB1026" s="46"/>
      <c r="AC1026" s="46"/>
      <c r="AD1026" s="46"/>
      <c r="AE1026" s="46"/>
      <c r="AF1026" s="46"/>
      <c r="AG1026" s="46"/>
      <c r="AU1026" s="32"/>
      <c r="AX1026" s="73"/>
      <c r="AY1026" s="73"/>
      <c r="BK1026" s="32"/>
      <c r="BL1026" s="32"/>
      <c r="BM1026" s="32"/>
      <c r="BN1026" s="32"/>
      <c r="BO1026" s="32"/>
      <c r="BP1026" s="32"/>
      <c r="BQ1026" s="32"/>
      <c r="BR1026" s="32"/>
      <c r="BS1026" s="32"/>
      <c r="BT1026" s="32"/>
    </row>
    <row r="1027" spans="1:72" x14ac:dyDescent="0.5">
      <c r="A1027" s="45"/>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c r="AB1027" s="46"/>
      <c r="AC1027" s="46"/>
      <c r="AD1027" s="46"/>
      <c r="AE1027" s="46"/>
      <c r="AF1027" s="46"/>
      <c r="AG1027" s="46"/>
      <c r="AU1027" s="32"/>
      <c r="AX1027" s="73"/>
      <c r="AY1027" s="73"/>
      <c r="BK1027" s="32"/>
      <c r="BL1027" s="32"/>
      <c r="BM1027" s="32"/>
      <c r="BN1027" s="32"/>
      <c r="BO1027" s="32"/>
      <c r="BP1027" s="32"/>
      <c r="BQ1027" s="32"/>
      <c r="BR1027" s="32"/>
      <c r="BS1027" s="32"/>
      <c r="BT1027" s="32"/>
    </row>
    <row r="1028" spans="1:72" x14ac:dyDescent="0.5">
      <c r="A1028" s="45"/>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c r="AB1028" s="46"/>
      <c r="AC1028" s="46"/>
      <c r="AD1028" s="46"/>
      <c r="AE1028" s="46"/>
      <c r="AF1028" s="46"/>
      <c r="AG1028" s="46"/>
      <c r="AU1028" s="32"/>
      <c r="AX1028" s="73"/>
      <c r="AY1028" s="73"/>
      <c r="BK1028" s="32"/>
      <c r="BL1028" s="32"/>
      <c r="BM1028" s="32"/>
      <c r="BN1028" s="32"/>
      <c r="BO1028" s="32"/>
      <c r="BP1028" s="32"/>
      <c r="BQ1028" s="32"/>
      <c r="BR1028" s="32"/>
      <c r="BS1028" s="32"/>
      <c r="BT1028" s="32"/>
    </row>
    <row r="1029" spans="1:72" x14ac:dyDescent="0.5">
      <c r="A1029" s="45"/>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c r="AA1029" s="46"/>
      <c r="AB1029" s="46"/>
      <c r="AC1029" s="46"/>
      <c r="AD1029" s="46"/>
      <c r="AE1029" s="46"/>
      <c r="AF1029" s="46"/>
      <c r="AG1029" s="46"/>
      <c r="AU1029" s="32"/>
      <c r="AX1029" s="73"/>
      <c r="AY1029" s="73"/>
      <c r="BK1029" s="32"/>
      <c r="BL1029" s="32"/>
      <c r="BM1029" s="32"/>
      <c r="BN1029" s="32"/>
      <c r="BO1029" s="32"/>
      <c r="BP1029" s="32"/>
      <c r="BQ1029" s="32"/>
      <c r="BR1029" s="32"/>
      <c r="BS1029" s="32"/>
      <c r="BT1029" s="32"/>
    </row>
    <row r="1030" spans="1:72" x14ac:dyDescent="0.5">
      <c r="A1030" s="45"/>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c r="AA1030" s="46"/>
      <c r="AB1030" s="46"/>
      <c r="AC1030" s="46"/>
      <c r="AD1030" s="46"/>
      <c r="AE1030" s="46"/>
      <c r="AF1030" s="46"/>
      <c r="AG1030" s="46"/>
      <c r="AU1030" s="32"/>
      <c r="AX1030" s="73"/>
      <c r="AY1030" s="73"/>
      <c r="BK1030" s="32"/>
      <c r="BL1030" s="32"/>
      <c r="BM1030" s="32"/>
      <c r="BN1030" s="32"/>
      <c r="BO1030" s="32"/>
      <c r="BP1030" s="32"/>
      <c r="BQ1030" s="32"/>
      <c r="BR1030" s="32"/>
      <c r="BS1030" s="32"/>
      <c r="BT1030" s="32"/>
    </row>
    <row r="1031" spans="1:72" x14ac:dyDescent="0.5">
      <c r="A1031" s="45"/>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c r="AA1031" s="46"/>
      <c r="AB1031" s="46"/>
      <c r="AC1031" s="46"/>
      <c r="AD1031" s="46"/>
      <c r="AE1031" s="46"/>
      <c r="AF1031" s="46"/>
      <c r="AG1031" s="46"/>
      <c r="AU1031" s="32"/>
      <c r="AX1031" s="73"/>
      <c r="AY1031" s="73"/>
      <c r="BK1031" s="32"/>
      <c r="BL1031" s="32"/>
      <c r="BM1031" s="32"/>
      <c r="BN1031" s="32"/>
      <c r="BO1031" s="32"/>
      <c r="BP1031" s="32"/>
      <c r="BQ1031" s="32"/>
      <c r="BR1031" s="32"/>
      <c r="BS1031" s="32"/>
      <c r="BT1031" s="32"/>
    </row>
    <row r="1032" spans="1:72" x14ac:dyDescent="0.5">
      <c r="A1032" s="45"/>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c r="AA1032" s="46"/>
      <c r="AB1032" s="46"/>
      <c r="AC1032" s="46"/>
      <c r="AD1032" s="46"/>
      <c r="AE1032" s="46"/>
      <c r="AF1032" s="46"/>
      <c r="AG1032" s="46"/>
      <c r="AU1032" s="32"/>
      <c r="AX1032" s="73"/>
      <c r="AY1032" s="73"/>
      <c r="BK1032" s="32"/>
      <c r="BL1032" s="32"/>
      <c r="BM1032" s="32"/>
      <c r="BN1032" s="32"/>
      <c r="BO1032" s="32"/>
      <c r="BP1032" s="32"/>
      <c r="BQ1032" s="32"/>
      <c r="BR1032" s="32"/>
      <c r="BS1032" s="32"/>
      <c r="BT1032" s="32"/>
    </row>
    <row r="1033" spans="1:72" x14ac:dyDescent="0.5">
      <c r="A1033" s="45"/>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c r="AA1033" s="46"/>
      <c r="AB1033" s="46"/>
      <c r="AC1033" s="46"/>
      <c r="AD1033" s="46"/>
      <c r="AE1033" s="46"/>
      <c r="AF1033" s="46"/>
      <c r="AG1033" s="46"/>
      <c r="AU1033" s="32"/>
      <c r="AX1033" s="73"/>
      <c r="AY1033" s="73"/>
      <c r="BK1033" s="32"/>
      <c r="BL1033" s="32"/>
      <c r="BM1033" s="32"/>
      <c r="BN1033" s="32"/>
      <c r="BO1033" s="32"/>
      <c r="BP1033" s="32"/>
      <c r="BQ1033" s="32"/>
      <c r="BR1033" s="32"/>
      <c r="BS1033" s="32"/>
      <c r="BT1033" s="32"/>
    </row>
    <row r="1034" spans="1:72" x14ac:dyDescent="0.5">
      <c r="A1034" s="45"/>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c r="AA1034" s="46"/>
      <c r="AB1034" s="46"/>
      <c r="AC1034" s="46"/>
      <c r="AD1034" s="46"/>
      <c r="AE1034" s="46"/>
      <c r="AF1034" s="46"/>
      <c r="AG1034" s="46"/>
      <c r="AU1034" s="32"/>
      <c r="AX1034" s="73"/>
      <c r="AY1034" s="73"/>
      <c r="BK1034" s="32"/>
      <c r="BL1034" s="32"/>
      <c r="BM1034" s="32"/>
      <c r="BN1034" s="32"/>
      <c r="BO1034" s="32"/>
      <c r="BP1034" s="32"/>
      <c r="BQ1034" s="32"/>
      <c r="BR1034" s="32"/>
      <c r="BS1034" s="32"/>
      <c r="BT1034" s="32"/>
    </row>
    <row r="1035" spans="1:72" x14ac:dyDescent="0.5">
      <c r="A1035" s="45"/>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c r="AA1035" s="46"/>
      <c r="AB1035" s="46"/>
      <c r="AC1035" s="46"/>
      <c r="AD1035" s="46"/>
      <c r="AE1035" s="46"/>
      <c r="AF1035" s="46"/>
      <c r="AG1035" s="46"/>
      <c r="AU1035" s="32"/>
      <c r="AX1035" s="73"/>
      <c r="AY1035" s="73"/>
      <c r="BK1035" s="32"/>
      <c r="BL1035" s="32"/>
      <c r="BM1035" s="32"/>
      <c r="BN1035" s="32"/>
      <c r="BO1035" s="32"/>
      <c r="BP1035" s="32"/>
      <c r="BQ1035" s="32"/>
      <c r="BR1035" s="32"/>
      <c r="BS1035" s="32"/>
      <c r="BT1035" s="32"/>
    </row>
    <row r="1036" spans="1:72" x14ac:dyDescent="0.5">
      <c r="A1036" s="45"/>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c r="AA1036" s="46"/>
      <c r="AB1036" s="46"/>
      <c r="AC1036" s="46"/>
      <c r="AD1036" s="46"/>
      <c r="AE1036" s="46"/>
      <c r="AF1036" s="46"/>
      <c r="AG1036" s="46"/>
      <c r="AU1036" s="32"/>
      <c r="AX1036" s="73"/>
      <c r="AY1036" s="73"/>
      <c r="BK1036" s="32"/>
      <c r="BL1036" s="32"/>
      <c r="BM1036" s="32"/>
      <c r="BN1036" s="32"/>
      <c r="BO1036" s="32"/>
      <c r="BP1036" s="32"/>
      <c r="BQ1036" s="32"/>
      <c r="BR1036" s="32"/>
      <c r="BS1036" s="32"/>
      <c r="BT1036" s="32"/>
    </row>
    <row r="1037" spans="1:72" x14ac:dyDescent="0.5">
      <c r="A1037" s="45"/>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c r="AA1037" s="46"/>
      <c r="AB1037" s="46"/>
      <c r="AC1037" s="46"/>
      <c r="AD1037" s="46"/>
      <c r="AE1037" s="46"/>
      <c r="AF1037" s="46"/>
      <c r="AG1037" s="46"/>
      <c r="AU1037" s="32"/>
      <c r="AX1037" s="73"/>
      <c r="AY1037" s="73"/>
      <c r="BK1037" s="32"/>
      <c r="BL1037" s="32"/>
      <c r="BM1037" s="32"/>
      <c r="BN1037" s="32"/>
      <c r="BO1037" s="32"/>
      <c r="BP1037" s="32"/>
      <c r="BQ1037" s="32"/>
      <c r="BR1037" s="32"/>
      <c r="BS1037" s="32"/>
      <c r="BT1037" s="32"/>
    </row>
    <row r="1038" spans="1:72" x14ac:dyDescent="0.5">
      <c r="A1038" s="45"/>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c r="AA1038" s="46"/>
      <c r="AB1038" s="46"/>
      <c r="AC1038" s="46"/>
      <c r="AD1038" s="46"/>
      <c r="AE1038" s="46"/>
      <c r="AF1038" s="46"/>
      <c r="AG1038" s="46"/>
      <c r="AU1038" s="32"/>
      <c r="AX1038" s="73"/>
      <c r="AY1038" s="73"/>
      <c r="BK1038" s="32"/>
      <c r="BL1038" s="32"/>
      <c r="BM1038" s="32"/>
      <c r="BN1038" s="32"/>
      <c r="BO1038" s="32"/>
      <c r="BP1038" s="32"/>
      <c r="BQ1038" s="32"/>
      <c r="BR1038" s="32"/>
      <c r="BS1038" s="32"/>
      <c r="BT1038" s="32"/>
    </row>
    <row r="1039" spans="1:72" x14ac:dyDescent="0.5">
      <c r="A1039" s="45"/>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c r="AA1039" s="46"/>
      <c r="AB1039" s="46"/>
      <c r="AC1039" s="46"/>
      <c r="AD1039" s="46"/>
      <c r="AE1039" s="46"/>
      <c r="AF1039" s="46"/>
      <c r="AG1039" s="46"/>
      <c r="AU1039" s="32"/>
      <c r="AX1039" s="73"/>
      <c r="AY1039" s="73"/>
      <c r="BK1039" s="32"/>
      <c r="BL1039" s="32"/>
      <c r="BM1039" s="32"/>
      <c r="BN1039" s="32"/>
      <c r="BO1039" s="32"/>
      <c r="BP1039" s="32"/>
      <c r="BQ1039" s="32"/>
      <c r="BR1039" s="32"/>
      <c r="BS1039" s="32"/>
      <c r="BT1039" s="32"/>
    </row>
    <row r="1040" spans="1:72" x14ac:dyDescent="0.5">
      <c r="A1040" s="45"/>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c r="AA1040" s="46"/>
      <c r="AB1040" s="46"/>
      <c r="AC1040" s="46"/>
      <c r="AD1040" s="46"/>
      <c r="AE1040" s="46"/>
      <c r="AF1040" s="46"/>
      <c r="AG1040" s="46"/>
      <c r="AU1040" s="32"/>
      <c r="AX1040" s="73"/>
      <c r="AY1040" s="73"/>
      <c r="BK1040" s="32"/>
      <c r="BL1040" s="32"/>
      <c r="BM1040" s="32"/>
      <c r="BN1040" s="32"/>
      <c r="BO1040" s="32"/>
      <c r="BP1040" s="32"/>
      <c r="BQ1040" s="32"/>
      <c r="BR1040" s="32"/>
      <c r="BS1040" s="32"/>
      <c r="BT1040" s="32"/>
    </row>
    <row r="1041" spans="1:72" x14ac:dyDescent="0.5">
      <c r="A1041" s="45"/>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c r="AA1041" s="46"/>
      <c r="AB1041" s="46"/>
      <c r="AC1041" s="46"/>
      <c r="AD1041" s="46"/>
      <c r="AE1041" s="46"/>
      <c r="AF1041" s="46"/>
      <c r="AG1041" s="46"/>
      <c r="AU1041" s="32"/>
      <c r="AX1041" s="73"/>
      <c r="AY1041" s="73"/>
      <c r="BK1041" s="32"/>
      <c r="BL1041" s="32"/>
      <c r="BM1041" s="32"/>
      <c r="BN1041" s="32"/>
      <c r="BO1041" s="32"/>
      <c r="BP1041" s="32"/>
      <c r="BQ1041" s="32"/>
      <c r="BR1041" s="32"/>
      <c r="BS1041" s="32"/>
      <c r="BT1041" s="32"/>
    </row>
    <row r="1042" spans="1:72" x14ac:dyDescent="0.5">
      <c r="A1042" s="45"/>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c r="AA1042" s="46"/>
      <c r="AB1042" s="46"/>
      <c r="AC1042" s="46"/>
      <c r="AD1042" s="46"/>
      <c r="AE1042" s="46"/>
      <c r="AF1042" s="46"/>
      <c r="AG1042" s="46"/>
      <c r="AU1042" s="32"/>
      <c r="AX1042" s="73"/>
      <c r="AY1042" s="73"/>
      <c r="BK1042" s="32"/>
      <c r="BL1042" s="32"/>
      <c r="BM1042" s="32"/>
      <c r="BN1042" s="32"/>
      <c r="BO1042" s="32"/>
      <c r="BP1042" s="32"/>
      <c r="BQ1042" s="32"/>
      <c r="BR1042" s="32"/>
      <c r="BS1042" s="32"/>
      <c r="BT1042" s="32"/>
    </row>
    <row r="1043" spans="1:72" x14ac:dyDescent="0.5">
      <c r="A1043" s="45"/>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c r="AA1043" s="46"/>
      <c r="AB1043" s="46"/>
      <c r="AC1043" s="46"/>
      <c r="AD1043" s="46"/>
      <c r="AE1043" s="46"/>
      <c r="AF1043" s="46"/>
      <c r="AG1043" s="46"/>
      <c r="AU1043" s="32"/>
      <c r="AX1043" s="73"/>
      <c r="AY1043" s="73"/>
      <c r="BK1043" s="32"/>
      <c r="BL1043" s="32"/>
      <c r="BM1043" s="32"/>
      <c r="BN1043" s="32"/>
      <c r="BO1043" s="32"/>
      <c r="BP1043" s="32"/>
      <c r="BQ1043" s="32"/>
      <c r="BR1043" s="32"/>
      <c r="BS1043" s="32"/>
      <c r="BT1043" s="32"/>
    </row>
    <row r="1044" spans="1:72" x14ac:dyDescent="0.5">
      <c r="A1044" s="45"/>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c r="AA1044" s="46"/>
      <c r="AB1044" s="46"/>
      <c r="AC1044" s="46"/>
      <c r="AD1044" s="46"/>
      <c r="AE1044" s="46"/>
      <c r="AF1044" s="46"/>
      <c r="AG1044" s="46"/>
      <c r="AU1044" s="32"/>
      <c r="AX1044" s="73"/>
      <c r="AY1044" s="73"/>
      <c r="BK1044" s="32"/>
      <c r="BL1044" s="32"/>
      <c r="BM1044" s="32"/>
      <c r="BN1044" s="32"/>
      <c r="BO1044" s="32"/>
      <c r="BP1044" s="32"/>
      <c r="BQ1044" s="32"/>
      <c r="BR1044" s="32"/>
      <c r="BS1044" s="32"/>
      <c r="BT1044" s="32"/>
    </row>
    <row r="1045" spans="1:72" x14ac:dyDescent="0.5">
      <c r="A1045" s="45"/>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c r="AA1045" s="46"/>
      <c r="AB1045" s="46"/>
      <c r="AC1045" s="46"/>
      <c r="AD1045" s="46"/>
      <c r="AE1045" s="46"/>
      <c r="AF1045" s="46"/>
      <c r="AG1045" s="46"/>
      <c r="AU1045" s="32"/>
      <c r="AX1045" s="73"/>
      <c r="AY1045" s="73"/>
      <c r="BK1045" s="32"/>
      <c r="BL1045" s="32"/>
      <c r="BM1045" s="32"/>
      <c r="BN1045" s="32"/>
      <c r="BO1045" s="32"/>
      <c r="BP1045" s="32"/>
      <c r="BQ1045" s="32"/>
      <c r="BR1045" s="32"/>
      <c r="BS1045" s="32"/>
      <c r="BT1045" s="32"/>
    </row>
    <row r="1046" spans="1:72" x14ac:dyDescent="0.5">
      <c r="A1046" s="45"/>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c r="AA1046" s="46"/>
      <c r="AB1046" s="46"/>
      <c r="AC1046" s="46"/>
      <c r="AD1046" s="46"/>
      <c r="AE1046" s="46"/>
      <c r="AF1046" s="46"/>
      <c r="AG1046" s="46"/>
      <c r="AU1046" s="32"/>
      <c r="AX1046" s="73"/>
      <c r="AY1046" s="73"/>
      <c r="BK1046" s="32"/>
      <c r="BL1046" s="32"/>
      <c r="BM1046" s="32"/>
      <c r="BN1046" s="32"/>
      <c r="BO1046" s="32"/>
      <c r="BP1046" s="32"/>
      <c r="BQ1046" s="32"/>
      <c r="BR1046" s="32"/>
      <c r="BS1046" s="32"/>
      <c r="BT1046" s="32"/>
    </row>
    <row r="1047" spans="1:72" x14ac:dyDescent="0.5">
      <c r="A1047" s="45"/>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c r="AA1047" s="46"/>
      <c r="AB1047" s="46"/>
      <c r="AC1047" s="46"/>
      <c r="AD1047" s="46"/>
      <c r="AE1047" s="46"/>
      <c r="AF1047" s="46"/>
      <c r="AG1047" s="46"/>
      <c r="AU1047" s="32"/>
      <c r="AX1047" s="73"/>
      <c r="AY1047" s="73"/>
      <c r="BK1047" s="32"/>
      <c r="BL1047" s="32"/>
      <c r="BM1047" s="32"/>
      <c r="BN1047" s="32"/>
      <c r="BO1047" s="32"/>
      <c r="BP1047" s="32"/>
      <c r="BQ1047" s="32"/>
      <c r="BR1047" s="32"/>
      <c r="BS1047" s="32"/>
      <c r="BT1047" s="32"/>
    </row>
    <row r="1048" spans="1:72" x14ac:dyDescent="0.5">
      <c r="A1048" s="45"/>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c r="AA1048" s="46"/>
      <c r="AB1048" s="46"/>
      <c r="AC1048" s="46"/>
      <c r="AD1048" s="46"/>
      <c r="AE1048" s="46"/>
      <c r="AF1048" s="46"/>
      <c r="AG1048" s="46"/>
      <c r="AU1048" s="32"/>
      <c r="AX1048" s="73"/>
      <c r="AY1048" s="73"/>
      <c r="BK1048" s="32"/>
      <c r="BL1048" s="32"/>
      <c r="BM1048" s="32"/>
      <c r="BN1048" s="32"/>
      <c r="BO1048" s="32"/>
      <c r="BP1048" s="32"/>
      <c r="BQ1048" s="32"/>
      <c r="BR1048" s="32"/>
      <c r="BS1048" s="32"/>
      <c r="BT1048" s="32"/>
    </row>
    <row r="1049" spans="1:72" x14ac:dyDescent="0.5">
      <c r="A1049" s="45"/>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c r="AA1049" s="46"/>
      <c r="AB1049" s="46"/>
      <c r="AC1049" s="46"/>
      <c r="AD1049" s="46"/>
      <c r="AE1049" s="46"/>
      <c r="AF1049" s="46"/>
      <c r="AG1049" s="46"/>
      <c r="AU1049" s="32"/>
      <c r="AX1049" s="73"/>
      <c r="AY1049" s="73"/>
      <c r="BK1049" s="32"/>
      <c r="BL1049" s="32"/>
      <c r="BM1049" s="32"/>
      <c r="BN1049" s="32"/>
      <c r="BO1049" s="32"/>
      <c r="BP1049" s="32"/>
      <c r="BQ1049" s="32"/>
      <c r="BR1049" s="32"/>
      <c r="BS1049" s="32"/>
      <c r="BT1049" s="32"/>
    </row>
    <row r="1050" spans="1:72" x14ac:dyDescent="0.5">
      <c r="A1050" s="45"/>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c r="AA1050" s="46"/>
      <c r="AB1050" s="46"/>
      <c r="AC1050" s="46"/>
      <c r="AD1050" s="46"/>
      <c r="AE1050" s="46"/>
      <c r="AF1050" s="46"/>
      <c r="AG1050" s="46"/>
      <c r="AU1050" s="32"/>
      <c r="AX1050" s="73"/>
      <c r="AY1050" s="73"/>
      <c r="BK1050" s="32"/>
      <c r="BL1050" s="32"/>
      <c r="BM1050" s="32"/>
      <c r="BN1050" s="32"/>
      <c r="BO1050" s="32"/>
      <c r="BP1050" s="32"/>
      <c r="BQ1050" s="32"/>
      <c r="BR1050" s="32"/>
      <c r="BS1050" s="32"/>
      <c r="BT1050" s="32"/>
    </row>
    <row r="1051" spans="1:72" x14ac:dyDescent="0.5">
      <c r="A1051" s="45"/>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c r="AA1051" s="46"/>
      <c r="AB1051" s="46"/>
      <c r="AC1051" s="46"/>
      <c r="AD1051" s="46"/>
      <c r="AE1051" s="46"/>
      <c r="AF1051" s="46"/>
      <c r="AG1051" s="46"/>
      <c r="AU1051" s="32"/>
      <c r="AX1051" s="73"/>
      <c r="AY1051" s="73"/>
      <c r="BK1051" s="32"/>
      <c r="BL1051" s="32"/>
      <c r="BM1051" s="32"/>
      <c r="BN1051" s="32"/>
      <c r="BO1051" s="32"/>
      <c r="BP1051" s="32"/>
      <c r="BQ1051" s="32"/>
      <c r="BR1051" s="32"/>
      <c r="BS1051" s="32"/>
      <c r="BT1051" s="32"/>
    </row>
    <row r="1052" spans="1:72" x14ac:dyDescent="0.5">
      <c r="A1052" s="45"/>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c r="AA1052" s="46"/>
      <c r="AB1052" s="46"/>
      <c r="AC1052" s="46"/>
      <c r="AD1052" s="46"/>
      <c r="AE1052" s="46"/>
      <c r="AF1052" s="46"/>
      <c r="AG1052" s="46"/>
      <c r="AU1052" s="32"/>
      <c r="AX1052" s="73"/>
      <c r="AY1052" s="73"/>
      <c r="BK1052" s="32"/>
      <c r="BL1052" s="32"/>
      <c r="BM1052" s="32"/>
      <c r="BN1052" s="32"/>
      <c r="BO1052" s="32"/>
      <c r="BP1052" s="32"/>
      <c r="BQ1052" s="32"/>
      <c r="BR1052" s="32"/>
      <c r="BS1052" s="32"/>
      <c r="BT1052" s="32"/>
    </row>
    <row r="1053" spans="1:72" x14ac:dyDescent="0.5">
      <c r="A1053" s="45"/>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c r="AA1053" s="46"/>
      <c r="AB1053" s="46"/>
      <c r="AC1053" s="46"/>
      <c r="AD1053" s="46"/>
      <c r="AE1053" s="46"/>
      <c r="AF1053" s="46"/>
      <c r="AG1053" s="46"/>
      <c r="AU1053" s="32"/>
      <c r="AX1053" s="73"/>
      <c r="AY1053" s="73"/>
      <c r="BK1053" s="32"/>
      <c r="BL1053" s="32"/>
      <c r="BM1053" s="32"/>
      <c r="BN1053" s="32"/>
      <c r="BO1053" s="32"/>
      <c r="BP1053" s="32"/>
      <c r="BQ1053" s="32"/>
      <c r="BR1053" s="32"/>
      <c r="BS1053" s="32"/>
      <c r="BT1053" s="32"/>
    </row>
    <row r="1054" spans="1:72" x14ac:dyDescent="0.5">
      <c r="A1054" s="45"/>
      <c r="B1054" s="46"/>
      <c r="C1054" s="46"/>
      <c r="D1054" s="46"/>
      <c r="E1054" s="46"/>
      <c r="F1054" s="46"/>
      <c r="G1054" s="46"/>
      <c r="H1054" s="46"/>
      <c r="I1054" s="46"/>
      <c r="J1054" s="46"/>
      <c r="K1054" s="46"/>
      <c r="L1054" s="46"/>
      <c r="M1054" s="46"/>
      <c r="N1054" s="46"/>
      <c r="O1054" s="46"/>
      <c r="P1054" s="46"/>
      <c r="Q1054" s="46"/>
      <c r="R1054" s="46"/>
      <c r="S1054" s="46"/>
      <c r="T1054" s="46"/>
      <c r="U1054" s="46"/>
      <c r="V1054" s="46"/>
      <c r="W1054" s="46"/>
      <c r="X1054" s="46"/>
      <c r="Y1054" s="46"/>
      <c r="Z1054" s="46"/>
      <c r="AA1054" s="46"/>
      <c r="AB1054" s="46"/>
      <c r="AC1054" s="46"/>
      <c r="AD1054" s="46"/>
      <c r="AE1054" s="46"/>
      <c r="AF1054" s="46"/>
      <c r="AG1054" s="46"/>
      <c r="AU1054" s="32"/>
      <c r="AX1054" s="73"/>
      <c r="AY1054" s="73"/>
      <c r="BK1054" s="32"/>
      <c r="BL1054" s="32"/>
      <c r="BM1054" s="32"/>
      <c r="BN1054" s="32"/>
      <c r="BO1054" s="32"/>
      <c r="BP1054" s="32"/>
      <c r="BQ1054" s="32"/>
      <c r="BR1054" s="32"/>
      <c r="BS1054" s="32"/>
      <c r="BT1054" s="32"/>
    </row>
    <row r="1055" spans="1:72" x14ac:dyDescent="0.5">
      <c r="A1055" s="45"/>
      <c r="B1055" s="46"/>
      <c r="C1055" s="46"/>
      <c r="D1055" s="46"/>
      <c r="E1055" s="46"/>
      <c r="F1055" s="46"/>
      <c r="G1055" s="46"/>
      <c r="H1055" s="46"/>
      <c r="I1055" s="46"/>
      <c r="J1055" s="46"/>
      <c r="K1055" s="46"/>
      <c r="L1055" s="46"/>
      <c r="M1055" s="46"/>
      <c r="N1055" s="46"/>
      <c r="O1055" s="46"/>
      <c r="P1055" s="46"/>
      <c r="Q1055" s="46"/>
      <c r="R1055" s="46"/>
      <c r="S1055" s="46"/>
      <c r="T1055" s="46"/>
      <c r="U1055" s="46"/>
      <c r="V1055" s="46"/>
      <c r="W1055" s="46"/>
      <c r="X1055" s="46"/>
      <c r="Y1055" s="46"/>
      <c r="Z1055" s="46"/>
      <c r="AA1055" s="46"/>
      <c r="AB1055" s="46"/>
      <c r="AC1055" s="46"/>
      <c r="AD1055" s="46"/>
      <c r="AE1055" s="46"/>
      <c r="AF1055" s="46"/>
      <c r="AG1055" s="46"/>
      <c r="AU1055" s="32"/>
      <c r="AX1055" s="73"/>
      <c r="AY1055" s="73"/>
      <c r="BK1055" s="32"/>
      <c r="BL1055" s="32"/>
      <c r="BM1055" s="32"/>
      <c r="BN1055" s="32"/>
      <c r="BO1055" s="32"/>
      <c r="BP1055" s="32"/>
      <c r="BQ1055" s="32"/>
      <c r="BR1055" s="32"/>
      <c r="BS1055" s="32"/>
      <c r="BT1055" s="32"/>
    </row>
    <row r="1056" spans="1:72" x14ac:dyDescent="0.5">
      <c r="A1056" s="45"/>
      <c r="B1056" s="46"/>
      <c r="C1056" s="46"/>
      <c r="D1056" s="46"/>
      <c r="E1056" s="46"/>
      <c r="F1056" s="46"/>
      <c r="G1056" s="46"/>
      <c r="H1056" s="46"/>
      <c r="I1056" s="46"/>
      <c r="J1056" s="46"/>
      <c r="K1056" s="46"/>
      <c r="L1056" s="46"/>
      <c r="M1056" s="46"/>
      <c r="N1056" s="46"/>
      <c r="O1056" s="46"/>
      <c r="P1056" s="46"/>
      <c r="Q1056" s="46"/>
      <c r="R1056" s="46"/>
      <c r="S1056" s="46"/>
      <c r="T1056" s="46"/>
      <c r="U1056" s="46"/>
      <c r="V1056" s="46"/>
      <c r="W1056" s="46"/>
      <c r="X1056" s="46"/>
      <c r="Y1056" s="46"/>
      <c r="Z1056" s="46"/>
      <c r="AA1056" s="46"/>
      <c r="AB1056" s="46"/>
      <c r="AC1056" s="46"/>
      <c r="AD1056" s="46"/>
      <c r="AE1056" s="46"/>
      <c r="AF1056" s="46"/>
      <c r="AG1056" s="46"/>
      <c r="AU1056" s="32"/>
      <c r="AX1056" s="73"/>
      <c r="AY1056" s="73"/>
      <c r="BK1056" s="32"/>
      <c r="BL1056" s="32"/>
      <c r="BM1056" s="32"/>
      <c r="BN1056" s="32"/>
      <c r="BO1056" s="32"/>
      <c r="BP1056" s="32"/>
      <c r="BQ1056" s="32"/>
      <c r="BR1056" s="32"/>
      <c r="BS1056" s="32"/>
      <c r="BT1056" s="32"/>
    </row>
    <row r="1057" spans="1:72" x14ac:dyDescent="0.5">
      <c r="A1057" s="45"/>
      <c r="B1057" s="46"/>
      <c r="C1057" s="46"/>
      <c r="D1057" s="46"/>
      <c r="E1057" s="46"/>
      <c r="F1057" s="46"/>
      <c r="G1057" s="46"/>
      <c r="H1057" s="46"/>
      <c r="I1057" s="46"/>
      <c r="J1057" s="46"/>
      <c r="K1057" s="46"/>
      <c r="L1057" s="46"/>
      <c r="M1057" s="46"/>
      <c r="N1057" s="46"/>
      <c r="O1057" s="46"/>
      <c r="P1057" s="46"/>
      <c r="Q1057" s="46"/>
      <c r="R1057" s="46"/>
      <c r="S1057" s="46"/>
      <c r="T1057" s="46"/>
      <c r="U1057" s="46"/>
      <c r="V1057" s="46"/>
      <c r="W1057" s="46"/>
      <c r="X1057" s="46"/>
      <c r="Y1057" s="46"/>
      <c r="Z1057" s="46"/>
      <c r="AA1057" s="46"/>
      <c r="AB1057" s="46"/>
      <c r="AC1057" s="46"/>
      <c r="AD1057" s="46"/>
      <c r="AE1057" s="46"/>
      <c r="AF1057" s="46"/>
      <c r="AG1057" s="46"/>
      <c r="AU1057" s="32"/>
      <c r="AX1057" s="73"/>
      <c r="AY1057" s="73"/>
      <c r="BK1057" s="32"/>
      <c r="BL1057" s="32"/>
      <c r="BM1057" s="32"/>
      <c r="BN1057" s="32"/>
      <c r="BO1057" s="32"/>
      <c r="BP1057" s="32"/>
      <c r="BQ1057" s="32"/>
      <c r="BR1057" s="32"/>
      <c r="BS1057" s="32"/>
      <c r="BT1057" s="32"/>
    </row>
    <row r="1058" spans="1:72" x14ac:dyDescent="0.5">
      <c r="A1058" s="45"/>
      <c r="B1058" s="46"/>
      <c r="C1058" s="46"/>
      <c r="D1058" s="46"/>
      <c r="E1058" s="46"/>
      <c r="F1058" s="46"/>
      <c r="G1058" s="46"/>
      <c r="H1058" s="46"/>
      <c r="I1058" s="46"/>
      <c r="J1058" s="46"/>
      <c r="K1058" s="46"/>
      <c r="L1058" s="46"/>
      <c r="M1058" s="46"/>
      <c r="N1058" s="46"/>
      <c r="O1058" s="46"/>
      <c r="P1058" s="46"/>
      <c r="Q1058" s="46"/>
      <c r="R1058" s="46"/>
      <c r="S1058" s="46"/>
      <c r="T1058" s="46"/>
      <c r="U1058" s="46"/>
      <c r="V1058" s="46"/>
      <c r="W1058" s="46"/>
      <c r="X1058" s="46"/>
      <c r="Y1058" s="46"/>
      <c r="Z1058" s="46"/>
      <c r="AA1058" s="46"/>
      <c r="AB1058" s="46"/>
      <c r="AC1058" s="46"/>
      <c r="AD1058" s="46"/>
      <c r="AE1058" s="46"/>
      <c r="AF1058" s="46"/>
      <c r="AG1058" s="46"/>
      <c r="AU1058" s="32"/>
      <c r="AX1058" s="73"/>
      <c r="AY1058" s="73"/>
      <c r="BK1058" s="32"/>
      <c r="BL1058" s="32"/>
      <c r="BM1058" s="32"/>
      <c r="BN1058" s="32"/>
      <c r="BO1058" s="32"/>
      <c r="BP1058" s="32"/>
      <c r="BQ1058" s="32"/>
      <c r="BR1058" s="32"/>
      <c r="BS1058" s="32"/>
      <c r="BT1058" s="32"/>
    </row>
    <row r="1059" spans="1:72" x14ac:dyDescent="0.5">
      <c r="A1059" s="45"/>
      <c r="B1059" s="46"/>
      <c r="C1059" s="46"/>
      <c r="D1059" s="46"/>
      <c r="E1059" s="46"/>
      <c r="F1059" s="46"/>
      <c r="G1059" s="46"/>
      <c r="H1059" s="46"/>
      <c r="I1059" s="46"/>
      <c r="J1059" s="46"/>
      <c r="K1059" s="46"/>
      <c r="L1059" s="46"/>
      <c r="M1059" s="46"/>
      <c r="N1059" s="46"/>
      <c r="O1059" s="46"/>
      <c r="P1059" s="46"/>
      <c r="Q1059" s="46"/>
      <c r="R1059" s="46"/>
      <c r="S1059" s="46"/>
      <c r="T1059" s="46"/>
      <c r="U1059" s="46"/>
      <c r="V1059" s="46"/>
      <c r="W1059" s="46"/>
      <c r="X1059" s="46"/>
      <c r="Y1059" s="46"/>
      <c r="Z1059" s="46"/>
      <c r="AA1059" s="46"/>
      <c r="AB1059" s="46"/>
      <c r="AC1059" s="46"/>
      <c r="AD1059" s="46"/>
      <c r="AE1059" s="46"/>
      <c r="AF1059" s="46"/>
      <c r="AG1059" s="46"/>
      <c r="AU1059" s="32"/>
      <c r="AX1059" s="73"/>
      <c r="AY1059" s="73"/>
      <c r="BK1059" s="32"/>
      <c r="BL1059" s="32"/>
      <c r="BM1059" s="32"/>
      <c r="BN1059" s="32"/>
      <c r="BO1059" s="32"/>
      <c r="BP1059" s="32"/>
      <c r="BQ1059" s="32"/>
      <c r="BR1059" s="32"/>
      <c r="BS1059" s="32"/>
      <c r="BT1059" s="32"/>
    </row>
    <row r="1060" spans="1:72" x14ac:dyDescent="0.5">
      <c r="A1060" s="45"/>
      <c r="B1060" s="46"/>
      <c r="C1060" s="46"/>
      <c r="D1060" s="46"/>
      <c r="E1060" s="46"/>
      <c r="F1060" s="46"/>
      <c r="G1060" s="46"/>
      <c r="H1060" s="46"/>
      <c r="I1060" s="46"/>
      <c r="J1060" s="46"/>
      <c r="K1060" s="46"/>
      <c r="L1060" s="46"/>
      <c r="M1060" s="46"/>
      <c r="N1060" s="46"/>
      <c r="O1060" s="46"/>
      <c r="P1060" s="46"/>
      <c r="Q1060" s="46"/>
      <c r="R1060" s="46"/>
      <c r="S1060" s="46"/>
      <c r="T1060" s="46"/>
      <c r="U1060" s="46"/>
      <c r="V1060" s="46"/>
      <c r="W1060" s="46"/>
      <c r="X1060" s="46"/>
      <c r="Y1060" s="46"/>
      <c r="Z1060" s="46"/>
      <c r="AA1060" s="46"/>
      <c r="AB1060" s="46"/>
      <c r="AC1060" s="46"/>
      <c r="AD1060" s="46"/>
      <c r="AE1060" s="46"/>
      <c r="AF1060" s="46"/>
      <c r="AG1060" s="46"/>
      <c r="AU1060" s="32"/>
      <c r="AX1060" s="73"/>
      <c r="AY1060" s="73"/>
      <c r="BK1060" s="32"/>
      <c r="BL1060" s="32"/>
      <c r="BM1060" s="32"/>
      <c r="BN1060" s="32"/>
      <c r="BO1060" s="32"/>
      <c r="BP1060" s="32"/>
      <c r="BQ1060" s="32"/>
      <c r="BR1060" s="32"/>
      <c r="BS1060" s="32"/>
      <c r="BT1060" s="32"/>
    </row>
    <row r="1061" spans="1:72" x14ac:dyDescent="0.5">
      <c r="A1061" s="45"/>
      <c r="B1061" s="46"/>
      <c r="C1061" s="46"/>
      <c r="D1061" s="46"/>
      <c r="E1061" s="46"/>
      <c r="F1061" s="46"/>
      <c r="G1061" s="46"/>
      <c r="H1061" s="46"/>
      <c r="I1061" s="46"/>
      <c r="J1061" s="46"/>
      <c r="K1061" s="46"/>
      <c r="L1061" s="46"/>
      <c r="M1061" s="46"/>
      <c r="N1061" s="46"/>
      <c r="O1061" s="46"/>
      <c r="P1061" s="46"/>
      <c r="Q1061" s="46"/>
      <c r="R1061" s="46"/>
      <c r="S1061" s="46"/>
      <c r="T1061" s="46"/>
      <c r="U1061" s="46"/>
      <c r="V1061" s="46"/>
      <c r="W1061" s="46"/>
      <c r="X1061" s="46"/>
      <c r="Y1061" s="46"/>
      <c r="Z1061" s="46"/>
      <c r="AA1061" s="46"/>
      <c r="AB1061" s="46"/>
      <c r="AC1061" s="46"/>
      <c r="AD1061" s="46"/>
      <c r="AE1061" s="46"/>
      <c r="AF1061" s="46"/>
      <c r="AG1061" s="46"/>
      <c r="AU1061" s="32"/>
      <c r="AX1061" s="73"/>
      <c r="AY1061" s="73"/>
      <c r="BK1061" s="32"/>
      <c r="BL1061" s="32"/>
      <c r="BM1061" s="32"/>
      <c r="BN1061" s="32"/>
      <c r="BO1061" s="32"/>
      <c r="BP1061" s="32"/>
      <c r="BQ1061" s="32"/>
      <c r="BR1061" s="32"/>
      <c r="BS1061" s="32"/>
      <c r="BT1061" s="32"/>
    </row>
    <row r="1062" spans="1:72" x14ac:dyDescent="0.5">
      <c r="A1062" s="45"/>
      <c r="B1062" s="46"/>
      <c r="C1062" s="46"/>
      <c r="D1062" s="46"/>
      <c r="E1062" s="46"/>
      <c r="F1062" s="46"/>
      <c r="G1062" s="46"/>
      <c r="H1062" s="46"/>
      <c r="I1062" s="46"/>
      <c r="J1062" s="46"/>
      <c r="K1062" s="46"/>
      <c r="L1062" s="46"/>
      <c r="M1062" s="46"/>
      <c r="N1062" s="46"/>
      <c r="O1062" s="46"/>
      <c r="P1062" s="46"/>
      <c r="Q1062" s="46"/>
      <c r="R1062" s="46"/>
      <c r="S1062" s="46"/>
      <c r="T1062" s="46"/>
      <c r="U1062" s="46"/>
      <c r="V1062" s="46"/>
      <c r="W1062" s="46"/>
      <c r="X1062" s="46"/>
      <c r="Y1062" s="46"/>
      <c r="Z1062" s="46"/>
      <c r="AA1062" s="46"/>
      <c r="AB1062" s="46"/>
      <c r="AC1062" s="46"/>
      <c r="AD1062" s="46"/>
      <c r="AE1062" s="46"/>
      <c r="AF1062" s="46"/>
      <c r="AG1062" s="46"/>
      <c r="AU1062" s="32"/>
      <c r="AX1062" s="73"/>
      <c r="AY1062" s="73"/>
      <c r="BK1062" s="32"/>
      <c r="BL1062" s="32"/>
      <c r="BM1062" s="32"/>
      <c r="BN1062" s="32"/>
      <c r="BO1062" s="32"/>
      <c r="BP1062" s="32"/>
      <c r="BQ1062" s="32"/>
      <c r="BR1062" s="32"/>
      <c r="BS1062" s="32"/>
      <c r="BT1062" s="32"/>
    </row>
    <row r="1063" spans="1:72" x14ac:dyDescent="0.5">
      <c r="A1063" s="45"/>
      <c r="B1063" s="46"/>
      <c r="C1063" s="46"/>
      <c r="D1063" s="46"/>
      <c r="E1063" s="46"/>
      <c r="F1063" s="46"/>
      <c r="G1063" s="46"/>
      <c r="H1063" s="46"/>
      <c r="I1063" s="46"/>
      <c r="J1063" s="46"/>
      <c r="K1063" s="46"/>
      <c r="L1063" s="46"/>
      <c r="M1063" s="46"/>
      <c r="N1063" s="46"/>
      <c r="O1063" s="46"/>
      <c r="P1063" s="46"/>
      <c r="Q1063" s="46"/>
      <c r="R1063" s="46"/>
      <c r="S1063" s="46"/>
      <c r="T1063" s="46"/>
      <c r="U1063" s="46"/>
      <c r="V1063" s="46"/>
      <c r="W1063" s="46"/>
      <c r="X1063" s="46"/>
      <c r="Y1063" s="46"/>
      <c r="Z1063" s="46"/>
      <c r="AA1063" s="46"/>
      <c r="AB1063" s="46"/>
      <c r="AC1063" s="46"/>
      <c r="AD1063" s="46"/>
      <c r="AE1063" s="46"/>
      <c r="AF1063" s="46"/>
      <c r="AG1063" s="46"/>
      <c r="AU1063" s="32"/>
      <c r="AX1063" s="73"/>
      <c r="AY1063" s="73"/>
      <c r="BK1063" s="32"/>
      <c r="BL1063" s="32"/>
      <c r="BM1063" s="32"/>
      <c r="BN1063" s="32"/>
      <c r="BO1063" s="32"/>
      <c r="BP1063" s="32"/>
      <c r="BQ1063" s="32"/>
      <c r="BR1063" s="32"/>
      <c r="BS1063" s="32"/>
      <c r="BT1063" s="32"/>
    </row>
    <row r="1064" spans="1:72" x14ac:dyDescent="0.5">
      <c r="A1064" s="45"/>
      <c r="B1064" s="46"/>
      <c r="C1064" s="46"/>
      <c r="D1064" s="46"/>
      <c r="E1064" s="46"/>
      <c r="F1064" s="46"/>
      <c r="G1064" s="46"/>
      <c r="H1064" s="46"/>
      <c r="I1064" s="46"/>
      <c r="J1064" s="46"/>
      <c r="K1064" s="46"/>
      <c r="L1064" s="46"/>
      <c r="M1064" s="46"/>
      <c r="N1064" s="46"/>
      <c r="O1064" s="46"/>
      <c r="P1064" s="46"/>
      <c r="Q1064" s="46"/>
      <c r="R1064" s="46"/>
      <c r="S1064" s="46"/>
      <c r="T1064" s="46"/>
      <c r="U1064" s="46"/>
      <c r="V1064" s="46"/>
      <c r="W1064" s="46"/>
      <c r="X1064" s="46"/>
      <c r="Y1064" s="46"/>
      <c r="Z1064" s="46"/>
      <c r="AA1064" s="46"/>
      <c r="AB1064" s="46"/>
      <c r="AC1064" s="46"/>
      <c r="AD1064" s="46"/>
      <c r="AE1064" s="46"/>
      <c r="AF1064" s="46"/>
      <c r="AG1064" s="46"/>
      <c r="AU1064" s="32"/>
      <c r="AX1064" s="73"/>
      <c r="AY1064" s="73"/>
      <c r="BK1064" s="32"/>
      <c r="BL1064" s="32"/>
      <c r="BM1064" s="32"/>
      <c r="BN1064" s="32"/>
      <c r="BO1064" s="32"/>
      <c r="BP1064" s="32"/>
      <c r="BQ1064" s="32"/>
      <c r="BR1064" s="32"/>
      <c r="BS1064" s="32"/>
      <c r="BT1064" s="32"/>
    </row>
    <row r="1065" spans="1:72" x14ac:dyDescent="0.5">
      <c r="A1065" s="45"/>
      <c r="B1065" s="46"/>
      <c r="C1065" s="46"/>
      <c r="D1065" s="46"/>
      <c r="E1065" s="46"/>
      <c r="F1065" s="46"/>
      <c r="G1065" s="46"/>
      <c r="H1065" s="46"/>
      <c r="I1065" s="46"/>
      <c r="J1065" s="46"/>
      <c r="K1065" s="46"/>
      <c r="L1065" s="46"/>
      <c r="M1065" s="46"/>
      <c r="N1065" s="46"/>
      <c r="O1065" s="46"/>
      <c r="P1065" s="46"/>
      <c r="Q1065" s="46"/>
      <c r="R1065" s="46"/>
      <c r="S1065" s="46"/>
      <c r="T1065" s="46"/>
      <c r="U1065" s="46"/>
      <c r="V1065" s="46"/>
      <c r="W1065" s="46"/>
      <c r="X1065" s="46"/>
      <c r="Y1065" s="46"/>
      <c r="Z1065" s="46"/>
      <c r="AA1065" s="46"/>
      <c r="AB1065" s="46"/>
      <c r="AC1065" s="46"/>
      <c r="AD1065" s="46"/>
      <c r="AE1065" s="46"/>
      <c r="AF1065" s="46"/>
      <c r="AG1065" s="46"/>
      <c r="AU1065" s="32"/>
      <c r="AX1065" s="73"/>
      <c r="AY1065" s="73"/>
      <c r="BK1065" s="32"/>
      <c r="BL1065" s="32"/>
      <c r="BM1065" s="32"/>
      <c r="BN1065" s="32"/>
      <c r="BO1065" s="32"/>
      <c r="BP1065" s="32"/>
      <c r="BQ1065" s="32"/>
      <c r="BR1065" s="32"/>
      <c r="BS1065" s="32"/>
      <c r="BT1065" s="32"/>
    </row>
    <row r="1066" spans="1:72" x14ac:dyDescent="0.5">
      <c r="A1066" s="45"/>
      <c r="B1066" s="46"/>
      <c r="C1066" s="46"/>
      <c r="D1066" s="46"/>
      <c r="E1066" s="46"/>
      <c r="F1066" s="46"/>
      <c r="G1066" s="46"/>
      <c r="H1066" s="46"/>
      <c r="I1066" s="46"/>
      <c r="J1066" s="46"/>
      <c r="K1066" s="46"/>
      <c r="L1066" s="46"/>
      <c r="M1066" s="46"/>
      <c r="N1066" s="46"/>
      <c r="O1066" s="46"/>
      <c r="P1066" s="46"/>
      <c r="Q1066" s="46"/>
      <c r="R1066" s="46"/>
      <c r="S1066" s="46"/>
      <c r="T1066" s="46"/>
      <c r="U1066" s="46"/>
      <c r="V1066" s="46"/>
      <c r="W1066" s="46"/>
      <c r="X1066" s="46"/>
      <c r="Y1066" s="46"/>
      <c r="Z1066" s="46"/>
      <c r="AA1066" s="46"/>
      <c r="AB1066" s="46"/>
      <c r="AC1066" s="46"/>
      <c r="AD1066" s="46"/>
      <c r="AE1066" s="46"/>
      <c r="AF1066" s="46"/>
      <c r="AG1066" s="46"/>
      <c r="AU1066" s="32"/>
      <c r="AX1066" s="73"/>
      <c r="AY1066" s="73"/>
      <c r="BK1066" s="32"/>
      <c r="BL1066" s="32"/>
      <c r="BM1066" s="32"/>
      <c r="BN1066" s="32"/>
      <c r="BO1066" s="32"/>
      <c r="BP1066" s="32"/>
      <c r="BQ1066" s="32"/>
      <c r="BR1066" s="32"/>
      <c r="BS1066" s="32"/>
      <c r="BT1066" s="32"/>
    </row>
    <row r="1067" spans="1:72" x14ac:dyDescent="0.5">
      <c r="A1067" s="45"/>
      <c r="B1067" s="46"/>
      <c r="C1067" s="46"/>
      <c r="D1067" s="46"/>
      <c r="E1067" s="46"/>
      <c r="F1067" s="46"/>
      <c r="G1067" s="46"/>
      <c r="H1067" s="46"/>
      <c r="I1067" s="46"/>
      <c r="J1067" s="46"/>
      <c r="K1067" s="46"/>
      <c r="L1067" s="46"/>
      <c r="M1067" s="46"/>
      <c r="N1067" s="46"/>
      <c r="O1067" s="46"/>
      <c r="P1067" s="46"/>
      <c r="Q1067" s="46"/>
      <c r="R1067" s="46"/>
      <c r="S1067" s="46"/>
      <c r="T1067" s="46"/>
      <c r="U1067" s="46"/>
      <c r="V1067" s="46"/>
      <c r="W1067" s="46"/>
      <c r="X1067" s="46"/>
      <c r="Y1067" s="46"/>
      <c r="Z1067" s="46"/>
      <c r="AA1067" s="46"/>
      <c r="AB1067" s="46"/>
      <c r="AC1067" s="46"/>
      <c r="AD1067" s="46"/>
      <c r="AE1067" s="46"/>
      <c r="AF1067" s="46"/>
      <c r="AG1067" s="46"/>
      <c r="AU1067" s="32"/>
      <c r="AX1067" s="73"/>
      <c r="AY1067" s="73"/>
      <c r="BK1067" s="32"/>
      <c r="BL1067" s="32"/>
      <c r="BM1067" s="32"/>
      <c r="BN1067" s="32"/>
      <c r="BO1067" s="32"/>
      <c r="BP1067" s="32"/>
      <c r="BQ1067" s="32"/>
      <c r="BR1067" s="32"/>
      <c r="BS1067" s="32"/>
      <c r="BT1067" s="32"/>
    </row>
    <row r="1068" spans="1:72" x14ac:dyDescent="0.5">
      <c r="A1068" s="45"/>
      <c r="B1068" s="46"/>
      <c r="C1068" s="46"/>
      <c r="D1068" s="46"/>
      <c r="E1068" s="46"/>
      <c r="F1068" s="46"/>
      <c r="G1068" s="46"/>
      <c r="H1068" s="46"/>
      <c r="I1068" s="46"/>
      <c r="J1068" s="46"/>
      <c r="K1068" s="46"/>
      <c r="L1068" s="46"/>
      <c r="M1068" s="46"/>
      <c r="N1068" s="46"/>
      <c r="O1068" s="46"/>
      <c r="P1068" s="46"/>
      <c r="Q1068" s="46"/>
      <c r="R1068" s="46"/>
      <c r="S1068" s="46"/>
      <c r="T1068" s="46"/>
      <c r="U1068" s="46"/>
      <c r="V1068" s="46"/>
      <c r="W1068" s="46"/>
      <c r="X1068" s="46"/>
      <c r="Y1068" s="46"/>
      <c r="Z1068" s="46"/>
      <c r="AA1068" s="46"/>
      <c r="AB1068" s="46"/>
      <c r="AC1068" s="46"/>
      <c r="AD1068" s="46"/>
      <c r="AE1068" s="46"/>
      <c r="AF1068" s="46"/>
      <c r="AG1068" s="46"/>
      <c r="AU1068" s="32"/>
      <c r="AX1068" s="73"/>
      <c r="AY1068" s="73"/>
      <c r="BK1068" s="32"/>
      <c r="BL1068" s="32"/>
      <c r="BM1068" s="32"/>
      <c r="BN1068" s="32"/>
      <c r="BO1068" s="32"/>
      <c r="BP1068" s="32"/>
      <c r="BQ1068" s="32"/>
      <c r="BR1068" s="32"/>
      <c r="BS1068" s="32"/>
      <c r="BT1068" s="32"/>
    </row>
    <row r="1069" spans="1:72" x14ac:dyDescent="0.5">
      <c r="A1069" s="45"/>
      <c r="B1069" s="46"/>
      <c r="C1069" s="46"/>
      <c r="D1069" s="46"/>
      <c r="E1069" s="46"/>
      <c r="F1069" s="46"/>
      <c r="G1069" s="46"/>
      <c r="H1069" s="46"/>
      <c r="I1069" s="46"/>
      <c r="J1069" s="46"/>
      <c r="K1069" s="46"/>
      <c r="L1069" s="46"/>
      <c r="M1069" s="46"/>
      <c r="N1069" s="46"/>
      <c r="O1069" s="46"/>
      <c r="P1069" s="46"/>
      <c r="Q1069" s="46"/>
      <c r="R1069" s="46"/>
      <c r="S1069" s="46"/>
      <c r="T1069" s="46"/>
      <c r="U1069" s="46"/>
      <c r="V1069" s="46"/>
      <c r="W1069" s="46"/>
      <c r="X1069" s="46"/>
      <c r="Y1069" s="46"/>
      <c r="Z1069" s="46"/>
      <c r="AA1069" s="46"/>
      <c r="AB1069" s="46"/>
      <c r="AC1069" s="46"/>
      <c r="AD1069" s="46"/>
      <c r="AE1069" s="46"/>
      <c r="AF1069" s="46"/>
      <c r="AG1069" s="46"/>
      <c r="AU1069" s="32"/>
      <c r="AX1069" s="73"/>
      <c r="AY1069" s="73"/>
      <c r="BK1069" s="32"/>
      <c r="BL1069" s="32"/>
      <c r="BM1069" s="32"/>
      <c r="BN1069" s="32"/>
      <c r="BO1069" s="32"/>
      <c r="BP1069" s="32"/>
      <c r="BQ1069" s="32"/>
      <c r="BR1069" s="32"/>
      <c r="BS1069" s="32"/>
      <c r="BT1069" s="32"/>
    </row>
    <row r="1070" spans="1:72" x14ac:dyDescent="0.5">
      <c r="A1070" s="45"/>
      <c r="B1070" s="46"/>
      <c r="C1070" s="46"/>
      <c r="D1070" s="46"/>
      <c r="E1070" s="46"/>
      <c r="F1070" s="46"/>
      <c r="G1070" s="46"/>
      <c r="H1070" s="46"/>
      <c r="I1070" s="46"/>
      <c r="J1070" s="46"/>
      <c r="K1070" s="46"/>
      <c r="L1070" s="46"/>
      <c r="M1070" s="46"/>
      <c r="N1070" s="46"/>
      <c r="O1070" s="46"/>
      <c r="P1070" s="46"/>
      <c r="Q1070" s="46"/>
      <c r="R1070" s="46"/>
      <c r="S1070" s="46"/>
      <c r="T1070" s="46"/>
      <c r="U1070" s="46"/>
      <c r="V1070" s="46"/>
      <c r="W1070" s="46"/>
      <c r="X1070" s="46"/>
      <c r="Y1070" s="46"/>
      <c r="Z1070" s="46"/>
      <c r="AA1070" s="46"/>
      <c r="AB1070" s="46"/>
      <c r="AC1070" s="46"/>
      <c r="AD1070" s="46"/>
      <c r="AE1070" s="46"/>
      <c r="AF1070" s="46"/>
      <c r="AG1070" s="46"/>
      <c r="AU1070" s="32"/>
      <c r="AX1070" s="73"/>
      <c r="AY1070" s="73"/>
      <c r="BK1070" s="32"/>
      <c r="BL1070" s="32"/>
      <c r="BM1070" s="32"/>
      <c r="BN1070" s="32"/>
      <c r="BO1070" s="32"/>
      <c r="BP1070" s="32"/>
      <c r="BQ1070" s="32"/>
      <c r="BR1070" s="32"/>
      <c r="BS1070" s="32"/>
      <c r="BT1070" s="32"/>
    </row>
    <row r="1071" spans="1:72" x14ac:dyDescent="0.5">
      <c r="A1071" s="45"/>
      <c r="B1071" s="46"/>
      <c r="C1071" s="46"/>
      <c r="D1071" s="46"/>
      <c r="E1071" s="46"/>
      <c r="F1071" s="46"/>
      <c r="G1071" s="46"/>
      <c r="H1071" s="46"/>
      <c r="I1071" s="46"/>
      <c r="J1071" s="46"/>
      <c r="K1071" s="46"/>
      <c r="L1071" s="46"/>
      <c r="M1071" s="46"/>
      <c r="N1071" s="46"/>
      <c r="O1071" s="46"/>
      <c r="P1071" s="46"/>
      <c r="Q1071" s="46"/>
      <c r="R1071" s="46"/>
      <c r="S1071" s="46"/>
      <c r="T1071" s="46"/>
      <c r="U1071" s="46"/>
      <c r="V1071" s="46"/>
      <c r="W1071" s="46"/>
      <c r="X1071" s="46"/>
      <c r="Y1071" s="46"/>
      <c r="Z1071" s="46"/>
      <c r="AA1071" s="46"/>
      <c r="AB1071" s="46"/>
      <c r="AC1071" s="46"/>
      <c r="AD1071" s="46"/>
      <c r="AE1071" s="46"/>
      <c r="AF1071" s="46"/>
      <c r="AG1071" s="46"/>
      <c r="AU1071" s="32"/>
      <c r="AX1071" s="73"/>
      <c r="AY1071" s="73"/>
      <c r="BK1071" s="32"/>
      <c r="BL1071" s="32"/>
      <c r="BM1071" s="32"/>
      <c r="BN1071" s="32"/>
      <c r="BO1071" s="32"/>
      <c r="BP1071" s="32"/>
      <c r="BQ1071" s="32"/>
      <c r="BR1071" s="32"/>
      <c r="BS1071" s="32"/>
      <c r="BT1071" s="32"/>
    </row>
    <row r="1072" spans="1:72" x14ac:dyDescent="0.5">
      <c r="A1072" s="45"/>
      <c r="B1072" s="46"/>
      <c r="C1072" s="46"/>
      <c r="D1072" s="46"/>
      <c r="E1072" s="46"/>
      <c r="F1072" s="46"/>
      <c r="G1072" s="46"/>
      <c r="H1072" s="46"/>
      <c r="I1072" s="46"/>
      <c r="J1072" s="46"/>
      <c r="K1072" s="46"/>
      <c r="L1072" s="46"/>
      <c r="M1072" s="46"/>
      <c r="N1072" s="46"/>
      <c r="O1072" s="46"/>
      <c r="P1072" s="46"/>
      <c r="Q1072" s="46"/>
      <c r="R1072" s="46"/>
      <c r="S1072" s="46"/>
      <c r="T1072" s="46"/>
      <c r="U1072" s="46"/>
      <c r="V1072" s="46"/>
      <c r="W1072" s="46"/>
      <c r="X1072" s="46"/>
      <c r="Y1072" s="46"/>
      <c r="Z1072" s="46"/>
      <c r="AA1072" s="46"/>
      <c r="AB1072" s="46"/>
      <c r="AC1072" s="46"/>
      <c r="AD1072" s="46"/>
      <c r="AE1072" s="46"/>
      <c r="AF1072" s="46"/>
      <c r="AG1072" s="46"/>
      <c r="AU1072" s="32"/>
      <c r="AX1072" s="73"/>
      <c r="AY1072" s="73"/>
      <c r="BK1072" s="32"/>
      <c r="BL1072" s="32"/>
      <c r="BM1072" s="32"/>
      <c r="BN1072" s="32"/>
      <c r="BO1072" s="32"/>
      <c r="BP1072" s="32"/>
      <c r="BQ1072" s="32"/>
      <c r="BR1072" s="32"/>
      <c r="BS1072" s="32"/>
      <c r="BT1072" s="32"/>
    </row>
    <row r="1073" spans="1:72" x14ac:dyDescent="0.5">
      <c r="A1073" s="45"/>
      <c r="B1073" s="46"/>
      <c r="C1073" s="46"/>
      <c r="D1073" s="46"/>
      <c r="E1073" s="46"/>
      <c r="F1073" s="46"/>
      <c r="G1073" s="46"/>
      <c r="H1073" s="46"/>
      <c r="I1073" s="46"/>
      <c r="J1073" s="46"/>
      <c r="K1073" s="46"/>
      <c r="L1073" s="46"/>
      <c r="M1073" s="46"/>
      <c r="N1073" s="46"/>
      <c r="O1073" s="46"/>
      <c r="P1073" s="46"/>
      <c r="Q1073" s="46"/>
      <c r="R1073" s="46"/>
      <c r="S1073" s="46"/>
      <c r="T1073" s="46"/>
      <c r="U1073" s="46"/>
      <c r="V1073" s="46"/>
      <c r="W1073" s="46"/>
      <c r="X1073" s="46"/>
      <c r="Y1073" s="46"/>
      <c r="Z1073" s="46"/>
      <c r="AA1073" s="46"/>
      <c r="AB1073" s="46"/>
      <c r="AC1073" s="46"/>
      <c r="AD1073" s="46"/>
      <c r="AE1073" s="46"/>
      <c r="AF1073" s="46"/>
      <c r="AG1073" s="46"/>
      <c r="AU1073" s="32"/>
      <c r="AX1073" s="73"/>
      <c r="AY1073" s="73"/>
      <c r="BK1073" s="32"/>
      <c r="BL1073" s="32"/>
      <c r="BM1073" s="32"/>
      <c r="BN1073" s="32"/>
      <c r="BO1073" s="32"/>
      <c r="BP1073" s="32"/>
      <c r="BQ1073" s="32"/>
      <c r="BR1073" s="32"/>
      <c r="BS1073" s="32"/>
      <c r="BT1073" s="32"/>
    </row>
    <row r="1074" spans="1:72" x14ac:dyDescent="0.5">
      <c r="A1074" s="45"/>
      <c r="B1074" s="46"/>
      <c r="C1074" s="46"/>
      <c r="D1074" s="46"/>
      <c r="E1074" s="46"/>
      <c r="F1074" s="46"/>
      <c r="G1074" s="46"/>
      <c r="H1074" s="46"/>
      <c r="I1074" s="46"/>
      <c r="J1074" s="46"/>
      <c r="K1074" s="46"/>
      <c r="L1074" s="46"/>
      <c r="M1074" s="46"/>
      <c r="N1074" s="46"/>
      <c r="O1074" s="46"/>
      <c r="P1074" s="46"/>
      <c r="Q1074" s="46"/>
      <c r="R1074" s="46"/>
      <c r="S1074" s="46"/>
      <c r="T1074" s="46"/>
      <c r="U1074" s="46"/>
      <c r="V1074" s="46"/>
      <c r="W1074" s="46"/>
      <c r="X1074" s="46"/>
      <c r="Y1074" s="46"/>
      <c r="Z1074" s="46"/>
      <c r="AA1074" s="46"/>
      <c r="AB1074" s="46"/>
      <c r="AC1074" s="46"/>
      <c r="AD1074" s="46"/>
      <c r="AE1074" s="46"/>
      <c r="AF1074" s="46"/>
      <c r="AG1074" s="46"/>
      <c r="AU1074" s="32"/>
      <c r="AX1074" s="73"/>
      <c r="AY1074" s="73"/>
      <c r="BK1074" s="32"/>
      <c r="BL1074" s="32"/>
      <c r="BM1074" s="32"/>
      <c r="BN1074" s="32"/>
      <c r="BO1074" s="32"/>
      <c r="BP1074" s="32"/>
      <c r="BQ1074" s="32"/>
      <c r="BR1074" s="32"/>
      <c r="BS1074" s="32"/>
      <c r="BT1074" s="32"/>
    </row>
    <row r="1075" spans="1:72" x14ac:dyDescent="0.5">
      <c r="A1075" s="45"/>
      <c r="B1075" s="46"/>
      <c r="C1075" s="46"/>
      <c r="D1075" s="46"/>
      <c r="E1075" s="46"/>
      <c r="F1075" s="46"/>
      <c r="G1075" s="46"/>
      <c r="H1075" s="46"/>
      <c r="I1075" s="46"/>
      <c r="J1075" s="46"/>
      <c r="K1075" s="46"/>
      <c r="L1075" s="46"/>
      <c r="M1075" s="46"/>
      <c r="N1075" s="46"/>
      <c r="O1075" s="46"/>
      <c r="P1075" s="46"/>
      <c r="Q1075" s="46"/>
      <c r="R1075" s="46"/>
      <c r="S1075" s="46"/>
      <c r="T1075" s="46"/>
      <c r="U1075" s="46"/>
      <c r="V1075" s="46"/>
      <c r="W1075" s="46"/>
      <c r="X1075" s="46"/>
      <c r="Y1075" s="46"/>
      <c r="Z1075" s="46"/>
      <c r="AA1075" s="46"/>
      <c r="AB1075" s="46"/>
      <c r="AC1075" s="46"/>
      <c r="AD1075" s="46"/>
      <c r="AE1075" s="46"/>
      <c r="AF1075" s="46"/>
      <c r="AG1075" s="46"/>
      <c r="AU1075" s="32"/>
      <c r="AX1075" s="73"/>
      <c r="AY1075" s="73"/>
      <c r="BK1075" s="32"/>
      <c r="BL1075" s="32"/>
      <c r="BM1075" s="32"/>
      <c r="BN1075" s="32"/>
      <c r="BO1075" s="32"/>
      <c r="BP1075" s="32"/>
      <c r="BQ1075" s="32"/>
      <c r="BR1075" s="32"/>
      <c r="BS1075" s="32"/>
      <c r="BT1075" s="32"/>
    </row>
    <row r="1076" spans="1:72" x14ac:dyDescent="0.5">
      <c r="A1076" s="45"/>
      <c r="B1076" s="46"/>
      <c r="C1076" s="46"/>
      <c r="D1076" s="46"/>
      <c r="E1076" s="46"/>
      <c r="F1076" s="46"/>
      <c r="G1076" s="46"/>
      <c r="H1076" s="46"/>
      <c r="I1076" s="46"/>
      <c r="J1076" s="46"/>
      <c r="K1076" s="46"/>
      <c r="L1076" s="46"/>
      <c r="M1076" s="46"/>
      <c r="N1076" s="46"/>
      <c r="O1076" s="46"/>
      <c r="P1076" s="46"/>
      <c r="Q1076" s="46"/>
      <c r="R1076" s="46"/>
      <c r="S1076" s="46"/>
      <c r="T1076" s="46"/>
      <c r="U1076" s="46"/>
      <c r="V1076" s="46"/>
      <c r="W1076" s="46"/>
      <c r="X1076" s="46"/>
      <c r="Y1076" s="46"/>
      <c r="Z1076" s="46"/>
      <c r="AA1076" s="46"/>
      <c r="AB1076" s="46"/>
      <c r="AC1076" s="46"/>
      <c r="AD1076" s="46"/>
      <c r="AE1076" s="46"/>
      <c r="AF1076" s="46"/>
      <c r="AG1076" s="46"/>
      <c r="AU1076" s="32"/>
      <c r="AX1076" s="73"/>
      <c r="AY1076" s="73"/>
      <c r="BK1076" s="32"/>
      <c r="BL1076" s="32"/>
      <c r="BM1076" s="32"/>
      <c r="BN1076" s="32"/>
      <c r="BO1076" s="32"/>
      <c r="BP1076" s="32"/>
      <c r="BQ1076" s="32"/>
      <c r="BR1076" s="32"/>
      <c r="BS1076" s="32"/>
      <c r="BT1076" s="32"/>
    </row>
    <row r="1077" spans="1:72" x14ac:dyDescent="0.5">
      <c r="A1077" s="45"/>
      <c r="B1077" s="46"/>
      <c r="C1077" s="46"/>
      <c r="D1077" s="46"/>
      <c r="E1077" s="46"/>
      <c r="F1077" s="46"/>
      <c r="G1077" s="46"/>
      <c r="H1077" s="46"/>
      <c r="I1077" s="46"/>
      <c r="J1077" s="46"/>
      <c r="K1077" s="46"/>
      <c r="L1077" s="46"/>
      <c r="M1077" s="46"/>
      <c r="N1077" s="46"/>
      <c r="O1077" s="46"/>
      <c r="P1077" s="46"/>
      <c r="Q1077" s="46"/>
      <c r="R1077" s="46"/>
      <c r="S1077" s="46"/>
      <c r="T1077" s="46"/>
      <c r="U1077" s="46"/>
      <c r="V1077" s="46"/>
      <c r="W1077" s="46"/>
      <c r="X1077" s="46"/>
      <c r="Y1077" s="46"/>
      <c r="Z1077" s="46"/>
      <c r="AA1077" s="46"/>
      <c r="AB1077" s="46"/>
      <c r="AC1077" s="46"/>
      <c r="AD1077" s="46"/>
      <c r="AE1077" s="46"/>
      <c r="AF1077" s="46"/>
      <c r="AG1077" s="46"/>
      <c r="AU1077" s="32"/>
      <c r="AX1077" s="73"/>
      <c r="AY1077" s="73"/>
      <c r="BK1077" s="32"/>
      <c r="BL1077" s="32"/>
      <c r="BM1077" s="32"/>
      <c r="BN1077" s="32"/>
      <c r="BO1077" s="32"/>
      <c r="BP1077" s="32"/>
      <c r="BQ1077" s="32"/>
      <c r="BR1077" s="32"/>
      <c r="BS1077" s="32"/>
      <c r="BT1077" s="32"/>
    </row>
    <row r="1078" spans="1:72" x14ac:dyDescent="0.5">
      <c r="A1078" s="45"/>
      <c r="B1078" s="46"/>
      <c r="C1078" s="46"/>
      <c r="D1078" s="46"/>
      <c r="E1078" s="46"/>
      <c r="F1078" s="46"/>
      <c r="G1078" s="46"/>
      <c r="H1078" s="46"/>
      <c r="I1078" s="46"/>
      <c r="J1078" s="46"/>
      <c r="K1078" s="46"/>
      <c r="L1078" s="46"/>
      <c r="M1078" s="46"/>
      <c r="N1078" s="46"/>
      <c r="O1078" s="46"/>
      <c r="P1078" s="46"/>
      <c r="Q1078" s="46"/>
      <c r="R1078" s="46"/>
      <c r="S1078" s="46"/>
      <c r="T1078" s="46"/>
      <c r="U1078" s="46"/>
      <c r="V1078" s="46"/>
      <c r="W1078" s="46"/>
      <c r="X1078" s="46"/>
      <c r="Y1078" s="46"/>
      <c r="Z1078" s="46"/>
      <c r="AA1078" s="46"/>
      <c r="AB1078" s="46"/>
      <c r="AC1078" s="46"/>
      <c r="AD1078" s="46"/>
      <c r="AE1078" s="46"/>
      <c r="AF1078" s="46"/>
      <c r="AG1078" s="46"/>
      <c r="AU1078" s="32"/>
      <c r="AX1078" s="73"/>
      <c r="AY1078" s="73"/>
      <c r="BK1078" s="32"/>
      <c r="BL1078" s="32"/>
      <c r="BM1078" s="32"/>
      <c r="BN1078" s="32"/>
      <c r="BO1078" s="32"/>
      <c r="BP1078" s="32"/>
      <c r="BQ1078" s="32"/>
      <c r="BR1078" s="32"/>
      <c r="BS1078" s="32"/>
      <c r="BT1078" s="32"/>
    </row>
    <row r="1079" spans="1:72" x14ac:dyDescent="0.5">
      <c r="A1079" s="45"/>
      <c r="B1079" s="46"/>
      <c r="C1079" s="46"/>
      <c r="D1079" s="46"/>
      <c r="E1079" s="46"/>
      <c r="F1079" s="46"/>
      <c r="G1079" s="46"/>
      <c r="H1079" s="46"/>
      <c r="I1079" s="46"/>
      <c r="J1079" s="46"/>
      <c r="K1079" s="46"/>
      <c r="L1079" s="46"/>
      <c r="M1079" s="46"/>
      <c r="N1079" s="46"/>
      <c r="O1079" s="46"/>
      <c r="P1079" s="46"/>
      <c r="Q1079" s="46"/>
      <c r="R1079" s="46"/>
      <c r="S1079" s="46"/>
      <c r="T1079" s="46"/>
      <c r="U1079" s="46"/>
      <c r="V1079" s="46"/>
      <c r="W1079" s="46"/>
      <c r="X1079" s="46"/>
      <c r="Y1079" s="46"/>
      <c r="Z1079" s="46"/>
      <c r="AA1079" s="46"/>
      <c r="AB1079" s="46"/>
      <c r="AC1079" s="46"/>
      <c r="AD1079" s="46"/>
      <c r="AE1079" s="46"/>
      <c r="AF1079" s="46"/>
      <c r="AG1079" s="46"/>
      <c r="AU1079" s="32"/>
      <c r="AX1079" s="73"/>
      <c r="AY1079" s="73"/>
      <c r="BK1079" s="32"/>
      <c r="BL1079" s="32"/>
      <c r="BM1079" s="32"/>
      <c r="BN1079" s="32"/>
      <c r="BO1079" s="32"/>
      <c r="BP1079" s="32"/>
      <c r="BQ1079" s="32"/>
      <c r="BR1079" s="32"/>
      <c r="BS1079" s="32"/>
      <c r="BT1079" s="32"/>
    </row>
    <row r="1080" spans="1:72" x14ac:dyDescent="0.5">
      <c r="A1080" s="45"/>
      <c r="B1080" s="46"/>
      <c r="C1080" s="46"/>
      <c r="D1080" s="46"/>
      <c r="E1080" s="46"/>
      <c r="F1080" s="46"/>
      <c r="G1080" s="46"/>
      <c r="H1080" s="46"/>
      <c r="I1080" s="46"/>
      <c r="J1080" s="46"/>
      <c r="K1080" s="46"/>
      <c r="L1080" s="46"/>
      <c r="M1080" s="46"/>
      <c r="N1080" s="46"/>
      <c r="O1080" s="46"/>
      <c r="P1080" s="46"/>
      <c r="Q1080" s="46"/>
      <c r="R1080" s="46"/>
      <c r="S1080" s="46"/>
      <c r="T1080" s="46"/>
      <c r="U1080" s="46"/>
      <c r="V1080" s="46"/>
      <c r="W1080" s="46"/>
      <c r="X1080" s="46"/>
      <c r="Y1080" s="46"/>
      <c r="Z1080" s="46"/>
      <c r="AA1080" s="46"/>
      <c r="AB1080" s="46"/>
      <c r="AC1080" s="46"/>
      <c r="AD1080" s="46"/>
      <c r="AE1080" s="46"/>
      <c r="AF1080" s="46"/>
      <c r="AG1080" s="46"/>
      <c r="AU1080" s="32"/>
      <c r="AX1080" s="73"/>
      <c r="AY1080" s="73"/>
      <c r="BK1080" s="32"/>
      <c r="BL1080" s="32"/>
      <c r="BM1080" s="32"/>
      <c r="BN1080" s="32"/>
      <c r="BO1080" s="32"/>
      <c r="BP1080" s="32"/>
      <c r="BQ1080" s="32"/>
      <c r="BR1080" s="32"/>
      <c r="BS1080" s="32"/>
      <c r="BT1080" s="32"/>
    </row>
    <row r="1081" spans="1:72" x14ac:dyDescent="0.5">
      <c r="A1081" s="45"/>
      <c r="B1081" s="46"/>
      <c r="C1081" s="46"/>
      <c r="D1081" s="46"/>
      <c r="E1081" s="46"/>
      <c r="F1081" s="46"/>
      <c r="G1081" s="46"/>
      <c r="H1081" s="46"/>
      <c r="I1081" s="46"/>
      <c r="J1081" s="46"/>
      <c r="K1081" s="46"/>
      <c r="L1081" s="46"/>
      <c r="M1081" s="46"/>
      <c r="N1081" s="46"/>
      <c r="O1081" s="46"/>
      <c r="P1081" s="46"/>
      <c r="Q1081" s="46"/>
      <c r="R1081" s="46"/>
      <c r="S1081" s="46"/>
      <c r="T1081" s="46"/>
      <c r="U1081" s="46"/>
      <c r="V1081" s="46"/>
      <c r="W1081" s="46"/>
      <c r="X1081" s="46"/>
      <c r="Y1081" s="46"/>
      <c r="Z1081" s="46"/>
      <c r="AA1081" s="46"/>
      <c r="AB1081" s="46"/>
      <c r="AC1081" s="46"/>
      <c r="AD1081" s="46"/>
      <c r="AE1081" s="46"/>
      <c r="AF1081" s="46"/>
      <c r="AG1081" s="46"/>
      <c r="AU1081" s="32"/>
      <c r="AX1081" s="73"/>
      <c r="AY1081" s="73"/>
      <c r="BK1081" s="32"/>
      <c r="BL1081" s="32"/>
      <c r="BM1081" s="32"/>
      <c r="BN1081" s="32"/>
      <c r="BO1081" s="32"/>
      <c r="BP1081" s="32"/>
      <c r="BQ1081" s="32"/>
      <c r="BR1081" s="32"/>
      <c r="BS1081" s="32"/>
      <c r="BT1081" s="32"/>
    </row>
    <row r="1082" spans="1:72" x14ac:dyDescent="0.5">
      <c r="A1082" s="45"/>
      <c r="B1082" s="46"/>
      <c r="C1082" s="46"/>
      <c r="D1082" s="46"/>
      <c r="E1082" s="46"/>
      <c r="F1082" s="46"/>
      <c r="G1082" s="46"/>
      <c r="H1082" s="46"/>
      <c r="I1082" s="46"/>
      <c r="J1082" s="46"/>
      <c r="K1082" s="46"/>
      <c r="L1082" s="46"/>
      <c r="M1082" s="46"/>
      <c r="N1082" s="46"/>
      <c r="O1082" s="46"/>
      <c r="P1082" s="46"/>
      <c r="Q1082" s="46"/>
      <c r="R1082" s="46"/>
      <c r="S1082" s="46"/>
      <c r="T1082" s="46"/>
      <c r="U1082" s="46"/>
      <c r="V1082" s="46"/>
      <c r="W1082" s="46"/>
      <c r="X1082" s="46"/>
      <c r="Y1082" s="46"/>
      <c r="Z1082" s="46"/>
      <c r="AA1082" s="46"/>
      <c r="AB1082" s="46"/>
      <c r="AC1082" s="46"/>
      <c r="AD1082" s="46"/>
      <c r="AE1082" s="46"/>
      <c r="AF1082" s="46"/>
      <c r="AG1082" s="46"/>
      <c r="AU1082" s="32"/>
      <c r="AX1082" s="73"/>
      <c r="AY1082" s="73"/>
      <c r="BK1082" s="32"/>
      <c r="BL1082" s="32"/>
      <c r="BM1082" s="32"/>
      <c r="BN1082" s="32"/>
      <c r="BO1082" s="32"/>
      <c r="BP1082" s="32"/>
      <c r="BQ1082" s="32"/>
      <c r="BR1082" s="32"/>
      <c r="BS1082" s="32"/>
      <c r="BT1082" s="32"/>
    </row>
    <row r="1083" spans="1:72" x14ac:dyDescent="0.5">
      <c r="A1083" s="45"/>
      <c r="B1083" s="46"/>
      <c r="C1083" s="46"/>
      <c r="D1083" s="46"/>
      <c r="E1083" s="46"/>
      <c r="F1083" s="46"/>
      <c r="G1083" s="46"/>
      <c r="H1083" s="46"/>
      <c r="I1083" s="46"/>
      <c r="J1083" s="46"/>
      <c r="K1083" s="46"/>
      <c r="L1083" s="46"/>
      <c r="M1083" s="46"/>
      <c r="N1083" s="46"/>
      <c r="O1083" s="46"/>
      <c r="P1083" s="46"/>
      <c r="Q1083" s="46"/>
      <c r="R1083" s="46"/>
      <c r="S1083" s="46"/>
      <c r="T1083" s="46"/>
      <c r="U1083" s="46"/>
      <c r="V1083" s="46"/>
      <c r="W1083" s="46"/>
      <c r="X1083" s="46"/>
      <c r="Y1083" s="46"/>
      <c r="Z1083" s="46"/>
      <c r="AA1083" s="46"/>
      <c r="AB1083" s="46"/>
      <c r="AC1083" s="46"/>
      <c r="AD1083" s="46"/>
      <c r="AE1083" s="46"/>
      <c r="AF1083" s="46"/>
      <c r="AG1083" s="46"/>
      <c r="AU1083" s="32"/>
      <c r="AX1083" s="73"/>
      <c r="AY1083" s="73"/>
      <c r="BK1083" s="32"/>
      <c r="BL1083" s="32"/>
      <c r="BM1083" s="32"/>
      <c r="BN1083" s="32"/>
      <c r="BO1083" s="32"/>
      <c r="BP1083" s="32"/>
      <c r="BQ1083" s="32"/>
      <c r="BR1083" s="32"/>
      <c r="BS1083" s="32"/>
      <c r="BT1083" s="32"/>
    </row>
    <row r="1084" spans="1:72" x14ac:dyDescent="0.5">
      <c r="A1084" s="45"/>
      <c r="B1084" s="46"/>
      <c r="C1084" s="46"/>
      <c r="D1084" s="46"/>
      <c r="E1084" s="46"/>
      <c r="F1084" s="46"/>
      <c r="G1084" s="46"/>
      <c r="H1084" s="46"/>
      <c r="I1084" s="46"/>
      <c r="J1084" s="46"/>
      <c r="K1084" s="46"/>
      <c r="L1084" s="46"/>
      <c r="M1084" s="46"/>
      <c r="N1084" s="46"/>
      <c r="O1084" s="46"/>
      <c r="P1084" s="46"/>
      <c r="Q1084" s="46"/>
      <c r="R1084" s="46"/>
      <c r="S1084" s="46"/>
      <c r="T1084" s="46"/>
      <c r="U1084" s="46"/>
      <c r="V1084" s="46"/>
      <c r="W1084" s="46"/>
      <c r="X1084" s="46"/>
      <c r="Y1084" s="46"/>
      <c r="Z1084" s="46"/>
      <c r="AA1084" s="46"/>
      <c r="AB1084" s="46"/>
      <c r="AC1084" s="46"/>
      <c r="AD1084" s="46"/>
      <c r="AE1084" s="46"/>
      <c r="AF1084" s="46"/>
      <c r="AG1084" s="46"/>
      <c r="AU1084" s="32"/>
      <c r="AX1084" s="73"/>
      <c r="AY1084" s="73"/>
      <c r="BK1084" s="32"/>
      <c r="BL1084" s="32"/>
      <c r="BM1084" s="32"/>
      <c r="BN1084" s="32"/>
      <c r="BO1084" s="32"/>
      <c r="BP1084" s="32"/>
      <c r="BQ1084" s="32"/>
      <c r="BR1084" s="32"/>
      <c r="BS1084" s="32"/>
      <c r="BT1084" s="32"/>
    </row>
    <row r="1085" spans="1:72" x14ac:dyDescent="0.5">
      <c r="A1085" s="45"/>
      <c r="B1085" s="46"/>
      <c r="C1085" s="46"/>
      <c r="D1085" s="46"/>
      <c r="E1085" s="46"/>
      <c r="F1085" s="46"/>
      <c r="G1085" s="46"/>
      <c r="H1085" s="46"/>
      <c r="I1085" s="46"/>
      <c r="J1085" s="46"/>
      <c r="K1085" s="46"/>
      <c r="L1085" s="46"/>
      <c r="M1085" s="46"/>
      <c r="N1085" s="46"/>
      <c r="O1085" s="46"/>
      <c r="P1085" s="46"/>
      <c r="Q1085" s="46"/>
      <c r="R1085" s="46"/>
      <c r="S1085" s="46"/>
      <c r="T1085" s="46"/>
      <c r="U1085" s="46"/>
      <c r="V1085" s="46"/>
      <c r="W1085" s="46"/>
      <c r="X1085" s="46"/>
      <c r="Y1085" s="46"/>
      <c r="Z1085" s="46"/>
      <c r="AA1085" s="46"/>
      <c r="AB1085" s="46"/>
      <c r="AC1085" s="46"/>
      <c r="AD1085" s="46"/>
      <c r="AE1085" s="46"/>
      <c r="AF1085" s="46"/>
      <c r="AG1085" s="46"/>
      <c r="AU1085" s="32"/>
      <c r="AX1085" s="73"/>
      <c r="AY1085" s="73"/>
      <c r="BK1085" s="32"/>
      <c r="BL1085" s="32"/>
      <c r="BM1085" s="32"/>
      <c r="BN1085" s="32"/>
      <c r="BO1085" s="32"/>
      <c r="BP1085" s="32"/>
      <c r="BQ1085" s="32"/>
      <c r="BR1085" s="32"/>
      <c r="BS1085" s="32"/>
      <c r="BT1085" s="32"/>
    </row>
    <row r="1086" spans="1:72" x14ac:dyDescent="0.5">
      <c r="A1086" s="45"/>
      <c r="B1086" s="46"/>
      <c r="C1086" s="46"/>
      <c r="D1086" s="46"/>
      <c r="E1086" s="46"/>
      <c r="F1086" s="46"/>
      <c r="G1086" s="46"/>
      <c r="H1086" s="46"/>
      <c r="I1086" s="46"/>
      <c r="J1086" s="46"/>
      <c r="K1086" s="46"/>
      <c r="L1086" s="46"/>
      <c r="M1086" s="46"/>
      <c r="N1086" s="46"/>
      <c r="O1086" s="46"/>
      <c r="P1086" s="46"/>
      <c r="Q1086" s="46"/>
      <c r="R1086" s="46"/>
      <c r="S1086" s="46"/>
      <c r="T1086" s="46"/>
      <c r="U1086" s="46"/>
      <c r="V1086" s="46"/>
      <c r="W1086" s="46"/>
      <c r="X1086" s="46"/>
      <c r="Y1086" s="46"/>
      <c r="Z1086" s="46"/>
      <c r="AA1086" s="46"/>
      <c r="AB1086" s="46"/>
      <c r="AC1086" s="46"/>
      <c r="AD1086" s="46"/>
      <c r="AE1086" s="46"/>
      <c r="AF1086" s="46"/>
      <c r="AG1086" s="46"/>
      <c r="AU1086" s="32"/>
      <c r="AX1086" s="73"/>
      <c r="AY1086" s="73"/>
      <c r="BK1086" s="32"/>
      <c r="BL1086" s="32"/>
      <c r="BM1086" s="32"/>
      <c r="BN1086" s="32"/>
      <c r="BO1086" s="32"/>
      <c r="BP1086" s="32"/>
      <c r="BQ1086" s="32"/>
      <c r="BR1086" s="32"/>
      <c r="BS1086" s="32"/>
      <c r="BT1086" s="32"/>
    </row>
    <row r="1087" spans="1:72" x14ac:dyDescent="0.5">
      <c r="A1087" s="45"/>
      <c r="B1087" s="46"/>
      <c r="C1087" s="46"/>
      <c r="D1087" s="46"/>
      <c r="E1087" s="46"/>
      <c r="F1087" s="46"/>
      <c r="G1087" s="46"/>
      <c r="H1087" s="46"/>
      <c r="I1087" s="46"/>
      <c r="J1087" s="46"/>
      <c r="K1087" s="46"/>
      <c r="L1087" s="46"/>
      <c r="M1087" s="46"/>
      <c r="N1087" s="46"/>
      <c r="O1087" s="46"/>
      <c r="P1087" s="46"/>
      <c r="Q1087" s="46"/>
      <c r="R1087" s="46"/>
      <c r="S1087" s="46"/>
      <c r="T1087" s="46"/>
      <c r="U1087" s="46"/>
      <c r="V1087" s="46"/>
      <c r="W1087" s="46"/>
      <c r="X1087" s="46"/>
      <c r="Y1087" s="46"/>
      <c r="Z1087" s="46"/>
      <c r="AA1087" s="46"/>
      <c r="AB1087" s="46"/>
      <c r="AC1087" s="46"/>
      <c r="AD1087" s="46"/>
      <c r="AE1087" s="46"/>
      <c r="AF1087" s="46"/>
      <c r="AG1087" s="46"/>
      <c r="AU1087" s="32"/>
      <c r="AX1087" s="73"/>
      <c r="AY1087" s="73"/>
      <c r="BK1087" s="32"/>
      <c r="BL1087" s="32"/>
      <c r="BM1087" s="32"/>
      <c r="BN1087" s="32"/>
      <c r="BO1087" s="32"/>
      <c r="BP1087" s="32"/>
      <c r="BQ1087" s="32"/>
      <c r="BR1087" s="32"/>
      <c r="BS1087" s="32"/>
      <c r="BT1087" s="32"/>
    </row>
    <row r="1088" spans="1:72" x14ac:dyDescent="0.5">
      <c r="A1088" s="45"/>
      <c r="B1088" s="46"/>
      <c r="C1088" s="46"/>
      <c r="D1088" s="46"/>
      <c r="E1088" s="46"/>
      <c r="F1088" s="46"/>
      <c r="G1088" s="46"/>
      <c r="H1088" s="46"/>
      <c r="I1088" s="46"/>
      <c r="J1088" s="46"/>
      <c r="K1088" s="46"/>
      <c r="L1088" s="46"/>
      <c r="M1088" s="46"/>
      <c r="N1088" s="46"/>
      <c r="O1088" s="46"/>
      <c r="P1088" s="46"/>
      <c r="Q1088" s="46"/>
      <c r="R1088" s="46"/>
      <c r="S1088" s="46"/>
      <c r="T1088" s="46"/>
      <c r="U1088" s="46"/>
      <c r="V1088" s="46"/>
      <c r="W1088" s="46"/>
      <c r="X1088" s="46"/>
      <c r="Y1088" s="46"/>
      <c r="Z1088" s="46"/>
      <c r="AA1088" s="46"/>
      <c r="AB1088" s="46"/>
      <c r="AC1088" s="46"/>
      <c r="AD1088" s="46"/>
      <c r="AE1088" s="46"/>
      <c r="AF1088" s="46"/>
      <c r="AG1088" s="46"/>
      <c r="AU1088" s="32"/>
      <c r="AX1088" s="73"/>
      <c r="AY1088" s="73"/>
      <c r="BK1088" s="32"/>
      <c r="BL1088" s="32"/>
      <c r="BM1088" s="32"/>
      <c r="BN1088" s="32"/>
      <c r="BO1088" s="32"/>
      <c r="BP1088" s="32"/>
      <c r="BQ1088" s="32"/>
      <c r="BR1088" s="32"/>
      <c r="BS1088" s="32"/>
      <c r="BT1088" s="32"/>
    </row>
    <row r="1089" spans="1:72" x14ac:dyDescent="0.5">
      <c r="A1089" s="45"/>
      <c r="B1089" s="46"/>
      <c r="C1089" s="46"/>
      <c r="D1089" s="46"/>
      <c r="E1089" s="46"/>
      <c r="F1089" s="46"/>
      <c r="G1089" s="46"/>
      <c r="H1089" s="46"/>
      <c r="I1089" s="46"/>
      <c r="J1089" s="46"/>
      <c r="K1089" s="46"/>
      <c r="L1089" s="46"/>
      <c r="M1089" s="46"/>
      <c r="N1089" s="46"/>
      <c r="O1089" s="46"/>
      <c r="P1089" s="46"/>
      <c r="Q1089" s="46"/>
      <c r="R1089" s="46"/>
      <c r="S1089" s="46"/>
      <c r="T1089" s="46"/>
      <c r="U1089" s="46"/>
      <c r="V1089" s="46"/>
      <c r="W1089" s="46"/>
      <c r="X1089" s="46"/>
      <c r="Y1089" s="46"/>
      <c r="Z1089" s="46"/>
      <c r="AA1089" s="46"/>
      <c r="AB1089" s="46"/>
      <c r="AC1089" s="46"/>
      <c r="AD1089" s="46"/>
      <c r="AE1089" s="46"/>
      <c r="AF1089" s="46"/>
      <c r="AG1089" s="46"/>
      <c r="AU1089" s="32"/>
      <c r="AX1089" s="73"/>
      <c r="AY1089" s="73"/>
      <c r="BK1089" s="32"/>
      <c r="BL1089" s="32"/>
      <c r="BM1089" s="32"/>
      <c r="BN1089" s="32"/>
      <c r="BO1089" s="32"/>
      <c r="BP1089" s="32"/>
      <c r="BQ1089" s="32"/>
      <c r="BR1089" s="32"/>
      <c r="BS1089" s="32"/>
      <c r="BT1089" s="32"/>
    </row>
    <row r="1090" spans="1:72" x14ac:dyDescent="0.5">
      <c r="A1090" s="45"/>
      <c r="B1090" s="46"/>
      <c r="C1090" s="46"/>
      <c r="D1090" s="46"/>
      <c r="E1090" s="46"/>
      <c r="F1090" s="46"/>
      <c r="G1090" s="46"/>
      <c r="H1090" s="46"/>
      <c r="I1090" s="46"/>
      <c r="J1090" s="46"/>
      <c r="K1090" s="46"/>
      <c r="L1090" s="46"/>
      <c r="M1090" s="46"/>
      <c r="N1090" s="46"/>
      <c r="O1090" s="46"/>
      <c r="P1090" s="46"/>
      <c r="Q1090" s="46"/>
      <c r="R1090" s="46"/>
      <c r="S1090" s="46"/>
      <c r="T1090" s="46"/>
      <c r="U1090" s="46"/>
      <c r="V1090" s="46"/>
      <c r="W1090" s="46"/>
      <c r="X1090" s="46"/>
      <c r="Y1090" s="46"/>
      <c r="Z1090" s="46"/>
      <c r="AA1090" s="46"/>
      <c r="AB1090" s="46"/>
      <c r="AC1090" s="46"/>
      <c r="AD1090" s="46"/>
      <c r="AE1090" s="46"/>
      <c r="AF1090" s="46"/>
      <c r="AG1090" s="46"/>
      <c r="AU1090" s="32"/>
      <c r="AX1090" s="73"/>
      <c r="AY1090" s="73"/>
      <c r="BK1090" s="32"/>
      <c r="BL1090" s="32"/>
      <c r="BM1090" s="32"/>
      <c r="BN1090" s="32"/>
      <c r="BO1090" s="32"/>
      <c r="BP1090" s="32"/>
      <c r="BQ1090" s="32"/>
      <c r="BR1090" s="32"/>
      <c r="BS1090" s="32"/>
      <c r="BT1090" s="32"/>
    </row>
    <row r="1091" spans="1:72" x14ac:dyDescent="0.5">
      <c r="A1091" s="45"/>
      <c r="B1091" s="46"/>
      <c r="C1091" s="46"/>
      <c r="D1091" s="46"/>
      <c r="E1091" s="46"/>
      <c r="F1091" s="46"/>
      <c r="G1091" s="46"/>
      <c r="H1091" s="46"/>
      <c r="I1091" s="46"/>
      <c r="J1091" s="46"/>
      <c r="K1091" s="46"/>
      <c r="L1091" s="46"/>
      <c r="M1091" s="46"/>
      <c r="N1091" s="46"/>
      <c r="O1091" s="46"/>
      <c r="P1091" s="46"/>
      <c r="Q1091" s="46"/>
      <c r="R1091" s="46"/>
      <c r="S1091" s="46"/>
      <c r="T1091" s="46"/>
      <c r="U1091" s="46"/>
      <c r="V1091" s="46"/>
      <c r="W1091" s="46"/>
      <c r="X1091" s="46"/>
      <c r="Y1091" s="46"/>
      <c r="Z1091" s="46"/>
      <c r="AA1091" s="46"/>
      <c r="AB1091" s="46"/>
      <c r="AC1091" s="46"/>
      <c r="AD1091" s="46"/>
      <c r="AE1091" s="46"/>
      <c r="AF1091" s="46"/>
      <c r="AG1091" s="46"/>
      <c r="AU1091" s="32"/>
      <c r="AX1091" s="73"/>
      <c r="AY1091" s="73"/>
      <c r="BK1091" s="32"/>
      <c r="BL1091" s="32"/>
      <c r="BM1091" s="32"/>
      <c r="BN1091" s="32"/>
      <c r="BO1091" s="32"/>
      <c r="BP1091" s="32"/>
      <c r="BQ1091" s="32"/>
      <c r="BR1091" s="32"/>
      <c r="BS1091" s="32"/>
      <c r="BT1091" s="32"/>
    </row>
    <row r="1092" spans="1:72" x14ac:dyDescent="0.5">
      <c r="A1092" s="45"/>
      <c r="B1092" s="46"/>
      <c r="C1092" s="46"/>
      <c r="D1092" s="46"/>
      <c r="E1092" s="46"/>
      <c r="F1092" s="46"/>
      <c r="G1092" s="46"/>
      <c r="H1092" s="46"/>
      <c r="I1092" s="46"/>
      <c r="J1092" s="46"/>
      <c r="K1092" s="46"/>
      <c r="L1092" s="46"/>
      <c r="M1092" s="46"/>
      <c r="N1092" s="46"/>
      <c r="O1092" s="46"/>
      <c r="P1092" s="46"/>
      <c r="Q1092" s="46"/>
      <c r="R1092" s="46"/>
      <c r="S1092" s="46"/>
      <c r="T1092" s="46"/>
      <c r="U1092" s="46"/>
      <c r="V1092" s="46"/>
      <c r="W1092" s="46"/>
      <c r="X1092" s="46"/>
      <c r="Y1092" s="46"/>
      <c r="Z1092" s="46"/>
      <c r="AA1092" s="46"/>
      <c r="AB1092" s="46"/>
      <c r="AC1092" s="46"/>
      <c r="AD1092" s="46"/>
      <c r="AE1092" s="46"/>
      <c r="AF1092" s="46"/>
      <c r="AG1092" s="46"/>
      <c r="AU1092" s="32"/>
      <c r="AX1092" s="73"/>
      <c r="AY1092" s="73"/>
      <c r="BK1092" s="32"/>
      <c r="BL1092" s="32"/>
      <c r="BM1092" s="32"/>
      <c r="BN1092" s="32"/>
      <c r="BO1092" s="32"/>
      <c r="BP1092" s="32"/>
      <c r="BQ1092" s="32"/>
      <c r="BR1092" s="32"/>
      <c r="BS1092" s="32"/>
      <c r="BT1092" s="32"/>
    </row>
    <row r="1093" spans="1:72" x14ac:dyDescent="0.5">
      <c r="A1093" s="45"/>
      <c r="B1093" s="46"/>
      <c r="C1093" s="46"/>
      <c r="D1093" s="46"/>
      <c r="E1093" s="46"/>
      <c r="F1093" s="46"/>
      <c r="G1093" s="46"/>
      <c r="H1093" s="46"/>
      <c r="I1093" s="46"/>
      <c r="J1093" s="46"/>
      <c r="K1093" s="46"/>
      <c r="L1093" s="46"/>
      <c r="M1093" s="46"/>
      <c r="N1093" s="46"/>
      <c r="O1093" s="46"/>
      <c r="P1093" s="46"/>
      <c r="Q1093" s="46"/>
      <c r="R1093" s="46"/>
      <c r="S1093" s="46"/>
      <c r="T1093" s="46"/>
      <c r="U1093" s="46"/>
      <c r="V1093" s="46"/>
      <c r="W1093" s="46"/>
      <c r="X1093" s="46"/>
      <c r="Y1093" s="46"/>
      <c r="Z1093" s="46"/>
      <c r="AA1093" s="46"/>
      <c r="AB1093" s="46"/>
      <c r="AC1093" s="46"/>
      <c r="AD1093" s="46"/>
      <c r="AE1093" s="46"/>
      <c r="AF1093" s="46"/>
      <c r="AG1093" s="46"/>
      <c r="AU1093" s="32"/>
      <c r="AX1093" s="73"/>
      <c r="AY1093" s="73"/>
      <c r="BK1093" s="32"/>
      <c r="BL1093" s="32"/>
      <c r="BM1093" s="32"/>
      <c r="BN1093" s="32"/>
      <c r="BO1093" s="32"/>
      <c r="BP1093" s="32"/>
      <c r="BQ1093" s="32"/>
      <c r="BR1093" s="32"/>
      <c r="BS1093" s="32"/>
      <c r="BT1093" s="32"/>
    </row>
    <row r="1094" spans="1:72" x14ac:dyDescent="0.5">
      <c r="A1094" s="45"/>
      <c r="B1094" s="46"/>
      <c r="C1094" s="46"/>
      <c r="D1094" s="46"/>
      <c r="E1094" s="46"/>
      <c r="F1094" s="46"/>
      <c r="G1094" s="46"/>
      <c r="H1094" s="46"/>
      <c r="I1094" s="46"/>
      <c r="J1094" s="46"/>
      <c r="K1094" s="46"/>
      <c r="L1094" s="46"/>
      <c r="M1094" s="46"/>
      <c r="N1094" s="46"/>
      <c r="O1094" s="46"/>
      <c r="P1094" s="46"/>
      <c r="Q1094" s="46"/>
      <c r="R1094" s="46"/>
      <c r="S1094" s="46"/>
      <c r="T1094" s="46"/>
      <c r="U1094" s="46"/>
      <c r="V1094" s="46"/>
      <c r="W1094" s="46"/>
      <c r="X1094" s="46"/>
      <c r="Y1094" s="46"/>
      <c r="Z1094" s="46"/>
      <c r="AA1094" s="46"/>
      <c r="AB1094" s="46"/>
      <c r="AC1094" s="46"/>
      <c r="AD1094" s="46"/>
      <c r="AE1094" s="46"/>
      <c r="AF1094" s="46"/>
      <c r="AG1094" s="46"/>
      <c r="AU1094" s="32"/>
      <c r="AX1094" s="73"/>
      <c r="AY1094" s="73"/>
      <c r="BK1094" s="32"/>
      <c r="BL1094" s="32"/>
      <c r="BM1094" s="32"/>
      <c r="BN1094" s="32"/>
      <c r="BO1094" s="32"/>
      <c r="BP1094" s="32"/>
      <c r="BQ1094" s="32"/>
      <c r="BR1094" s="32"/>
      <c r="BS1094" s="32"/>
      <c r="BT1094" s="32"/>
    </row>
    <row r="1095" spans="1:72" x14ac:dyDescent="0.5">
      <c r="A1095" s="45"/>
      <c r="B1095" s="46"/>
      <c r="C1095" s="46"/>
      <c r="D1095" s="46"/>
      <c r="E1095" s="46"/>
      <c r="F1095" s="46"/>
      <c r="G1095" s="46"/>
      <c r="H1095" s="46"/>
      <c r="I1095" s="46"/>
      <c r="J1095" s="46"/>
      <c r="K1095" s="46"/>
      <c r="L1095" s="46"/>
      <c r="M1095" s="46"/>
      <c r="N1095" s="46"/>
      <c r="O1095" s="46"/>
      <c r="P1095" s="46"/>
      <c r="Q1095" s="46"/>
      <c r="R1095" s="46"/>
      <c r="S1095" s="46"/>
      <c r="T1095" s="46"/>
      <c r="U1095" s="46"/>
      <c r="V1095" s="46"/>
      <c r="W1095" s="46"/>
      <c r="X1095" s="46"/>
      <c r="Y1095" s="46"/>
      <c r="Z1095" s="46"/>
      <c r="AA1095" s="46"/>
      <c r="AB1095" s="46"/>
      <c r="AC1095" s="46"/>
      <c r="AD1095" s="46"/>
      <c r="AE1095" s="46"/>
      <c r="AF1095" s="46"/>
      <c r="AG1095" s="46"/>
      <c r="AU1095" s="32"/>
      <c r="AX1095" s="73"/>
      <c r="AY1095" s="73"/>
      <c r="BK1095" s="32"/>
      <c r="BL1095" s="32"/>
      <c r="BM1095" s="32"/>
      <c r="BN1095" s="32"/>
      <c r="BO1095" s="32"/>
      <c r="BP1095" s="32"/>
      <c r="BQ1095" s="32"/>
      <c r="BR1095" s="32"/>
      <c r="BS1095" s="32"/>
      <c r="BT1095" s="32"/>
    </row>
    <row r="1096" spans="1:72" x14ac:dyDescent="0.5">
      <c r="A1096" s="45"/>
      <c r="B1096" s="46"/>
      <c r="C1096" s="46"/>
      <c r="D1096" s="46"/>
      <c r="E1096" s="46"/>
      <c r="F1096" s="46"/>
      <c r="G1096" s="46"/>
      <c r="H1096" s="46"/>
      <c r="I1096" s="46"/>
      <c r="J1096" s="46"/>
      <c r="K1096" s="46"/>
      <c r="L1096" s="46"/>
      <c r="M1096" s="46"/>
      <c r="N1096" s="46"/>
      <c r="O1096" s="46"/>
      <c r="P1096" s="46"/>
      <c r="Q1096" s="46"/>
      <c r="R1096" s="46"/>
      <c r="S1096" s="46"/>
      <c r="T1096" s="46"/>
      <c r="U1096" s="46"/>
      <c r="V1096" s="46"/>
      <c r="W1096" s="46"/>
      <c r="X1096" s="46"/>
      <c r="Y1096" s="46"/>
      <c r="Z1096" s="46"/>
      <c r="AA1096" s="46"/>
      <c r="AB1096" s="46"/>
      <c r="AC1096" s="46"/>
      <c r="AD1096" s="46"/>
      <c r="AE1096" s="46"/>
      <c r="AF1096" s="46"/>
      <c r="AG1096" s="46"/>
      <c r="AU1096" s="32"/>
      <c r="AX1096" s="73"/>
      <c r="AY1096" s="73"/>
      <c r="BK1096" s="32"/>
      <c r="BL1096" s="32"/>
      <c r="BM1096" s="32"/>
      <c r="BN1096" s="32"/>
      <c r="BO1096" s="32"/>
      <c r="BP1096" s="32"/>
      <c r="BQ1096" s="32"/>
      <c r="BR1096" s="32"/>
      <c r="BS1096" s="32"/>
      <c r="BT1096" s="32"/>
    </row>
    <row r="1097" spans="1:72" x14ac:dyDescent="0.5">
      <c r="A1097" s="45"/>
      <c r="B1097" s="46"/>
      <c r="C1097" s="46"/>
      <c r="D1097" s="46"/>
      <c r="E1097" s="46"/>
      <c r="F1097" s="46"/>
      <c r="G1097" s="46"/>
      <c r="H1097" s="46"/>
      <c r="I1097" s="46"/>
      <c r="J1097" s="46"/>
      <c r="K1097" s="46"/>
      <c r="L1097" s="46"/>
      <c r="M1097" s="46"/>
      <c r="N1097" s="46"/>
      <c r="O1097" s="46"/>
      <c r="P1097" s="46"/>
      <c r="Q1097" s="46"/>
      <c r="R1097" s="46"/>
      <c r="S1097" s="46"/>
      <c r="T1097" s="46"/>
      <c r="U1097" s="46"/>
      <c r="V1097" s="46"/>
      <c r="W1097" s="46"/>
      <c r="X1097" s="46"/>
      <c r="Y1097" s="46"/>
      <c r="Z1097" s="46"/>
      <c r="AA1097" s="46"/>
      <c r="AB1097" s="46"/>
      <c r="AC1097" s="46"/>
      <c r="AD1097" s="46"/>
      <c r="AE1097" s="46"/>
      <c r="AF1097" s="46"/>
      <c r="AG1097" s="46"/>
      <c r="AU1097" s="32"/>
      <c r="AX1097" s="73"/>
      <c r="AY1097" s="73"/>
      <c r="BK1097" s="32"/>
      <c r="BL1097" s="32"/>
      <c r="BM1097" s="32"/>
      <c r="BN1097" s="32"/>
      <c r="BO1097" s="32"/>
      <c r="BP1097" s="32"/>
      <c r="BQ1097" s="32"/>
      <c r="BR1097" s="32"/>
      <c r="BS1097" s="32"/>
      <c r="BT1097" s="32"/>
    </row>
    <row r="1098" spans="1:72" x14ac:dyDescent="0.5">
      <c r="A1098" s="45"/>
      <c r="B1098" s="46"/>
      <c r="C1098" s="46"/>
      <c r="D1098" s="46"/>
      <c r="E1098" s="46"/>
      <c r="F1098" s="46"/>
      <c r="G1098" s="46"/>
      <c r="H1098" s="46"/>
      <c r="I1098" s="46"/>
      <c r="J1098" s="46"/>
      <c r="K1098" s="46"/>
      <c r="L1098" s="46"/>
      <c r="M1098" s="46"/>
      <c r="N1098" s="46"/>
      <c r="O1098" s="46"/>
      <c r="P1098" s="46"/>
      <c r="Q1098" s="46"/>
      <c r="R1098" s="46"/>
      <c r="S1098" s="46"/>
      <c r="T1098" s="46"/>
      <c r="U1098" s="46"/>
      <c r="V1098" s="46"/>
      <c r="W1098" s="46"/>
      <c r="X1098" s="46"/>
      <c r="Y1098" s="46"/>
      <c r="Z1098" s="46"/>
      <c r="AA1098" s="46"/>
      <c r="AB1098" s="46"/>
      <c r="AC1098" s="46"/>
      <c r="AD1098" s="46"/>
      <c r="AE1098" s="46"/>
      <c r="AF1098" s="46"/>
      <c r="AG1098" s="46"/>
      <c r="AU1098" s="32"/>
      <c r="AX1098" s="73"/>
      <c r="AY1098" s="73"/>
      <c r="BK1098" s="32"/>
      <c r="BL1098" s="32"/>
      <c r="BM1098" s="32"/>
      <c r="BN1098" s="32"/>
      <c r="BO1098" s="32"/>
      <c r="BP1098" s="32"/>
      <c r="BQ1098" s="32"/>
      <c r="BR1098" s="32"/>
      <c r="BS1098" s="32"/>
      <c r="BT1098" s="32"/>
    </row>
    <row r="1099" spans="1:72" x14ac:dyDescent="0.5">
      <c r="A1099" s="45"/>
      <c r="B1099" s="46"/>
      <c r="C1099" s="46"/>
      <c r="D1099" s="46"/>
      <c r="E1099" s="46"/>
      <c r="F1099" s="46"/>
      <c r="G1099" s="46"/>
      <c r="H1099" s="46"/>
      <c r="I1099" s="46"/>
      <c r="J1099" s="46"/>
      <c r="K1099" s="46"/>
      <c r="L1099" s="46"/>
      <c r="M1099" s="46"/>
      <c r="N1099" s="46"/>
      <c r="O1099" s="46"/>
      <c r="P1099" s="46"/>
      <c r="Q1099" s="46"/>
      <c r="R1099" s="46"/>
      <c r="S1099" s="46"/>
      <c r="T1099" s="46"/>
      <c r="U1099" s="46"/>
      <c r="V1099" s="46"/>
      <c r="W1099" s="46"/>
      <c r="X1099" s="46"/>
      <c r="Y1099" s="46"/>
      <c r="Z1099" s="46"/>
      <c r="AA1099" s="46"/>
      <c r="AB1099" s="46"/>
      <c r="AC1099" s="46"/>
      <c r="AD1099" s="46"/>
      <c r="AE1099" s="46"/>
      <c r="AF1099" s="46"/>
      <c r="AG1099" s="46"/>
      <c r="AU1099" s="32"/>
      <c r="AX1099" s="73"/>
      <c r="AY1099" s="73"/>
      <c r="BK1099" s="32"/>
      <c r="BL1099" s="32"/>
      <c r="BM1099" s="32"/>
      <c r="BN1099" s="32"/>
      <c r="BO1099" s="32"/>
      <c r="BP1099" s="32"/>
      <c r="BQ1099" s="32"/>
      <c r="BR1099" s="32"/>
      <c r="BS1099" s="32"/>
      <c r="BT1099" s="32"/>
    </row>
    <row r="1100" spans="1:72" x14ac:dyDescent="0.5">
      <c r="A1100" s="45"/>
      <c r="B1100" s="46"/>
      <c r="C1100" s="46"/>
      <c r="D1100" s="46"/>
      <c r="E1100" s="46"/>
      <c r="F1100" s="46"/>
      <c r="G1100" s="46"/>
      <c r="H1100" s="46"/>
      <c r="I1100" s="46"/>
      <c r="J1100" s="46"/>
      <c r="K1100" s="46"/>
      <c r="L1100" s="46"/>
      <c r="M1100" s="46"/>
      <c r="N1100" s="46"/>
      <c r="O1100" s="46"/>
      <c r="P1100" s="46"/>
      <c r="Q1100" s="46"/>
      <c r="R1100" s="46"/>
      <c r="S1100" s="46"/>
      <c r="T1100" s="46"/>
      <c r="U1100" s="46"/>
      <c r="V1100" s="46"/>
      <c r="W1100" s="46"/>
      <c r="X1100" s="46"/>
      <c r="Y1100" s="46"/>
      <c r="Z1100" s="46"/>
      <c r="AA1100" s="46"/>
      <c r="AB1100" s="46"/>
      <c r="AC1100" s="46"/>
      <c r="AD1100" s="46"/>
      <c r="AE1100" s="46"/>
      <c r="AF1100" s="46"/>
      <c r="AG1100" s="46"/>
      <c r="AU1100" s="32"/>
      <c r="AX1100" s="73"/>
      <c r="AY1100" s="73"/>
      <c r="BK1100" s="32"/>
      <c r="BL1100" s="32"/>
      <c r="BM1100" s="32"/>
      <c r="BN1100" s="32"/>
      <c r="BO1100" s="32"/>
      <c r="BP1100" s="32"/>
      <c r="BQ1100" s="32"/>
      <c r="BR1100" s="32"/>
      <c r="BS1100" s="32"/>
      <c r="BT1100" s="32"/>
    </row>
    <row r="1101" spans="1:72" x14ac:dyDescent="0.5">
      <c r="A1101" s="45"/>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B1101" s="46"/>
      <c r="AC1101" s="46"/>
      <c r="AD1101" s="46"/>
      <c r="AE1101" s="46"/>
      <c r="AF1101" s="46"/>
      <c r="AG1101" s="46"/>
      <c r="AU1101" s="32"/>
      <c r="AX1101" s="73"/>
      <c r="AY1101" s="73"/>
      <c r="BK1101" s="32"/>
      <c r="BL1101" s="32"/>
      <c r="BM1101" s="32"/>
      <c r="BN1101" s="32"/>
      <c r="BO1101" s="32"/>
      <c r="BP1101" s="32"/>
      <c r="BQ1101" s="32"/>
      <c r="BR1101" s="32"/>
      <c r="BS1101" s="32"/>
      <c r="BT1101" s="32"/>
    </row>
    <row r="1102" spans="1:72" x14ac:dyDescent="0.5">
      <c r="A1102" s="45"/>
      <c r="B1102" s="46"/>
      <c r="C1102" s="46"/>
      <c r="D1102" s="46"/>
      <c r="E1102" s="46"/>
      <c r="F1102" s="46"/>
      <c r="G1102" s="46"/>
      <c r="H1102" s="46"/>
      <c r="I1102" s="46"/>
      <c r="J1102" s="46"/>
      <c r="K1102" s="46"/>
      <c r="L1102" s="46"/>
      <c r="M1102" s="46"/>
      <c r="N1102" s="46"/>
      <c r="O1102" s="46"/>
      <c r="P1102" s="46"/>
      <c r="Q1102" s="46"/>
      <c r="R1102" s="46"/>
      <c r="S1102" s="46"/>
      <c r="T1102" s="46"/>
      <c r="U1102" s="46"/>
      <c r="V1102" s="46"/>
      <c r="W1102" s="46"/>
      <c r="X1102" s="46"/>
      <c r="Y1102" s="46"/>
      <c r="Z1102" s="46"/>
      <c r="AA1102" s="46"/>
      <c r="AB1102" s="46"/>
      <c r="AC1102" s="46"/>
      <c r="AD1102" s="46"/>
      <c r="AE1102" s="46"/>
      <c r="AF1102" s="46"/>
      <c r="AG1102" s="46"/>
      <c r="AU1102" s="32"/>
      <c r="AX1102" s="73"/>
      <c r="AY1102" s="73"/>
      <c r="BK1102" s="32"/>
      <c r="BL1102" s="32"/>
      <c r="BM1102" s="32"/>
      <c r="BN1102" s="32"/>
      <c r="BO1102" s="32"/>
      <c r="BP1102" s="32"/>
      <c r="BQ1102" s="32"/>
      <c r="BR1102" s="32"/>
      <c r="BS1102" s="32"/>
      <c r="BT1102" s="32"/>
    </row>
    <row r="1103" spans="1:72" x14ac:dyDescent="0.5">
      <c r="A1103" s="45"/>
      <c r="B1103" s="46"/>
      <c r="C1103" s="46"/>
      <c r="D1103" s="46"/>
      <c r="E1103" s="46"/>
      <c r="F1103" s="46"/>
      <c r="G1103" s="46"/>
      <c r="H1103" s="46"/>
      <c r="I1103" s="46"/>
      <c r="J1103" s="46"/>
      <c r="K1103" s="46"/>
      <c r="L1103" s="46"/>
      <c r="M1103" s="46"/>
      <c r="N1103" s="46"/>
      <c r="O1103" s="46"/>
      <c r="P1103" s="46"/>
      <c r="Q1103" s="46"/>
      <c r="R1103" s="46"/>
      <c r="S1103" s="46"/>
      <c r="T1103" s="46"/>
      <c r="U1103" s="46"/>
      <c r="V1103" s="46"/>
      <c r="W1103" s="46"/>
      <c r="X1103" s="46"/>
      <c r="Y1103" s="46"/>
      <c r="Z1103" s="46"/>
      <c r="AA1103" s="46"/>
      <c r="AB1103" s="46"/>
      <c r="AC1103" s="46"/>
      <c r="AD1103" s="46"/>
      <c r="AE1103" s="46"/>
      <c r="AF1103" s="46"/>
      <c r="AG1103" s="46"/>
      <c r="AU1103" s="32"/>
      <c r="AX1103" s="73"/>
      <c r="AY1103" s="73"/>
      <c r="BK1103" s="32"/>
      <c r="BL1103" s="32"/>
      <c r="BM1103" s="32"/>
      <c r="BN1103" s="32"/>
      <c r="BO1103" s="32"/>
      <c r="BP1103" s="32"/>
      <c r="BQ1103" s="32"/>
      <c r="BR1103" s="32"/>
      <c r="BS1103" s="32"/>
      <c r="BT1103" s="32"/>
    </row>
    <row r="1104" spans="1:72" x14ac:dyDescent="0.5">
      <c r="A1104" s="45"/>
      <c r="B1104" s="46"/>
      <c r="C1104" s="46"/>
      <c r="D1104" s="46"/>
      <c r="E1104" s="46"/>
      <c r="F1104" s="46"/>
      <c r="G1104" s="46"/>
      <c r="H1104" s="46"/>
      <c r="I1104" s="46"/>
      <c r="J1104" s="46"/>
      <c r="K1104" s="46"/>
      <c r="L1104" s="46"/>
      <c r="M1104" s="46"/>
      <c r="N1104" s="46"/>
      <c r="O1104" s="46"/>
      <c r="P1104" s="46"/>
      <c r="Q1104" s="46"/>
      <c r="R1104" s="46"/>
      <c r="S1104" s="46"/>
      <c r="T1104" s="46"/>
      <c r="U1104" s="46"/>
      <c r="V1104" s="46"/>
      <c r="W1104" s="46"/>
      <c r="X1104" s="46"/>
      <c r="Y1104" s="46"/>
      <c r="Z1104" s="46"/>
      <c r="AA1104" s="46"/>
      <c r="AB1104" s="46"/>
      <c r="AC1104" s="46"/>
      <c r="AD1104" s="46"/>
      <c r="AE1104" s="46"/>
      <c r="AF1104" s="46"/>
      <c r="AG1104" s="46"/>
      <c r="AU1104" s="32"/>
      <c r="AX1104" s="73"/>
      <c r="AY1104" s="73"/>
      <c r="BK1104" s="32"/>
      <c r="BL1104" s="32"/>
      <c r="BM1104" s="32"/>
      <c r="BN1104" s="32"/>
      <c r="BO1104" s="32"/>
      <c r="BP1104" s="32"/>
      <c r="BQ1104" s="32"/>
      <c r="BR1104" s="32"/>
      <c r="BS1104" s="32"/>
      <c r="BT1104" s="32"/>
    </row>
    <row r="1105" spans="1:72" x14ac:dyDescent="0.5">
      <c r="A1105" s="45"/>
      <c r="B1105" s="46"/>
      <c r="C1105" s="46"/>
      <c r="D1105" s="46"/>
      <c r="E1105" s="46"/>
      <c r="F1105" s="46"/>
      <c r="G1105" s="46"/>
      <c r="H1105" s="46"/>
      <c r="I1105" s="46"/>
      <c r="J1105" s="46"/>
      <c r="K1105" s="46"/>
      <c r="L1105" s="46"/>
      <c r="M1105" s="46"/>
      <c r="N1105" s="46"/>
      <c r="O1105" s="46"/>
      <c r="P1105" s="46"/>
      <c r="Q1105" s="46"/>
      <c r="R1105" s="46"/>
      <c r="S1105" s="46"/>
      <c r="T1105" s="46"/>
      <c r="U1105" s="46"/>
      <c r="V1105" s="46"/>
      <c r="W1105" s="46"/>
      <c r="X1105" s="46"/>
      <c r="Y1105" s="46"/>
      <c r="Z1105" s="46"/>
      <c r="AA1105" s="46"/>
      <c r="AB1105" s="46"/>
      <c r="AC1105" s="46"/>
      <c r="AD1105" s="46"/>
      <c r="AE1105" s="46"/>
      <c r="AF1105" s="46"/>
      <c r="AG1105" s="46"/>
      <c r="AU1105" s="32"/>
      <c r="AX1105" s="73"/>
      <c r="AY1105" s="73"/>
      <c r="BK1105" s="32"/>
      <c r="BL1105" s="32"/>
      <c r="BM1105" s="32"/>
      <c r="BN1105" s="32"/>
      <c r="BO1105" s="32"/>
      <c r="BP1105" s="32"/>
      <c r="BQ1105" s="32"/>
      <c r="BR1105" s="32"/>
      <c r="BS1105" s="32"/>
      <c r="BT1105" s="32"/>
    </row>
    <row r="1106" spans="1:72" x14ac:dyDescent="0.5">
      <c r="A1106" s="45"/>
      <c r="B1106" s="46"/>
      <c r="C1106" s="46"/>
      <c r="D1106" s="46"/>
      <c r="E1106" s="46"/>
      <c r="F1106" s="46"/>
      <c r="G1106" s="46"/>
      <c r="H1106" s="46"/>
      <c r="I1106" s="46"/>
      <c r="J1106" s="46"/>
      <c r="K1106" s="46"/>
      <c r="L1106" s="46"/>
      <c r="M1106" s="46"/>
      <c r="N1106" s="46"/>
      <c r="O1106" s="46"/>
      <c r="P1106" s="46"/>
      <c r="Q1106" s="46"/>
      <c r="R1106" s="46"/>
      <c r="S1106" s="46"/>
      <c r="T1106" s="46"/>
      <c r="U1106" s="46"/>
      <c r="V1106" s="46"/>
      <c r="W1106" s="46"/>
      <c r="X1106" s="46"/>
      <c r="Y1106" s="46"/>
      <c r="Z1106" s="46"/>
      <c r="AA1106" s="46"/>
      <c r="AB1106" s="46"/>
      <c r="AC1106" s="46"/>
      <c r="AD1106" s="46"/>
      <c r="AE1106" s="46"/>
      <c r="AF1106" s="46"/>
      <c r="AG1106" s="46"/>
      <c r="AU1106" s="32"/>
      <c r="AX1106" s="73"/>
      <c r="AY1106" s="73"/>
      <c r="BK1106" s="32"/>
      <c r="BL1106" s="32"/>
      <c r="BM1106" s="32"/>
      <c r="BN1106" s="32"/>
      <c r="BO1106" s="32"/>
      <c r="BP1106" s="32"/>
      <c r="BQ1106" s="32"/>
      <c r="BR1106" s="32"/>
      <c r="BS1106" s="32"/>
      <c r="BT1106" s="32"/>
    </row>
    <row r="1107" spans="1:72" x14ac:dyDescent="0.5">
      <c r="A1107" s="45"/>
      <c r="B1107" s="46"/>
      <c r="C1107" s="46"/>
      <c r="D1107" s="46"/>
      <c r="E1107" s="46"/>
      <c r="F1107" s="46"/>
      <c r="G1107" s="46"/>
      <c r="H1107" s="46"/>
      <c r="I1107" s="46"/>
      <c r="J1107" s="46"/>
      <c r="K1107" s="46"/>
      <c r="L1107" s="46"/>
      <c r="M1107" s="46"/>
      <c r="N1107" s="46"/>
      <c r="O1107" s="46"/>
      <c r="P1107" s="46"/>
      <c r="Q1107" s="46"/>
      <c r="R1107" s="46"/>
      <c r="S1107" s="46"/>
      <c r="T1107" s="46"/>
      <c r="U1107" s="46"/>
      <c r="V1107" s="46"/>
      <c r="W1107" s="46"/>
      <c r="X1107" s="46"/>
      <c r="Y1107" s="46"/>
      <c r="Z1107" s="46"/>
      <c r="AA1107" s="46"/>
      <c r="AB1107" s="46"/>
      <c r="AC1107" s="46"/>
      <c r="AD1107" s="46"/>
      <c r="AE1107" s="46"/>
      <c r="AF1107" s="46"/>
      <c r="AG1107" s="46"/>
      <c r="AU1107" s="32"/>
      <c r="AX1107" s="73"/>
      <c r="AY1107" s="73"/>
      <c r="BK1107" s="32"/>
      <c r="BL1107" s="32"/>
      <c r="BM1107" s="32"/>
      <c r="BN1107" s="32"/>
      <c r="BO1107" s="32"/>
      <c r="BP1107" s="32"/>
      <c r="BQ1107" s="32"/>
      <c r="BR1107" s="32"/>
      <c r="BS1107" s="32"/>
      <c r="BT1107" s="32"/>
    </row>
    <row r="1108" spans="1:72" x14ac:dyDescent="0.5">
      <c r="A1108" s="45"/>
      <c r="B1108" s="46"/>
      <c r="C1108" s="46"/>
      <c r="D1108" s="46"/>
      <c r="E1108" s="46"/>
      <c r="F1108" s="46"/>
      <c r="G1108" s="46"/>
      <c r="H1108" s="46"/>
      <c r="I1108" s="46"/>
      <c r="J1108" s="46"/>
      <c r="K1108" s="46"/>
      <c r="L1108" s="46"/>
      <c r="M1108" s="46"/>
      <c r="N1108" s="46"/>
      <c r="O1108" s="46"/>
      <c r="P1108" s="46"/>
      <c r="Q1108" s="46"/>
      <c r="R1108" s="46"/>
      <c r="S1108" s="46"/>
      <c r="T1108" s="46"/>
      <c r="U1108" s="46"/>
      <c r="V1108" s="46"/>
      <c r="W1108" s="46"/>
      <c r="X1108" s="46"/>
      <c r="Y1108" s="46"/>
      <c r="Z1108" s="46"/>
      <c r="AA1108" s="46"/>
      <c r="AB1108" s="46"/>
      <c r="AC1108" s="46"/>
      <c r="AD1108" s="46"/>
      <c r="AE1108" s="46"/>
      <c r="AF1108" s="46"/>
      <c r="AG1108" s="46"/>
      <c r="AU1108" s="32"/>
      <c r="AX1108" s="73"/>
      <c r="AY1108" s="73"/>
      <c r="BK1108" s="32"/>
      <c r="BL1108" s="32"/>
      <c r="BM1108" s="32"/>
      <c r="BN1108" s="32"/>
      <c r="BO1108" s="32"/>
      <c r="BP1108" s="32"/>
      <c r="BQ1108" s="32"/>
      <c r="BR1108" s="32"/>
      <c r="BS1108" s="32"/>
      <c r="BT1108" s="32"/>
    </row>
    <row r="1109" spans="1:72" x14ac:dyDescent="0.5">
      <c r="A1109" s="45"/>
      <c r="B1109" s="46"/>
      <c r="C1109" s="46"/>
      <c r="D1109" s="46"/>
      <c r="E1109" s="46"/>
      <c r="F1109" s="46"/>
      <c r="G1109" s="46"/>
      <c r="H1109" s="46"/>
      <c r="I1109" s="46"/>
      <c r="J1109" s="46"/>
      <c r="K1109" s="46"/>
      <c r="L1109" s="46"/>
      <c r="M1109" s="46"/>
      <c r="N1109" s="46"/>
      <c r="O1109" s="46"/>
      <c r="P1109" s="46"/>
      <c r="Q1109" s="46"/>
      <c r="R1109" s="46"/>
      <c r="S1109" s="46"/>
      <c r="T1109" s="46"/>
      <c r="U1109" s="46"/>
      <c r="V1109" s="46"/>
      <c r="W1109" s="46"/>
      <c r="X1109" s="46"/>
      <c r="Y1109" s="46"/>
      <c r="Z1109" s="46"/>
      <c r="AA1109" s="46"/>
      <c r="AB1109" s="46"/>
      <c r="AC1109" s="46"/>
      <c r="AD1109" s="46"/>
      <c r="AE1109" s="46"/>
      <c r="AF1109" s="46"/>
      <c r="AG1109" s="46"/>
      <c r="AU1109" s="32"/>
      <c r="AX1109" s="73"/>
      <c r="AY1109" s="73"/>
      <c r="BK1109" s="32"/>
      <c r="BL1109" s="32"/>
      <c r="BM1109" s="32"/>
      <c r="BN1109" s="32"/>
      <c r="BO1109" s="32"/>
      <c r="BP1109" s="32"/>
      <c r="BQ1109" s="32"/>
      <c r="BR1109" s="32"/>
      <c r="BS1109" s="32"/>
      <c r="BT1109" s="32"/>
    </row>
    <row r="1110" spans="1:72" x14ac:dyDescent="0.5">
      <c r="A1110" s="45"/>
      <c r="B1110" s="46"/>
      <c r="C1110" s="46"/>
      <c r="D1110" s="46"/>
      <c r="E1110" s="46"/>
      <c r="F1110" s="46"/>
      <c r="G1110" s="46"/>
      <c r="H1110" s="46"/>
      <c r="I1110" s="46"/>
      <c r="J1110" s="46"/>
      <c r="K1110" s="46"/>
      <c r="L1110" s="46"/>
      <c r="M1110" s="46"/>
      <c r="N1110" s="46"/>
      <c r="O1110" s="46"/>
      <c r="P1110" s="46"/>
      <c r="Q1110" s="46"/>
      <c r="R1110" s="46"/>
      <c r="S1110" s="46"/>
      <c r="T1110" s="46"/>
      <c r="U1110" s="46"/>
      <c r="V1110" s="46"/>
      <c r="W1110" s="46"/>
      <c r="X1110" s="46"/>
      <c r="Y1110" s="46"/>
      <c r="Z1110" s="46"/>
      <c r="AA1110" s="46"/>
      <c r="AB1110" s="46"/>
      <c r="AC1110" s="46"/>
      <c r="AD1110" s="46"/>
      <c r="AE1110" s="46"/>
      <c r="AF1110" s="46"/>
      <c r="AG1110" s="46"/>
      <c r="AU1110" s="32"/>
      <c r="AX1110" s="73"/>
      <c r="AY1110" s="73"/>
      <c r="BK1110" s="32"/>
      <c r="BL1110" s="32"/>
      <c r="BM1110" s="32"/>
      <c r="BN1110" s="32"/>
      <c r="BO1110" s="32"/>
      <c r="BP1110" s="32"/>
      <c r="BQ1110" s="32"/>
      <c r="BR1110" s="32"/>
      <c r="BS1110" s="32"/>
      <c r="BT1110" s="32"/>
    </row>
    <row r="1111" spans="1:72" x14ac:dyDescent="0.5">
      <c r="A1111" s="45"/>
      <c r="B1111" s="46"/>
      <c r="C1111" s="46"/>
      <c r="D1111" s="46"/>
      <c r="E1111" s="46"/>
      <c r="F1111" s="46"/>
      <c r="G1111" s="46"/>
      <c r="H1111" s="46"/>
      <c r="I1111" s="46"/>
      <c r="J1111" s="46"/>
      <c r="K1111" s="46"/>
      <c r="L1111" s="46"/>
      <c r="M1111" s="46"/>
      <c r="N1111" s="46"/>
      <c r="O1111" s="46"/>
      <c r="P1111" s="46"/>
      <c r="Q1111" s="46"/>
      <c r="R1111" s="46"/>
      <c r="S1111" s="46"/>
      <c r="T1111" s="46"/>
      <c r="U1111" s="46"/>
      <c r="V1111" s="46"/>
      <c r="W1111" s="46"/>
      <c r="X1111" s="46"/>
      <c r="Y1111" s="46"/>
      <c r="Z1111" s="46"/>
      <c r="AA1111" s="46"/>
      <c r="AB1111" s="46"/>
      <c r="AC1111" s="46"/>
      <c r="AD1111" s="46"/>
      <c r="AE1111" s="46"/>
      <c r="AF1111" s="46"/>
      <c r="AG1111" s="46"/>
      <c r="AU1111" s="32"/>
      <c r="AX1111" s="73"/>
      <c r="AY1111" s="73"/>
      <c r="BK1111" s="32"/>
      <c r="BL1111" s="32"/>
      <c r="BM1111" s="32"/>
      <c r="BN1111" s="32"/>
      <c r="BO1111" s="32"/>
      <c r="BP1111" s="32"/>
      <c r="BQ1111" s="32"/>
      <c r="BR1111" s="32"/>
      <c r="BS1111" s="32"/>
      <c r="BT1111" s="32"/>
    </row>
    <row r="1112" spans="1:72" x14ac:dyDescent="0.5">
      <c r="A1112" s="45"/>
      <c r="B1112" s="46"/>
      <c r="C1112" s="46"/>
      <c r="D1112" s="46"/>
      <c r="E1112" s="46"/>
      <c r="F1112" s="46"/>
      <c r="G1112" s="46"/>
      <c r="H1112" s="46"/>
      <c r="I1112" s="46"/>
      <c r="J1112" s="46"/>
      <c r="K1112" s="46"/>
      <c r="L1112" s="46"/>
      <c r="M1112" s="46"/>
      <c r="N1112" s="46"/>
      <c r="O1112" s="46"/>
      <c r="P1112" s="46"/>
      <c r="Q1112" s="46"/>
      <c r="R1112" s="46"/>
      <c r="S1112" s="46"/>
      <c r="T1112" s="46"/>
      <c r="U1112" s="46"/>
      <c r="V1112" s="46"/>
      <c r="W1112" s="46"/>
      <c r="X1112" s="46"/>
      <c r="Y1112" s="46"/>
      <c r="Z1112" s="46"/>
      <c r="AA1112" s="46"/>
      <c r="AB1112" s="46"/>
      <c r="AC1112" s="46"/>
      <c r="AD1112" s="46"/>
      <c r="AE1112" s="46"/>
      <c r="AF1112" s="46"/>
      <c r="AG1112" s="46"/>
      <c r="AU1112" s="32"/>
      <c r="AX1112" s="73"/>
      <c r="AY1112" s="73"/>
      <c r="BK1112" s="32"/>
      <c r="BL1112" s="32"/>
      <c r="BM1112" s="32"/>
      <c r="BN1112" s="32"/>
      <c r="BO1112" s="32"/>
      <c r="BP1112" s="32"/>
      <c r="BQ1112" s="32"/>
      <c r="BR1112" s="32"/>
      <c r="BS1112" s="32"/>
      <c r="BT1112" s="32"/>
    </row>
    <row r="1113" spans="1:72" x14ac:dyDescent="0.5">
      <c r="A1113" s="45"/>
      <c r="B1113" s="46"/>
      <c r="C1113" s="46"/>
      <c r="D1113" s="46"/>
      <c r="E1113" s="46"/>
      <c r="F1113" s="46"/>
      <c r="G1113" s="46"/>
      <c r="H1113" s="46"/>
      <c r="I1113" s="46"/>
      <c r="J1113" s="46"/>
      <c r="K1113" s="46"/>
      <c r="L1113" s="46"/>
      <c r="M1113" s="46"/>
      <c r="N1113" s="46"/>
      <c r="O1113" s="46"/>
      <c r="P1113" s="46"/>
      <c r="Q1113" s="46"/>
      <c r="R1113" s="46"/>
      <c r="S1113" s="46"/>
      <c r="T1113" s="46"/>
      <c r="U1113" s="46"/>
      <c r="V1113" s="46"/>
      <c r="W1113" s="46"/>
      <c r="X1113" s="46"/>
      <c r="Y1113" s="46"/>
      <c r="Z1113" s="46"/>
      <c r="AA1113" s="46"/>
      <c r="AB1113" s="46"/>
      <c r="AC1113" s="46"/>
      <c r="AD1113" s="46"/>
      <c r="AE1113" s="46"/>
      <c r="AF1113" s="46"/>
      <c r="AG1113" s="46"/>
      <c r="AU1113" s="32"/>
      <c r="AX1113" s="73"/>
      <c r="AY1113" s="73"/>
      <c r="BK1113" s="32"/>
      <c r="BL1113" s="32"/>
      <c r="BM1113" s="32"/>
      <c r="BN1113" s="32"/>
      <c r="BO1113" s="32"/>
      <c r="BP1113" s="32"/>
      <c r="BQ1113" s="32"/>
      <c r="BR1113" s="32"/>
      <c r="BS1113" s="32"/>
      <c r="BT1113" s="32"/>
    </row>
    <row r="1114" spans="1:72" x14ac:dyDescent="0.5">
      <c r="A1114" s="45"/>
      <c r="B1114" s="46"/>
      <c r="C1114" s="46"/>
      <c r="D1114" s="46"/>
      <c r="E1114" s="46"/>
      <c r="F1114" s="46"/>
      <c r="G1114" s="46"/>
      <c r="H1114" s="46"/>
      <c r="I1114" s="46"/>
      <c r="J1114" s="46"/>
      <c r="K1114" s="46"/>
      <c r="L1114" s="46"/>
      <c r="M1114" s="46"/>
      <c r="N1114" s="46"/>
      <c r="O1114" s="46"/>
      <c r="P1114" s="46"/>
      <c r="Q1114" s="46"/>
      <c r="R1114" s="46"/>
      <c r="S1114" s="46"/>
      <c r="T1114" s="46"/>
      <c r="U1114" s="46"/>
      <c r="V1114" s="46"/>
      <c r="W1114" s="46"/>
      <c r="X1114" s="46"/>
      <c r="Y1114" s="46"/>
      <c r="Z1114" s="46"/>
      <c r="AA1114" s="46"/>
      <c r="AB1114" s="46"/>
      <c r="AC1114" s="46"/>
      <c r="AD1114" s="46"/>
      <c r="AE1114" s="46"/>
      <c r="AF1114" s="46"/>
      <c r="AG1114" s="46"/>
      <c r="AU1114" s="32"/>
      <c r="AX1114" s="73"/>
      <c r="AY1114" s="73"/>
      <c r="BK1114" s="32"/>
      <c r="BL1114" s="32"/>
      <c r="BM1114" s="32"/>
      <c r="BN1114" s="32"/>
      <c r="BO1114" s="32"/>
      <c r="BP1114" s="32"/>
      <c r="BQ1114" s="32"/>
      <c r="BR1114" s="32"/>
      <c r="BS1114" s="32"/>
      <c r="BT1114" s="32"/>
    </row>
    <row r="1115" spans="1:72" x14ac:dyDescent="0.5">
      <c r="A1115" s="45"/>
      <c r="B1115" s="46"/>
      <c r="C1115" s="46"/>
      <c r="D1115" s="46"/>
      <c r="E1115" s="46"/>
      <c r="F1115" s="46"/>
      <c r="G1115" s="46"/>
      <c r="H1115" s="46"/>
      <c r="I1115" s="46"/>
      <c r="J1115" s="46"/>
      <c r="K1115" s="46"/>
      <c r="L1115" s="46"/>
      <c r="M1115" s="46"/>
      <c r="N1115" s="46"/>
      <c r="O1115" s="46"/>
      <c r="P1115" s="46"/>
      <c r="Q1115" s="46"/>
      <c r="R1115" s="46"/>
      <c r="S1115" s="46"/>
      <c r="T1115" s="46"/>
      <c r="U1115" s="46"/>
      <c r="V1115" s="46"/>
      <c r="W1115" s="46"/>
      <c r="X1115" s="46"/>
      <c r="Y1115" s="46"/>
      <c r="Z1115" s="46"/>
      <c r="AA1115" s="46"/>
      <c r="AB1115" s="46"/>
      <c r="AC1115" s="46"/>
      <c r="AD1115" s="46"/>
      <c r="AE1115" s="46"/>
      <c r="AF1115" s="46"/>
      <c r="AG1115" s="46"/>
      <c r="AU1115" s="32"/>
      <c r="AX1115" s="73"/>
      <c r="AY1115" s="73"/>
      <c r="BK1115" s="32"/>
      <c r="BL1115" s="32"/>
      <c r="BM1115" s="32"/>
      <c r="BN1115" s="32"/>
      <c r="BO1115" s="32"/>
      <c r="BP1115" s="32"/>
      <c r="BQ1115" s="32"/>
      <c r="BR1115" s="32"/>
      <c r="BS1115" s="32"/>
      <c r="BT1115" s="32"/>
    </row>
    <row r="1116" spans="1:72" x14ac:dyDescent="0.5">
      <c r="A1116" s="45"/>
      <c r="B1116" s="46"/>
      <c r="C1116" s="46"/>
      <c r="D1116" s="46"/>
      <c r="E1116" s="46"/>
      <c r="F1116" s="46"/>
      <c r="G1116" s="46"/>
      <c r="H1116" s="46"/>
      <c r="I1116" s="46"/>
      <c r="J1116" s="46"/>
      <c r="K1116" s="46"/>
      <c r="L1116" s="46"/>
      <c r="M1116" s="46"/>
      <c r="N1116" s="46"/>
      <c r="O1116" s="46"/>
      <c r="P1116" s="46"/>
      <c r="Q1116" s="46"/>
      <c r="R1116" s="46"/>
      <c r="S1116" s="46"/>
      <c r="T1116" s="46"/>
      <c r="U1116" s="46"/>
      <c r="V1116" s="46"/>
      <c r="W1116" s="46"/>
      <c r="X1116" s="46"/>
      <c r="Y1116" s="46"/>
      <c r="Z1116" s="46"/>
      <c r="AA1116" s="46"/>
      <c r="AB1116" s="46"/>
      <c r="AC1116" s="46"/>
      <c r="AD1116" s="46"/>
      <c r="AE1116" s="46"/>
      <c r="AF1116" s="46"/>
      <c r="AG1116" s="46"/>
      <c r="AU1116" s="32"/>
      <c r="AX1116" s="73"/>
      <c r="AY1116" s="73"/>
      <c r="BK1116" s="32"/>
      <c r="BL1116" s="32"/>
      <c r="BM1116" s="32"/>
      <c r="BN1116" s="32"/>
      <c r="BO1116" s="32"/>
      <c r="BP1116" s="32"/>
      <c r="BQ1116" s="32"/>
      <c r="BR1116" s="32"/>
      <c r="BS1116" s="32"/>
      <c r="BT1116" s="32"/>
    </row>
    <row r="1117" spans="1:72" x14ac:dyDescent="0.5">
      <c r="A1117" s="45"/>
      <c r="B1117" s="46"/>
      <c r="C1117" s="46"/>
      <c r="D1117" s="46"/>
      <c r="E1117" s="46"/>
      <c r="F1117" s="46"/>
      <c r="G1117" s="46"/>
      <c r="H1117" s="46"/>
      <c r="I1117" s="46"/>
      <c r="J1117" s="46"/>
      <c r="K1117" s="46"/>
      <c r="L1117" s="46"/>
      <c r="M1117" s="46"/>
      <c r="N1117" s="46"/>
      <c r="O1117" s="46"/>
      <c r="P1117" s="46"/>
      <c r="Q1117" s="46"/>
      <c r="R1117" s="46"/>
      <c r="S1117" s="46"/>
      <c r="T1117" s="46"/>
      <c r="U1117" s="46"/>
      <c r="V1117" s="46"/>
      <c r="W1117" s="46"/>
      <c r="X1117" s="46"/>
      <c r="Y1117" s="46"/>
      <c r="Z1117" s="46"/>
      <c r="AA1117" s="46"/>
      <c r="AB1117" s="46"/>
      <c r="AC1117" s="46"/>
      <c r="AD1117" s="46"/>
      <c r="AE1117" s="46"/>
      <c r="AF1117" s="46"/>
      <c r="AG1117" s="46"/>
      <c r="AU1117" s="32"/>
      <c r="AX1117" s="73"/>
      <c r="AY1117" s="73"/>
      <c r="BK1117" s="32"/>
      <c r="BL1117" s="32"/>
      <c r="BM1117" s="32"/>
      <c r="BN1117" s="32"/>
      <c r="BO1117" s="32"/>
      <c r="BP1117" s="32"/>
      <c r="BQ1117" s="32"/>
      <c r="BR1117" s="32"/>
      <c r="BS1117" s="32"/>
      <c r="BT1117" s="32"/>
    </row>
    <row r="1118" spans="1:72" x14ac:dyDescent="0.5">
      <c r="A1118" s="45"/>
      <c r="B1118" s="46"/>
      <c r="C1118" s="46"/>
      <c r="D1118" s="46"/>
      <c r="E1118" s="46"/>
      <c r="F1118" s="46"/>
      <c r="G1118" s="46"/>
      <c r="H1118" s="46"/>
      <c r="I1118" s="46"/>
      <c r="J1118" s="46"/>
      <c r="K1118" s="46"/>
      <c r="L1118" s="46"/>
      <c r="M1118" s="46"/>
      <c r="N1118" s="46"/>
      <c r="O1118" s="46"/>
      <c r="P1118" s="46"/>
      <c r="Q1118" s="46"/>
      <c r="R1118" s="46"/>
      <c r="S1118" s="46"/>
      <c r="T1118" s="46"/>
      <c r="U1118" s="46"/>
      <c r="V1118" s="46"/>
      <c r="W1118" s="46"/>
      <c r="X1118" s="46"/>
      <c r="Y1118" s="46"/>
      <c r="Z1118" s="46"/>
      <c r="AA1118" s="46"/>
      <c r="AB1118" s="46"/>
      <c r="AC1118" s="46"/>
      <c r="AD1118" s="46"/>
      <c r="AE1118" s="46"/>
      <c r="AF1118" s="46"/>
      <c r="AG1118" s="46"/>
      <c r="AU1118" s="32"/>
      <c r="AX1118" s="73"/>
      <c r="AY1118" s="73"/>
      <c r="BK1118" s="32"/>
      <c r="BL1118" s="32"/>
      <c r="BM1118" s="32"/>
      <c r="BN1118" s="32"/>
      <c r="BO1118" s="32"/>
      <c r="BP1118" s="32"/>
      <c r="BQ1118" s="32"/>
      <c r="BR1118" s="32"/>
      <c r="BS1118" s="32"/>
      <c r="BT1118" s="32"/>
    </row>
    <row r="1119" spans="1:72" x14ac:dyDescent="0.5">
      <c r="A1119" s="45"/>
      <c r="B1119" s="46"/>
      <c r="C1119" s="46"/>
      <c r="D1119" s="46"/>
      <c r="E1119" s="46"/>
      <c r="F1119" s="46"/>
      <c r="G1119" s="46"/>
      <c r="H1119" s="46"/>
      <c r="I1119" s="46"/>
      <c r="J1119" s="46"/>
      <c r="K1119" s="46"/>
      <c r="L1119" s="46"/>
      <c r="M1119" s="46"/>
      <c r="N1119" s="46"/>
      <c r="O1119" s="46"/>
      <c r="P1119" s="46"/>
      <c r="Q1119" s="46"/>
      <c r="R1119" s="46"/>
      <c r="S1119" s="46"/>
      <c r="T1119" s="46"/>
      <c r="U1119" s="46"/>
      <c r="V1119" s="46"/>
      <c r="W1119" s="46"/>
      <c r="X1119" s="46"/>
      <c r="Y1119" s="46"/>
      <c r="Z1119" s="46"/>
      <c r="AA1119" s="46"/>
      <c r="AB1119" s="46"/>
      <c r="AC1119" s="46"/>
      <c r="AD1119" s="46"/>
      <c r="AE1119" s="46"/>
      <c r="AF1119" s="46"/>
      <c r="AG1119" s="46"/>
      <c r="AU1119" s="32"/>
      <c r="AX1119" s="73"/>
      <c r="AY1119" s="73"/>
      <c r="BK1119" s="32"/>
      <c r="BL1119" s="32"/>
      <c r="BM1119" s="32"/>
      <c r="BN1119" s="32"/>
      <c r="BO1119" s="32"/>
      <c r="BP1119" s="32"/>
      <c r="BQ1119" s="32"/>
      <c r="BR1119" s="32"/>
      <c r="BS1119" s="32"/>
      <c r="BT1119" s="32"/>
    </row>
    <row r="1120" spans="1:72" x14ac:dyDescent="0.5">
      <c r="A1120" s="45"/>
      <c r="B1120" s="46"/>
      <c r="C1120" s="46"/>
      <c r="D1120" s="46"/>
      <c r="E1120" s="46"/>
      <c r="F1120" s="46"/>
      <c r="G1120" s="46"/>
      <c r="H1120" s="46"/>
      <c r="I1120" s="46"/>
      <c r="J1120" s="46"/>
      <c r="K1120" s="46"/>
      <c r="L1120" s="46"/>
      <c r="M1120" s="46"/>
      <c r="N1120" s="46"/>
      <c r="O1120" s="46"/>
      <c r="P1120" s="46"/>
      <c r="Q1120" s="46"/>
      <c r="R1120" s="46"/>
      <c r="S1120" s="46"/>
      <c r="T1120" s="46"/>
      <c r="U1120" s="46"/>
      <c r="V1120" s="46"/>
      <c r="W1120" s="46"/>
      <c r="X1120" s="46"/>
      <c r="Y1120" s="46"/>
      <c r="Z1120" s="46"/>
      <c r="AA1120" s="46"/>
      <c r="AB1120" s="46"/>
      <c r="AC1120" s="46"/>
      <c r="AD1120" s="46"/>
      <c r="AE1120" s="46"/>
      <c r="AF1120" s="46"/>
      <c r="AG1120" s="46"/>
      <c r="AU1120" s="32"/>
      <c r="AX1120" s="73"/>
      <c r="AY1120" s="73"/>
      <c r="BK1120" s="32"/>
      <c r="BL1120" s="32"/>
      <c r="BM1120" s="32"/>
      <c r="BN1120" s="32"/>
      <c r="BO1120" s="32"/>
      <c r="BP1120" s="32"/>
      <c r="BQ1120" s="32"/>
      <c r="BR1120" s="32"/>
      <c r="BS1120" s="32"/>
      <c r="BT1120" s="32"/>
    </row>
    <row r="1121" spans="1:72" x14ac:dyDescent="0.5">
      <c r="A1121" s="45"/>
      <c r="B1121" s="46"/>
      <c r="C1121" s="46"/>
      <c r="D1121" s="46"/>
      <c r="E1121" s="46"/>
      <c r="F1121" s="46"/>
      <c r="G1121" s="46"/>
      <c r="H1121" s="46"/>
      <c r="I1121" s="46"/>
      <c r="J1121" s="46"/>
      <c r="K1121" s="46"/>
      <c r="L1121" s="46"/>
      <c r="M1121" s="46"/>
      <c r="N1121" s="46"/>
      <c r="O1121" s="46"/>
      <c r="P1121" s="46"/>
      <c r="Q1121" s="46"/>
      <c r="R1121" s="46"/>
      <c r="S1121" s="46"/>
      <c r="T1121" s="46"/>
      <c r="U1121" s="46"/>
      <c r="V1121" s="46"/>
      <c r="W1121" s="46"/>
      <c r="X1121" s="46"/>
      <c r="Y1121" s="46"/>
      <c r="Z1121" s="46"/>
      <c r="AA1121" s="46"/>
      <c r="AB1121" s="46"/>
      <c r="AC1121" s="46"/>
      <c r="AD1121" s="46"/>
      <c r="AE1121" s="46"/>
      <c r="AF1121" s="46"/>
      <c r="AG1121" s="46"/>
      <c r="AU1121" s="32"/>
      <c r="AX1121" s="73"/>
      <c r="AY1121" s="73"/>
      <c r="BK1121" s="32"/>
      <c r="BL1121" s="32"/>
      <c r="BM1121" s="32"/>
      <c r="BN1121" s="32"/>
      <c r="BO1121" s="32"/>
      <c r="BP1121" s="32"/>
      <c r="BQ1121" s="32"/>
      <c r="BR1121" s="32"/>
      <c r="BS1121" s="32"/>
      <c r="BT1121" s="32"/>
    </row>
    <row r="1122" spans="1:72" x14ac:dyDescent="0.5">
      <c r="A1122" s="45"/>
      <c r="B1122" s="46"/>
      <c r="C1122" s="46"/>
      <c r="D1122" s="46"/>
      <c r="E1122" s="46"/>
      <c r="F1122" s="46"/>
      <c r="G1122" s="46"/>
      <c r="H1122" s="46"/>
      <c r="I1122" s="46"/>
      <c r="J1122" s="46"/>
      <c r="K1122" s="46"/>
      <c r="L1122" s="46"/>
      <c r="M1122" s="46"/>
      <c r="N1122" s="46"/>
      <c r="O1122" s="46"/>
      <c r="P1122" s="46"/>
      <c r="Q1122" s="46"/>
      <c r="R1122" s="46"/>
      <c r="S1122" s="46"/>
      <c r="T1122" s="46"/>
      <c r="U1122" s="46"/>
      <c r="V1122" s="46"/>
      <c r="W1122" s="46"/>
      <c r="X1122" s="46"/>
      <c r="Y1122" s="46"/>
      <c r="Z1122" s="46"/>
      <c r="AA1122" s="46"/>
      <c r="AB1122" s="46"/>
      <c r="AC1122" s="46"/>
      <c r="AD1122" s="46"/>
      <c r="AE1122" s="46"/>
      <c r="AF1122" s="46"/>
      <c r="AG1122" s="46"/>
      <c r="AU1122" s="32"/>
      <c r="AX1122" s="73"/>
      <c r="AY1122" s="73"/>
      <c r="BK1122" s="32"/>
      <c r="BL1122" s="32"/>
      <c r="BM1122" s="32"/>
      <c r="BN1122" s="32"/>
      <c r="BO1122" s="32"/>
      <c r="BP1122" s="32"/>
      <c r="BQ1122" s="32"/>
      <c r="BR1122" s="32"/>
      <c r="BS1122" s="32"/>
      <c r="BT1122" s="32"/>
    </row>
    <row r="1123" spans="1:72" x14ac:dyDescent="0.5">
      <c r="A1123" s="45"/>
      <c r="B1123" s="46"/>
      <c r="C1123" s="46"/>
      <c r="D1123" s="46"/>
      <c r="E1123" s="46"/>
      <c r="F1123" s="46"/>
      <c r="G1123" s="46"/>
      <c r="H1123" s="46"/>
      <c r="I1123" s="46"/>
      <c r="J1123" s="46"/>
      <c r="K1123" s="46"/>
      <c r="L1123" s="46"/>
      <c r="M1123" s="46"/>
      <c r="N1123" s="46"/>
      <c r="O1123" s="46"/>
      <c r="P1123" s="46"/>
      <c r="Q1123" s="46"/>
      <c r="R1123" s="46"/>
      <c r="S1123" s="46"/>
      <c r="T1123" s="46"/>
      <c r="U1123" s="46"/>
      <c r="V1123" s="46"/>
      <c r="W1123" s="46"/>
      <c r="X1123" s="46"/>
      <c r="Y1123" s="46"/>
      <c r="Z1123" s="46"/>
      <c r="AA1123" s="46"/>
      <c r="AB1123" s="46"/>
      <c r="AC1123" s="46"/>
      <c r="AD1123" s="46"/>
      <c r="AE1123" s="46"/>
      <c r="AF1123" s="46"/>
      <c r="AG1123" s="46"/>
      <c r="AU1123" s="32"/>
      <c r="AX1123" s="73"/>
      <c r="AY1123" s="73"/>
      <c r="BK1123" s="32"/>
      <c r="BL1123" s="32"/>
      <c r="BM1123" s="32"/>
      <c r="BN1123" s="32"/>
      <c r="BO1123" s="32"/>
      <c r="BP1123" s="32"/>
      <c r="BQ1123" s="32"/>
      <c r="BR1123" s="32"/>
      <c r="BS1123" s="32"/>
      <c r="BT1123" s="32"/>
    </row>
    <row r="1124" spans="1:72" x14ac:dyDescent="0.5">
      <c r="A1124" s="45"/>
      <c r="B1124" s="46"/>
      <c r="C1124" s="46"/>
      <c r="D1124" s="46"/>
      <c r="E1124" s="46"/>
      <c r="F1124" s="46"/>
      <c r="G1124" s="46"/>
      <c r="H1124" s="46"/>
      <c r="I1124" s="46"/>
      <c r="J1124" s="46"/>
      <c r="K1124" s="46"/>
      <c r="L1124" s="46"/>
      <c r="M1124" s="46"/>
      <c r="N1124" s="46"/>
      <c r="O1124" s="46"/>
      <c r="P1124" s="46"/>
      <c r="Q1124" s="46"/>
      <c r="R1124" s="46"/>
      <c r="S1124" s="46"/>
      <c r="T1124" s="46"/>
      <c r="U1124" s="46"/>
      <c r="V1124" s="46"/>
      <c r="W1124" s="46"/>
      <c r="X1124" s="46"/>
      <c r="Y1124" s="46"/>
      <c r="Z1124" s="46"/>
      <c r="AA1124" s="46"/>
      <c r="AB1124" s="46"/>
      <c r="AC1124" s="46"/>
      <c r="AD1124" s="46"/>
      <c r="AE1124" s="46"/>
      <c r="AF1124" s="46"/>
      <c r="AG1124" s="46"/>
      <c r="AU1124" s="32"/>
      <c r="AX1124" s="73"/>
      <c r="AY1124" s="73"/>
      <c r="BK1124" s="32"/>
      <c r="BL1124" s="32"/>
      <c r="BM1124" s="32"/>
      <c r="BN1124" s="32"/>
      <c r="BO1124" s="32"/>
      <c r="BP1124" s="32"/>
      <c r="BQ1124" s="32"/>
      <c r="BR1124" s="32"/>
      <c r="BS1124" s="32"/>
      <c r="BT1124" s="32"/>
    </row>
    <row r="1125" spans="1:72" x14ac:dyDescent="0.5">
      <c r="A1125" s="45"/>
      <c r="B1125" s="46"/>
      <c r="C1125" s="46"/>
      <c r="D1125" s="46"/>
      <c r="E1125" s="46"/>
      <c r="F1125" s="46"/>
      <c r="G1125" s="46"/>
      <c r="H1125" s="46"/>
      <c r="I1125" s="46"/>
      <c r="J1125" s="46"/>
      <c r="K1125" s="46"/>
      <c r="L1125" s="46"/>
      <c r="M1125" s="46"/>
      <c r="N1125" s="46"/>
      <c r="O1125" s="46"/>
      <c r="P1125" s="46"/>
      <c r="Q1125" s="46"/>
      <c r="R1125" s="46"/>
      <c r="S1125" s="46"/>
      <c r="T1125" s="46"/>
      <c r="U1125" s="46"/>
      <c r="V1125" s="46"/>
      <c r="W1125" s="46"/>
      <c r="X1125" s="46"/>
      <c r="Y1125" s="46"/>
      <c r="Z1125" s="46"/>
      <c r="AA1125" s="46"/>
      <c r="AB1125" s="46"/>
      <c r="AC1125" s="46"/>
      <c r="AD1125" s="46"/>
      <c r="AE1125" s="46"/>
      <c r="AF1125" s="46"/>
      <c r="AG1125" s="46"/>
      <c r="AU1125" s="32"/>
      <c r="AX1125" s="73"/>
      <c r="AY1125" s="73"/>
      <c r="BK1125" s="32"/>
      <c r="BL1125" s="32"/>
      <c r="BM1125" s="32"/>
      <c r="BN1125" s="32"/>
      <c r="BO1125" s="32"/>
      <c r="BP1125" s="32"/>
      <c r="BQ1125" s="32"/>
      <c r="BR1125" s="32"/>
      <c r="BS1125" s="32"/>
      <c r="BT1125" s="32"/>
    </row>
    <row r="1126" spans="1:72" x14ac:dyDescent="0.5">
      <c r="A1126" s="45"/>
      <c r="B1126" s="46"/>
      <c r="C1126" s="46"/>
      <c r="D1126" s="46"/>
      <c r="E1126" s="46"/>
      <c r="F1126" s="46"/>
      <c r="G1126" s="46"/>
      <c r="H1126" s="46"/>
      <c r="I1126" s="46"/>
      <c r="J1126" s="46"/>
      <c r="K1126" s="46"/>
      <c r="L1126" s="46"/>
      <c r="M1126" s="46"/>
      <c r="N1126" s="46"/>
      <c r="O1126" s="46"/>
      <c r="P1126" s="46"/>
      <c r="Q1126" s="46"/>
      <c r="R1126" s="46"/>
      <c r="S1126" s="46"/>
      <c r="T1126" s="46"/>
      <c r="U1126" s="46"/>
      <c r="V1126" s="46"/>
      <c r="W1126" s="46"/>
      <c r="X1126" s="46"/>
      <c r="Y1126" s="46"/>
      <c r="Z1126" s="46"/>
      <c r="AA1126" s="46"/>
      <c r="AB1126" s="46"/>
      <c r="AC1126" s="46"/>
      <c r="AD1126" s="46"/>
      <c r="AE1126" s="46"/>
      <c r="AF1126" s="46"/>
      <c r="AG1126" s="46"/>
      <c r="AU1126" s="32"/>
      <c r="AX1126" s="73"/>
      <c r="AY1126" s="73"/>
      <c r="BK1126" s="32"/>
      <c r="BL1126" s="32"/>
      <c r="BM1126" s="32"/>
      <c r="BN1126" s="32"/>
      <c r="BO1126" s="32"/>
      <c r="BP1126" s="32"/>
      <c r="BQ1126" s="32"/>
      <c r="BR1126" s="32"/>
      <c r="BS1126" s="32"/>
      <c r="BT1126" s="32"/>
    </row>
    <row r="1127" spans="1:72" x14ac:dyDescent="0.5">
      <c r="A1127" s="45"/>
      <c r="B1127" s="46"/>
      <c r="C1127" s="46"/>
      <c r="D1127" s="46"/>
      <c r="E1127" s="46"/>
      <c r="F1127" s="46"/>
      <c r="G1127" s="46"/>
      <c r="H1127" s="46"/>
      <c r="I1127" s="46"/>
      <c r="J1127" s="46"/>
      <c r="K1127" s="46"/>
      <c r="L1127" s="46"/>
      <c r="M1127" s="46"/>
      <c r="N1127" s="46"/>
      <c r="O1127" s="46"/>
      <c r="P1127" s="46"/>
      <c r="Q1127" s="46"/>
      <c r="R1127" s="46"/>
      <c r="S1127" s="46"/>
      <c r="T1127" s="46"/>
      <c r="U1127" s="46"/>
      <c r="V1127" s="46"/>
      <c r="W1127" s="46"/>
      <c r="X1127" s="46"/>
      <c r="Y1127" s="46"/>
      <c r="Z1127" s="46"/>
      <c r="AA1127" s="46"/>
      <c r="AB1127" s="46"/>
      <c r="AC1127" s="46"/>
      <c r="AD1127" s="46"/>
      <c r="AE1127" s="46"/>
      <c r="AF1127" s="46"/>
      <c r="AG1127" s="46"/>
      <c r="AU1127" s="32"/>
      <c r="AX1127" s="73"/>
      <c r="AY1127" s="73"/>
      <c r="BK1127" s="32"/>
      <c r="BL1127" s="32"/>
      <c r="BM1127" s="32"/>
      <c r="BN1127" s="32"/>
      <c r="BO1127" s="32"/>
      <c r="BP1127" s="32"/>
      <c r="BQ1127" s="32"/>
      <c r="BR1127" s="32"/>
      <c r="BS1127" s="32"/>
      <c r="BT1127" s="32"/>
    </row>
    <row r="1128" spans="1:72" x14ac:dyDescent="0.5">
      <c r="A1128" s="45"/>
      <c r="B1128" s="46"/>
      <c r="C1128" s="46"/>
      <c r="D1128" s="46"/>
      <c r="E1128" s="46"/>
      <c r="F1128" s="46"/>
      <c r="G1128" s="46"/>
      <c r="H1128" s="46"/>
      <c r="I1128" s="46"/>
      <c r="J1128" s="46"/>
      <c r="K1128" s="46"/>
      <c r="L1128" s="46"/>
      <c r="M1128" s="46"/>
      <c r="N1128" s="46"/>
      <c r="O1128" s="46"/>
      <c r="P1128" s="46"/>
      <c r="Q1128" s="46"/>
      <c r="R1128" s="46"/>
      <c r="S1128" s="46"/>
      <c r="T1128" s="46"/>
      <c r="U1128" s="46"/>
      <c r="V1128" s="46"/>
      <c r="W1128" s="46"/>
      <c r="X1128" s="46"/>
      <c r="Y1128" s="46"/>
      <c r="Z1128" s="46"/>
      <c r="AA1128" s="46"/>
      <c r="AB1128" s="46"/>
      <c r="AC1128" s="46"/>
      <c r="AD1128" s="46"/>
      <c r="AE1128" s="46"/>
      <c r="AF1128" s="46"/>
      <c r="AG1128" s="46"/>
      <c r="AU1128" s="32"/>
      <c r="AX1128" s="73"/>
      <c r="AY1128" s="73"/>
      <c r="BK1128" s="32"/>
      <c r="BL1128" s="32"/>
      <c r="BM1128" s="32"/>
      <c r="BN1128" s="32"/>
      <c r="BO1128" s="32"/>
      <c r="BP1128" s="32"/>
      <c r="BQ1128" s="32"/>
      <c r="BR1128" s="32"/>
      <c r="BS1128" s="32"/>
      <c r="BT1128" s="32"/>
    </row>
    <row r="1129" spans="1:72" x14ac:dyDescent="0.5">
      <c r="A1129" s="45"/>
      <c r="B1129" s="46"/>
      <c r="C1129" s="46"/>
      <c r="D1129" s="46"/>
      <c r="E1129" s="46"/>
      <c r="F1129" s="46"/>
      <c r="G1129" s="46"/>
      <c r="H1129" s="46"/>
      <c r="I1129" s="46"/>
      <c r="J1129" s="46"/>
      <c r="K1129" s="46"/>
      <c r="L1129" s="46"/>
      <c r="M1129" s="46"/>
      <c r="N1129" s="46"/>
      <c r="O1129" s="46"/>
      <c r="P1129" s="46"/>
      <c r="Q1129" s="46"/>
      <c r="R1129" s="46"/>
      <c r="S1129" s="46"/>
      <c r="T1129" s="46"/>
      <c r="U1129" s="46"/>
      <c r="V1129" s="46"/>
      <c r="W1129" s="46"/>
      <c r="X1129" s="46"/>
      <c r="Y1129" s="46"/>
      <c r="Z1129" s="46"/>
      <c r="AA1129" s="46"/>
      <c r="AB1129" s="46"/>
      <c r="AC1129" s="46"/>
      <c r="AD1129" s="46"/>
      <c r="AE1129" s="46"/>
      <c r="AF1129" s="46"/>
      <c r="AG1129" s="46"/>
      <c r="AU1129" s="32"/>
      <c r="AX1129" s="73"/>
      <c r="AY1129" s="73"/>
      <c r="BK1129" s="32"/>
      <c r="BL1129" s="32"/>
      <c r="BM1129" s="32"/>
      <c r="BN1129" s="32"/>
      <c r="BO1129" s="32"/>
      <c r="BP1129" s="32"/>
      <c r="BQ1129" s="32"/>
      <c r="BR1129" s="32"/>
      <c r="BS1129" s="32"/>
      <c r="BT1129" s="32"/>
    </row>
    <row r="1130" spans="1:72" x14ac:dyDescent="0.5">
      <c r="A1130" s="45"/>
      <c r="B1130" s="46"/>
      <c r="C1130" s="46"/>
      <c r="D1130" s="46"/>
      <c r="E1130" s="46"/>
      <c r="F1130" s="46"/>
      <c r="G1130" s="46"/>
      <c r="H1130" s="46"/>
      <c r="I1130" s="46"/>
      <c r="J1130" s="46"/>
      <c r="K1130" s="46"/>
      <c r="L1130" s="46"/>
      <c r="M1130" s="46"/>
      <c r="N1130" s="46"/>
      <c r="O1130" s="46"/>
      <c r="P1130" s="46"/>
      <c r="Q1130" s="46"/>
      <c r="R1130" s="46"/>
      <c r="S1130" s="46"/>
      <c r="T1130" s="46"/>
      <c r="U1130" s="46"/>
      <c r="V1130" s="46"/>
      <c r="W1130" s="46"/>
      <c r="X1130" s="46"/>
      <c r="Y1130" s="46"/>
      <c r="Z1130" s="46"/>
      <c r="AA1130" s="46"/>
      <c r="AB1130" s="46"/>
      <c r="AC1130" s="46"/>
      <c r="AD1130" s="46"/>
      <c r="AE1130" s="46"/>
      <c r="AF1130" s="46"/>
      <c r="AG1130" s="46"/>
      <c r="AU1130" s="32"/>
      <c r="AX1130" s="73"/>
      <c r="AY1130" s="73"/>
      <c r="BK1130" s="32"/>
      <c r="BL1130" s="32"/>
      <c r="BM1130" s="32"/>
      <c r="BN1130" s="32"/>
      <c r="BO1130" s="32"/>
      <c r="BP1130" s="32"/>
      <c r="BQ1130" s="32"/>
      <c r="BR1130" s="32"/>
      <c r="BS1130" s="32"/>
      <c r="BT1130" s="32"/>
    </row>
    <row r="1131" spans="1:72" x14ac:dyDescent="0.5">
      <c r="A1131" s="45"/>
      <c r="B1131" s="46"/>
      <c r="C1131" s="46"/>
      <c r="D1131" s="46"/>
      <c r="E1131" s="46"/>
      <c r="F1131" s="46"/>
      <c r="G1131" s="46"/>
      <c r="H1131" s="46"/>
      <c r="I1131" s="46"/>
      <c r="J1131" s="46"/>
      <c r="K1131" s="46"/>
      <c r="L1131" s="46"/>
      <c r="M1131" s="46"/>
      <c r="N1131" s="46"/>
      <c r="O1131" s="46"/>
      <c r="P1131" s="46"/>
      <c r="Q1131" s="46"/>
      <c r="R1131" s="46"/>
      <c r="S1131" s="46"/>
      <c r="T1131" s="46"/>
      <c r="U1131" s="46"/>
      <c r="V1131" s="46"/>
      <c r="W1131" s="46"/>
      <c r="X1131" s="46"/>
      <c r="Y1131" s="46"/>
      <c r="Z1131" s="46"/>
      <c r="AA1131" s="46"/>
      <c r="AB1131" s="46"/>
      <c r="AC1131" s="46"/>
      <c r="AD1131" s="46"/>
      <c r="AE1131" s="46"/>
      <c r="AF1131" s="46"/>
      <c r="AG1131" s="46"/>
      <c r="AU1131" s="32"/>
      <c r="AX1131" s="73"/>
      <c r="AY1131" s="73"/>
      <c r="BK1131" s="32"/>
      <c r="BL1131" s="32"/>
      <c r="BM1131" s="32"/>
      <c r="BN1131" s="32"/>
      <c r="BO1131" s="32"/>
      <c r="BP1131" s="32"/>
      <c r="BQ1131" s="32"/>
      <c r="BR1131" s="32"/>
      <c r="BS1131" s="32"/>
      <c r="BT1131" s="32"/>
    </row>
    <row r="1132" spans="1:72" x14ac:dyDescent="0.5">
      <c r="A1132" s="45"/>
      <c r="B1132" s="46"/>
      <c r="C1132" s="46"/>
      <c r="D1132" s="46"/>
      <c r="E1132" s="46"/>
      <c r="F1132" s="46"/>
      <c r="G1132" s="46"/>
      <c r="H1132" s="46"/>
      <c r="I1132" s="46"/>
      <c r="J1132" s="46"/>
      <c r="K1132" s="46"/>
      <c r="L1132" s="46"/>
      <c r="M1132" s="46"/>
      <c r="N1132" s="46"/>
      <c r="O1132" s="46"/>
      <c r="P1132" s="46"/>
      <c r="Q1132" s="46"/>
      <c r="R1132" s="46"/>
      <c r="S1132" s="46"/>
      <c r="T1132" s="46"/>
      <c r="U1132" s="46"/>
      <c r="V1132" s="46"/>
      <c r="W1132" s="46"/>
      <c r="X1132" s="46"/>
      <c r="Y1132" s="46"/>
      <c r="Z1132" s="46"/>
      <c r="AA1132" s="46"/>
      <c r="AB1132" s="46"/>
      <c r="AC1132" s="46"/>
      <c r="AD1132" s="46"/>
      <c r="AE1132" s="46"/>
      <c r="AF1132" s="46"/>
      <c r="AG1132" s="46"/>
      <c r="AU1132" s="32"/>
      <c r="AX1132" s="73"/>
      <c r="AY1132" s="73"/>
      <c r="BK1132" s="32"/>
      <c r="BL1132" s="32"/>
      <c r="BM1132" s="32"/>
      <c r="BN1132" s="32"/>
      <c r="BO1132" s="32"/>
      <c r="BP1132" s="32"/>
      <c r="BQ1132" s="32"/>
      <c r="BR1132" s="32"/>
      <c r="BS1132" s="32"/>
      <c r="BT1132" s="32"/>
    </row>
    <row r="1133" spans="1:72" x14ac:dyDescent="0.5">
      <c r="A1133" s="45"/>
      <c r="B1133" s="46"/>
      <c r="C1133" s="46"/>
      <c r="D1133" s="46"/>
      <c r="E1133" s="46"/>
      <c r="F1133" s="46"/>
      <c r="G1133" s="46"/>
      <c r="H1133" s="46"/>
      <c r="I1133" s="46"/>
      <c r="J1133" s="46"/>
      <c r="K1133" s="46"/>
      <c r="L1133" s="46"/>
      <c r="M1133" s="46"/>
      <c r="N1133" s="46"/>
      <c r="O1133" s="46"/>
      <c r="P1133" s="46"/>
      <c r="Q1133" s="46"/>
      <c r="R1133" s="46"/>
      <c r="S1133" s="46"/>
      <c r="T1133" s="46"/>
      <c r="U1133" s="46"/>
      <c r="V1133" s="46"/>
      <c r="W1133" s="46"/>
      <c r="X1133" s="46"/>
      <c r="Y1133" s="46"/>
      <c r="Z1133" s="46"/>
      <c r="AA1133" s="46"/>
      <c r="AB1133" s="46"/>
      <c r="AC1133" s="46"/>
      <c r="AD1133" s="46"/>
      <c r="AE1133" s="46"/>
      <c r="AF1133" s="46"/>
      <c r="AG1133" s="46"/>
      <c r="AU1133" s="32"/>
      <c r="AX1133" s="73"/>
      <c r="AY1133" s="73"/>
      <c r="BK1133" s="32"/>
      <c r="BL1133" s="32"/>
      <c r="BM1133" s="32"/>
      <c r="BN1133" s="32"/>
      <c r="BO1133" s="32"/>
      <c r="BP1133" s="32"/>
      <c r="BQ1133" s="32"/>
      <c r="BR1133" s="32"/>
      <c r="BS1133" s="32"/>
      <c r="BT1133" s="32"/>
    </row>
    <row r="1134" spans="1:72" x14ac:dyDescent="0.5">
      <c r="A1134" s="45"/>
      <c r="B1134" s="46"/>
      <c r="C1134" s="46"/>
      <c r="D1134" s="46"/>
      <c r="E1134" s="46"/>
      <c r="F1134" s="46"/>
      <c r="G1134" s="46"/>
      <c r="H1134" s="46"/>
      <c r="I1134" s="46"/>
      <c r="J1134" s="46"/>
      <c r="K1134" s="46"/>
      <c r="L1134" s="46"/>
      <c r="M1134" s="46"/>
      <c r="N1134" s="46"/>
      <c r="O1134" s="46"/>
      <c r="P1134" s="46"/>
      <c r="Q1134" s="46"/>
      <c r="R1134" s="46"/>
      <c r="S1134" s="46"/>
      <c r="T1134" s="46"/>
      <c r="U1134" s="46"/>
      <c r="V1134" s="46"/>
      <c r="W1134" s="46"/>
      <c r="X1134" s="46"/>
      <c r="Y1134" s="46"/>
      <c r="Z1134" s="46"/>
      <c r="AA1134" s="46"/>
      <c r="AB1134" s="46"/>
      <c r="AC1134" s="46"/>
      <c r="AD1134" s="46"/>
      <c r="AE1134" s="46"/>
      <c r="AF1134" s="46"/>
      <c r="AG1134" s="46"/>
      <c r="AU1134" s="32"/>
      <c r="AX1134" s="73"/>
      <c r="AY1134" s="73"/>
      <c r="BK1134" s="32"/>
      <c r="BL1134" s="32"/>
      <c r="BM1134" s="32"/>
      <c r="BN1134" s="32"/>
      <c r="BO1134" s="32"/>
      <c r="BP1134" s="32"/>
      <c r="BQ1134" s="32"/>
      <c r="BR1134" s="32"/>
      <c r="BS1134" s="32"/>
      <c r="BT1134" s="32"/>
    </row>
    <row r="1135" spans="1:72" x14ac:dyDescent="0.5">
      <c r="A1135" s="45"/>
      <c r="B1135" s="46"/>
      <c r="C1135" s="46"/>
      <c r="D1135" s="46"/>
      <c r="E1135" s="46"/>
      <c r="F1135" s="46"/>
      <c r="G1135" s="46"/>
      <c r="H1135" s="46"/>
      <c r="I1135" s="46"/>
      <c r="J1135" s="46"/>
      <c r="K1135" s="46"/>
      <c r="L1135" s="46"/>
      <c r="M1135" s="46"/>
      <c r="N1135" s="46"/>
      <c r="O1135" s="46"/>
      <c r="P1135" s="46"/>
      <c r="Q1135" s="46"/>
      <c r="R1135" s="46"/>
      <c r="S1135" s="46"/>
      <c r="T1135" s="46"/>
      <c r="U1135" s="46"/>
      <c r="V1135" s="46"/>
      <c r="W1135" s="46"/>
      <c r="X1135" s="46"/>
      <c r="Y1135" s="46"/>
      <c r="Z1135" s="46"/>
      <c r="AA1135" s="46"/>
      <c r="AB1135" s="46"/>
      <c r="AC1135" s="46"/>
      <c r="AD1135" s="46"/>
      <c r="AE1135" s="46"/>
      <c r="AF1135" s="46"/>
      <c r="AG1135" s="46"/>
      <c r="AU1135" s="32"/>
      <c r="AX1135" s="73"/>
      <c r="AY1135" s="73"/>
      <c r="BK1135" s="32"/>
      <c r="BL1135" s="32"/>
      <c r="BM1135" s="32"/>
      <c r="BN1135" s="32"/>
      <c r="BO1135" s="32"/>
      <c r="BP1135" s="32"/>
      <c r="BQ1135" s="32"/>
      <c r="BR1135" s="32"/>
      <c r="BS1135" s="32"/>
      <c r="BT1135" s="32"/>
    </row>
    <row r="1136" spans="1:72" x14ac:dyDescent="0.5">
      <c r="A1136" s="45"/>
      <c r="B1136" s="46"/>
      <c r="C1136" s="46"/>
      <c r="D1136" s="46"/>
      <c r="E1136" s="46"/>
      <c r="F1136" s="46"/>
      <c r="G1136" s="46"/>
      <c r="H1136" s="46"/>
      <c r="I1136" s="46"/>
      <c r="J1136" s="46"/>
      <c r="K1136" s="46"/>
      <c r="L1136" s="46"/>
      <c r="M1136" s="46"/>
      <c r="N1136" s="46"/>
      <c r="O1136" s="46"/>
      <c r="P1136" s="46"/>
      <c r="Q1136" s="46"/>
      <c r="R1136" s="46"/>
      <c r="S1136" s="46"/>
      <c r="T1136" s="46"/>
      <c r="U1136" s="46"/>
      <c r="V1136" s="46"/>
      <c r="W1136" s="46"/>
      <c r="X1136" s="46"/>
      <c r="Y1136" s="46"/>
      <c r="Z1136" s="46"/>
      <c r="AA1136" s="46"/>
      <c r="AB1136" s="46"/>
      <c r="AC1136" s="46"/>
      <c r="AD1136" s="46"/>
      <c r="AE1136" s="46"/>
      <c r="AF1136" s="46"/>
      <c r="AG1136" s="46"/>
      <c r="AU1136" s="32"/>
      <c r="AX1136" s="73"/>
      <c r="AY1136" s="73"/>
      <c r="BK1136" s="32"/>
      <c r="BL1136" s="32"/>
      <c r="BM1136" s="32"/>
      <c r="BN1136" s="32"/>
      <c r="BO1136" s="32"/>
      <c r="BP1136" s="32"/>
      <c r="BQ1136" s="32"/>
      <c r="BR1136" s="32"/>
      <c r="BS1136" s="32"/>
      <c r="BT1136" s="32"/>
    </row>
    <row r="1137" spans="1:72" x14ac:dyDescent="0.5">
      <c r="A1137" s="45"/>
      <c r="B1137" s="46"/>
      <c r="C1137" s="46"/>
      <c r="D1137" s="46"/>
      <c r="E1137" s="46"/>
      <c r="F1137" s="46"/>
      <c r="G1137" s="46"/>
      <c r="H1137" s="46"/>
      <c r="I1137" s="46"/>
      <c r="J1137" s="46"/>
      <c r="K1137" s="46"/>
      <c r="L1137" s="46"/>
      <c r="M1137" s="46"/>
      <c r="N1137" s="46"/>
      <c r="O1137" s="46"/>
      <c r="P1137" s="46"/>
      <c r="Q1137" s="46"/>
      <c r="R1137" s="46"/>
      <c r="S1137" s="46"/>
      <c r="T1137" s="46"/>
      <c r="U1137" s="46"/>
      <c r="V1137" s="46"/>
      <c r="W1137" s="46"/>
      <c r="X1137" s="46"/>
      <c r="Y1137" s="46"/>
      <c r="Z1137" s="46"/>
      <c r="AA1137" s="46"/>
      <c r="AB1137" s="46"/>
      <c r="AC1137" s="46"/>
      <c r="AD1137" s="46"/>
      <c r="AE1137" s="46"/>
      <c r="AF1137" s="46"/>
      <c r="AG1137" s="46"/>
      <c r="AU1137" s="32"/>
      <c r="AX1137" s="73"/>
      <c r="AY1137" s="73"/>
      <c r="BK1137" s="32"/>
      <c r="BL1137" s="32"/>
      <c r="BM1137" s="32"/>
      <c r="BN1137" s="32"/>
      <c r="BO1137" s="32"/>
      <c r="BP1137" s="32"/>
      <c r="BQ1137" s="32"/>
      <c r="BR1137" s="32"/>
      <c r="BS1137" s="32"/>
      <c r="BT1137" s="32"/>
    </row>
    <row r="1138" spans="1:72" x14ac:dyDescent="0.5">
      <c r="A1138" s="45"/>
      <c r="B1138" s="46"/>
      <c r="C1138" s="46"/>
      <c r="D1138" s="46"/>
      <c r="E1138" s="46"/>
      <c r="F1138" s="46"/>
      <c r="G1138" s="46"/>
      <c r="H1138" s="46"/>
      <c r="I1138" s="46"/>
      <c r="J1138" s="46"/>
      <c r="K1138" s="46"/>
      <c r="L1138" s="46"/>
      <c r="M1138" s="46"/>
      <c r="N1138" s="46"/>
      <c r="O1138" s="46"/>
      <c r="P1138" s="46"/>
      <c r="Q1138" s="46"/>
      <c r="R1138" s="46"/>
      <c r="S1138" s="46"/>
      <c r="T1138" s="46"/>
      <c r="U1138" s="46"/>
      <c r="V1138" s="46"/>
      <c r="W1138" s="46"/>
      <c r="X1138" s="46"/>
      <c r="Y1138" s="46"/>
      <c r="Z1138" s="46"/>
      <c r="AA1138" s="46"/>
      <c r="AB1138" s="46"/>
      <c r="AC1138" s="46"/>
      <c r="AD1138" s="46"/>
      <c r="AE1138" s="46"/>
      <c r="AF1138" s="46"/>
      <c r="AG1138" s="46"/>
      <c r="AU1138" s="32"/>
      <c r="AX1138" s="73"/>
      <c r="AY1138" s="73"/>
      <c r="BK1138" s="32"/>
      <c r="BL1138" s="32"/>
      <c r="BM1138" s="32"/>
      <c r="BN1138" s="32"/>
      <c r="BO1138" s="32"/>
      <c r="BP1138" s="32"/>
      <c r="BQ1138" s="32"/>
      <c r="BR1138" s="32"/>
      <c r="BS1138" s="32"/>
      <c r="BT1138" s="32"/>
    </row>
    <row r="1139" spans="1:72" x14ac:dyDescent="0.5">
      <c r="A1139" s="45"/>
      <c r="B1139" s="46"/>
      <c r="C1139" s="46"/>
      <c r="D1139" s="46"/>
      <c r="E1139" s="46"/>
      <c r="F1139" s="46"/>
      <c r="G1139" s="46"/>
      <c r="H1139" s="46"/>
      <c r="I1139" s="46"/>
      <c r="J1139" s="46"/>
      <c r="K1139" s="46"/>
      <c r="L1139" s="46"/>
      <c r="M1139" s="46"/>
      <c r="N1139" s="46"/>
      <c r="O1139" s="46"/>
      <c r="P1139" s="46"/>
      <c r="Q1139" s="46"/>
      <c r="R1139" s="46"/>
      <c r="S1139" s="46"/>
      <c r="T1139" s="46"/>
      <c r="U1139" s="46"/>
      <c r="V1139" s="46"/>
      <c r="W1139" s="46"/>
      <c r="X1139" s="46"/>
      <c r="Y1139" s="46"/>
      <c r="Z1139" s="46"/>
      <c r="AA1139" s="46"/>
      <c r="AB1139" s="46"/>
      <c r="AC1139" s="46"/>
      <c r="AD1139" s="46"/>
      <c r="AE1139" s="46"/>
      <c r="AF1139" s="46"/>
      <c r="AG1139" s="46"/>
      <c r="AU1139" s="32"/>
      <c r="AX1139" s="73"/>
      <c r="AY1139" s="73"/>
      <c r="BK1139" s="32"/>
      <c r="BL1139" s="32"/>
      <c r="BM1139" s="32"/>
      <c r="BN1139" s="32"/>
      <c r="BO1139" s="32"/>
      <c r="BP1139" s="32"/>
      <c r="BQ1139" s="32"/>
      <c r="BR1139" s="32"/>
      <c r="BS1139" s="32"/>
      <c r="BT1139" s="32"/>
    </row>
    <row r="1140" spans="1:72" x14ac:dyDescent="0.5">
      <c r="A1140" s="45"/>
      <c r="B1140" s="46"/>
      <c r="C1140" s="46"/>
      <c r="D1140" s="46"/>
      <c r="E1140" s="46"/>
      <c r="F1140" s="46"/>
      <c r="G1140" s="46"/>
      <c r="H1140" s="46"/>
      <c r="I1140" s="46"/>
      <c r="J1140" s="46"/>
      <c r="K1140" s="46"/>
      <c r="L1140" s="46"/>
      <c r="M1140" s="46"/>
      <c r="N1140" s="46"/>
      <c r="O1140" s="46"/>
      <c r="P1140" s="46"/>
      <c r="Q1140" s="46"/>
      <c r="R1140" s="46"/>
      <c r="S1140" s="46"/>
      <c r="T1140" s="46"/>
      <c r="U1140" s="46"/>
      <c r="V1140" s="46"/>
      <c r="W1140" s="46"/>
      <c r="X1140" s="46"/>
      <c r="Y1140" s="46"/>
      <c r="Z1140" s="46"/>
      <c r="AA1140" s="46"/>
      <c r="AB1140" s="46"/>
      <c r="AC1140" s="46"/>
      <c r="AD1140" s="46"/>
      <c r="AE1140" s="46"/>
      <c r="AF1140" s="46"/>
      <c r="AG1140" s="46"/>
      <c r="AU1140" s="32"/>
      <c r="AX1140" s="73"/>
      <c r="AY1140" s="73"/>
      <c r="BK1140" s="32"/>
      <c r="BL1140" s="32"/>
      <c r="BM1140" s="32"/>
      <c r="BN1140" s="32"/>
      <c r="BO1140" s="32"/>
      <c r="BP1140" s="32"/>
      <c r="BQ1140" s="32"/>
      <c r="BR1140" s="32"/>
      <c r="BS1140" s="32"/>
      <c r="BT1140" s="32"/>
    </row>
    <row r="1141" spans="1:72" x14ac:dyDescent="0.5">
      <c r="A1141" s="45"/>
      <c r="B1141" s="46"/>
      <c r="C1141" s="46"/>
      <c r="D1141" s="46"/>
      <c r="E1141" s="46"/>
      <c r="F1141" s="46"/>
      <c r="G1141" s="46"/>
      <c r="H1141" s="46"/>
      <c r="I1141" s="46"/>
      <c r="J1141" s="46"/>
      <c r="K1141" s="46"/>
      <c r="L1141" s="46"/>
      <c r="M1141" s="46"/>
      <c r="N1141" s="46"/>
      <c r="O1141" s="46"/>
      <c r="P1141" s="46"/>
      <c r="Q1141" s="46"/>
      <c r="R1141" s="46"/>
      <c r="S1141" s="46"/>
      <c r="T1141" s="46"/>
      <c r="U1141" s="46"/>
      <c r="V1141" s="46"/>
      <c r="W1141" s="46"/>
      <c r="X1141" s="46"/>
      <c r="Y1141" s="46"/>
      <c r="Z1141" s="46"/>
      <c r="AA1141" s="46"/>
      <c r="AB1141" s="46"/>
      <c r="AC1141" s="46"/>
      <c r="AD1141" s="46"/>
      <c r="AE1141" s="46"/>
      <c r="AF1141" s="46"/>
      <c r="AG1141" s="46"/>
      <c r="AU1141" s="32"/>
      <c r="AX1141" s="73"/>
      <c r="AY1141" s="73"/>
      <c r="BK1141" s="32"/>
      <c r="BL1141" s="32"/>
      <c r="BM1141" s="32"/>
      <c r="BN1141" s="32"/>
      <c r="BO1141" s="32"/>
      <c r="BP1141" s="32"/>
      <c r="BQ1141" s="32"/>
      <c r="BR1141" s="32"/>
      <c r="BS1141" s="32"/>
      <c r="BT1141" s="32"/>
    </row>
    <row r="1142" spans="1:72" x14ac:dyDescent="0.5">
      <c r="A1142" s="45"/>
      <c r="B1142" s="46"/>
      <c r="C1142" s="46"/>
      <c r="D1142" s="46"/>
      <c r="E1142" s="46"/>
      <c r="F1142" s="46"/>
      <c r="G1142" s="46"/>
      <c r="H1142" s="46"/>
      <c r="I1142" s="46"/>
      <c r="J1142" s="46"/>
      <c r="K1142" s="46"/>
      <c r="L1142" s="46"/>
      <c r="M1142" s="46"/>
      <c r="N1142" s="46"/>
      <c r="O1142" s="46"/>
      <c r="P1142" s="46"/>
      <c r="Q1142" s="46"/>
      <c r="R1142" s="46"/>
      <c r="S1142" s="46"/>
      <c r="T1142" s="46"/>
      <c r="U1142" s="46"/>
      <c r="V1142" s="46"/>
      <c r="W1142" s="46"/>
      <c r="X1142" s="46"/>
      <c r="Y1142" s="46"/>
      <c r="Z1142" s="46"/>
      <c r="AA1142" s="46"/>
      <c r="AB1142" s="46"/>
      <c r="AC1142" s="46"/>
      <c r="AD1142" s="46"/>
      <c r="AE1142" s="46"/>
      <c r="AF1142" s="46"/>
      <c r="AG1142" s="46"/>
      <c r="AU1142" s="32"/>
      <c r="AX1142" s="73"/>
      <c r="AY1142" s="73"/>
      <c r="BK1142" s="32"/>
      <c r="BL1142" s="32"/>
      <c r="BM1142" s="32"/>
      <c r="BN1142" s="32"/>
      <c r="BO1142" s="32"/>
      <c r="BP1142" s="32"/>
      <c r="BQ1142" s="32"/>
      <c r="BR1142" s="32"/>
      <c r="BS1142" s="32"/>
      <c r="BT1142" s="32"/>
    </row>
    <row r="1143" spans="1:72" x14ac:dyDescent="0.5">
      <c r="A1143" s="45"/>
      <c r="B1143" s="46"/>
      <c r="C1143" s="46"/>
      <c r="D1143" s="46"/>
      <c r="E1143" s="46"/>
      <c r="F1143" s="46"/>
      <c r="G1143" s="46"/>
      <c r="H1143" s="46"/>
      <c r="I1143" s="46"/>
      <c r="J1143" s="46"/>
      <c r="K1143" s="46"/>
      <c r="L1143" s="46"/>
      <c r="M1143" s="46"/>
      <c r="N1143" s="46"/>
      <c r="O1143" s="46"/>
      <c r="P1143" s="46"/>
      <c r="Q1143" s="46"/>
      <c r="R1143" s="46"/>
      <c r="S1143" s="46"/>
      <c r="T1143" s="46"/>
      <c r="U1143" s="46"/>
      <c r="V1143" s="46"/>
      <c r="W1143" s="46"/>
      <c r="X1143" s="46"/>
      <c r="Y1143" s="46"/>
      <c r="Z1143" s="46"/>
      <c r="AA1143" s="46"/>
      <c r="AB1143" s="46"/>
      <c r="AC1143" s="46"/>
      <c r="AD1143" s="46"/>
      <c r="AE1143" s="46"/>
      <c r="AF1143" s="46"/>
      <c r="AG1143" s="46"/>
      <c r="AU1143" s="32"/>
      <c r="AX1143" s="73"/>
      <c r="AY1143" s="73"/>
      <c r="BK1143" s="32"/>
      <c r="BL1143" s="32"/>
      <c r="BM1143" s="32"/>
      <c r="BN1143" s="32"/>
      <c r="BO1143" s="32"/>
      <c r="BP1143" s="32"/>
      <c r="BQ1143" s="32"/>
      <c r="BR1143" s="32"/>
      <c r="BS1143" s="32"/>
      <c r="BT1143" s="32"/>
    </row>
    <row r="1144" spans="1:72" x14ac:dyDescent="0.5">
      <c r="A1144" s="45"/>
      <c r="B1144" s="46"/>
      <c r="C1144" s="46"/>
      <c r="D1144" s="46"/>
      <c r="E1144" s="46"/>
      <c r="F1144" s="46"/>
      <c r="G1144" s="46"/>
      <c r="H1144" s="46"/>
      <c r="I1144" s="46"/>
      <c r="J1144" s="46"/>
      <c r="K1144" s="46"/>
      <c r="L1144" s="46"/>
      <c r="M1144" s="46"/>
      <c r="N1144" s="46"/>
      <c r="O1144" s="46"/>
      <c r="P1144" s="46"/>
      <c r="Q1144" s="46"/>
      <c r="R1144" s="46"/>
      <c r="S1144" s="46"/>
      <c r="T1144" s="46"/>
      <c r="U1144" s="46"/>
      <c r="V1144" s="46"/>
      <c r="W1144" s="46"/>
      <c r="X1144" s="46"/>
      <c r="Y1144" s="46"/>
      <c r="Z1144" s="46"/>
      <c r="AA1144" s="46"/>
      <c r="AB1144" s="46"/>
      <c r="AC1144" s="46"/>
      <c r="AD1144" s="46"/>
      <c r="AE1144" s="46"/>
      <c r="AF1144" s="46"/>
      <c r="AG1144" s="46"/>
      <c r="AU1144" s="32"/>
      <c r="AX1144" s="73"/>
      <c r="AY1144" s="73"/>
      <c r="BK1144" s="32"/>
      <c r="BL1144" s="32"/>
      <c r="BM1144" s="32"/>
      <c r="BN1144" s="32"/>
      <c r="BO1144" s="32"/>
      <c r="BP1144" s="32"/>
      <c r="BQ1144" s="32"/>
      <c r="BR1144" s="32"/>
      <c r="BS1144" s="32"/>
      <c r="BT1144" s="32"/>
    </row>
    <row r="1145" spans="1:72" x14ac:dyDescent="0.5">
      <c r="A1145" s="45"/>
      <c r="B1145" s="46"/>
      <c r="C1145" s="46"/>
      <c r="D1145" s="46"/>
      <c r="E1145" s="46"/>
      <c r="F1145" s="46"/>
      <c r="G1145" s="46"/>
      <c r="H1145" s="46"/>
      <c r="I1145" s="46"/>
      <c r="J1145" s="46"/>
      <c r="K1145" s="46"/>
      <c r="L1145" s="46"/>
      <c r="M1145" s="46"/>
      <c r="N1145" s="46"/>
      <c r="O1145" s="46"/>
      <c r="P1145" s="46"/>
      <c r="Q1145" s="46"/>
      <c r="R1145" s="46"/>
      <c r="S1145" s="46"/>
      <c r="T1145" s="46"/>
      <c r="U1145" s="46"/>
      <c r="V1145" s="46"/>
      <c r="W1145" s="46"/>
      <c r="X1145" s="46"/>
      <c r="Y1145" s="46"/>
      <c r="Z1145" s="46"/>
      <c r="AA1145" s="46"/>
      <c r="AB1145" s="46"/>
      <c r="AC1145" s="46"/>
      <c r="AD1145" s="46"/>
      <c r="AE1145" s="46"/>
      <c r="AF1145" s="46"/>
      <c r="AG1145" s="46"/>
      <c r="AU1145" s="32"/>
      <c r="AX1145" s="73"/>
      <c r="AY1145" s="73"/>
      <c r="BK1145" s="32"/>
      <c r="BL1145" s="32"/>
      <c r="BM1145" s="32"/>
      <c r="BN1145" s="32"/>
      <c r="BO1145" s="32"/>
      <c r="BP1145" s="32"/>
      <c r="BQ1145" s="32"/>
      <c r="BR1145" s="32"/>
      <c r="BS1145" s="32"/>
      <c r="BT1145" s="32"/>
    </row>
    <row r="1146" spans="1:72" x14ac:dyDescent="0.5">
      <c r="A1146" s="45"/>
      <c r="B1146" s="46"/>
      <c r="C1146" s="46"/>
      <c r="D1146" s="46"/>
      <c r="E1146" s="46"/>
      <c r="F1146" s="46"/>
      <c r="G1146" s="46"/>
      <c r="H1146" s="46"/>
      <c r="I1146" s="46"/>
      <c r="J1146" s="46"/>
      <c r="K1146" s="46"/>
      <c r="L1146" s="46"/>
      <c r="M1146" s="46"/>
      <c r="N1146" s="46"/>
      <c r="O1146" s="46"/>
      <c r="P1146" s="46"/>
      <c r="Q1146" s="46"/>
      <c r="R1146" s="46"/>
      <c r="S1146" s="46"/>
      <c r="T1146" s="46"/>
      <c r="U1146" s="46"/>
      <c r="V1146" s="46"/>
      <c r="W1146" s="46"/>
      <c r="X1146" s="46"/>
      <c r="Y1146" s="46"/>
      <c r="Z1146" s="46"/>
      <c r="AA1146" s="46"/>
      <c r="AB1146" s="46"/>
      <c r="AC1146" s="46"/>
      <c r="AD1146" s="46"/>
      <c r="AE1146" s="46"/>
      <c r="AF1146" s="46"/>
      <c r="AG1146" s="46"/>
      <c r="AU1146" s="32"/>
      <c r="AX1146" s="73"/>
      <c r="AY1146" s="73"/>
      <c r="BK1146" s="32"/>
      <c r="BL1146" s="32"/>
      <c r="BM1146" s="32"/>
      <c r="BN1146" s="32"/>
      <c r="BO1146" s="32"/>
      <c r="BP1146" s="32"/>
      <c r="BQ1146" s="32"/>
      <c r="BR1146" s="32"/>
      <c r="BS1146" s="32"/>
      <c r="BT1146" s="32"/>
    </row>
    <row r="1147" spans="1:72" x14ac:dyDescent="0.5">
      <c r="A1147" s="45"/>
      <c r="B1147" s="46"/>
      <c r="C1147" s="46"/>
      <c r="D1147" s="46"/>
      <c r="E1147" s="46"/>
      <c r="F1147" s="46"/>
      <c r="G1147" s="46"/>
      <c r="H1147" s="46"/>
      <c r="I1147" s="46"/>
      <c r="J1147" s="46"/>
      <c r="K1147" s="46"/>
      <c r="L1147" s="46"/>
      <c r="M1147" s="46"/>
      <c r="N1147" s="46"/>
      <c r="O1147" s="46"/>
      <c r="P1147" s="46"/>
      <c r="Q1147" s="46"/>
      <c r="R1147" s="46"/>
      <c r="S1147" s="46"/>
      <c r="T1147" s="46"/>
      <c r="U1147" s="46"/>
      <c r="V1147" s="46"/>
      <c r="W1147" s="46"/>
      <c r="X1147" s="46"/>
      <c r="Y1147" s="46"/>
      <c r="Z1147" s="46"/>
      <c r="AA1147" s="46"/>
      <c r="AB1147" s="46"/>
      <c r="AC1147" s="46"/>
      <c r="AD1147" s="46"/>
      <c r="AE1147" s="46"/>
      <c r="AF1147" s="46"/>
      <c r="AG1147" s="46"/>
      <c r="AU1147" s="32"/>
      <c r="AX1147" s="73"/>
      <c r="AY1147" s="73"/>
      <c r="BK1147" s="32"/>
      <c r="BL1147" s="32"/>
      <c r="BM1147" s="32"/>
      <c r="BN1147" s="32"/>
      <c r="BO1147" s="32"/>
      <c r="BP1147" s="32"/>
      <c r="BQ1147" s="32"/>
      <c r="BR1147" s="32"/>
      <c r="BS1147" s="32"/>
      <c r="BT1147" s="32"/>
    </row>
    <row r="1148" spans="1:72" x14ac:dyDescent="0.5">
      <c r="A1148" s="45"/>
      <c r="B1148" s="46"/>
      <c r="C1148" s="46"/>
      <c r="D1148" s="46"/>
      <c r="E1148" s="46"/>
      <c r="F1148" s="46"/>
      <c r="G1148" s="46"/>
      <c r="H1148" s="46"/>
      <c r="I1148" s="46"/>
      <c r="J1148" s="46"/>
      <c r="K1148" s="46"/>
      <c r="L1148" s="46"/>
      <c r="M1148" s="46"/>
      <c r="N1148" s="46"/>
      <c r="O1148" s="46"/>
      <c r="P1148" s="46"/>
      <c r="Q1148" s="46"/>
      <c r="R1148" s="46"/>
      <c r="S1148" s="46"/>
      <c r="T1148" s="46"/>
      <c r="U1148" s="46"/>
      <c r="V1148" s="46"/>
      <c r="W1148" s="46"/>
      <c r="X1148" s="46"/>
      <c r="Y1148" s="46"/>
      <c r="Z1148" s="46"/>
      <c r="AA1148" s="46"/>
      <c r="AB1148" s="46"/>
      <c r="AC1148" s="46"/>
      <c r="AD1148" s="46"/>
      <c r="AE1148" s="46"/>
      <c r="AF1148" s="46"/>
      <c r="AG1148" s="46"/>
      <c r="AU1148" s="32"/>
      <c r="AX1148" s="73"/>
      <c r="AY1148" s="73"/>
      <c r="BK1148" s="32"/>
      <c r="BL1148" s="32"/>
      <c r="BM1148" s="32"/>
      <c r="BN1148" s="32"/>
      <c r="BO1148" s="32"/>
      <c r="BP1148" s="32"/>
      <c r="BQ1148" s="32"/>
      <c r="BR1148" s="32"/>
      <c r="BS1148" s="32"/>
      <c r="BT1148" s="32"/>
    </row>
    <row r="1149" spans="1:72" x14ac:dyDescent="0.5">
      <c r="A1149" s="45"/>
      <c r="B1149" s="46"/>
      <c r="C1149" s="46"/>
      <c r="D1149" s="46"/>
      <c r="E1149" s="46"/>
      <c r="F1149" s="46"/>
      <c r="G1149" s="46"/>
      <c r="H1149" s="46"/>
      <c r="I1149" s="46"/>
      <c r="J1149" s="46"/>
      <c r="K1149" s="46"/>
      <c r="L1149" s="46"/>
      <c r="M1149" s="46"/>
      <c r="N1149" s="46"/>
      <c r="O1149" s="46"/>
      <c r="P1149" s="46"/>
      <c r="Q1149" s="46"/>
      <c r="R1149" s="46"/>
      <c r="S1149" s="46"/>
      <c r="T1149" s="46"/>
      <c r="U1149" s="46"/>
      <c r="V1149" s="46"/>
      <c r="W1149" s="46"/>
      <c r="X1149" s="46"/>
      <c r="Y1149" s="46"/>
      <c r="Z1149" s="46"/>
      <c r="AA1149" s="46"/>
      <c r="AB1149" s="46"/>
      <c r="AC1149" s="46"/>
      <c r="AD1149" s="46"/>
      <c r="AE1149" s="46"/>
      <c r="AF1149" s="46"/>
      <c r="AG1149" s="46"/>
      <c r="AU1149" s="32"/>
      <c r="AX1149" s="73"/>
      <c r="AY1149" s="73"/>
      <c r="BK1149" s="32"/>
      <c r="BL1149" s="32"/>
      <c r="BM1149" s="32"/>
      <c r="BN1149" s="32"/>
      <c r="BO1149" s="32"/>
      <c r="BP1149" s="32"/>
      <c r="BQ1149" s="32"/>
      <c r="BR1149" s="32"/>
      <c r="BS1149" s="32"/>
      <c r="BT1149" s="32"/>
    </row>
    <row r="1150" spans="1:72" x14ac:dyDescent="0.5">
      <c r="A1150" s="45"/>
      <c r="B1150" s="46"/>
      <c r="C1150" s="46"/>
      <c r="D1150" s="46"/>
      <c r="E1150" s="46"/>
      <c r="F1150" s="46"/>
      <c r="G1150" s="46"/>
      <c r="H1150" s="46"/>
      <c r="I1150" s="46"/>
      <c r="J1150" s="46"/>
      <c r="K1150" s="46"/>
      <c r="L1150" s="46"/>
      <c r="M1150" s="46"/>
      <c r="N1150" s="46"/>
      <c r="O1150" s="46"/>
      <c r="P1150" s="46"/>
      <c r="Q1150" s="46"/>
      <c r="R1150" s="46"/>
      <c r="S1150" s="46"/>
      <c r="T1150" s="46"/>
      <c r="U1150" s="46"/>
      <c r="V1150" s="46"/>
      <c r="W1150" s="46"/>
      <c r="X1150" s="46"/>
      <c r="Y1150" s="46"/>
      <c r="Z1150" s="46"/>
      <c r="AA1150" s="46"/>
      <c r="AB1150" s="46"/>
      <c r="AC1150" s="46"/>
      <c r="AD1150" s="46"/>
      <c r="AE1150" s="46"/>
      <c r="AF1150" s="46"/>
      <c r="AG1150" s="46"/>
      <c r="AU1150" s="32"/>
      <c r="AX1150" s="73"/>
      <c r="AY1150" s="73"/>
      <c r="BK1150" s="32"/>
      <c r="BL1150" s="32"/>
      <c r="BM1150" s="32"/>
      <c r="BN1150" s="32"/>
      <c r="BO1150" s="32"/>
      <c r="BP1150" s="32"/>
      <c r="BQ1150" s="32"/>
      <c r="BR1150" s="32"/>
      <c r="BS1150" s="32"/>
      <c r="BT1150" s="32"/>
    </row>
    <row r="1151" spans="1:72" x14ac:dyDescent="0.5">
      <c r="A1151" s="45"/>
      <c r="B1151" s="46"/>
      <c r="C1151" s="46"/>
      <c r="D1151" s="46"/>
      <c r="E1151" s="46"/>
      <c r="F1151" s="46"/>
      <c r="G1151" s="46"/>
      <c r="H1151" s="46"/>
      <c r="I1151" s="46"/>
      <c r="J1151" s="46"/>
      <c r="K1151" s="46"/>
      <c r="L1151" s="46"/>
      <c r="M1151" s="46"/>
      <c r="N1151" s="46"/>
      <c r="O1151" s="46"/>
      <c r="P1151" s="46"/>
      <c r="Q1151" s="46"/>
      <c r="R1151" s="46"/>
      <c r="S1151" s="46"/>
      <c r="T1151" s="46"/>
      <c r="U1151" s="46"/>
      <c r="V1151" s="46"/>
      <c r="W1151" s="46"/>
      <c r="X1151" s="46"/>
      <c r="Y1151" s="46"/>
      <c r="Z1151" s="46"/>
      <c r="AA1151" s="46"/>
      <c r="AB1151" s="46"/>
      <c r="AC1151" s="46"/>
      <c r="AD1151" s="46"/>
      <c r="AE1151" s="46"/>
      <c r="AF1151" s="46"/>
      <c r="AG1151" s="46"/>
      <c r="AU1151" s="32"/>
      <c r="AX1151" s="73"/>
      <c r="AY1151" s="73"/>
      <c r="BK1151" s="32"/>
      <c r="BL1151" s="32"/>
      <c r="BM1151" s="32"/>
      <c r="BN1151" s="32"/>
      <c r="BO1151" s="32"/>
      <c r="BP1151" s="32"/>
      <c r="BQ1151" s="32"/>
      <c r="BR1151" s="32"/>
      <c r="BS1151" s="32"/>
      <c r="BT1151" s="32"/>
    </row>
    <row r="1152" spans="1:72" x14ac:dyDescent="0.5">
      <c r="A1152" s="45"/>
      <c r="B1152" s="46"/>
      <c r="C1152" s="46"/>
      <c r="D1152" s="46"/>
      <c r="E1152" s="46"/>
      <c r="F1152" s="46"/>
      <c r="G1152" s="46"/>
      <c r="H1152" s="46"/>
      <c r="I1152" s="46"/>
      <c r="J1152" s="46"/>
      <c r="K1152" s="46"/>
      <c r="L1152" s="46"/>
      <c r="M1152" s="46"/>
      <c r="N1152" s="46"/>
      <c r="O1152" s="46"/>
      <c r="P1152" s="46"/>
      <c r="Q1152" s="46"/>
      <c r="R1152" s="46"/>
      <c r="S1152" s="46"/>
      <c r="T1152" s="46"/>
      <c r="U1152" s="46"/>
      <c r="V1152" s="46"/>
      <c r="W1152" s="46"/>
      <c r="X1152" s="46"/>
      <c r="Y1152" s="46"/>
      <c r="Z1152" s="46"/>
      <c r="AA1152" s="46"/>
      <c r="AB1152" s="46"/>
      <c r="AC1152" s="46"/>
      <c r="AD1152" s="46"/>
      <c r="AE1152" s="46"/>
      <c r="AF1152" s="46"/>
      <c r="AG1152" s="46"/>
      <c r="AU1152" s="32"/>
      <c r="AX1152" s="73"/>
      <c r="AY1152" s="73"/>
      <c r="BK1152" s="32"/>
      <c r="BL1152" s="32"/>
      <c r="BM1152" s="32"/>
      <c r="BN1152" s="32"/>
      <c r="BO1152" s="32"/>
      <c r="BP1152" s="32"/>
      <c r="BQ1152" s="32"/>
      <c r="BR1152" s="32"/>
      <c r="BS1152" s="32"/>
      <c r="BT1152" s="32"/>
    </row>
    <row r="1153" spans="1:72" x14ac:dyDescent="0.5">
      <c r="A1153" s="45"/>
      <c r="B1153" s="46"/>
      <c r="C1153" s="46"/>
      <c r="D1153" s="46"/>
      <c r="E1153" s="46"/>
      <c r="F1153" s="46"/>
      <c r="G1153" s="46"/>
      <c r="H1153" s="46"/>
      <c r="I1153" s="46"/>
      <c r="J1153" s="46"/>
      <c r="K1153" s="46"/>
      <c r="L1153" s="46"/>
      <c r="M1153" s="46"/>
      <c r="N1153" s="46"/>
      <c r="O1153" s="46"/>
      <c r="P1153" s="46"/>
      <c r="Q1153" s="46"/>
      <c r="R1153" s="46"/>
      <c r="S1153" s="46"/>
      <c r="T1153" s="46"/>
      <c r="U1153" s="46"/>
      <c r="V1153" s="46"/>
      <c r="W1153" s="46"/>
      <c r="X1153" s="46"/>
      <c r="Y1153" s="46"/>
      <c r="Z1153" s="46"/>
      <c r="AA1153" s="46"/>
      <c r="AB1153" s="46"/>
      <c r="AC1153" s="46"/>
      <c r="AD1153" s="46"/>
      <c r="AE1153" s="46"/>
      <c r="AF1153" s="46"/>
      <c r="AG1153" s="46"/>
      <c r="AU1153" s="32"/>
      <c r="AX1153" s="73"/>
      <c r="AY1153" s="73"/>
      <c r="BK1153" s="32"/>
      <c r="BL1153" s="32"/>
      <c r="BM1153" s="32"/>
      <c r="BN1153" s="32"/>
      <c r="BO1153" s="32"/>
      <c r="BP1153" s="32"/>
      <c r="BQ1153" s="32"/>
      <c r="BR1153" s="32"/>
      <c r="BS1153" s="32"/>
      <c r="BT1153" s="32"/>
    </row>
    <row r="1154" spans="1:72" x14ac:dyDescent="0.5">
      <c r="A1154" s="45"/>
      <c r="B1154" s="46"/>
      <c r="C1154" s="46"/>
      <c r="D1154" s="46"/>
      <c r="E1154" s="46"/>
      <c r="F1154" s="46"/>
      <c r="G1154" s="46"/>
      <c r="H1154" s="46"/>
      <c r="I1154" s="46"/>
      <c r="J1154" s="46"/>
      <c r="K1154" s="46"/>
      <c r="L1154" s="46"/>
      <c r="M1154" s="46"/>
      <c r="N1154" s="46"/>
      <c r="O1154" s="46"/>
      <c r="P1154" s="46"/>
      <c r="Q1154" s="46"/>
      <c r="R1154" s="46"/>
      <c r="S1154" s="46"/>
      <c r="T1154" s="46"/>
      <c r="U1154" s="46"/>
      <c r="V1154" s="46"/>
      <c r="W1154" s="46"/>
      <c r="X1154" s="46"/>
      <c r="Y1154" s="46"/>
      <c r="Z1154" s="46"/>
      <c r="AA1154" s="46"/>
      <c r="AB1154" s="46"/>
      <c r="AC1154" s="46"/>
      <c r="AD1154" s="46"/>
      <c r="AE1154" s="46"/>
      <c r="AF1154" s="46"/>
      <c r="AG1154" s="46"/>
      <c r="AU1154" s="32"/>
      <c r="AX1154" s="73"/>
      <c r="AY1154" s="73"/>
      <c r="BK1154" s="32"/>
      <c r="BL1154" s="32"/>
      <c r="BM1154" s="32"/>
      <c r="BN1154" s="32"/>
      <c r="BO1154" s="32"/>
      <c r="BP1154" s="32"/>
      <c r="BQ1154" s="32"/>
      <c r="BR1154" s="32"/>
      <c r="BS1154" s="32"/>
      <c r="BT1154" s="32"/>
    </row>
    <row r="1155" spans="1:72" x14ac:dyDescent="0.5">
      <c r="A1155" s="45"/>
      <c r="B1155" s="46"/>
      <c r="C1155" s="46"/>
      <c r="D1155" s="46"/>
      <c r="E1155" s="46"/>
      <c r="F1155" s="46"/>
      <c r="G1155" s="46"/>
      <c r="H1155" s="46"/>
      <c r="I1155" s="46"/>
      <c r="J1155" s="46"/>
      <c r="K1155" s="46"/>
      <c r="L1155" s="46"/>
      <c r="M1155" s="46"/>
      <c r="N1155" s="46"/>
      <c r="O1155" s="46"/>
      <c r="P1155" s="46"/>
      <c r="Q1155" s="46"/>
      <c r="R1155" s="46"/>
      <c r="S1155" s="46"/>
      <c r="T1155" s="46"/>
      <c r="U1155" s="46"/>
      <c r="V1155" s="46"/>
      <c r="W1155" s="46"/>
      <c r="X1155" s="46"/>
      <c r="Y1155" s="46"/>
      <c r="Z1155" s="46"/>
      <c r="AA1155" s="46"/>
      <c r="AB1155" s="46"/>
      <c r="AC1155" s="46"/>
      <c r="AD1155" s="46"/>
      <c r="AE1155" s="46"/>
      <c r="AF1155" s="46"/>
      <c r="AG1155" s="46"/>
      <c r="AU1155" s="32"/>
      <c r="AX1155" s="73"/>
      <c r="AY1155" s="73"/>
      <c r="BK1155" s="32"/>
      <c r="BL1155" s="32"/>
      <c r="BM1155" s="32"/>
      <c r="BN1155" s="32"/>
      <c r="BO1155" s="32"/>
      <c r="BP1155" s="32"/>
      <c r="BQ1155" s="32"/>
      <c r="BR1155" s="32"/>
      <c r="BS1155" s="32"/>
      <c r="BT1155" s="32"/>
    </row>
    <row r="1156" spans="1:72" x14ac:dyDescent="0.5">
      <c r="A1156" s="45"/>
      <c r="B1156" s="46"/>
      <c r="C1156" s="46"/>
      <c r="D1156" s="46"/>
      <c r="E1156" s="46"/>
      <c r="F1156" s="46"/>
      <c r="G1156" s="46"/>
      <c r="H1156" s="46"/>
      <c r="I1156" s="46"/>
      <c r="J1156" s="46"/>
      <c r="K1156" s="46"/>
      <c r="L1156" s="46"/>
      <c r="M1156" s="46"/>
      <c r="N1156" s="46"/>
      <c r="O1156" s="46"/>
      <c r="P1156" s="46"/>
      <c r="Q1156" s="46"/>
      <c r="R1156" s="46"/>
      <c r="S1156" s="46"/>
      <c r="T1156" s="46"/>
      <c r="U1156" s="46"/>
      <c r="V1156" s="46"/>
      <c r="W1156" s="46"/>
      <c r="X1156" s="46"/>
      <c r="Y1156" s="46"/>
      <c r="Z1156" s="46"/>
      <c r="AA1156" s="46"/>
      <c r="AB1156" s="46"/>
      <c r="AC1156" s="46"/>
      <c r="AD1156" s="46"/>
      <c r="AE1156" s="46"/>
      <c r="AF1156" s="46"/>
      <c r="AG1156" s="46"/>
      <c r="AU1156" s="32"/>
      <c r="AX1156" s="73"/>
      <c r="AY1156" s="73"/>
      <c r="BK1156" s="32"/>
      <c r="BL1156" s="32"/>
      <c r="BM1156" s="32"/>
      <c r="BN1156" s="32"/>
      <c r="BO1156" s="32"/>
      <c r="BP1156" s="32"/>
      <c r="BQ1156" s="32"/>
      <c r="BR1156" s="32"/>
      <c r="BS1156" s="32"/>
      <c r="BT1156" s="32"/>
    </row>
    <row r="1157" spans="1:72" x14ac:dyDescent="0.5">
      <c r="A1157" s="45"/>
      <c r="B1157" s="46"/>
      <c r="C1157" s="46"/>
      <c r="D1157" s="46"/>
      <c r="E1157" s="46"/>
      <c r="F1157" s="46"/>
      <c r="G1157" s="46"/>
      <c r="H1157" s="46"/>
      <c r="I1157" s="46"/>
      <c r="J1157" s="46"/>
      <c r="K1157" s="46"/>
      <c r="L1157" s="46"/>
      <c r="M1157" s="46"/>
      <c r="N1157" s="46"/>
      <c r="O1157" s="46"/>
      <c r="P1157" s="46"/>
      <c r="Q1157" s="46"/>
      <c r="R1157" s="46"/>
      <c r="S1157" s="46"/>
      <c r="T1157" s="46"/>
      <c r="U1157" s="46"/>
      <c r="V1157" s="46"/>
      <c r="W1157" s="46"/>
      <c r="X1157" s="46"/>
      <c r="Y1157" s="46"/>
      <c r="Z1157" s="46"/>
      <c r="AA1157" s="46"/>
      <c r="AB1157" s="46"/>
      <c r="AC1157" s="46"/>
      <c r="AD1157" s="46"/>
      <c r="AE1157" s="46"/>
      <c r="AF1157" s="46"/>
      <c r="AG1157" s="46"/>
      <c r="AU1157" s="32"/>
      <c r="AX1157" s="73"/>
      <c r="AY1157" s="73"/>
      <c r="BK1157" s="32"/>
      <c r="BL1157" s="32"/>
      <c r="BM1157" s="32"/>
      <c r="BN1157" s="32"/>
      <c r="BO1157" s="32"/>
      <c r="BP1157" s="32"/>
      <c r="BQ1157" s="32"/>
      <c r="BR1157" s="32"/>
      <c r="BS1157" s="32"/>
      <c r="BT1157" s="32"/>
    </row>
    <row r="1158" spans="1:72" x14ac:dyDescent="0.5">
      <c r="A1158" s="45"/>
      <c r="B1158" s="46"/>
      <c r="C1158" s="46"/>
      <c r="D1158" s="46"/>
      <c r="E1158" s="46"/>
      <c r="F1158" s="46"/>
      <c r="G1158" s="46"/>
      <c r="H1158" s="46"/>
      <c r="I1158" s="46"/>
      <c r="J1158" s="46"/>
      <c r="K1158" s="46"/>
      <c r="L1158" s="46"/>
      <c r="M1158" s="46"/>
      <c r="N1158" s="46"/>
      <c r="O1158" s="46"/>
      <c r="P1158" s="46"/>
      <c r="Q1158" s="46"/>
      <c r="R1158" s="46"/>
      <c r="S1158" s="46"/>
      <c r="T1158" s="46"/>
      <c r="U1158" s="46"/>
      <c r="V1158" s="46"/>
      <c r="W1158" s="46"/>
      <c r="X1158" s="46"/>
      <c r="Y1158" s="46"/>
      <c r="Z1158" s="46"/>
      <c r="AA1158" s="46"/>
      <c r="AB1158" s="46"/>
      <c r="AC1158" s="46"/>
      <c r="AD1158" s="46"/>
      <c r="AE1158" s="46"/>
      <c r="AF1158" s="46"/>
      <c r="AG1158" s="46"/>
      <c r="AU1158" s="32"/>
      <c r="AX1158" s="73"/>
      <c r="AY1158" s="73"/>
      <c r="BK1158" s="32"/>
      <c r="BL1158" s="32"/>
      <c r="BM1158" s="32"/>
      <c r="BN1158" s="32"/>
      <c r="BO1158" s="32"/>
      <c r="BP1158" s="32"/>
      <c r="BQ1158" s="32"/>
      <c r="BR1158" s="32"/>
      <c r="BS1158" s="32"/>
      <c r="BT1158" s="32"/>
    </row>
    <row r="1159" spans="1:72" x14ac:dyDescent="0.5">
      <c r="A1159" s="45"/>
      <c r="B1159" s="46"/>
      <c r="C1159" s="46"/>
      <c r="D1159" s="46"/>
      <c r="E1159" s="46"/>
      <c r="F1159" s="46"/>
      <c r="G1159" s="46"/>
      <c r="H1159" s="46"/>
      <c r="I1159" s="46"/>
      <c r="J1159" s="46"/>
      <c r="K1159" s="46"/>
      <c r="L1159" s="46"/>
      <c r="M1159" s="46"/>
      <c r="N1159" s="46"/>
      <c r="O1159" s="46"/>
      <c r="P1159" s="46"/>
      <c r="Q1159" s="46"/>
      <c r="R1159" s="46"/>
      <c r="S1159" s="46"/>
      <c r="T1159" s="46"/>
      <c r="U1159" s="46"/>
      <c r="V1159" s="46"/>
      <c r="W1159" s="46"/>
      <c r="X1159" s="46"/>
      <c r="Y1159" s="46"/>
      <c r="Z1159" s="46"/>
      <c r="AA1159" s="46"/>
      <c r="AB1159" s="46"/>
      <c r="AC1159" s="46"/>
      <c r="AD1159" s="46"/>
      <c r="AE1159" s="46"/>
      <c r="AF1159" s="46"/>
      <c r="AG1159" s="46"/>
      <c r="AU1159" s="32"/>
      <c r="AX1159" s="73"/>
      <c r="AY1159" s="73"/>
      <c r="BK1159" s="32"/>
      <c r="BL1159" s="32"/>
      <c r="BM1159" s="32"/>
      <c r="BN1159" s="32"/>
      <c r="BO1159" s="32"/>
      <c r="BP1159" s="32"/>
      <c r="BQ1159" s="32"/>
      <c r="BR1159" s="32"/>
      <c r="BS1159" s="32"/>
      <c r="BT1159" s="32"/>
    </row>
    <row r="1160" spans="1:72" x14ac:dyDescent="0.5">
      <c r="A1160" s="45"/>
      <c r="B1160" s="46"/>
      <c r="C1160" s="46"/>
      <c r="D1160" s="46"/>
      <c r="E1160" s="46"/>
      <c r="F1160" s="46"/>
      <c r="G1160" s="46"/>
      <c r="H1160" s="46"/>
      <c r="I1160" s="46"/>
      <c r="J1160" s="46"/>
      <c r="K1160" s="46"/>
      <c r="L1160" s="46"/>
      <c r="M1160" s="46"/>
      <c r="N1160" s="46"/>
      <c r="O1160" s="46"/>
      <c r="P1160" s="46"/>
      <c r="Q1160" s="46"/>
      <c r="R1160" s="46"/>
      <c r="S1160" s="46"/>
      <c r="T1160" s="46"/>
      <c r="U1160" s="46"/>
      <c r="V1160" s="46"/>
      <c r="W1160" s="46"/>
      <c r="X1160" s="46"/>
      <c r="Y1160" s="46"/>
      <c r="Z1160" s="46"/>
      <c r="AA1160" s="46"/>
      <c r="AB1160" s="46"/>
      <c r="AC1160" s="46"/>
      <c r="AD1160" s="46"/>
      <c r="AE1160" s="46"/>
      <c r="AF1160" s="46"/>
      <c r="AG1160" s="46"/>
      <c r="AU1160" s="32"/>
      <c r="AX1160" s="73"/>
      <c r="AY1160" s="73"/>
      <c r="BK1160" s="32"/>
      <c r="BL1160" s="32"/>
      <c r="BM1160" s="32"/>
      <c r="BN1160" s="32"/>
      <c r="BO1160" s="32"/>
      <c r="BP1160" s="32"/>
      <c r="BQ1160" s="32"/>
      <c r="BR1160" s="32"/>
      <c r="BS1160" s="32"/>
      <c r="BT1160" s="32"/>
    </row>
    <row r="1161" spans="1:72" x14ac:dyDescent="0.5">
      <c r="A1161" s="45"/>
      <c r="B1161" s="46"/>
      <c r="C1161" s="46"/>
      <c r="D1161" s="46"/>
      <c r="E1161" s="46"/>
      <c r="F1161" s="46"/>
      <c r="G1161" s="46"/>
      <c r="H1161" s="46"/>
      <c r="I1161" s="46"/>
      <c r="J1161" s="46"/>
      <c r="K1161" s="46"/>
      <c r="L1161" s="46"/>
      <c r="M1161" s="46"/>
      <c r="N1161" s="46"/>
      <c r="O1161" s="46"/>
      <c r="P1161" s="46"/>
      <c r="Q1161" s="46"/>
      <c r="R1161" s="46"/>
      <c r="S1161" s="46"/>
      <c r="T1161" s="46"/>
      <c r="U1161" s="46"/>
      <c r="V1161" s="46"/>
      <c r="W1161" s="46"/>
      <c r="X1161" s="46"/>
      <c r="Y1161" s="46"/>
      <c r="Z1161" s="46"/>
      <c r="AA1161" s="46"/>
      <c r="AB1161" s="46"/>
      <c r="AC1161" s="46"/>
      <c r="AD1161" s="46"/>
      <c r="AE1161" s="46"/>
      <c r="AF1161" s="46"/>
      <c r="AG1161" s="46"/>
      <c r="AU1161" s="32"/>
      <c r="AX1161" s="73"/>
      <c r="AY1161" s="73"/>
      <c r="BK1161" s="32"/>
      <c r="BL1161" s="32"/>
      <c r="BM1161" s="32"/>
      <c r="BN1161" s="32"/>
      <c r="BO1161" s="32"/>
      <c r="BP1161" s="32"/>
      <c r="BQ1161" s="32"/>
      <c r="BR1161" s="32"/>
      <c r="BS1161" s="32"/>
      <c r="BT1161" s="32"/>
    </row>
    <row r="1162" spans="1:72" x14ac:dyDescent="0.5">
      <c r="A1162" s="45"/>
      <c r="B1162" s="46"/>
      <c r="C1162" s="46"/>
      <c r="D1162" s="46"/>
      <c r="E1162" s="46"/>
      <c r="F1162" s="46"/>
      <c r="G1162" s="46"/>
      <c r="H1162" s="46"/>
      <c r="I1162" s="46"/>
      <c r="J1162" s="46"/>
      <c r="K1162" s="46"/>
      <c r="L1162" s="46"/>
      <c r="M1162" s="46"/>
      <c r="N1162" s="46"/>
      <c r="O1162" s="46"/>
      <c r="P1162" s="46"/>
      <c r="Q1162" s="46"/>
      <c r="R1162" s="46"/>
      <c r="S1162" s="46"/>
      <c r="T1162" s="46"/>
      <c r="U1162" s="46"/>
      <c r="V1162" s="46"/>
      <c r="W1162" s="46"/>
      <c r="X1162" s="46"/>
      <c r="Y1162" s="46"/>
      <c r="Z1162" s="46"/>
      <c r="AA1162" s="46"/>
      <c r="AB1162" s="46"/>
      <c r="AC1162" s="46"/>
      <c r="AD1162" s="46"/>
      <c r="AE1162" s="46"/>
      <c r="AF1162" s="46"/>
      <c r="AG1162" s="46"/>
      <c r="AU1162" s="32"/>
      <c r="AX1162" s="73"/>
      <c r="AY1162" s="73"/>
      <c r="BK1162" s="32"/>
      <c r="BL1162" s="32"/>
      <c r="BM1162" s="32"/>
      <c r="BN1162" s="32"/>
      <c r="BO1162" s="32"/>
      <c r="BP1162" s="32"/>
      <c r="BQ1162" s="32"/>
      <c r="BR1162" s="32"/>
      <c r="BS1162" s="32"/>
      <c r="BT1162" s="32"/>
    </row>
    <row r="1163" spans="1:72" x14ac:dyDescent="0.5">
      <c r="A1163" s="45"/>
      <c r="B1163" s="46"/>
      <c r="C1163" s="46"/>
      <c r="D1163" s="46"/>
      <c r="E1163" s="46"/>
      <c r="F1163" s="46"/>
      <c r="G1163" s="46"/>
      <c r="H1163" s="46"/>
      <c r="I1163" s="46"/>
      <c r="J1163" s="46"/>
      <c r="K1163" s="46"/>
      <c r="L1163" s="46"/>
      <c r="M1163" s="46"/>
      <c r="N1163" s="46"/>
      <c r="O1163" s="46"/>
      <c r="P1163" s="46"/>
      <c r="Q1163" s="46"/>
      <c r="R1163" s="46"/>
      <c r="S1163" s="46"/>
      <c r="T1163" s="46"/>
      <c r="U1163" s="46"/>
      <c r="V1163" s="46"/>
      <c r="W1163" s="46"/>
      <c r="X1163" s="46"/>
      <c r="Y1163" s="46"/>
      <c r="Z1163" s="46"/>
      <c r="AA1163" s="46"/>
      <c r="AB1163" s="46"/>
      <c r="AC1163" s="46"/>
      <c r="AD1163" s="46"/>
      <c r="AE1163" s="46"/>
      <c r="AF1163" s="46"/>
      <c r="AG1163" s="46"/>
      <c r="AU1163" s="32"/>
      <c r="AX1163" s="73"/>
      <c r="AY1163" s="73"/>
      <c r="BK1163" s="32"/>
      <c r="BL1163" s="32"/>
      <c r="BM1163" s="32"/>
      <c r="BN1163" s="32"/>
      <c r="BO1163" s="32"/>
      <c r="BP1163" s="32"/>
      <c r="BQ1163" s="32"/>
      <c r="BR1163" s="32"/>
      <c r="BS1163" s="32"/>
      <c r="BT1163" s="32"/>
    </row>
    <row r="1164" spans="1:72" x14ac:dyDescent="0.5">
      <c r="A1164" s="45"/>
      <c r="B1164" s="46"/>
      <c r="C1164" s="46"/>
      <c r="D1164" s="46"/>
      <c r="E1164" s="46"/>
      <c r="F1164" s="46"/>
      <c r="G1164" s="46"/>
      <c r="H1164" s="46"/>
      <c r="I1164" s="46"/>
      <c r="J1164" s="46"/>
      <c r="K1164" s="46"/>
      <c r="L1164" s="46"/>
      <c r="M1164" s="46"/>
      <c r="N1164" s="46"/>
      <c r="O1164" s="46"/>
      <c r="P1164" s="46"/>
      <c r="Q1164" s="46"/>
      <c r="R1164" s="46"/>
      <c r="S1164" s="46"/>
      <c r="T1164" s="46"/>
      <c r="U1164" s="46"/>
      <c r="V1164" s="46"/>
      <c r="W1164" s="46"/>
      <c r="X1164" s="46"/>
      <c r="Y1164" s="46"/>
      <c r="Z1164" s="46"/>
      <c r="AA1164" s="46"/>
      <c r="AB1164" s="46"/>
      <c r="AC1164" s="46"/>
      <c r="AD1164" s="46"/>
      <c r="AE1164" s="46"/>
      <c r="AF1164" s="46"/>
      <c r="AG1164" s="46"/>
      <c r="AU1164" s="32"/>
      <c r="AX1164" s="73"/>
      <c r="AY1164" s="73"/>
      <c r="BK1164" s="32"/>
      <c r="BL1164" s="32"/>
      <c r="BM1164" s="32"/>
      <c r="BN1164" s="32"/>
      <c r="BO1164" s="32"/>
      <c r="BP1164" s="32"/>
      <c r="BQ1164" s="32"/>
      <c r="BR1164" s="32"/>
      <c r="BS1164" s="32"/>
      <c r="BT1164" s="32"/>
    </row>
    <row r="1165" spans="1:72" x14ac:dyDescent="0.5">
      <c r="A1165" s="45"/>
      <c r="B1165" s="46"/>
      <c r="C1165" s="46"/>
      <c r="D1165" s="46"/>
      <c r="E1165" s="46"/>
      <c r="F1165" s="46"/>
      <c r="G1165" s="46"/>
      <c r="H1165" s="46"/>
      <c r="I1165" s="46"/>
      <c r="J1165" s="46"/>
      <c r="K1165" s="46"/>
      <c r="L1165" s="46"/>
      <c r="M1165" s="46"/>
      <c r="N1165" s="46"/>
      <c r="O1165" s="46"/>
      <c r="P1165" s="46"/>
      <c r="Q1165" s="46"/>
      <c r="R1165" s="46"/>
      <c r="S1165" s="46"/>
      <c r="T1165" s="46"/>
      <c r="U1165" s="46"/>
      <c r="V1165" s="46"/>
      <c r="W1165" s="46"/>
      <c r="X1165" s="46"/>
      <c r="Y1165" s="46"/>
      <c r="Z1165" s="46"/>
      <c r="AA1165" s="46"/>
      <c r="AB1165" s="46"/>
      <c r="AC1165" s="46"/>
      <c r="AD1165" s="46"/>
      <c r="AE1165" s="46"/>
      <c r="AF1165" s="46"/>
      <c r="AG1165" s="46"/>
      <c r="AU1165" s="32"/>
      <c r="AX1165" s="73"/>
      <c r="AY1165" s="73"/>
      <c r="BK1165" s="32"/>
      <c r="BL1165" s="32"/>
      <c r="BM1165" s="32"/>
      <c r="BN1165" s="32"/>
      <c r="BO1165" s="32"/>
      <c r="BP1165" s="32"/>
      <c r="BQ1165" s="32"/>
      <c r="BR1165" s="32"/>
      <c r="BS1165" s="32"/>
      <c r="BT1165" s="32"/>
    </row>
    <row r="1166" spans="1:72" x14ac:dyDescent="0.5">
      <c r="A1166" s="45"/>
      <c r="B1166" s="46"/>
      <c r="C1166" s="46"/>
      <c r="D1166" s="46"/>
      <c r="E1166" s="46"/>
      <c r="F1166" s="46"/>
      <c r="G1166" s="46"/>
      <c r="H1166" s="46"/>
      <c r="I1166" s="46"/>
      <c r="J1166" s="46"/>
      <c r="K1166" s="46"/>
      <c r="L1166" s="46"/>
      <c r="M1166" s="46"/>
      <c r="N1166" s="46"/>
      <c r="O1166" s="46"/>
      <c r="P1166" s="46"/>
      <c r="Q1166" s="46"/>
      <c r="R1166" s="46"/>
      <c r="S1166" s="46"/>
      <c r="T1166" s="46"/>
      <c r="U1166" s="46"/>
      <c r="V1166" s="46"/>
      <c r="W1166" s="46"/>
      <c r="X1166" s="46"/>
      <c r="Y1166" s="46"/>
      <c r="Z1166" s="46"/>
      <c r="AA1166" s="46"/>
      <c r="AB1166" s="46"/>
      <c r="AC1166" s="46"/>
      <c r="AD1166" s="46"/>
      <c r="AE1166" s="46"/>
      <c r="AF1166" s="46"/>
      <c r="AG1166" s="46"/>
      <c r="AU1166" s="32"/>
      <c r="AX1166" s="73"/>
      <c r="AY1166" s="73"/>
      <c r="BK1166" s="32"/>
      <c r="BL1166" s="32"/>
      <c r="BM1166" s="32"/>
      <c r="BN1166" s="32"/>
      <c r="BO1166" s="32"/>
      <c r="BP1166" s="32"/>
      <c r="BQ1166" s="32"/>
      <c r="BR1166" s="32"/>
      <c r="BS1166" s="32"/>
      <c r="BT1166" s="32"/>
    </row>
    <row r="1167" spans="1:72" x14ac:dyDescent="0.5">
      <c r="A1167" s="45"/>
      <c r="B1167" s="46"/>
      <c r="C1167" s="46"/>
      <c r="D1167" s="46"/>
      <c r="E1167" s="46"/>
      <c r="F1167" s="46"/>
      <c r="G1167" s="46"/>
      <c r="H1167" s="46"/>
      <c r="I1167" s="46"/>
      <c r="J1167" s="46"/>
      <c r="K1167" s="46"/>
      <c r="L1167" s="46"/>
      <c r="M1167" s="46"/>
      <c r="N1167" s="46"/>
      <c r="O1167" s="46"/>
      <c r="P1167" s="46"/>
      <c r="Q1167" s="46"/>
      <c r="R1167" s="46"/>
      <c r="S1167" s="46"/>
      <c r="T1167" s="46"/>
      <c r="U1167" s="46"/>
      <c r="V1167" s="46"/>
      <c r="W1167" s="46"/>
      <c r="X1167" s="46"/>
      <c r="Y1167" s="46"/>
      <c r="Z1167" s="46"/>
      <c r="AA1167" s="46"/>
      <c r="AB1167" s="46"/>
      <c r="AC1167" s="46"/>
      <c r="AD1167" s="46"/>
      <c r="AE1167" s="46"/>
      <c r="AF1167" s="46"/>
      <c r="AG1167" s="46"/>
      <c r="AU1167" s="32"/>
      <c r="AX1167" s="73"/>
      <c r="AY1167" s="73"/>
      <c r="BK1167" s="32"/>
      <c r="BL1167" s="32"/>
      <c r="BM1167" s="32"/>
      <c r="BN1167" s="32"/>
      <c r="BO1167" s="32"/>
      <c r="BP1167" s="32"/>
      <c r="BQ1167" s="32"/>
      <c r="BR1167" s="32"/>
      <c r="BS1167" s="32"/>
      <c r="BT1167" s="32"/>
    </row>
    <row r="1168" spans="1:72" x14ac:dyDescent="0.5">
      <c r="A1168" s="45"/>
      <c r="B1168" s="46"/>
      <c r="C1168" s="46"/>
      <c r="D1168" s="46"/>
      <c r="E1168" s="46"/>
      <c r="F1168" s="46"/>
      <c r="G1168" s="46"/>
      <c r="H1168" s="46"/>
      <c r="I1168" s="46"/>
      <c r="J1168" s="46"/>
      <c r="K1168" s="46"/>
      <c r="L1168" s="46"/>
      <c r="M1168" s="46"/>
      <c r="N1168" s="46"/>
      <c r="O1168" s="46"/>
      <c r="P1168" s="46"/>
      <c r="Q1168" s="46"/>
      <c r="R1168" s="46"/>
      <c r="S1168" s="46"/>
      <c r="T1168" s="46"/>
      <c r="U1168" s="46"/>
      <c r="V1168" s="46"/>
      <c r="W1168" s="46"/>
      <c r="X1168" s="46"/>
      <c r="Y1168" s="46"/>
      <c r="Z1168" s="46"/>
      <c r="AA1168" s="46"/>
      <c r="AB1168" s="46"/>
      <c r="AC1168" s="46"/>
      <c r="AD1168" s="46"/>
      <c r="AE1168" s="46"/>
      <c r="AF1168" s="46"/>
      <c r="AG1168" s="46"/>
      <c r="AU1168" s="32"/>
      <c r="AX1168" s="73"/>
      <c r="AY1168" s="73"/>
      <c r="BK1168" s="32"/>
      <c r="BL1168" s="32"/>
      <c r="BM1168" s="32"/>
      <c r="BN1168" s="32"/>
      <c r="BO1168" s="32"/>
      <c r="BP1168" s="32"/>
      <c r="BQ1168" s="32"/>
      <c r="BR1168" s="32"/>
      <c r="BS1168" s="32"/>
      <c r="BT1168" s="32"/>
    </row>
    <row r="1169" spans="1:72" x14ac:dyDescent="0.5">
      <c r="A1169" s="45"/>
      <c r="B1169" s="46"/>
      <c r="C1169" s="46"/>
      <c r="D1169" s="46"/>
      <c r="E1169" s="46"/>
      <c r="F1169" s="46"/>
      <c r="G1169" s="46"/>
      <c r="H1169" s="46"/>
      <c r="I1169" s="46"/>
      <c r="J1169" s="46"/>
      <c r="K1169" s="46"/>
      <c r="L1169" s="46"/>
      <c r="M1169" s="46"/>
      <c r="N1169" s="46"/>
      <c r="O1169" s="46"/>
      <c r="P1169" s="46"/>
      <c r="Q1169" s="46"/>
      <c r="R1169" s="46"/>
      <c r="S1169" s="46"/>
      <c r="T1169" s="46"/>
      <c r="U1169" s="46"/>
      <c r="V1169" s="46"/>
      <c r="W1169" s="46"/>
      <c r="X1169" s="46"/>
      <c r="Y1169" s="46"/>
      <c r="Z1169" s="46"/>
      <c r="AA1169" s="46"/>
      <c r="AB1169" s="46"/>
      <c r="AC1169" s="46"/>
      <c r="AD1169" s="46"/>
      <c r="AE1169" s="46"/>
      <c r="AF1169" s="46"/>
      <c r="AG1169" s="46"/>
      <c r="AU1169" s="32"/>
      <c r="AX1169" s="73"/>
      <c r="AY1169" s="73"/>
      <c r="BK1169" s="32"/>
      <c r="BL1169" s="32"/>
      <c r="BM1169" s="32"/>
      <c r="BN1169" s="32"/>
      <c r="BO1169" s="32"/>
      <c r="BP1169" s="32"/>
      <c r="BQ1169" s="32"/>
      <c r="BR1169" s="32"/>
      <c r="BS1169" s="32"/>
      <c r="BT1169" s="32"/>
    </row>
    <row r="1170" spans="1:72" x14ac:dyDescent="0.5">
      <c r="A1170" s="45"/>
      <c r="B1170" s="46"/>
      <c r="C1170" s="46"/>
      <c r="D1170" s="46"/>
      <c r="E1170" s="46"/>
      <c r="F1170" s="46"/>
      <c r="G1170" s="46"/>
      <c r="H1170" s="46"/>
      <c r="I1170" s="46"/>
      <c r="J1170" s="46"/>
      <c r="K1170" s="46"/>
      <c r="L1170" s="46"/>
      <c r="M1170" s="46"/>
      <c r="N1170" s="46"/>
      <c r="O1170" s="46"/>
      <c r="P1170" s="46"/>
      <c r="Q1170" s="46"/>
      <c r="R1170" s="46"/>
      <c r="S1170" s="46"/>
      <c r="T1170" s="46"/>
      <c r="U1170" s="46"/>
      <c r="V1170" s="46"/>
      <c r="W1170" s="46"/>
      <c r="X1170" s="46"/>
      <c r="Y1170" s="46"/>
      <c r="Z1170" s="46"/>
      <c r="AA1170" s="46"/>
      <c r="AB1170" s="46"/>
      <c r="AC1170" s="46"/>
      <c r="AD1170" s="46"/>
      <c r="AE1170" s="46"/>
      <c r="AF1170" s="46"/>
      <c r="AG1170" s="46"/>
      <c r="AU1170" s="32"/>
      <c r="AX1170" s="73"/>
      <c r="AY1170" s="73"/>
      <c r="BK1170" s="32"/>
      <c r="BL1170" s="32"/>
      <c r="BM1170" s="32"/>
      <c r="BN1170" s="32"/>
      <c r="BO1170" s="32"/>
      <c r="BP1170" s="32"/>
      <c r="BQ1170" s="32"/>
      <c r="BR1170" s="32"/>
      <c r="BS1170" s="32"/>
      <c r="BT1170" s="32"/>
    </row>
    <row r="1171" spans="1:72" x14ac:dyDescent="0.5">
      <c r="A1171" s="45"/>
      <c r="B1171" s="46"/>
      <c r="C1171" s="46"/>
      <c r="D1171" s="46"/>
      <c r="E1171" s="46"/>
      <c r="F1171" s="46"/>
      <c r="G1171" s="46"/>
      <c r="H1171" s="46"/>
      <c r="I1171" s="46"/>
      <c r="J1171" s="46"/>
      <c r="K1171" s="46"/>
      <c r="L1171" s="46"/>
      <c r="M1171" s="46"/>
      <c r="N1171" s="46"/>
      <c r="O1171" s="46"/>
      <c r="P1171" s="46"/>
      <c r="Q1171" s="46"/>
      <c r="R1171" s="46"/>
      <c r="S1171" s="46"/>
      <c r="T1171" s="46"/>
      <c r="U1171" s="46"/>
      <c r="V1171" s="46"/>
      <c r="W1171" s="46"/>
      <c r="X1171" s="46"/>
      <c r="Y1171" s="46"/>
      <c r="Z1171" s="46"/>
      <c r="AA1171" s="46"/>
      <c r="AB1171" s="46"/>
      <c r="AC1171" s="46"/>
      <c r="AD1171" s="46"/>
      <c r="AE1171" s="46"/>
      <c r="AF1171" s="46"/>
      <c r="AG1171" s="46"/>
      <c r="AU1171" s="32"/>
      <c r="AX1171" s="73"/>
      <c r="AY1171" s="73"/>
      <c r="BK1171" s="32"/>
      <c r="BL1171" s="32"/>
      <c r="BM1171" s="32"/>
      <c r="BN1171" s="32"/>
      <c r="BO1171" s="32"/>
      <c r="BP1171" s="32"/>
      <c r="BQ1171" s="32"/>
      <c r="BR1171" s="32"/>
      <c r="BS1171" s="32"/>
      <c r="BT1171" s="32"/>
    </row>
    <row r="1172" spans="1:72" x14ac:dyDescent="0.5">
      <c r="A1172" s="45"/>
      <c r="B1172" s="46"/>
      <c r="C1172" s="46"/>
      <c r="D1172" s="46"/>
      <c r="E1172" s="46"/>
      <c r="F1172" s="46"/>
      <c r="G1172" s="46"/>
      <c r="H1172" s="46"/>
      <c r="I1172" s="46"/>
      <c r="J1172" s="46"/>
      <c r="K1172" s="46"/>
      <c r="L1172" s="46"/>
      <c r="M1172" s="46"/>
      <c r="N1172" s="46"/>
      <c r="O1172" s="46"/>
      <c r="P1172" s="46"/>
      <c r="Q1172" s="46"/>
      <c r="R1172" s="46"/>
      <c r="S1172" s="46"/>
      <c r="T1172" s="46"/>
      <c r="U1172" s="46"/>
      <c r="V1172" s="46"/>
      <c r="W1172" s="46"/>
      <c r="X1172" s="46"/>
      <c r="Y1172" s="46"/>
      <c r="Z1172" s="46"/>
      <c r="AA1172" s="46"/>
      <c r="AB1172" s="46"/>
      <c r="AC1172" s="46"/>
      <c r="AD1172" s="46"/>
      <c r="AE1172" s="46"/>
      <c r="AF1172" s="46"/>
      <c r="AG1172" s="46"/>
      <c r="AU1172" s="32"/>
      <c r="AX1172" s="73"/>
      <c r="AY1172" s="73"/>
      <c r="BK1172" s="32"/>
      <c r="BL1172" s="32"/>
      <c r="BM1172" s="32"/>
      <c r="BN1172" s="32"/>
      <c r="BO1172" s="32"/>
      <c r="BP1172" s="32"/>
      <c r="BQ1172" s="32"/>
      <c r="BR1172" s="32"/>
      <c r="BS1172" s="32"/>
      <c r="BT1172" s="32"/>
    </row>
    <row r="1173" spans="1:72" x14ac:dyDescent="0.5">
      <c r="A1173" s="45"/>
      <c r="B1173" s="46"/>
      <c r="C1173" s="46"/>
      <c r="D1173" s="46"/>
      <c r="E1173" s="46"/>
      <c r="F1173" s="46"/>
      <c r="G1173" s="46"/>
      <c r="H1173" s="46"/>
      <c r="I1173" s="46"/>
      <c r="J1173" s="46"/>
      <c r="K1173" s="46"/>
      <c r="L1173" s="46"/>
      <c r="M1173" s="46"/>
      <c r="N1173" s="46"/>
      <c r="O1173" s="46"/>
      <c r="P1173" s="46"/>
      <c r="Q1173" s="46"/>
      <c r="R1173" s="46"/>
      <c r="S1173" s="46"/>
      <c r="T1173" s="46"/>
      <c r="U1173" s="46"/>
      <c r="V1173" s="46"/>
      <c r="W1173" s="46"/>
      <c r="X1173" s="46"/>
      <c r="Y1173" s="46"/>
      <c r="Z1173" s="46"/>
      <c r="AA1173" s="46"/>
      <c r="AB1173" s="46"/>
      <c r="AC1173" s="46"/>
      <c r="AD1173" s="46"/>
      <c r="AE1173" s="46"/>
      <c r="AF1173" s="46"/>
      <c r="AG1173" s="46"/>
      <c r="AU1173" s="32"/>
      <c r="AX1173" s="73"/>
      <c r="AY1173" s="73"/>
      <c r="BK1173" s="32"/>
      <c r="BL1173" s="32"/>
      <c r="BM1173" s="32"/>
      <c r="BN1173" s="32"/>
      <c r="BO1173" s="32"/>
      <c r="BP1173" s="32"/>
      <c r="BQ1173" s="32"/>
      <c r="BR1173" s="32"/>
      <c r="BS1173" s="32"/>
      <c r="BT1173" s="32"/>
    </row>
    <row r="1174" spans="1:72" x14ac:dyDescent="0.5">
      <c r="A1174" s="45"/>
      <c r="B1174" s="46"/>
      <c r="C1174" s="46"/>
      <c r="D1174" s="46"/>
      <c r="E1174" s="46"/>
      <c r="F1174" s="46"/>
      <c r="G1174" s="46"/>
      <c r="H1174" s="46"/>
      <c r="I1174" s="46"/>
      <c r="J1174" s="46"/>
      <c r="K1174" s="46"/>
      <c r="L1174" s="46"/>
      <c r="M1174" s="46"/>
      <c r="N1174" s="46"/>
      <c r="O1174" s="46"/>
      <c r="P1174" s="46"/>
      <c r="Q1174" s="46"/>
      <c r="R1174" s="46"/>
      <c r="S1174" s="46"/>
      <c r="T1174" s="46"/>
      <c r="U1174" s="46"/>
      <c r="V1174" s="46"/>
      <c r="W1174" s="46"/>
      <c r="X1174" s="46"/>
      <c r="Y1174" s="46"/>
      <c r="Z1174" s="46"/>
      <c r="AA1174" s="46"/>
      <c r="AB1174" s="46"/>
      <c r="AC1174" s="46"/>
      <c r="AD1174" s="46"/>
      <c r="AE1174" s="46"/>
      <c r="AF1174" s="46"/>
      <c r="AG1174" s="46"/>
      <c r="AU1174" s="32"/>
      <c r="AX1174" s="73"/>
      <c r="AY1174" s="73"/>
      <c r="BK1174" s="32"/>
      <c r="BL1174" s="32"/>
      <c r="BM1174" s="32"/>
      <c r="BN1174" s="32"/>
      <c r="BO1174" s="32"/>
      <c r="BP1174" s="32"/>
      <c r="BQ1174" s="32"/>
      <c r="BR1174" s="32"/>
      <c r="BS1174" s="32"/>
      <c r="BT1174" s="32"/>
    </row>
    <row r="1175" spans="1:72" x14ac:dyDescent="0.5">
      <c r="A1175" s="45"/>
      <c r="B1175" s="46"/>
      <c r="C1175" s="46"/>
      <c r="D1175" s="46"/>
      <c r="E1175" s="46"/>
      <c r="F1175" s="46"/>
      <c r="G1175" s="46"/>
      <c r="H1175" s="46"/>
      <c r="I1175" s="46"/>
      <c r="J1175" s="46"/>
      <c r="K1175" s="46"/>
      <c r="L1175" s="46"/>
      <c r="M1175" s="46"/>
      <c r="N1175" s="46"/>
      <c r="O1175" s="46"/>
      <c r="P1175" s="46"/>
      <c r="Q1175" s="46"/>
      <c r="R1175" s="46"/>
      <c r="S1175" s="46"/>
      <c r="T1175" s="46"/>
      <c r="U1175" s="46"/>
      <c r="V1175" s="46"/>
      <c r="W1175" s="46"/>
      <c r="X1175" s="46"/>
      <c r="Y1175" s="46"/>
      <c r="Z1175" s="46"/>
      <c r="AA1175" s="46"/>
      <c r="AB1175" s="46"/>
      <c r="AC1175" s="46"/>
      <c r="AD1175" s="46"/>
      <c r="AE1175" s="46"/>
      <c r="AF1175" s="46"/>
      <c r="AG1175" s="46"/>
      <c r="AU1175" s="32"/>
      <c r="AX1175" s="73"/>
      <c r="AY1175" s="73"/>
      <c r="BK1175" s="32"/>
      <c r="BL1175" s="32"/>
      <c r="BM1175" s="32"/>
      <c r="BN1175" s="32"/>
      <c r="BO1175" s="32"/>
      <c r="BP1175" s="32"/>
      <c r="BQ1175" s="32"/>
      <c r="BR1175" s="32"/>
      <c r="BS1175" s="32"/>
      <c r="BT1175" s="32"/>
    </row>
    <row r="1176" spans="1:72" x14ac:dyDescent="0.5">
      <c r="A1176" s="45"/>
      <c r="B1176" s="46"/>
      <c r="C1176" s="46"/>
      <c r="D1176" s="46"/>
      <c r="E1176" s="46"/>
      <c r="F1176" s="46"/>
      <c r="G1176" s="46"/>
      <c r="H1176" s="46"/>
      <c r="I1176" s="46"/>
      <c r="J1176" s="46"/>
      <c r="K1176" s="46"/>
      <c r="L1176" s="46"/>
      <c r="M1176" s="46"/>
      <c r="N1176" s="46"/>
      <c r="O1176" s="46"/>
      <c r="P1176" s="46"/>
      <c r="Q1176" s="46"/>
      <c r="R1176" s="46"/>
      <c r="S1176" s="46"/>
      <c r="T1176" s="46"/>
      <c r="U1176" s="46"/>
      <c r="V1176" s="46"/>
      <c r="W1176" s="46"/>
      <c r="X1176" s="46"/>
      <c r="Y1176" s="46"/>
      <c r="Z1176" s="46"/>
      <c r="AA1176" s="46"/>
      <c r="AB1176" s="46"/>
      <c r="AC1176" s="46"/>
      <c r="AD1176" s="46"/>
      <c r="AE1176" s="46"/>
      <c r="AF1176" s="46"/>
      <c r="AG1176" s="46"/>
      <c r="AU1176" s="32"/>
      <c r="AX1176" s="73"/>
      <c r="AY1176" s="73"/>
      <c r="BK1176" s="32"/>
      <c r="BL1176" s="32"/>
      <c r="BM1176" s="32"/>
      <c r="BN1176" s="32"/>
      <c r="BO1176" s="32"/>
      <c r="BP1176" s="32"/>
      <c r="BQ1176" s="32"/>
      <c r="BR1176" s="32"/>
      <c r="BS1176" s="32"/>
      <c r="BT1176" s="32"/>
    </row>
    <row r="1177" spans="1:72" x14ac:dyDescent="0.5">
      <c r="A1177" s="45"/>
      <c r="B1177" s="46"/>
      <c r="C1177" s="46"/>
      <c r="D1177" s="46"/>
      <c r="E1177" s="46"/>
      <c r="F1177" s="46"/>
      <c r="G1177" s="46"/>
      <c r="H1177" s="46"/>
      <c r="I1177" s="46"/>
      <c r="J1177" s="46"/>
      <c r="K1177" s="46"/>
      <c r="L1177" s="46"/>
      <c r="M1177" s="46"/>
      <c r="N1177" s="46"/>
      <c r="O1177" s="46"/>
      <c r="P1177" s="46"/>
      <c r="Q1177" s="46"/>
      <c r="R1177" s="46"/>
      <c r="S1177" s="46"/>
      <c r="T1177" s="46"/>
      <c r="U1177" s="46"/>
      <c r="V1177" s="46"/>
      <c r="W1177" s="46"/>
      <c r="X1177" s="46"/>
      <c r="Y1177" s="46"/>
      <c r="Z1177" s="46"/>
      <c r="AA1177" s="46"/>
      <c r="AB1177" s="46"/>
      <c r="AC1177" s="46"/>
      <c r="AD1177" s="46"/>
      <c r="AE1177" s="46"/>
      <c r="AF1177" s="46"/>
      <c r="AG1177" s="46"/>
      <c r="AU1177" s="32"/>
      <c r="AX1177" s="73"/>
      <c r="AY1177" s="73"/>
      <c r="BK1177" s="32"/>
      <c r="BL1177" s="32"/>
      <c r="BM1177" s="32"/>
      <c r="BN1177" s="32"/>
      <c r="BO1177" s="32"/>
      <c r="BP1177" s="32"/>
      <c r="BQ1177" s="32"/>
      <c r="BR1177" s="32"/>
      <c r="BS1177" s="32"/>
      <c r="BT1177" s="32"/>
    </row>
    <row r="1178" spans="1:72" x14ac:dyDescent="0.5">
      <c r="A1178" s="45"/>
      <c r="B1178" s="46"/>
      <c r="C1178" s="46"/>
      <c r="D1178" s="46"/>
      <c r="E1178" s="46"/>
      <c r="F1178" s="46"/>
      <c r="G1178" s="46"/>
      <c r="H1178" s="46"/>
      <c r="I1178" s="46"/>
      <c r="J1178" s="46"/>
      <c r="K1178" s="46"/>
      <c r="L1178" s="46"/>
      <c r="M1178" s="46"/>
      <c r="N1178" s="46"/>
      <c r="O1178" s="46"/>
      <c r="P1178" s="46"/>
      <c r="Q1178" s="46"/>
      <c r="R1178" s="46"/>
      <c r="S1178" s="46"/>
      <c r="T1178" s="46"/>
      <c r="U1178" s="46"/>
      <c r="V1178" s="46"/>
      <c r="W1178" s="46"/>
      <c r="X1178" s="46"/>
      <c r="Y1178" s="46"/>
      <c r="Z1178" s="46"/>
      <c r="AA1178" s="46"/>
      <c r="AB1178" s="46"/>
      <c r="AC1178" s="46"/>
      <c r="AD1178" s="46"/>
      <c r="AE1178" s="46"/>
      <c r="AF1178" s="46"/>
      <c r="AG1178" s="46"/>
      <c r="AU1178" s="32"/>
      <c r="AX1178" s="73"/>
      <c r="AY1178" s="73"/>
      <c r="BK1178" s="32"/>
      <c r="BL1178" s="32"/>
      <c r="BM1178" s="32"/>
      <c r="BN1178" s="32"/>
      <c r="BO1178" s="32"/>
      <c r="BP1178" s="32"/>
      <c r="BQ1178" s="32"/>
      <c r="BR1178" s="32"/>
      <c r="BS1178" s="32"/>
      <c r="BT1178" s="32"/>
    </row>
    <row r="1179" spans="1:72" x14ac:dyDescent="0.5">
      <c r="A1179" s="45"/>
      <c r="B1179" s="46"/>
      <c r="C1179" s="46"/>
      <c r="D1179" s="46"/>
      <c r="E1179" s="46"/>
      <c r="F1179" s="46"/>
      <c r="G1179" s="46"/>
      <c r="H1179" s="46"/>
      <c r="I1179" s="46"/>
      <c r="J1179" s="46"/>
      <c r="K1179" s="46"/>
      <c r="L1179" s="46"/>
      <c r="M1179" s="46"/>
      <c r="N1179" s="46"/>
      <c r="O1179" s="46"/>
      <c r="P1179" s="46"/>
      <c r="Q1179" s="46"/>
      <c r="R1179" s="46"/>
      <c r="S1179" s="46"/>
      <c r="T1179" s="46"/>
      <c r="U1179" s="46"/>
      <c r="V1179" s="46"/>
      <c r="W1179" s="46"/>
      <c r="X1179" s="46"/>
      <c r="Y1179" s="46"/>
      <c r="Z1179" s="46"/>
      <c r="AA1179" s="46"/>
      <c r="AB1179" s="46"/>
      <c r="AC1179" s="46"/>
      <c r="AD1179" s="46"/>
      <c r="AE1179" s="46"/>
      <c r="AF1179" s="46"/>
      <c r="AG1179" s="46"/>
      <c r="AU1179" s="32"/>
      <c r="AX1179" s="73"/>
      <c r="AY1179" s="73"/>
      <c r="BK1179" s="32"/>
      <c r="BL1179" s="32"/>
      <c r="BM1179" s="32"/>
      <c r="BN1179" s="32"/>
      <c r="BO1179" s="32"/>
      <c r="BP1179" s="32"/>
      <c r="BQ1179" s="32"/>
      <c r="BR1179" s="32"/>
      <c r="BS1179" s="32"/>
      <c r="BT1179" s="32"/>
    </row>
    <row r="1180" spans="1:72" x14ac:dyDescent="0.5">
      <c r="A1180" s="45"/>
      <c r="B1180" s="46"/>
      <c r="C1180" s="46"/>
      <c r="D1180" s="46"/>
      <c r="E1180" s="46"/>
      <c r="F1180" s="46"/>
      <c r="G1180" s="46"/>
      <c r="H1180" s="46"/>
      <c r="I1180" s="46"/>
      <c r="J1180" s="46"/>
      <c r="K1180" s="46"/>
      <c r="L1180" s="46"/>
      <c r="M1180" s="46"/>
      <c r="N1180" s="46"/>
      <c r="O1180" s="46"/>
      <c r="P1180" s="46"/>
      <c r="Q1180" s="46"/>
      <c r="R1180" s="46"/>
      <c r="S1180" s="46"/>
      <c r="T1180" s="46"/>
      <c r="U1180" s="46"/>
      <c r="V1180" s="46"/>
      <c r="W1180" s="46"/>
      <c r="X1180" s="46"/>
      <c r="Y1180" s="46"/>
      <c r="Z1180" s="46"/>
      <c r="AA1180" s="46"/>
      <c r="AB1180" s="46"/>
      <c r="AC1180" s="46"/>
      <c r="AD1180" s="46"/>
      <c r="AE1180" s="46"/>
      <c r="AF1180" s="46"/>
      <c r="AG1180" s="46"/>
      <c r="AU1180" s="32"/>
      <c r="AX1180" s="73"/>
      <c r="AY1180" s="73"/>
      <c r="BK1180" s="32"/>
      <c r="BL1180" s="32"/>
      <c r="BM1180" s="32"/>
      <c r="BN1180" s="32"/>
      <c r="BO1180" s="32"/>
      <c r="BP1180" s="32"/>
      <c r="BQ1180" s="32"/>
      <c r="BR1180" s="32"/>
      <c r="BS1180" s="32"/>
      <c r="BT1180" s="32"/>
    </row>
    <row r="1181" spans="1:72" x14ac:dyDescent="0.5">
      <c r="A1181" s="45"/>
      <c r="B1181" s="46"/>
      <c r="C1181" s="46"/>
      <c r="D1181" s="46"/>
      <c r="E1181" s="46"/>
      <c r="F1181" s="46"/>
      <c r="G1181" s="46"/>
      <c r="H1181" s="46"/>
      <c r="I1181" s="46"/>
      <c r="J1181" s="46"/>
      <c r="K1181" s="46"/>
      <c r="L1181" s="46"/>
      <c r="M1181" s="46"/>
      <c r="N1181" s="46"/>
      <c r="O1181" s="46"/>
      <c r="P1181" s="46"/>
      <c r="Q1181" s="46"/>
      <c r="R1181" s="46"/>
      <c r="S1181" s="46"/>
      <c r="T1181" s="46"/>
      <c r="U1181" s="46"/>
      <c r="V1181" s="46"/>
      <c r="W1181" s="46"/>
      <c r="X1181" s="46"/>
      <c r="Y1181" s="46"/>
      <c r="Z1181" s="46"/>
      <c r="AA1181" s="46"/>
      <c r="AB1181" s="46"/>
      <c r="AC1181" s="46"/>
      <c r="AD1181" s="46"/>
      <c r="AE1181" s="46"/>
      <c r="AF1181" s="46"/>
      <c r="AG1181" s="46"/>
      <c r="AU1181" s="32"/>
      <c r="AX1181" s="73"/>
      <c r="AY1181" s="73"/>
      <c r="BK1181" s="32"/>
      <c r="BL1181" s="32"/>
      <c r="BM1181" s="32"/>
      <c r="BN1181" s="32"/>
      <c r="BO1181" s="32"/>
      <c r="BP1181" s="32"/>
      <c r="BQ1181" s="32"/>
      <c r="BR1181" s="32"/>
      <c r="BS1181" s="32"/>
      <c r="BT1181" s="32"/>
    </row>
    <row r="1182" spans="1:72" x14ac:dyDescent="0.5">
      <c r="A1182" s="45"/>
      <c r="B1182" s="46"/>
      <c r="C1182" s="46"/>
      <c r="D1182" s="46"/>
      <c r="E1182" s="46"/>
      <c r="F1182" s="46"/>
      <c r="G1182" s="46"/>
      <c r="H1182" s="46"/>
      <c r="I1182" s="46"/>
      <c r="J1182" s="46"/>
      <c r="K1182" s="46"/>
      <c r="L1182" s="46"/>
      <c r="M1182" s="46"/>
      <c r="N1182" s="46"/>
      <c r="O1182" s="46"/>
      <c r="P1182" s="46"/>
      <c r="Q1182" s="46"/>
      <c r="R1182" s="46"/>
      <c r="S1182" s="46"/>
      <c r="T1182" s="46"/>
      <c r="U1182" s="46"/>
      <c r="V1182" s="46"/>
      <c r="W1182" s="46"/>
      <c r="X1182" s="46"/>
      <c r="Y1182" s="46"/>
      <c r="Z1182" s="46"/>
      <c r="AA1182" s="46"/>
      <c r="AB1182" s="46"/>
      <c r="AC1182" s="46"/>
      <c r="AD1182" s="46"/>
      <c r="AE1182" s="46"/>
      <c r="AF1182" s="46"/>
      <c r="AG1182" s="46"/>
      <c r="AU1182" s="32"/>
      <c r="AX1182" s="73"/>
      <c r="AY1182" s="73"/>
      <c r="BK1182" s="32"/>
      <c r="BL1182" s="32"/>
      <c r="BM1182" s="32"/>
      <c r="BN1182" s="32"/>
      <c r="BO1182" s="32"/>
      <c r="BP1182" s="32"/>
      <c r="BQ1182" s="32"/>
      <c r="BR1182" s="32"/>
      <c r="BS1182" s="32"/>
      <c r="BT1182" s="32"/>
    </row>
    <row r="1183" spans="1:72" x14ac:dyDescent="0.5">
      <c r="A1183" s="45"/>
      <c r="B1183" s="46"/>
      <c r="C1183" s="46"/>
      <c r="D1183" s="46"/>
      <c r="E1183" s="46"/>
      <c r="F1183" s="46"/>
      <c r="G1183" s="46"/>
      <c r="H1183" s="46"/>
      <c r="I1183" s="46"/>
      <c r="J1183" s="46"/>
      <c r="K1183" s="46"/>
      <c r="L1183" s="46"/>
      <c r="M1183" s="46"/>
      <c r="N1183" s="46"/>
      <c r="O1183" s="46"/>
      <c r="P1183" s="46"/>
      <c r="Q1183" s="46"/>
      <c r="R1183" s="46"/>
      <c r="S1183" s="46"/>
      <c r="T1183" s="46"/>
      <c r="U1183" s="46"/>
      <c r="V1183" s="46"/>
      <c r="W1183" s="46"/>
      <c r="X1183" s="46"/>
      <c r="Y1183" s="46"/>
      <c r="Z1183" s="46"/>
      <c r="AA1183" s="46"/>
      <c r="AB1183" s="46"/>
      <c r="AC1183" s="46"/>
      <c r="AD1183" s="46"/>
      <c r="AE1183" s="46"/>
      <c r="AF1183" s="46"/>
      <c r="AG1183" s="46"/>
      <c r="AU1183" s="32"/>
      <c r="AX1183" s="73"/>
      <c r="AY1183" s="73"/>
      <c r="BK1183" s="32"/>
      <c r="BL1183" s="32"/>
      <c r="BM1183" s="32"/>
      <c r="BN1183" s="32"/>
      <c r="BO1183" s="32"/>
      <c r="BP1183" s="32"/>
      <c r="BQ1183" s="32"/>
      <c r="BR1183" s="32"/>
      <c r="BS1183" s="32"/>
      <c r="BT1183" s="32"/>
    </row>
    <row r="1184" spans="1:72" x14ac:dyDescent="0.5">
      <c r="A1184" s="45"/>
      <c r="B1184" s="46"/>
      <c r="C1184" s="46"/>
      <c r="D1184" s="46"/>
      <c r="E1184" s="46"/>
      <c r="F1184" s="46"/>
      <c r="G1184" s="46"/>
      <c r="H1184" s="46"/>
      <c r="I1184" s="46"/>
      <c r="J1184" s="46"/>
      <c r="K1184" s="46"/>
      <c r="L1184" s="46"/>
      <c r="M1184" s="46"/>
      <c r="N1184" s="46"/>
      <c r="O1184" s="46"/>
      <c r="P1184" s="46"/>
      <c r="Q1184" s="46"/>
      <c r="R1184" s="46"/>
      <c r="S1184" s="46"/>
      <c r="T1184" s="46"/>
      <c r="U1184" s="46"/>
      <c r="V1184" s="46"/>
      <c r="W1184" s="46"/>
      <c r="X1184" s="46"/>
      <c r="Y1184" s="46"/>
      <c r="Z1184" s="46"/>
      <c r="AA1184" s="46"/>
      <c r="AB1184" s="46"/>
      <c r="AC1184" s="46"/>
      <c r="AD1184" s="46"/>
      <c r="AE1184" s="46"/>
      <c r="AF1184" s="46"/>
      <c r="AG1184" s="46"/>
      <c r="AU1184" s="32"/>
      <c r="AX1184" s="73"/>
      <c r="AY1184" s="73"/>
      <c r="BK1184" s="32"/>
      <c r="BL1184" s="32"/>
      <c r="BM1184" s="32"/>
      <c r="BN1184" s="32"/>
      <c r="BO1184" s="32"/>
      <c r="BP1184" s="32"/>
      <c r="BQ1184" s="32"/>
      <c r="BR1184" s="32"/>
      <c r="BS1184" s="32"/>
      <c r="BT1184" s="32"/>
    </row>
    <row r="1185" spans="1:72" x14ac:dyDescent="0.5">
      <c r="A1185" s="45"/>
      <c r="B1185" s="46"/>
      <c r="C1185" s="46"/>
      <c r="D1185" s="46"/>
      <c r="E1185" s="46"/>
      <c r="F1185" s="46"/>
      <c r="G1185" s="46"/>
      <c r="H1185" s="46"/>
      <c r="I1185" s="46"/>
      <c r="J1185" s="46"/>
      <c r="K1185" s="46"/>
      <c r="L1185" s="46"/>
      <c r="M1185" s="46"/>
      <c r="N1185" s="46"/>
      <c r="O1185" s="46"/>
      <c r="P1185" s="46"/>
      <c r="Q1185" s="46"/>
      <c r="R1185" s="46"/>
      <c r="S1185" s="46"/>
      <c r="T1185" s="46"/>
      <c r="U1185" s="46"/>
      <c r="V1185" s="46"/>
      <c r="W1185" s="46"/>
      <c r="X1185" s="46"/>
      <c r="Y1185" s="46"/>
      <c r="Z1185" s="46"/>
      <c r="AA1185" s="46"/>
      <c r="AB1185" s="46"/>
      <c r="AC1185" s="46"/>
      <c r="AD1185" s="46"/>
      <c r="AE1185" s="46"/>
      <c r="AF1185" s="46"/>
      <c r="AG1185" s="46"/>
      <c r="AU1185" s="32"/>
      <c r="AX1185" s="73"/>
      <c r="AY1185" s="73"/>
      <c r="BK1185" s="32"/>
      <c r="BL1185" s="32"/>
      <c r="BM1185" s="32"/>
      <c r="BN1185" s="32"/>
      <c r="BO1185" s="32"/>
      <c r="BP1185" s="32"/>
      <c r="BQ1185" s="32"/>
      <c r="BR1185" s="32"/>
      <c r="BS1185" s="32"/>
      <c r="BT1185" s="32"/>
    </row>
    <row r="1186" spans="1:72" x14ac:dyDescent="0.5">
      <c r="A1186" s="45"/>
      <c r="B1186" s="46"/>
      <c r="C1186" s="46"/>
      <c r="D1186" s="46"/>
      <c r="E1186" s="46"/>
      <c r="F1186" s="46"/>
      <c r="G1186" s="46"/>
      <c r="H1186" s="46"/>
      <c r="I1186" s="46"/>
      <c r="J1186" s="46"/>
      <c r="K1186" s="46"/>
      <c r="L1186" s="46"/>
      <c r="M1186" s="46"/>
      <c r="N1186" s="46"/>
      <c r="O1186" s="46"/>
      <c r="P1186" s="46"/>
      <c r="Q1186" s="46"/>
      <c r="R1186" s="46"/>
      <c r="S1186" s="46"/>
      <c r="T1186" s="46"/>
      <c r="U1186" s="46"/>
      <c r="V1186" s="46"/>
      <c r="W1186" s="46"/>
      <c r="X1186" s="46"/>
      <c r="Y1186" s="46"/>
      <c r="Z1186" s="46"/>
      <c r="AA1186" s="46"/>
      <c r="AB1186" s="46"/>
      <c r="AC1186" s="46"/>
      <c r="AD1186" s="46"/>
      <c r="AE1186" s="46"/>
      <c r="AF1186" s="46"/>
      <c r="AG1186" s="46"/>
      <c r="AU1186" s="32"/>
      <c r="AX1186" s="73"/>
      <c r="AY1186" s="73"/>
      <c r="BK1186" s="32"/>
      <c r="BL1186" s="32"/>
      <c r="BM1186" s="32"/>
      <c r="BN1186" s="32"/>
      <c r="BO1186" s="32"/>
      <c r="BP1186" s="32"/>
      <c r="BQ1186" s="32"/>
      <c r="BR1186" s="32"/>
      <c r="BS1186" s="32"/>
      <c r="BT1186" s="32"/>
    </row>
    <row r="1187" spans="1:72" x14ac:dyDescent="0.5">
      <c r="A1187" s="45"/>
      <c r="B1187" s="46"/>
      <c r="C1187" s="46"/>
      <c r="D1187" s="46"/>
      <c r="E1187" s="46"/>
      <c r="F1187" s="46"/>
      <c r="G1187" s="46"/>
      <c r="H1187" s="46"/>
      <c r="I1187" s="46"/>
      <c r="J1187" s="46"/>
      <c r="K1187" s="46"/>
      <c r="L1187" s="46"/>
      <c r="M1187" s="46"/>
      <c r="N1187" s="46"/>
      <c r="O1187" s="46"/>
      <c r="P1187" s="46"/>
      <c r="Q1187" s="46"/>
      <c r="R1187" s="46"/>
      <c r="S1187" s="46"/>
      <c r="T1187" s="46"/>
      <c r="U1187" s="46"/>
      <c r="V1187" s="46"/>
      <c r="W1187" s="46"/>
      <c r="X1187" s="46"/>
      <c r="Y1187" s="46"/>
      <c r="Z1187" s="46"/>
      <c r="AA1187" s="46"/>
      <c r="AB1187" s="46"/>
      <c r="AC1187" s="46"/>
      <c r="AD1187" s="46"/>
      <c r="AE1187" s="46"/>
      <c r="AF1187" s="46"/>
      <c r="AG1187" s="46"/>
      <c r="AU1187" s="32"/>
      <c r="AX1187" s="73"/>
      <c r="AY1187" s="73"/>
      <c r="BK1187" s="32"/>
      <c r="BL1187" s="32"/>
      <c r="BM1187" s="32"/>
      <c r="BN1187" s="32"/>
      <c r="BO1187" s="32"/>
      <c r="BP1187" s="32"/>
      <c r="BQ1187" s="32"/>
      <c r="BR1187" s="32"/>
      <c r="BS1187" s="32"/>
      <c r="BT1187" s="32"/>
    </row>
    <row r="1188" spans="1:72" x14ac:dyDescent="0.5">
      <c r="A1188" s="45"/>
      <c r="B1188" s="46"/>
      <c r="C1188" s="46"/>
      <c r="D1188" s="46"/>
      <c r="E1188" s="46"/>
      <c r="F1188" s="46"/>
      <c r="G1188" s="46"/>
      <c r="H1188" s="46"/>
      <c r="I1188" s="46"/>
      <c r="J1188" s="46"/>
      <c r="K1188" s="46"/>
      <c r="L1188" s="46"/>
      <c r="M1188" s="46"/>
      <c r="N1188" s="46"/>
      <c r="O1188" s="46"/>
      <c r="P1188" s="46"/>
      <c r="Q1188" s="46"/>
      <c r="R1188" s="46"/>
      <c r="S1188" s="46"/>
      <c r="T1188" s="46"/>
      <c r="U1188" s="46"/>
      <c r="V1188" s="46"/>
      <c r="W1188" s="46"/>
      <c r="X1188" s="46"/>
      <c r="Y1188" s="46"/>
      <c r="Z1188" s="46"/>
      <c r="AA1188" s="46"/>
      <c r="AB1188" s="46"/>
      <c r="AC1188" s="46"/>
      <c r="AD1188" s="46"/>
      <c r="AE1188" s="46"/>
      <c r="AF1188" s="46"/>
      <c r="AG1188" s="46"/>
      <c r="AU1188" s="32"/>
      <c r="AX1188" s="73"/>
      <c r="AY1188" s="73"/>
      <c r="BK1188" s="32"/>
      <c r="BL1188" s="32"/>
      <c r="BM1188" s="32"/>
      <c r="BN1188" s="32"/>
      <c r="BO1188" s="32"/>
      <c r="BP1188" s="32"/>
      <c r="BQ1188" s="32"/>
      <c r="BR1188" s="32"/>
      <c r="BS1188" s="32"/>
      <c r="BT1188" s="32"/>
    </row>
    <row r="1189" spans="1:72" x14ac:dyDescent="0.5">
      <c r="A1189" s="45"/>
      <c r="B1189" s="46"/>
      <c r="C1189" s="46"/>
      <c r="D1189" s="46"/>
      <c r="E1189" s="46"/>
      <c r="F1189" s="46"/>
      <c r="G1189" s="46"/>
      <c r="H1189" s="46"/>
      <c r="I1189" s="46"/>
      <c r="J1189" s="46"/>
      <c r="K1189" s="46"/>
      <c r="L1189" s="46"/>
      <c r="M1189" s="46"/>
      <c r="N1189" s="46"/>
      <c r="O1189" s="46"/>
      <c r="P1189" s="46"/>
      <c r="Q1189" s="46"/>
      <c r="R1189" s="46"/>
      <c r="S1189" s="46"/>
      <c r="T1189" s="46"/>
      <c r="U1189" s="46"/>
      <c r="V1189" s="46"/>
      <c r="W1189" s="46"/>
      <c r="X1189" s="46"/>
      <c r="Y1189" s="46"/>
      <c r="Z1189" s="46"/>
      <c r="AA1189" s="46"/>
      <c r="AB1189" s="46"/>
      <c r="AC1189" s="46"/>
      <c r="AD1189" s="46"/>
      <c r="AE1189" s="46"/>
      <c r="AF1189" s="46"/>
      <c r="AG1189" s="46"/>
      <c r="AU1189" s="32"/>
      <c r="AX1189" s="73"/>
      <c r="AY1189" s="73"/>
      <c r="BK1189" s="32"/>
      <c r="BL1189" s="32"/>
      <c r="BM1189" s="32"/>
      <c r="BN1189" s="32"/>
      <c r="BO1189" s="32"/>
      <c r="BP1189" s="32"/>
      <c r="BQ1189" s="32"/>
      <c r="BR1189" s="32"/>
      <c r="BS1189" s="32"/>
      <c r="BT1189" s="32"/>
    </row>
    <row r="1190" spans="1:72" x14ac:dyDescent="0.5">
      <c r="A1190" s="45"/>
      <c r="B1190" s="46"/>
      <c r="C1190" s="46"/>
      <c r="D1190" s="46"/>
      <c r="E1190" s="46"/>
      <c r="F1190" s="46"/>
      <c r="G1190" s="46"/>
      <c r="H1190" s="46"/>
      <c r="I1190" s="46"/>
      <c r="J1190" s="46"/>
      <c r="K1190" s="46"/>
      <c r="L1190" s="46"/>
      <c r="M1190" s="46"/>
      <c r="N1190" s="46"/>
      <c r="O1190" s="46"/>
      <c r="P1190" s="46"/>
      <c r="Q1190" s="46"/>
      <c r="R1190" s="46"/>
      <c r="S1190" s="46"/>
      <c r="T1190" s="46"/>
      <c r="U1190" s="46"/>
      <c r="V1190" s="46"/>
      <c r="W1190" s="46"/>
      <c r="X1190" s="46"/>
      <c r="Y1190" s="46"/>
      <c r="Z1190" s="46"/>
      <c r="AA1190" s="46"/>
      <c r="AB1190" s="46"/>
      <c r="AC1190" s="46"/>
      <c r="AD1190" s="46"/>
      <c r="AE1190" s="46"/>
      <c r="AF1190" s="46"/>
      <c r="AG1190" s="46"/>
      <c r="AU1190" s="32"/>
      <c r="AX1190" s="73"/>
      <c r="AY1190" s="73"/>
      <c r="BK1190" s="32"/>
      <c r="BL1190" s="32"/>
      <c r="BM1190" s="32"/>
      <c r="BN1190" s="32"/>
      <c r="BO1190" s="32"/>
      <c r="BP1190" s="32"/>
      <c r="BQ1190" s="32"/>
      <c r="BR1190" s="32"/>
      <c r="BS1190" s="32"/>
      <c r="BT1190" s="32"/>
    </row>
    <row r="1191" spans="1:72" x14ac:dyDescent="0.5">
      <c r="A1191" s="45"/>
      <c r="B1191" s="46"/>
      <c r="C1191" s="46"/>
      <c r="D1191" s="46"/>
      <c r="E1191" s="46"/>
      <c r="F1191" s="46"/>
      <c r="G1191" s="46"/>
      <c r="H1191" s="46"/>
      <c r="I1191" s="46"/>
      <c r="J1191" s="46"/>
      <c r="K1191" s="46"/>
      <c r="L1191" s="46"/>
      <c r="M1191" s="46"/>
      <c r="N1191" s="46"/>
      <c r="O1191" s="46"/>
      <c r="P1191" s="46"/>
      <c r="Q1191" s="46"/>
      <c r="R1191" s="46"/>
      <c r="S1191" s="46"/>
      <c r="T1191" s="46"/>
      <c r="U1191" s="46"/>
      <c r="V1191" s="46"/>
      <c r="W1191" s="46"/>
      <c r="X1191" s="46"/>
      <c r="Y1191" s="46"/>
      <c r="Z1191" s="46"/>
      <c r="AA1191" s="46"/>
      <c r="AB1191" s="46"/>
      <c r="AC1191" s="46"/>
      <c r="AD1191" s="46"/>
      <c r="AE1191" s="46"/>
      <c r="AF1191" s="46"/>
      <c r="AG1191" s="46"/>
      <c r="AU1191" s="32"/>
      <c r="AX1191" s="73"/>
      <c r="AY1191" s="73"/>
      <c r="BK1191" s="32"/>
      <c r="BL1191" s="32"/>
      <c r="BM1191" s="32"/>
      <c r="BN1191" s="32"/>
      <c r="BO1191" s="32"/>
      <c r="BP1191" s="32"/>
      <c r="BQ1191" s="32"/>
      <c r="BR1191" s="32"/>
      <c r="BS1191" s="32"/>
      <c r="BT1191" s="32"/>
    </row>
    <row r="1192" spans="1:72" x14ac:dyDescent="0.5">
      <c r="A1192" s="45"/>
      <c r="B1192" s="46"/>
      <c r="C1192" s="46"/>
      <c r="D1192" s="46"/>
      <c r="E1192" s="46"/>
      <c r="F1192" s="46"/>
      <c r="G1192" s="46"/>
      <c r="H1192" s="46"/>
      <c r="I1192" s="46"/>
      <c r="J1192" s="46"/>
      <c r="K1192" s="46"/>
      <c r="L1192" s="46"/>
      <c r="M1192" s="46"/>
      <c r="N1192" s="46"/>
      <c r="O1192" s="46"/>
      <c r="P1192" s="46"/>
      <c r="Q1192" s="46"/>
      <c r="R1192" s="46"/>
      <c r="S1192" s="46"/>
      <c r="T1192" s="46"/>
      <c r="U1192" s="46"/>
      <c r="V1192" s="46"/>
      <c r="W1192" s="46"/>
      <c r="X1192" s="46"/>
      <c r="Y1192" s="46"/>
      <c r="Z1192" s="46"/>
      <c r="AA1192" s="46"/>
      <c r="AB1192" s="46"/>
      <c r="AC1192" s="46"/>
      <c r="AD1192" s="46"/>
      <c r="AE1192" s="46"/>
      <c r="AF1192" s="46"/>
      <c r="AG1192" s="46"/>
      <c r="AU1192" s="32"/>
      <c r="AX1192" s="73"/>
      <c r="AY1192" s="73"/>
      <c r="BK1192" s="32"/>
      <c r="BL1192" s="32"/>
      <c r="BM1192" s="32"/>
      <c r="BN1192" s="32"/>
      <c r="BO1192" s="32"/>
      <c r="BP1192" s="32"/>
      <c r="BQ1192" s="32"/>
      <c r="BR1192" s="32"/>
      <c r="BS1192" s="32"/>
      <c r="BT1192" s="32"/>
    </row>
    <row r="1193" spans="1:72" x14ac:dyDescent="0.5">
      <c r="A1193" s="45"/>
      <c r="B1193" s="46"/>
      <c r="C1193" s="46"/>
      <c r="D1193" s="46"/>
      <c r="E1193" s="46"/>
      <c r="F1193" s="46"/>
      <c r="G1193" s="46"/>
      <c r="H1193" s="46"/>
      <c r="I1193" s="46"/>
      <c r="J1193" s="46"/>
      <c r="K1193" s="46"/>
      <c r="L1193" s="46"/>
      <c r="M1193" s="46"/>
      <c r="N1193" s="46"/>
      <c r="O1193" s="46"/>
      <c r="P1193" s="46"/>
      <c r="Q1193" s="46"/>
      <c r="R1193" s="46"/>
      <c r="S1193" s="46"/>
      <c r="T1193" s="46"/>
      <c r="U1193" s="46"/>
      <c r="V1193" s="46"/>
      <c r="W1193" s="46"/>
      <c r="X1193" s="46"/>
      <c r="Y1193" s="46"/>
      <c r="Z1193" s="46"/>
      <c r="AA1193" s="46"/>
      <c r="AB1193" s="46"/>
      <c r="AC1193" s="46"/>
      <c r="AD1193" s="46"/>
      <c r="AE1193" s="46"/>
      <c r="AF1193" s="46"/>
      <c r="AG1193" s="46"/>
      <c r="AU1193" s="32"/>
      <c r="AX1193" s="73"/>
      <c r="AY1193" s="73"/>
      <c r="BK1193" s="32"/>
      <c r="BL1193" s="32"/>
      <c r="BM1193" s="32"/>
      <c r="BN1193" s="32"/>
      <c r="BO1193" s="32"/>
      <c r="BP1193" s="32"/>
      <c r="BQ1193" s="32"/>
      <c r="BR1193" s="32"/>
      <c r="BS1193" s="32"/>
      <c r="BT1193" s="32"/>
    </row>
    <row r="1194" spans="1:72" x14ac:dyDescent="0.5">
      <c r="A1194" s="45"/>
      <c r="B1194" s="46"/>
      <c r="C1194" s="46"/>
      <c r="D1194" s="46"/>
      <c r="E1194" s="46"/>
      <c r="F1194" s="46"/>
      <c r="G1194" s="46"/>
      <c r="H1194" s="46"/>
      <c r="I1194" s="46"/>
      <c r="J1194" s="46"/>
      <c r="K1194" s="46"/>
      <c r="L1194" s="46"/>
      <c r="M1194" s="46"/>
      <c r="N1194" s="46"/>
      <c r="O1194" s="46"/>
      <c r="P1194" s="46"/>
      <c r="Q1194" s="46"/>
      <c r="R1194" s="46"/>
      <c r="S1194" s="46"/>
      <c r="T1194" s="46"/>
      <c r="U1194" s="46"/>
      <c r="V1194" s="46"/>
      <c r="W1194" s="46"/>
      <c r="X1194" s="46"/>
      <c r="Y1194" s="46"/>
      <c r="Z1194" s="46"/>
      <c r="AA1194" s="46"/>
      <c r="AB1194" s="46"/>
      <c r="AC1194" s="46"/>
      <c r="AD1194" s="46"/>
      <c r="AE1194" s="46"/>
      <c r="AF1194" s="46"/>
      <c r="AG1194" s="46"/>
      <c r="AU1194" s="32"/>
      <c r="AX1194" s="73"/>
      <c r="AY1194" s="73"/>
      <c r="BK1194" s="32"/>
      <c r="BL1194" s="32"/>
      <c r="BM1194" s="32"/>
      <c r="BN1194" s="32"/>
      <c r="BO1194" s="32"/>
      <c r="BP1194" s="32"/>
      <c r="BQ1194" s="32"/>
      <c r="BR1194" s="32"/>
      <c r="BS1194" s="32"/>
      <c r="BT1194" s="32"/>
    </row>
    <row r="1195" spans="1:72" x14ac:dyDescent="0.5">
      <c r="A1195" s="45"/>
      <c r="B1195" s="46"/>
      <c r="C1195" s="46"/>
      <c r="D1195" s="46"/>
      <c r="E1195" s="46"/>
      <c r="F1195" s="46"/>
      <c r="G1195" s="46"/>
      <c r="H1195" s="46"/>
      <c r="I1195" s="46"/>
      <c r="J1195" s="46"/>
      <c r="K1195" s="46"/>
      <c r="L1195" s="46"/>
      <c r="M1195" s="46"/>
      <c r="N1195" s="46"/>
      <c r="O1195" s="46"/>
      <c r="P1195" s="46"/>
      <c r="Q1195" s="46"/>
      <c r="R1195" s="46"/>
      <c r="S1195" s="46"/>
      <c r="T1195" s="46"/>
      <c r="U1195" s="46"/>
      <c r="V1195" s="46"/>
      <c r="W1195" s="46"/>
      <c r="X1195" s="46"/>
      <c r="Y1195" s="46"/>
      <c r="Z1195" s="46"/>
      <c r="AA1195" s="46"/>
      <c r="AB1195" s="46"/>
      <c r="AC1195" s="46"/>
      <c r="AD1195" s="46"/>
      <c r="AE1195" s="46"/>
      <c r="AF1195" s="46"/>
      <c r="AG1195" s="46"/>
      <c r="AU1195" s="32"/>
      <c r="AX1195" s="73"/>
      <c r="AY1195" s="73"/>
      <c r="BK1195" s="32"/>
      <c r="BL1195" s="32"/>
      <c r="BM1195" s="32"/>
      <c r="BN1195" s="32"/>
      <c r="BO1195" s="32"/>
      <c r="BP1195" s="32"/>
      <c r="BQ1195" s="32"/>
      <c r="BR1195" s="32"/>
      <c r="BS1195" s="32"/>
      <c r="BT1195" s="32"/>
    </row>
    <row r="1196" spans="1:72" x14ac:dyDescent="0.5">
      <c r="A1196" s="45"/>
      <c r="B1196" s="46"/>
      <c r="C1196" s="46"/>
      <c r="D1196" s="46"/>
      <c r="E1196" s="46"/>
      <c r="F1196" s="46"/>
      <c r="G1196" s="46"/>
      <c r="H1196" s="46"/>
      <c r="I1196" s="46"/>
      <c r="J1196" s="46"/>
      <c r="K1196" s="46"/>
      <c r="L1196" s="46"/>
      <c r="M1196" s="46"/>
      <c r="N1196" s="46"/>
      <c r="O1196" s="46"/>
      <c r="P1196" s="46"/>
      <c r="Q1196" s="46"/>
      <c r="R1196" s="46"/>
      <c r="S1196" s="46"/>
      <c r="T1196" s="46"/>
      <c r="U1196" s="46"/>
      <c r="V1196" s="46"/>
      <c r="W1196" s="46"/>
      <c r="X1196" s="46"/>
      <c r="Y1196" s="46"/>
      <c r="Z1196" s="46"/>
      <c r="AA1196" s="46"/>
      <c r="AB1196" s="46"/>
      <c r="AC1196" s="46"/>
      <c r="AD1196" s="46"/>
      <c r="AE1196" s="46"/>
      <c r="AF1196" s="46"/>
      <c r="AG1196" s="46"/>
      <c r="AU1196" s="32"/>
      <c r="AX1196" s="73"/>
      <c r="AY1196" s="73"/>
      <c r="BK1196" s="32"/>
      <c r="BL1196" s="32"/>
      <c r="BM1196" s="32"/>
      <c r="BN1196" s="32"/>
      <c r="BO1196" s="32"/>
      <c r="BP1196" s="32"/>
      <c r="BQ1196" s="32"/>
      <c r="BR1196" s="32"/>
      <c r="BS1196" s="32"/>
      <c r="BT1196" s="32"/>
    </row>
    <row r="1197" spans="1:72" x14ac:dyDescent="0.5">
      <c r="A1197" s="45"/>
      <c r="B1197" s="46"/>
      <c r="C1197" s="46"/>
      <c r="D1197" s="46"/>
      <c r="E1197" s="46"/>
      <c r="F1197" s="46"/>
      <c r="G1197" s="46"/>
      <c r="H1197" s="46"/>
      <c r="I1197" s="46"/>
      <c r="J1197" s="46"/>
      <c r="K1197" s="46"/>
      <c r="L1197" s="46"/>
      <c r="M1197" s="46"/>
      <c r="N1197" s="46"/>
      <c r="O1197" s="46"/>
      <c r="P1197" s="46"/>
      <c r="Q1197" s="46"/>
      <c r="R1197" s="46"/>
      <c r="S1197" s="46"/>
      <c r="T1197" s="46"/>
      <c r="U1197" s="46"/>
      <c r="V1197" s="46"/>
      <c r="W1197" s="46"/>
      <c r="X1197" s="46"/>
      <c r="Y1197" s="46"/>
      <c r="Z1197" s="46"/>
      <c r="AA1197" s="46"/>
      <c r="AB1197" s="46"/>
      <c r="AC1197" s="46"/>
      <c r="AD1197" s="46"/>
      <c r="AE1197" s="46"/>
      <c r="AF1197" s="46"/>
      <c r="AG1197" s="46"/>
      <c r="AU1197" s="32"/>
      <c r="AX1197" s="73"/>
      <c r="AY1197" s="73"/>
      <c r="BK1197" s="32"/>
      <c r="BL1197" s="32"/>
      <c r="BM1197" s="32"/>
      <c r="BN1197" s="32"/>
      <c r="BO1197" s="32"/>
      <c r="BP1197" s="32"/>
      <c r="BQ1197" s="32"/>
      <c r="BR1197" s="32"/>
      <c r="BS1197" s="32"/>
      <c r="BT1197" s="32"/>
    </row>
    <row r="1198" spans="1:72" x14ac:dyDescent="0.5">
      <c r="A1198" s="45"/>
      <c r="B1198" s="46"/>
      <c r="C1198" s="46"/>
      <c r="D1198" s="46"/>
      <c r="E1198" s="46"/>
      <c r="F1198" s="46"/>
      <c r="G1198" s="46"/>
      <c r="H1198" s="46"/>
      <c r="I1198" s="46"/>
      <c r="J1198" s="46"/>
      <c r="K1198" s="46"/>
      <c r="L1198" s="46"/>
      <c r="M1198" s="46"/>
      <c r="N1198" s="46"/>
      <c r="O1198" s="46"/>
      <c r="P1198" s="46"/>
      <c r="Q1198" s="46"/>
      <c r="R1198" s="46"/>
      <c r="S1198" s="46"/>
      <c r="T1198" s="46"/>
      <c r="U1198" s="46"/>
      <c r="V1198" s="46"/>
      <c r="W1198" s="46"/>
      <c r="X1198" s="46"/>
      <c r="Y1198" s="46"/>
      <c r="Z1198" s="46"/>
      <c r="AA1198" s="46"/>
      <c r="AB1198" s="46"/>
      <c r="AC1198" s="46"/>
      <c r="AD1198" s="46"/>
      <c r="AE1198" s="46"/>
      <c r="AF1198" s="46"/>
      <c r="AG1198" s="46"/>
      <c r="AU1198" s="32"/>
      <c r="AX1198" s="73"/>
      <c r="AY1198" s="73"/>
      <c r="BK1198" s="32"/>
      <c r="BL1198" s="32"/>
      <c r="BM1198" s="32"/>
      <c r="BN1198" s="32"/>
      <c r="BO1198" s="32"/>
      <c r="BP1198" s="32"/>
      <c r="BQ1198" s="32"/>
      <c r="BR1198" s="32"/>
      <c r="BS1198" s="32"/>
      <c r="BT1198" s="32"/>
    </row>
    <row r="1199" spans="1:72" x14ac:dyDescent="0.5">
      <c r="A1199" s="45"/>
      <c r="B1199" s="46"/>
      <c r="C1199" s="46"/>
      <c r="D1199" s="46"/>
      <c r="E1199" s="46"/>
      <c r="F1199" s="46"/>
      <c r="G1199" s="46"/>
      <c r="H1199" s="46"/>
      <c r="I1199" s="46"/>
      <c r="J1199" s="46"/>
      <c r="K1199" s="46"/>
      <c r="L1199" s="46"/>
      <c r="M1199" s="46"/>
      <c r="N1199" s="46"/>
      <c r="O1199" s="46"/>
      <c r="P1199" s="46"/>
      <c r="Q1199" s="46"/>
      <c r="R1199" s="46"/>
      <c r="S1199" s="46"/>
      <c r="T1199" s="46"/>
      <c r="U1199" s="46"/>
      <c r="V1199" s="46"/>
      <c r="W1199" s="46"/>
      <c r="X1199" s="46"/>
      <c r="Y1199" s="46"/>
      <c r="Z1199" s="46"/>
      <c r="AA1199" s="46"/>
      <c r="AB1199" s="46"/>
      <c r="AC1199" s="46"/>
      <c r="AD1199" s="46"/>
      <c r="AE1199" s="46"/>
      <c r="AF1199" s="46"/>
      <c r="AG1199" s="46"/>
      <c r="AU1199" s="32"/>
      <c r="AX1199" s="73"/>
      <c r="AY1199" s="73"/>
      <c r="BK1199" s="32"/>
      <c r="BL1199" s="32"/>
      <c r="BM1199" s="32"/>
      <c r="BN1199" s="32"/>
      <c r="BO1199" s="32"/>
      <c r="BP1199" s="32"/>
      <c r="BQ1199" s="32"/>
      <c r="BR1199" s="32"/>
      <c r="BS1199" s="32"/>
      <c r="BT1199" s="32"/>
    </row>
    <row r="1200" spans="1:72" x14ac:dyDescent="0.5">
      <c r="A1200" s="45"/>
      <c r="B1200" s="46"/>
      <c r="C1200" s="46"/>
      <c r="D1200" s="46"/>
      <c r="E1200" s="46"/>
      <c r="F1200" s="46"/>
      <c r="G1200" s="46"/>
      <c r="H1200" s="46"/>
      <c r="I1200" s="46"/>
      <c r="J1200" s="46"/>
      <c r="K1200" s="46"/>
      <c r="L1200" s="46"/>
      <c r="M1200" s="46"/>
      <c r="N1200" s="46"/>
      <c r="O1200" s="46"/>
      <c r="P1200" s="46"/>
      <c r="Q1200" s="46"/>
      <c r="R1200" s="46"/>
      <c r="S1200" s="46"/>
      <c r="T1200" s="46"/>
      <c r="U1200" s="46"/>
      <c r="V1200" s="46"/>
      <c r="W1200" s="46"/>
      <c r="X1200" s="46"/>
      <c r="Y1200" s="46"/>
      <c r="Z1200" s="46"/>
      <c r="AA1200" s="46"/>
      <c r="AB1200" s="46"/>
      <c r="AC1200" s="46"/>
      <c r="AD1200" s="46"/>
      <c r="AE1200" s="46"/>
      <c r="AF1200" s="46"/>
      <c r="AG1200" s="46"/>
      <c r="AU1200" s="32"/>
      <c r="AX1200" s="73"/>
      <c r="AY1200" s="73"/>
      <c r="BK1200" s="32"/>
      <c r="BL1200" s="32"/>
      <c r="BM1200" s="32"/>
      <c r="BN1200" s="32"/>
      <c r="BO1200" s="32"/>
      <c r="BP1200" s="32"/>
      <c r="BQ1200" s="32"/>
      <c r="BR1200" s="32"/>
      <c r="BS1200" s="32"/>
      <c r="BT1200" s="32"/>
    </row>
    <row r="1201" spans="1:72" x14ac:dyDescent="0.5">
      <c r="A1201" s="45"/>
      <c r="B1201" s="46"/>
      <c r="C1201" s="46"/>
      <c r="D1201" s="46"/>
      <c r="E1201" s="46"/>
      <c r="F1201" s="46"/>
      <c r="G1201" s="46"/>
      <c r="H1201" s="46"/>
      <c r="I1201" s="46"/>
      <c r="J1201" s="46"/>
      <c r="K1201" s="46"/>
      <c r="L1201" s="46"/>
      <c r="M1201" s="46"/>
      <c r="N1201" s="46"/>
      <c r="O1201" s="46"/>
      <c r="P1201" s="46"/>
      <c r="Q1201" s="46"/>
      <c r="R1201" s="46"/>
      <c r="S1201" s="46"/>
      <c r="T1201" s="46"/>
      <c r="U1201" s="46"/>
      <c r="V1201" s="46"/>
      <c r="W1201" s="46"/>
      <c r="X1201" s="46"/>
      <c r="Y1201" s="46"/>
      <c r="Z1201" s="46"/>
      <c r="AA1201" s="46"/>
      <c r="AB1201" s="46"/>
      <c r="AC1201" s="46"/>
      <c r="AD1201" s="46"/>
      <c r="AE1201" s="46"/>
      <c r="AF1201" s="46"/>
      <c r="AG1201" s="46"/>
      <c r="AU1201" s="32"/>
      <c r="AX1201" s="73"/>
      <c r="AY1201" s="73"/>
      <c r="BK1201" s="32"/>
      <c r="BL1201" s="32"/>
      <c r="BM1201" s="32"/>
      <c r="BN1201" s="32"/>
      <c r="BO1201" s="32"/>
      <c r="BP1201" s="32"/>
      <c r="BQ1201" s="32"/>
      <c r="BR1201" s="32"/>
      <c r="BS1201" s="32"/>
      <c r="BT1201" s="32"/>
    </row>
    <row r="1202" spans="1:72" x14ac:dyDescent="0.5">
      <c r="A1202" s="45"/>
      <c r="B1202" s="46"/>
      <c r="C1202" s="46"/>
      <c r="D1202" s="46"/>
      <c r="E1202" s="46"/>
      <c r="F1202" s="46"/>
      <c r="G1202" s="46"/>
      <c r="H1202" s="46"/>
      <c r="I1202" s="46"/>
      <c r="J1202" s="46"/>
      <c r="K1202" s="46"/>
      <c r="L1202" s="46"/>
      <c r="M1202" s="46"/>
      <c r="N1202" s="46"/>
      <c r="O1202" s="46"/>
      <c r="P1202" s="46"/>
      <c r="Q1202" s="46"/>
      <c r="R1202" s="46"/>
      <c r="S1202" s="46"/>
      <c r="T1202" s="46"/>
      <c r="U1202" s="46"/>
      <c r="V1202" s="46"/>
      <c r="W1202" s="46"/>
      <c r="X1202" s="46"/>
      <c r="Y1202" s="46"/>
      <c r="Z1202" s="46"/>
      <c r="AA1202" s="46"/>
      <c r="AB1202" s="46"/>
      <c r="AC1202" s="46"/>
      <c r="AD1202" s="46"/>
      <c r="AE1202" s="46"/>
      <c r="AF1202" s="46"/>
      <c r="AG1202" s="46"/>
      <c r="AU1202" s="32"/>
      <c r="AX1202" s="73"/>
      <c r="AY1202" s="73"/>
      <c r="BK1202" s="32"/>
      <c r="BL1202" s="32"/>
      <c r="BM1202" s="32"/>
      <c r="BN1202" s="32"/>
      <c r="BO1202" s="32"/>
      <c r="BP1202" s="32"/>
      <c r="BQ1202" s="32"/>
      <c r="BR1202" s="32"/>
      <c r="BS1202" s="32"/>
      <c r="BT1202" s="32"/>
    </row>
    <row r="1203" spans="1:72" x14ac:dyDescent="0.5">
      <c r="A1203" s="45"/>
      <c r="B1203" s="46"/>
      <c r="C1203" s="46"/>
      <c r="D1203" s="46"/>
      <c r="E1203" s="46"/>
      <c r="F1203" s="46"/>
      <c r="G1203" s="46"/>
      <c r="H1203" s="46"/>
      <c r="I1203" s="46"/>
      <c r="J1203" s="46"/>
      <c r="K1203" s="46"/>
      <c r="L1203" s="46"/>
      <c r="M1203" s="46"/>
      <c r="N1203" s="46"/>
      <c r="O1203" s="46"/>
      <c r="P1203" s="46"/>
      <c r="Q1203" s="46"/>
      <c r="R1203" s="46"/>
      <c r="S1203" s="46"/>
      <c r="T1203" s="46"/>
      <c r="U1203" s="46"/>
      <c r="V1203" s="46"/>
      <c r="W1203" s="46"/>
      <c r="X1203" s="46"/>
      <c r="Y1203" s="46"/>
      <c r="Z1203" s="46"/>
      <c r="AA1203" s="46"/>
      <c r="AB1203" s="46"/>
      <c r="AC1203" s="46"/>
      <c r="AD1203" s="46"/>
      <c r="AE1203" s="46"/>
      <c r="AF1203" s="46"/>
      <c r="AG1203" s="46"/>
      <c r="AU1203" s="32"/>
      <c r="AX1203" s="73"/>
      <c r="AY1203" s="73"/>
      <c r="BK1203" s="32"/>
      <c r="BL1203" s="32"/>
      <c r="BM1203" s="32"/>
      <c r="BN1203" s="32"/>
      <c r="BO1203" s="32"/>
      <c r="BP1203" s="32"/>
      <c r="BQ1203" s="32"/>
      <c r="BR1203" s="32"/>
      <c r="BS1203" s="32"/>
      <c r="BT1203" s="32"/>
    </row>
    <row r="1204" spans="1:72" x14ac:dyDescent="0.5">
      <c r="A1204" s="45"/>
      <c r="B1204" s="46"/>
      <c r="C1204" s="46"/>
      <c r="D1204" s="46"/>
      <c r="E1204" s="46"/>
      <c r="F1204" s="46"/>
      <c r="G1204" s="46"/>
      <c r="H1204" s="46"/>
      <c r="I1204" s="46"/>
      <c r="J1204" s="46"/>
      <c r="K1204" s="46"/>
      <c r="L1204" s="46"/>
      <c r="M1204" s="46"/>
      <c r="N1204" s="46"/>
      <c r="O1204" s="46"/>
      <c r="P1204" s="46"/>
      <c r="Q1204" s="46"/>
      <c r="R1204" s="46"/>
      <c r="S1204" s="46"/>
      <c r="T1204" s="46"/>
      <c r="U1204" s="46"/>
      <c r="V1204" s="46"/>
      <c r="W1204" s="46"/>
      <c r="X1204" s="46"/>
      <c r="Y1204" s="46"/>
      <c r="Z1204" s="46"/>
      <c r="AA1204" s="46"/>
      <c r="AB1204" s="46"/>
      <c r="AC1204" s="46"/>
      <c r="AD1204" s="46"/>
      <c r="AE1204" s="46"/>
      <c r="AF1204" s="46"/>
      <c r="AG1204" s="46"/>
      <c r="AU1204" s="32"/>
      <c r="AX1204" s="73"/>
      <c r="AY1204" s="73"/>
      <c r="BK1204" s="32"/>
      <c r="BL1204" s="32"/>
      <c r="BM1204" s="32"/>
      <c r="BN1204" s="32"/>
      <c r="BO1204" s="32"/>
      <c r="BP1204" s="32"/>
      <c r="BQ1204" s="32"/>
      <c r="BR1204" s="32"/>
      <c r="BS1204" s="32"/>
      <c r="BT1204" s="32"/>
    </row>
    <row r="1205" spans="1:72" x14ac:dyDescent="0.5">
      <c r="A1205" s="45"/>
      <c r="B1205" s="46"/>
      <c r="C1205" s="46"/>
      <c r="D1205" s="46"/>
      <c r="E1205" s="46"/>
      <c r="F1205" s="46"/>
      <c r="G1205" s="46"/>
      <c r="H1205" s="46"/>
      <c r="I1205" s="46"/>
      <c r="J1205" s="46"/>
      <c r="K1205" s="46"/>
      <c r="L1205" s="46"/>
      <c r="M1205" s="46"/>
      <c r="N1205" s="46"/>
      <c r="O1205" s="46"/>
      <c r="P1205" s="46"/>
      <c r="Q1205" s="46"/>
      <c r="R1205" s="46"/>
      <c r="S1205" s="46"/>
      <c r="T1205" s="46"/>
      <c r="U1205" s="46"/>
      <c r="V1205" s="46"/>
      <c r="W1205" s="46"/>
      <c r="X1205" s="46"/>
      <c r="Y1205" s="46"/>
      <c r="Z1205" s="46"/>
      <c r="AA1205" s="46"/>
      <c r="AB1205" s="46"/>
      <c r="AC1205" s="46"/>
      <c r="AD1205" s="46"/>
      <c r="AE1205" s="46"/>
      <c r="AF1205" s="46"/>
      <c r="AG1205" s="46"/>
      <c r="AU1205" s="32"/>
      <c r="AX1205" s="73"/>
      <c r="AY1205" s="73"/>
      <c r="BK1205" s="32"/>
      <c r="BL1205" s="32"/>
      <c r="BM1205" s="32"/>
      <c r="BN1205" s="32"/>
      <c r="BO1205" s="32"/>
      <c r="BP1205" s="32"/>
      <c r="BQ1205" s="32"/>
      <c r="BR1205" s="32"/>
      <c r="BS1205" s="32"/>
      <c r="BT1205" s="32"/>
    </row>
    <row r="1206" spans="1:72" x14ac:dyDescent="0.5">
      <c r="A1206" s="45"/>
      <c r="B1206" s="46"/>
      <c r="C1206" s="46"/>
      <c r="D1206" s="46"/>
      <c r="E1206" s="46"/>
      <c r="F1206" s="46"/>
      <c r="G1206" s="46"/>
      <c r="H1206" s="46"/>
      <c r="I1206" s="46"/>
      <c r="J1206" s="46"/>
      <c r="K1206" s="46"/>
      <c r="L1206" s="46"/>
      <c r="M1206" s="46"/>
      <c r="N1206" s="46"/>
      <c r="O1206" s="46"/>
      <c r="P1206" s="46"/>
      <c r="Q1206" s="46"/>
      <c r="R1206" s="46"/>
      <c r="S1206" s="46"/>
      <c r="T1206" s="46"/>
      <c r="U1206" s="46"/>
      <c r="V1206" s="46"/>
      <c r="W1206" s="46"/>
      <c r="X1206" s="46"/>
      <c r="Y1206" s="46"/>
      <c r="Z1206" s="46"/>
      <c r="AA1206" s="46"/>
      <c r="AB1206" s="46"/>
      <c r="AC1206" s="46"/>
      <c r="AD1206" s="46"/>
      <c r="AE1206" s="46"/>
      <c r="AF1206" s="46"/>
      <c r="AG1206" s="46"/>
      <c r="AU1206" s="32"/>
      <c r="AX1206" s="73"/>
      <c r="AY1206" s="73"/>
      <c r="BK1206" s="32"/>
      <c r="BL1206" s="32"/>
      <c r="BM1206" s="32"/>
      <c r="BN1206" s="32"/>
      <c r="BO1206" s="32"/>
      <c r="BP1206" s="32"/>
      <c r="BQ1206" s="32"/>
      <c r="BR1206" s="32"/>
      <c r="BS1206" s="32"/>
      <c r="BT1206" s="32"/>
    </row>
    <row r="1207" spans="1:72" x14ac:dyDescent="0.5">
      <c r="A1207" s="45"/>
      <c r="B1207" s="46"/>
      <c r="C1207" s="46"/>
      <c r="D1207" s="46"/>
      <c r="E1207" s="46"/>
      <c r="F1207" s="46"/>
      <c r="G1207" s="46"/>
      <c r="H1207" s="46"/>
      <c r="I1207" s="46"/>
      <c r="J1207" s="46"/>
      <c r="K1207" s="46"/>
      <c r="L1207" s="46"/>
      <c r="M1207" s="46"/>
      <c r="N1207" s="46"/>
      <c r="O1207" s="46"/>
      <c r="P1207" s="46"/>
      <c r="Q1207" s="46"/>
      <c r="R1207" s="46"/>
      <c r="S1207" s="46"/>
      <c r="T1207" s="46"/>
      <c r="U1207" s="46"/>
      <c r="V1207" s="46"/>
      <c r="W1207" s="46"/>
      <c r="X1207" s="46"/>
      <c r="Y1207" s="46"/>
      <c r="Z1207" s="46"/>
      <c r="AA1207" s="46"/>
      <c r="AB1207" s="46"/>
      <c r="AC1207" s="46"/>
      <c r="AD1207" s="46"/>
      <c r="AE1207" s="46"/>
      <c r="AF1207" s="46"/>
      <c r="AG1207" s="46"/>
      <c r="AU1207" s="32"/>
      <c r="AX1207" s="73"/>
      <c r="AY1207" s="73"/>
      <c r="BK1207" s="32"/>
      <c r="BL1207" s="32"/>
      <c r="BM1207" s="32"/>
      <c r="BN1207" s="32"/>
      <c r="BO1207" s="32"/>
      <c r="BP1207" s="32"/>
      <c r="BQ1207" s="32"/>
      <c r="BR1207" s="32"/>
      <c r="BS1207" s="32"/>
      <c r="BT1207" s="32"/>
    </row>
    <row r="1208" spans="1:72" x14ac:dyDescent="0.5">
      <c r="A1208" s="45"/>
      <c r="B1208" s="46"/>
      <c r="C1208" s="46"/>
      <c r="D1208" s="46"/>
      <c r="E1208" s="46"/>
      <c r="F1208" s="46"/>
      <c r="G1208" s="46"/>
      <c r="H1208" s="46"/>
      <c r="I1208" s="46"/>
      <c r="J1208" s="46"/>
      <c r="K1208" s="46"/>
      <c r="L1208" s="46"/>
      <c r="M1208" s="46"/>
      <c r="N1208" s="46"/>
      <c r="O1208" s="46"/>
      <c r="P1208" s="46"/>
      <c r="Q1208" s="46"/>
      <c r="R1208" s="46"/>
      <c r="S1208" s="46"/>
      <c r="T1208" s="46"/>
      <c r="U1208" s="46"/>
      <c r="V1208" s="46"/>
      <c r="W1208" s="46"/>
      <c r="X1208" s="46"/>
      <c r="Y1208" s="46"/>
      <c r="Z1208" s="46"/>
      <c r="AA1208" s="46"/>
      <c r="AB1208" s="46"/>
      <c r="AC1208" s="46"/>
      <c r="AD1208" s="46"/>
      <c r="AE1208" s="46"/>
      <c r="AF1208" s="46"/>
      <c r="AG1208" s="46"/>
      <c r="AU1208" s="32"/>
      <c r="AX1208" s="73"/>
      <c r="AY1208" s="73"/>
      <c r="BK1208" s="32"/>
      <c r="BL1208" s="32"/>
      <c r="BM1208" s="32"/>
      <c r="BN1208" s="32"/>
      <c r="BO1208" s="32"/>
      <c r="BP1208" s="32"/>
      <c r="BQ1208" s="32"/>
      <c r="BR1208" s="32"/>
      <c r="BS1208" s="32"/>
      <c r="BT1208" s="32"/>
    </row>
    <row r="1209" spans="1:72" x14ac:dyDescent="0.5">
      <c r="A1209" s="45"/>
      <c r="B1209" s="46"/>
      <c r="C1209" s="46"/>
      <c r="D1209" s="46"/>
      <c r="E1209" s="46"/>
      <c r="F1209" s="46"/>
      <c r="G1209" s="46"/>
      <c r="H1209" s="46"/>
      <c r="I1209" s="46"/>
      <c r="J1209" s="46"/>
      <c r="K1209" s="46"/>
      <c r="L1209" s="46"/>
      <c r="M1209" s="46"/>
      <c r="N1209" s="46"/>
      <c r="O1209" s="46"/>
      <c r="P1209" s="46"/>
      <c r="Q1209" s="46"/>
      <c r="R1209" s="46"/>
      <c r="S1209" s="46"/>
      <c r="T1209" s="46"/>
      <c r="U1209" s="46"/>
      <c r="V1209" s="46"/>
      <c r="W1209" s="46"/>
      <c r="X1209" s="46"/>
      <c r="Y1209" s="46"/>
      <c r="Z1209" s="46"/>
      <c r="AA1209" s="46"/>
      <c r="AB1209" s="46"/>
      <c r="AC1209" s="46"/>
      <c r="AD1209" s="46"/>
      <c r="AE1209" s="46"/>
      <c r="AF1209" s="46"/>
      <c r="AG1209" s="46"/>
      <c r="AU1209" s="32"/>
      <c r="AX1209" s="73"/>
      <c r="AY1209" s="73"/>
      <c r="BK1209" s="32"/>
      <c r="BL1209" s="32"/>
      <c r="BM1209" s="32"/>
      <c r="BN1209" s="32"/>
      <c r="BO1209" s="32"/>
      <c r="BP1209" s="32"/>
      <c r="BQ1209" s="32"/>
      <c r="BR1209" s="32"/>
      <c r="BS1209" s="32"/>
      <c r="BT1209" s="32"/>
    </row>
    <row r="1210" spans="1:72" x14ac:dyDescent="0.5">
      <c r="A1210" s="45"/>
      <c r="B1210" s="46"/>
      <c r="C1210" s="46"/>
      <c r="D1210" s="46"/>
      <c r="E1210" s="46"/>
      <c r="F1210" s="46"/>
      <c r="G1210" s="46"/>
      <c r="H1210" s="46"/>
      <c r="I1210" s="46"/>
      <c r="J1210" s="46"/>
      <c r="K1210" s="46"/>
      <c r="L1210" s="46"/>
      <c r="M1210" s="46"/>
      <c r="N1210" s="46"/>
      <c r="O1210" s="46"/>
      <c r="P1210" s="46"/>
      <c r="Q1210" s="46"/>
      <c r="R1210" s="46"/>
      <c r="S1210" s="46"/>
      <c r="T1210" s="46"/>
      <c r="U1210" s="46"/>
      <c r="V1210" s="46"/>
      <c r="W1210" s="46"/>
      <c r="X1210" s="46"/>
      <c r="Y1210" s="46"/>
      <c r="Z1210" s="46"/>
      <c r="AA1210" s="46"/>
      <c r="AB1210" s="46"/>
      <c r="AC1210" s="46"/>
      <c r="AD1210" s="46"/>
      <c r="AE1210" s="46"/>
      <c r="AF1210" s="46"/>
      <c r="AG1210" s="46"/>
      <c r="AU1210" s="32"/>
      <c r="AX1210" s="73"/>
      <c r="AY1210" s="73"/>
      <c r="BK1210" s="32"/>
      <c r="BL1210" s="32"/>
      <c r="BM1210" s="32"/>
      <c r="BN1210" s="32"/>
      <c r="BO1210" s="32"/>
      <c r="BP1210" s="32"/>
      <c r="BQ1210" s="32"/>
      <c r="BR1210" s="32"/>
      <c r="BS1210" s="32"/>
      <c r="BT1210" s="32"/>
    </row>
    <row r="1211" spans="1:72" x14ac:dyDescent="0.5">
      <c r="A1211" s="45"/>
      <c r="B1211" s="46"/>
      <c r="C1211" s="46"/>
      <c r="D1211" s="46"/>
      <c r="E1211" s="46"/>
      <c r="F1211" s="46"/>
      <c r="G1211" s="46"/>
      <c r="H1211" s="46"/>
      <c r="I1211" s="46"/>
      <c r="J1211" s="46"/>
      <c r="K1211" s="46"/>
      <c r="L1211" s="46"/>
      <c r="M1211" s="46"/>
      <c r="N1211" s="46"/>
      <c r="O1211" s="46"/>
      <c r="P1211" s="46"/>
      <c r="Q1211" s="46"/>
      <c r="R1211" s="46"/>
      <c r="S1211" s="46"/>
      <c r="T1211" s="46"/>
      <c r="U1211" s="46"/>
      <c r="V1211" s="46"/>
      <c r="W1211" s="46"/>
      <c r="X1211" s="46"/>
      <c r="Y1211" s="46"/>
      <c r="Z1211" s="46"/>
      <c r="AA1211" s="46"/>
      <c r="AB1211" s="46"/>
      <c r="AC1211" s="46"/>
      <c r="AD1211" s="46"/>
      <c r="AE1211" s="46"/>
      <c r="AF1211" s="46"/>
      <c r="AG1211" s="46"/>
      <c r="AU1211" s="32"/>
      <c r="AX1211" s="73"/>
      <c r="AY1211" s="73"/>
      <c r="BK1211" s="32"/>
      <c r="BL1211" s="32"/>
      <c r="BM1211" s="32"/>
      <c r="BN1211" s="32"/>
      <c r="BO1211" s="32"/>
      <c r="BP1211" s="32"/>
      <c r="BQ1211" s="32"/>
      <c r="BR1211" s="32"/>
      <c r="BS1211" s="32"/>
      <c r="BT1211" s="32"/>
    </row>
    <row r="1212" spans="1:72" x14ac:dyDescent="0.5">
      <c r="A1212" s="45"/>
      <c r="B1212" s="46"/>
      <c r="C1212" s="46"/>
      <c r="D1212" s="46"/>
      <c r="E1212" s="46"/>
      <c r="F1212" s="46"/>
      <c r="G1212" s="46"/>
      <c r="H1212" s="46"/>
      <c r="I1212" s="46"/>
      <c r="J1212" s="46"/>
      <c r="K1212" s="46"/>
      <c r="L1212" s="46"/>
      <c r="M1212" s="46"/>
      <c r="N1212" s="46"/>
      <c r="O1212" s="46"/>
      <c r="P1212" s="46"/>
      <c r="Q1212" s="46"/>
      <c r="R1212" s="46"/>
      <c r="S1212" s="46"/>
      <c r="T1212" s="46"/>
      <c r="U1212" s="46"/>
      <c r="V1212" s="46"/>
      <c r="W1212" s="46"/>
      <c r="X1212" s="46"/>
      <c r="Y1212" s="46"/>
      <c r="Z1212" s="46"/>
      <c r="AA1212" s="46"/>
      <c r="AB1212" s="46"/>
      <c r="AC1212" s="46"/>
      <c r="AD1212" s="46"/>
      <c r="AE1212" s="46"/>
      <c r="AF1212" s="46"/>
      <c r="AG1212" s="46"/>
      <c r="AU1212" s="32"/>
      <c r="AX1212" s="73"/>
      <c r="AY1212" s="73"/>
      <c r="BK1212" s="32"/>
      <c r="BL1212" s="32"/>
      <c r="BM1212" s="32"/>
      <c r="BN1212" s="32"/>
      <c r="BO1212" s="32"/>
      <c r="BP1212" s="32"/>
      <c r="BQ1212" s="32"/>
      <c r="BR1212" s="32"/>
      <c r="BS1212" s="32"/>
      <c r="BT1212" s="32"/>
    </row>
    <row r="1213" spans="1:72" x14ac:dyDescent="0.5">
      <c r="A1213" s="45"/>
      <c r="B1213" s="46"/>
      <c r="C1213" s="46"/>
      <c r="D1213" s="46"/>
      <c r="E1213" s="46"/>
      <c r="F1213" s="46"/>
      <c r="G1213" s="46"/>
      <c r="H1213" s="46"/>
      <c r="I1213" s="46"/>
      <c r="J1213" s="46"/>
      <c r="K1213" s="46"/>
      <c r="L1213" s="46"/>
      <c r="M1213" s="46"/>
      <c r="N1213" s="46"/>
      <c r="O1213" s="46"/>
      <c r="P1213" s="46"/>
      <c r="Q1213" s="46"/>
      <c r="R1213" s="46"/>
      <c r="S1213" s="46"/>
      <c r="T1213" s="46"/>
      <c r="U1213" s="46"/>
      <c r="V1213" s="46"/>
      <c r="W1213" s="46"/>
      <c r="X1213" s="46"/>
      <c r="Y1213" s="46"/>
      <c r="Z1213" s="46"/>
      <c r="AA1213" s="46"/>
      <c r="AB1213" s="46"/>
      <c r="AC1213" s="46"/>
      <c r="AD1213" s="46"/>
      <c r="AE1213" s="46"/>
      <c r="AF1213" s="46"/>
      <c r="AG1213" s="46"/>
      <c r="AU1213" s="32"/>
      <c r="AX1213" s="73"/>
      <c r="AY1213" s="73"/>
      <c r="BK1213" s="32"/>
      <c r="BL1213" s="32"/>
      <c r="BM1213" s="32"/>
      <c r="BN1213" s="32"/>
      <c r="BO1213" s="32"/>
      <c r="BP1213" s="32"/>
      <c r="BQ1213" s="32"/>
      <c r="BR1213" s="32"/>
      <c r="BS1213" s="32"/>
      <c r="BT1213" s="32"/>
    </row>
    <row r="1214" spans="1:72" x14ac:dyDescent="0.5">
      <c r="A1214" s="45"/>
      <c r="B1214" s="46"/>
      <c r="C1214" s="46"/>
      <c r="D1214" s="46"/>
      <c r="E1214" s="46"/>
      <c r="F1214" s="46"/>
      <c r="G1214" s="46"/>
      <c r="H1214" s="46"/>
      <c r="I1214" s="46"/>
      <c r="J1214" s="46"/>
      <c r="K1214" s="46"/>
      <c r="L1214" s="46"/>
      <c r="M1214" s="46"/>
      <c r="N1214" s="46"/>
      <c r="O1214" s="46"/>
      <c r="P1214" s="46"/>
      <c r="Q1214" s="46"/>
      <c r="R1214" s="46"/>
      <c r="S1214" s="46"/>
      <c r="T1214" s="46"/>
      <c r="U1214" s="46"/>
      <c r="V1214" s="46"/>
      <c r="W1214" s="46"/>
      <c r="X1214" s="46"/>
      <c r="Y1214" s="46"/>
      <c r="Z1214" s="46"/>
      <c r="AA1214" s="46"/>
      <c r="AB1214" s="46"/>
      <c r="AC1214" s="46"/>
      <c r="AD1214" s="46"/>
      <c r="AE1214" s="46"/>
      <c r="AF1214" s="46"/>
      <c r="AG1214" s="46"/>
      <c r="AU1214" s="32"/>
      <c r="AX1214" s="73"/>
      <c r="AY1214" s="73"/>
      <c r="BK1214" s="32"/>
      <c r="BL1214" s="32"/>
      <c r="BM1214" s="32"/>
      <c r="BN1214" s="32"/>
      <c r="BO1214" s="32"/>
      <c r="BP1214" s="32"/>
      <c r="BQ1214" s="32"/>
      <c r="BR1214" s="32"/>
      <c r="BS1214" s="32"/>
      <c r="BT1214" s="32"/>
    </row>
    <row r="1215" spans="1:72" x14ac:dyDescent="0.5">
      <c r="A1215" s="45"/>
      <c r="B1215" s="46"/>
      <c r="C1215" s="46"/>
      <c r="D1215" s="46"/>
      <c r="E1215" s="46"/>
      <c r="F1215" s="46"/>
      <c r="G1215" s="46"/>
      <c r="H1215" s="46"/>
      <c r="I1215" s="46"/>
      <c r="J1215" s="46"/>
      <c r="K1215" s="46"/>
      <c r="L1215" s="46"/>
      <c r="M1215" s="46"/>
      <c r="N1215" s="46"/>
      <c r="O1215" s="46"/>
      <c r="P1215" s="46"/>
      <c r="Q1215" s="46"/>
      <c r="R1215" s="46"/>
      <c r="S1215" s="46"/>
      <c r="T1215" s="46"/>
      <c r="U1215" s="46"/>
      <c r="V1215" s="46"/>
      <c r="W1215" s="46"/>
      <c r="X1215" s="46"/>
      <c r="Y1215" s="46"/>
      <c r="Z1215" s="46"/>
      <c r="AA1215" s="46"/>
      <c r="AB1215" s="46"/>
      <c r="AC1215" s="46"/>
      <c r="AD1215" s="46"/>
      <c r="AE1215" s="46"/>
      <c r="AF1215" s="46"/>
      <c r="AG1215" s="46"/>
      <c r="AU1215" s="32"/>
      <c r="AX1215" s="73"/>
      <c r="AY1215" s="73"/>
      <c r="BK1215" s="32"/>
      <c r="BL1215" s="32"/>
      <c r="BM1215" s="32"/>
      <c r="BN1215" s="32"/>
      <c r="BO1215" s="32"/>
      <c r="BP1215" s="32"/>
      <c r="BQ1215" s="32"/>
      <c r="BR1215" s="32"/>
      <c r="BS1215" s="32"/>
      <c r="BT1215" s="32"/>
    </row>
    <row r="1216" spans="1:72" x14ac:dyDescent="0.5">
      <c r="A1216" s="45"/>
      <c r="B1216" s="46"/>
      <c r="C1216" s="46"/>
      <c r="D1216" s="46"/>
      <c r="E1216" s="46"/>
      <c r="F1216" s="46"/>
      <c r="G1216" s="46"/>
      <c r="H1216" s="46"/>
      <c r="I1216" s="46"/>
      <c r="J1216" s="46"/>
      <c r="K1216" s="46"/>
      <c r="L1216" s="46"/>
      <c r="M1216" s="46"/>
      <c r="N1216" s="46"/>
      <c r="O1216" s="46"/>
      <c r="P1216" s="46"/>
      <c r="Q1216" s="46"/>
      <c r="R1216" s="46"/>
      <c r="S1216" s="46"/>
      <c r="T1216" s="46"/>
      <c r="U1216" s="46"/>
      <c r="V1216" s="46"/>
      <c r="W1216" s="46"/>
      <c r="X1216" s="46"/>
      <c r="Y1216" s="46"/>
      <c r="Z1216" s="46"/>
      <c r="AA1216" s="46"/>
      <c r="AB1216" s="46"/>
      <c r="AC1216" s="46"/>
      <c r="AD1216" s="46"/>
      <c r="AE1216" s="46"/>
      <c r="AF1216" s="46"/>
      <c r="AG1216" s="46"/>
      <c r="AU1216" s="32"/>
      <c r="AX1216" s="73"/>
      <c r="AY1216" s="73"/>
      <c r="BK1216" s="32"/>
      <c r="BL1216" s="32"/>
      <c r="BM1216" s="32"/>
      <c r="BN1216" s="32"/>
      <c r="BO1216" s="32"/>
      <c r="BP1216" s="32"/>
      <c r="BQ1216" s="32"/>
      <c r="BR1216" s="32"/>
      <c r="BS1216" s="32"/>
      <c r="BT1216" s="32"/>
    </row>
    <row r="1217" spans="1:72" x14ac:dyDescent="0.5">
      <c r="A1217" s="45"/>
      <c r="B1217" s="46"/>
      <c r="C1217" s="46"/>
      <c r="D1217" s="46"/>
      <c r="E1217" s="46"/>
      <c r="F1217" s="46"/>
      <c r="G1217" s="46"/>
      <c r="H1217" s="46"/>
      <c r="I1217" s="46"/>
      <c r="J1217" s="46"/>
      <c r="K1217" s="46"/>
      <c r="L1217" s="46"/>
      <c r="M1217" s="46"/>
      <c r="N1217" s="46"/>
      <c r="O1217" s="46"/>
      <c r="P1217" s="46"/>
      <c r="Q1217" s="46"/>
      <c r="R1217" s="46"/>
      <c r="S1217" s="46"/>
      <c r="T1217" s="46"/>
      <c r="U1217" s="46"/>
      <c r="V1217" s="46"/>
      <c r="W1217" s="46"/>
      <c r="X1217" s="46"/>
      <c r="Y1217" s="46"/>
      <c r="Z1217" s="46"/>
      <c r="AA1217" s="46"/>
      <c r="AB1217" s="46"/>
      <c r="AC1217" s="46"/>
      <c r="AD1217" s="46"/>
      <c r="AE1217" s="46"/>
      <c r="AF1217" s="46"/>
      <c r="AG1217" s="46"/>
      <c r="AU1217" s="32"/>
      <c r="AX1217" s="73"/>
      <c r="AY1217" s="73"/>
      <c r="BK1217" s="32"/>
      <c r="BL1217" s="32"/>
      <c r="BM1217" s="32"/>
      <c r="BN1217" s="32"/>
      <c r="BO1217" s="32"/>
      <c r="BP1217" s="32"/>
      <c r="BQ1217" s="32"/>
      <c r="BR1217" s="32"/>
      <c r="BS1217" s="32"/>
      <c r="BT1217" s="32"/>
    </row>
    <row r="1218" spans="1:72" x14ac:dyDescent="0.5">
      <c r="A1218" s="45"/>
      <c r="B1218" s="46"/>
      <c r="C1218" s="46"/>
      <c r="D1218" s="46"/>
      <c r="E1218" s="46"/>
      <c r="F1218" s="46"/>
      <c r="G1218" s="46"/>
      <c r="H1218" s="46"/>
      <c r="I1218" s="46"/>
      <c r="J1218" s="46"/>
      <c r="K1218" s="46"/>
      <c r="L1218" s="46"/>
      <c r="M1218" s="46"/>
      <c r="N1218" s="46"/>
      <c r="O1218" s="46"/>
      <c r="P1218" s="46"/>
      <c r="Q1218" s="46"/>
      <c r="R1218" s="46"/>
      <c r="S1218" s="46"/>
      <c r="T1218" s="46"/>
      <c r="U1218" s="46"/>
      <c r="V1218" s="46"/>
      <c r="W1218" s="46"/>
      <c r="X1218" s="46"/>
      <c r="Y1218" s="46"/>
      <c r="Z1218" s="46"/>
      <c r="AA1218" s="46"/>
      <c r="AB1218" s="46"/>
      <c r="AC1218" s="46"/>
      <c r="AD1218" s="46"/>
      <c r="AE1218" s="46"/>
      <c r="AF1218" s="46"/>
      <c r="AG1218" s="46"/>
      <c r="AU1218" s="32"/>
      <c r="AX1218" s="73"/>
      <c r="AY1218" s="73"/>
      <c r="BK1218" s="32"/>
      <c r="BL1218" s="32"/>
      <c r="BM1218" s="32"/>
      <c r="BN1218" s="32"/>
      <c r="BO1218" s="32"/>
      <c r="BP1218" s="32"/>
      <c r="BQ1218" s="32"/>
      <c r="BR1218" s="32"/>
      <c r="BS1218" s="32"/>
      <c r="BT1218" s="32"/>
    </row>
    <row r="1219" spans="1:72" x14ac:dyDescent="0.5">
      <c r="A1219" s="45"/>
      <c r="B1219" s="46"/>
      <c r="C1219" s="46"/>
      <c r="D1219" s="46"/>
      <c r="E1219" s="46"/>
      <c r="F1219" s="46"/>
      <c r="G1219" s="46"/>
      <c r="H1219" s="46"/>
      <c r="I1219" s="46"/>
      <c r="J1219" s="46"/>
      <c r="K1219" s="46"/>
      <c r="L1219" s="46"/>
      <c r="M1219" s="46"/>
      <c r="N1219" s="46"/>
      <c r="O1219" s="46"/>
      <c r="P1219" s="46"/>
      <c r="Q1219" s="46"/>
      <c r="R1219" s="46"/>
      <c r="S1219" s="46"/>
      <c r="T1219" s="46"/>
      <c r="U1219" s="46"/>
      <c r="V1219" s="46"/>
      <c r="W1219" s="46"/>
      <c r="X1219" s="46"/>
      <c r="Y1219" s="46"/>
      <c r="Z1219" s="46"/>
      <c r="AA1219" s="46"/>
      <c r="AB1219" s="46"/>
      <c r="AC1219" s="46"/>
      <c r="AD1219" s="46"/>
      <c r="AE1219" s="46"/>
      <c r="AF1219" s="46"/>
      <c r="AG1219" s="46"/>
      <c r="AU1219" s="32"/>
      <c r="AX1219" s="73"/>
      <c r="AY1219" s="73"/>
      <c r="BK1219" s="32"/>
      <c r="BL1219" s="32"/>
      <c r="BM1219" s="32"/>
      <c r="BN1219" s="32"/>
      <c r="BO1219" s="32"/>
      <c r="BP1219" s="32"/>
      <c r="BQ1219" s="32"/>
      <c r="BR1219" s="32"/>
      <c r="BS1219" s="32"/>
      <c r="BT1219" s="32"/>
    </row>
    <row r="1220" spans="1:72" x14ac:dyDescent="0.5">
      <c r="A1220" s="45"/>
      <c r="B1220" s="46"/>
      <c r="C1220" s="46"/>
      <c r="D1220" s="46"/>
      <c r="E1220" s="46"/>
      <c r="F1220" s="46"/>
      <c r="G1220" s="46"/>
      <c r="H1220" s="46"/>
      <c r="I1220" s="46"/>
      <c r="J1220" s="46"/>
      <c r="K1220" s="46"/>
      <c r="L1220" s="46"/>
      <c r="M1220" s="46"/>
      <c r="N1220" s="46"/>
      <c r="O1220" s="46"/>
      <c r="P1220" s="46"/>
      <c r="Q1220" s="46"/>
      <c r="R1220" s="46"/>
      <c r="S1220" s="46"/>
      <c r="T1220" s="46"/>
      <c r="U1220" s="46"/>
      <c r="V1220" s="46"/>
      <c r="W1220" s="46"/>
      <c r="X1220" s="46"/>
      <c r="Y1220" s="46"/>
      <c r="Z1220" s="46"/>
      <c r="AA1220" s="46"/>
      <c r="AB1220" s="46"/>
      <c r="AC1220" s="46"/>
      <c r="AD1220" s="46"/>
      <c r="AE1220" s="46"/>
      <c r="AF1220" s="46"/>
      <c r="AG1220" s="46"/>
      <c r="AU1220" s="32"/>
      <c r="AX1220" s="73"/>
      <c r="AY1220" s="73"/>
      <c r="BK1220" s="32"/>
      <c r="BL1220" s="32"/>
      <c r="BM1220" s="32"/>
      <c r="BN1220" s="32"/>
      <c r="BO1220" s="32"/>
      <c r="BP1220" s="32"/>
      <c r="BQ1220" s="32"/>
      <c r="BR1220" s="32"/>
      <c r="BS1220" s="32"/>
      <c r="BT1220" s="32"/>
    </row>
    <row r="1221" spans="1:72" x14ac:dyDescent="0.5">
      <c r="A1221" s="45"/>
      <c r="B1221" s="46"/>
      <c r="C1221" s="46"/>
      <c r="D1221" s="46"/>
      <c r="E1221" s="46"/>
      <c r="F1221" s="46"/>
      <c r="G1221" s="46"/>
      <c r="H1221" s="46"/>
      <c r="I1221" s="46"/>
      <c r="J1221" s="46"/>
      <c r="K1221" s="46"/>
      <c r="L1221" s="46"/>
      <c r="M1221" s="46"/>
      <c r="N1221" s="46"/>
      <c r="O1221" s="46"/>
      <c r="P1221" s="46"/>
      <c r="Q1221" s="46"/>
      <c r="R1221" s="46"/>
      <c r="S1221" s="46"/>
      <c r="T1221" s="46"/>
      <c r="U1221" s="46"/>
      <c r="V1221" s="46"/>
      <c r="W1221" s="46"/>
      <c r="X1221" s="46"/>
      <c r="Y1221" s="46"/>
      <c r="Z1221" s="46"/>
      <c r="AA1221" s="46"/>
      <c r="AB1221" s="46"/>
      <c r="AC1221" s="46"/>
      <c r="AD1221" s="46"/>
      <c r="AE1221" s="46"/>
      <c r="AF1221" s="46"/>
      <c r="AG1221" s="46"/>
      <c r="AU1221" s="32"/>
      <c r="AX1221" s="73"/>
      <c r="AY1221" s="73"/>
      <c r="BK1221" s="32"/>
      <c r="BL1221" s="32"/>
      <c r="BM1221" s="32"/>
      <c r="BN1221" s="32"/>
      <c r="BO1221" s="32"/>
      <c r="BP1221" s="32"/>
      <c r="BQ1221" s="32"/>
      <c r="BR1221" s="32"/>
      <c r="BS1221" s="32"/>
      <c r="BT1221" s="32"/>
    </row>
    <row r="1222" spans="1:72" x14ac:dyDescent="0.5">
      <c r="A1222" s="45"/>
      <c r="B1222" s="46"/>
      <c r="C1222" s="46"/>
      <c r="D1222" s="46"/>
      <c r="E1222" s="46"/>
      <c r="F1222" s="46"/>
      <c r="G1222" s="46"/>
      <c r="H1222" s="46"/>
      <c r="I1222" s="46"/>
      <c r="J1222" s="46"/>
      <c r="K1222" s="46"/>
      <c r="L1222" s="46"/>
      <c r="M1222" s="46"/>
      <c r="N1222" s="46"/>
      <c r="O1222" s="46"/>
      <c r="P1222" s="46"/>
      <c r="Q1222" s="46"/>
      <c r="R1222" s="46"/>
      <c r="S1222" s="46"/>
      <c r="T1222" s="46"/>
      <c r="U1222" s="46"/>
      <c r="V1222" s="46"/>
      <c r="W1222" s="46"/>
      <c r="X1222" s="46"/>
      <c r="Y1222" s="46"/>
      <c r="Z1222" s="46"/>
      <c r="AA1222" s="46"/>
      <c r="AB1222" s="46"/>
      <c r="AC1222" s="46"/>
      <c r="AD1222" s="46"/>
      <c r="AE1222" s="46"/>
      <c r="AF1222" s="46"/>
      <c r="AG1222" s="46"/>
      <c r="AU1222" s="32"/>
      <c r="AX1222" s="73"/>
      <c r="AY1222" s="73"/>
      <c r="BK1222" s="32"/>
      <c r="BL1222" s="32"/>
      <c r="BM1222" s="32"/>
      <c r="BN1222" s="32"/>
      <c r="BO1222" s="32"/>
      <c r="BP1222" s="32"/>
      <c r="BQ1222" s="32"/>
      <c r="BR1222" s="32"/>
      <c r="BS1222" s="32"/>
      <c r="BT1222" s="32"/>
    </row>
    <row r="1223" spans="1:72" x14ac:dyDescent="0.5">
      <c r="A1223" s="45"/>
      <c r="B1223" s="46"/>
      <c r="C1223" s="46"/>
      <c r="D1223" s="46"/>
      <c r="E1223" s="46"/>
      <c r="F1223" s="46"/>
      <c r="G1223" s="46"/>
      <c r="H1223" s="46"/>
      <c r="I1223" s="46"/>
      <c r="J1223" s="46"/>
      <c r="K1223" s="46"/>
      <c r="L1223" s="46"/>
      <c r="M1223" s="46"/>
      <c r="N1223" s="46"/>
      <c r="O1223" s="46"/>
      <c r="P1223" s="46"/>
      <c r="Q1223" s="46"/>
      <c r="R1223" s="46"/>
      <c r="S1223" s="46"/>
      <c r="T1223" s="46"/>
      <c r="U1223" s="46"/>
      <c r="V1223" s="46"/>
      <c r="W1223" s="46"/>
      <c r="X1223" s="46"/>
      <c r="Y1223" s="46"/>
      <c r="Z1223" s="46"/>
      <c r="AA1223" s="46"/>
      <c r="AB1223" s="46"/>
      <c r="AC1223" s="46"/>
      <c r="AD1223" s="46"/>
      <c r="AE1223" s="46"/>
      <c r="AF1223" s="46"/>
      <c r="AG1223" s="46"/>
      <c r="AU1223" s="32"/>
      <c r="AX1223" s="73"/>
      <c r="AY1223" s="73"/>
      <c r="BK1223" s="32"/>
      <c r="BL1223" s="32"/>
      <c r="BM1223" s="32"/>
      <c r="BN1223" s="32"/>
      <c r="BO1223" s="32"/>
      <c r="BP1223" s="32"/>
      <c r="BQ1223" s="32"/>
      <c r="BR1223" s="32"/>
      <c r="BS1223" s="32"/>
      <c r="BT1223" s="32"/>
    </row>
    <row r="1224" spans="1:72" x14ac:dyDescent="0.5">
      <c r="A1224" s="45"/>
      <c r="B1224" s="46"/>
      <c r="C1224" s="46"/>
      <c r="D1224" s="46"/>
      <c r="E1224" s="46"/>
      <c r="F1224" s="46"/>
      <c r="G1224" s="46"/>
      <c r="H1224" s="46"/>
      <c r="I1224" s="46"/>
      <c r="J1224" s="46"/>
      <c r="K1224" s="46"/>
      <c r="L1224" s="46"/>
      <c r="M1224" s="46"/>
      <c r="N1224" s="46"/>
      <c r="O1224" s="46"/>
      <c r="P1224" s="46"/>
      <c r="Q1224" s="46"/>
      <c r="R1224" s="46"/>
      <c r="S1224" s="46"/>
      <c r="T1224" s="46"/>
      <c r="U1224" s="46"/>
      <c r="V1224" s="46"/>
      <c r="W1224" s="46"/>
      <c r="X1224" s="46"/>
      <c r="Y1224" s="46"/>
      <c r="Z1224" s="46"/>
      <c r="AA1224" s="46"/>
      <c r="AB1224" s="46"/>
      <c r="AC1224" s="46"/>
      <c r="AD1224" s="46"/>
      <c r="AE1224" s="46"/>
      <c r="AF1224" s="46"/>
      <c r="AG1224" s="46"/>
      <c r="AU1224" s="32"/>
      <c r="AX1224" s="73"/>
      <c r="AY1224" s="73"/>
      <c r="BK1224" s="32"/>
      <c r="BL1224" s="32"/>
      <c r="BM1224" s="32"/>
      <c r="BN1224" s="32"/>
      <c r="BO1224" s="32"/>
      <c r="BP1224" s="32"/>
      <c r="BQ1224" s="32"/>
      <c r="BR1224" s="32"/>
      <c r="BS1224" s="32"/>
      <c r="BT1224" s="32"/>
    </row>
    <row r="1225" spans="1:72" x14ac:dyDescent="0.5">
      <c r="A1225" s="45"/>
      <c r="B1225" s="46"/>
      <c r="C1225" s="46"/>
      <c r="D1225" s="46"/>
      <c r="E1225" s="46"/>
      <c r="F1225" s="46"/>
      <c r="G1225" s="46"/>
      <c r="H1225" s="46"/>
      <c r="I1225" s="46"/>
      <c r="J1225" s="46"/>
      <c r="K1225" s="46"/>
      <c r="L1225" s="46"/>
      <c r="M1225" s="46"/>
      <c r="N1225" s="46"/>
      <c r="O1225" s="46"/>
      <c r="P1225" s="46"/>
      <c r="Q1225" s="46"/>
      <c r="R1225" s="46"/>
      <c r="S1225" s="46"/>
      <c r="T1225" s="46"/>
      <c r="U1225" s="46"/>
      <c r="V1225" s="46"/>
      <c r="W1225" s="46"/>
      <c r="X1225" s="46"/>
      <c r="Y1225" s="46"/>
      <c r="Z1225" s="46"/>
      <c r="AA1225" s="46"/>
      <c r="AB1225" s="46"/>
      <c r="AC1225" s="46"/>
      <c r="AD1225" s="46"/>
      <c r="AE1225" s="46"/>
      <c r="AF1225" s="46"/>
      <c r="AG1225" s="46"/>
      <c r="AU1225" s="32"/>
      <c r="AX1225" s="73"/>
      <c r="AY1225" s="73"/>
      <c r="BK1225" s="32"/>
      <c r="BL1225" s="32"/>
      <c r="BM1225" s="32"/>
      <c r="BN1225" s="32"/>
      <c r="BO1225" s="32"/>
      <c r="BP1225" s="32"/>
      <c r="BQ1225" s="32"/>
      <c r="BR1225" s="32"/>
      <c r="BS1225" s="32"/>
      <c r="BT1225" s="32"/>
    </row>
    <row r="1226" spans="1:72" x14ac:dyDescent="0.5">
      <c r="A1226" s="45"/>
      <c r="B1226" s="46"/>
      <c r="C1226" s="46"/>
      <c r="D1226" s="46"/>
      <c r="E1226" s="46"/>
      <c r="F1226" s="46"/>
      <c r="G1226" s="46"/>
      <c r="H1226" s="46"/>
      <c r="I1226" s="46"/>
      <c r="J1226" s="46"/>
      <c r="K1226" s="46"/>
      <c r="L1226" s="46"/>
      <c r="M1226" s="46"/>
      <c r="N1226" s="46"/>
      <c r="O1226" s="46"/>
      <c r="P1226" s="46"/>
      <c r="Q1226" s="46"/>
      <c r="R1226" s="46"/>
      <c r="S1226" s="46"/>
      <c r="T1226" s="46"/>
      <c r="U1226" s="46"/>
      <c r="V1226" s="46"/>
      <c r="W1226" s="46"/>
      <c r="X1226" s="46"/>
      <c r="Y1226" s="46"/>
      <c r="Z1226" s="46"/>
      <c r="AA1226" s="46"/>
      <c r="AB1226" s="46"/>
      <c r="AC1226" s="46"/>
      <c r="AD1226" s="46"/>
      <c r="AE1226" s="46"/>
      <c r="AF1226" s="46"/>
      <c r="AG1226" s="46"/>
      <c r="AU1226" s="32"/>
      <c r="AX1226" s="73"/>
      <c r="AY1226" s="73"/>
      <c r="BK1226" s="32"/>
      <c r="BL1226" s="32"/>
      <c r="BM1226" s="32"/>
      <c r="BN1226" s="32"/>
      <c r="BO1226" s="32"/>
      <c r="BP1226" s="32"/>
      <c r="BQ1226" s="32"/>
      <c r="BR1226" s="32"/>
      <c r="BS1226" s="32"/>
      <c r="BT1226" s="32"/>
    </row>
    <row r="1227" spans="1:72" x14ac:dyDescent="0.5">
      <c r="A1227" s="45"/>
      <c r="B1227" s="46"/>
      <c r="C1227" s="46"/>
      <c r="D1227" s="46"/>
      <c r="E1227" s="46"/>
      <c r="F1227" s="46"/>
      <c r="G1227" s="46"/>
      <c r="H1227" s="46"/>
      <c r="I1227" s="46"/>
      <c r="J1227" s="46"/>
      <c r="K1227" s="46"/>
      <c r="L1227" s="46"/>
      <c r="M1227" s="46"/>
      <c r="N1227" s="46"/>
      <c r="O1227" s="46"/>
      <c r="P1227" s="46"/>
      <c r="Q1227" s="46"/>
      <c r="R1227" s="46"/>
      <c r="S1227" s="46"/>
      <c r="T1227" s="46"/>
      <c r="U1227" s="46"/>
      <c r="V1227" s="46"/>
      <c r="W1227" s="46"/>
      <c r="X1227" s="46"/>
      <c r="Y1227" s="46"/>
      <c r="Z1227" s="46"/>
      <c r="AA1227" s="46"/>
      <c r="AB1227" s="46"/>
      <c r="AC1227" s="46"/>
      <c r="AD1227" s="46"/>
      <c r="AE1227" s="46"/>
      <c r="AF1227" s="46"/>
      <c r="AG1227" s="46"/>
      <c r="AU1227" s="32"/>
      <c r="AX1227" s="73"/>
      <c r="AY1227" s="73"/>
      <c r="BK1227" s="32"/>
      <c r="BL1227" s="32"/>
      <c r="BM1227" s="32"/>
      <c r="BN1227" s="32"/>
      <c r="BO1227" s="32"/>
      <c r="BP1227" s="32"/>
      <c r="BQ1227" s="32"/>
      <c r="BR1227" s="32"/>
      <c r="BS1227" s="32"/>
      <c r="BT1227" s="32"/>
    </row>
    <row r="1228" spans="1:72" x14ac:dyDescent="0.5">
      <c r="A1228" s="45"/>
      <c r="B1228" s="46"/>
      <c r="C1228" s="46"/>
      <c r="D1228" s="46"/>
      <c r="E1228" s="46"/>
      <c r="F1228" s="46"/>
      <c r="G1228" s="46"/>
      <c r="H1228" s="46"/>
      <c r="I1228" s="46"/>
      <c r="J1228" s="46"/>
      <c r="K1228" s="46"/>
      <c r="L1228" s="46"/>
      <c r="M1228" s="46"/>
      <c r="N1228" s="46"/>
      <c r="O1228" s="46"/>
      <c r="P1228" s="46"/>
      <c r="Q1228" s="46"/>
      <c r="R1228" s="46"/>
      <c r="S1228" s="46"/>
      <c r="T1228" s="46"/>
      <c r="U1228" s="46"/>
      <c r="V1228" s="46"/>
      <c r="W1228" s="46"/>
      <c r="X1228" s="46"/>
      <c r="Y1228" s="46"/>
      <c r="Z1228" s="46"/>
      <c r="AA1228" s="46"/>
      <c r="AB1228" s="46"/>
      <c r="AC1228" s="46"/>
      <c r="AD1228" s="46"/>
      <c r="AE1228" s="46"/>
      <c r="AF1228" s="46"/>
      <c r="AG1228" s="46"/>
      <c r="AU1228" s="32"/>
      <c r="AX1228" s="73"/>
      <c r="AY1228" s="73"/>
      <c r="BK1228" s="32"/>
      <c r="BL1228" s="32"/>
      <c r="BM1228" s="32"/>
      <c r="BN1228" s="32"/>
      <c r="BO1228" s="32"/>
      <c r="BP1228" s="32"/>
      <c r="BQ1228" s="32"/>
      <c r="BR1228" s="32"/>
      <c r="BS1228" s="32"/>
      <c r="BT1228" s="32"/>
    </row>
    <row r="1229" spans="1:72" x14ac:dyDescent="0.5">
      <c r="A1229" s="45"/>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B1229" s="46"/>
      <c r="AC1229" s="46"/>
      <c r="AD1229" s="46"/>
      <c r="AE1229" s="46"/>
      <c r="AF1229" s="46"/>
      <c r="AG1229" s="46"/>
      <c r="AU1229" s="32"/>
      <c r="AX1229" s="73"/>
      <c r="AY1229" s="73"/>
      <c r="BK1229" s="32"/>
      <c r="BL1229" s="32"/>
      <c r="BM1229" s="32"/>
      <c r="BN1229" s="32"/>
      <c r="BO1229" s="32"/>
      <c r="BP1229" s="32"/>
      <c r="BQ1229" s="32"/>
      <c r="BR1229" s="32"/>
      <c r="BS1229" s="32"/>
      <c r="BT1229" s="32"/>
    </row>
    <row r="1230" spans="1:72" x14ac:dyDescent="0.5">
      <c r="A1230" s="45"/>
      <c r="B1230" s="46"/>
      <c r="C1230" s="46"/>
      <c r="D1230" s="46"/>
      <c r="E1230" s="46"/>
      <c r="F1230" s="46"/>
      <c r="G1230" s="46"/>
      <c r="H1230" s="46"/>
      <c r="I1230" s="46"/>
      <c r="J1230" s="46"/>
      <c r="K1230" s="46"/>
      <c r="L1230" s="46"/>
      <c r="M1230" s="46"/>
      <c r="N1230" s="46"/>
      <c r="O1230" s="46"/>
      <c r="P1230" s="46"/>
      <c r="Q1230" s="46"/>
      <c r="R1230" s="46"/>
      <c r="S1230" s="46"/>
      <c r="T1230" s="46"/>
      <c r="U1230" s="46"/>
      <c r="V1230" s="46"/>
      <c r="W1230" s="46"/>
      <c r="X1230" s="46"/>
      <c r="Y1230" s="46"/>
      <c r="Z1230" s="46"/>
      <c r="AA1230" s="46"/>
      <c r="AB1230" s="46"/>
      <c r="AC1230" s="46"/>
      <c r="AD1230" s="46"/>
      <c r="AE1230" s="46"/>
      <c r="AF1230" s="46"/>
      <c r="AG1230" s="46"/>
      <c r="AU1230" s="32"/>
      <c r="AX1230" s="73"/>
      <c r="AY1230" s="73"/>
      <c r="BK1230" s="32"/>
      <c r="BL1230" s="32"/>
      <c r="BM1230" s="32"/>
      <c r="BN1230" s="32"/>
      <c r="BO1230" s="32"/>
      <c r="BP1230" s="32"/>
      <c r="BQ1230" s="32"/>
      <c r="BR1230" s="32"/>
      <c r="BS1230" s="32"/>
      <c r="BT1230" s="32"/>
    </row>
    <row r="1231" spans="1:72" x14ac:dyDescent="0.5">
      <c r="A1231" s="45"/>
      <c r="B1231" s="46"/>
      <c r="C1231" s="46"/>
      <c r="D1231" s="46"/>
      <c r="E1231" s="46"/>
      <c r="F1231" s="46"/>
      <c r="G1231" s="46"/>
      <c r="H1231" s="46"/>
      <c r="I1231" s="46"/>
      <c r="J1231" s="46"/>
      <c r="K1231" s="46"/>
      <c r="L1231" s="46"/>
      <c r="M1231" s="46"/>
      <c r="N1231" s="46"/>
      <c r="O1231" s="46"/>
      <c r="P1231" s="46"/>
      <c r="Q1231" s="46"/>
      <c r="R1231" s="46"/>
      <c r="S1231" s="46"/>
      <c r="T1231" s="46"/>
      <c r="U1231" s="46"/>
      <c r="V1231" s="46"/>
      <c r="W1231" s="46"/>
      <c r="X1231" s="46"/>
      <c r="Y1231" s="46"/>
      <c r="Z1231" s="46"/>
      <c r="AA1231" s="46"/>
      <c r="AB1231" s="46"/>
      <c r="AC1231" s="46"/>
      <c r="AD1231" s="46"/>
      <c r="AE1231" s="46"/>
      <c r="AF1231" s="46"/>
      <c r="AG1231" s="46"/>
      <c r="AU1231" s="32"/>
      <c r="AX1231" s="73"/>
      <c r="AY1231" s="73"/>
      <c r="BK1231" s="32"/>
      <c r="BL1231" s="32"/>
      <c r="BM1231" s="32"/>
      <c r="BN1231" s="32"/>
      <c r="BO1231" s="32"/>
      <c r="BP1231" s="32"/>
      <c r="BQ1231" s="32"/>
      <c r="BR1231" s="32"/>
      <c r="BS1231" s="32"/>
      <c r="BT1231" s="32"/>
    </row>
    <row r="1232" spans="1:72" x14ac:dyDescent="0.5">
      <c r="A1232" s="45"/>
      <c r="B1232" s="46"/>
      <c r="C1232" s="46"/>
      <c r="D1232" s="46"/>
      <c r="E1232" s="46"/>
      <c r="F1232" s="46"/>
      <c r="G1232" s="46"/>
      <c r="H1232" s="46"/>
      <c r="I1232" s="46"/>
      <c r="J1232" s="46"/>
      <c r="K1232" s="46"/>
      <c r="L1232" s="46"/>
      <c r="M1232" s="46"/>
      <c r="N1232" s="46"/>
      <c r="O1232" s="46"/>
      <c r="P1232" s="46"/>
      <c r="Q1232" s="46"/>
      <c r="R1232" s="46"/>
      <c r="S1232" s="46"/>
      <c r="T1232" s="46"/>
      <c r="U1232" s="46"/>
      <c r="V1232" s="46"/>
      <c r="W1232" s="46"/>
      <c r="X1232" s="46"/>
      <c r="Y1232" s="46"/>
      <c r="Z1232" s="46"/>
      <c r="AA1232" s="46"/>
      <c r="AB1232" s="46"/>
      <c r="AC1232" s="46"/>
      <c r="AD1232" s="46"/>
      <c r="AE1232" s="46"/>
      <c r="AF1232" s="46"/>
      <c r="AG1232" s="46"/>
      <c r="AU1232" s="32"/>
      <c r="AX1232" s="73"/>
      <c r="AY1232" s="73"/>
      <c r="BK1232" s="32"/>
      <c r="BL1232" s="32"/>
      <c r="BM1232" s="32"/>
      <c r="BN1232" s="32"/>
      <c r="BO1232" s="32"/>
      <c r="BP1232" s="32"/>
      <c r="BQ1232" s="32"/>
      <c r="BR1232" s="32"/>
      <c r="BS1232" s="32"/>
      <c r="BT1232" s="32"/>
    </row>
    <row r="1233" spans="1:72" x14ac:dyDescent="0.5">
      <c r="A1233" s="45"/>
      <c r="B1233" s="46"/>
      <c r="C1233" s="46"/>
      <c r="D1233" s="46"/>
      <c r="E1233" s="46"/>
      <c r="F1233" s="46"/>
      <c r="G1233" s="46"/>
      <c r="H1233" s="46"/>
      <c r="I1233" s="46"/>
      <c r="J1233" s="46"/>
      <c r="K1233" s="46"/>
      <c r="L1233" s="46"/>
      <c r="M1233" s="46"/>
      <c r="N1233" s="46"/>
      <c r="O1233" s="46"/>
      <c r="P1233" s="46"/>
      <c r="Q1233" s="46"/>
      <c r="R1233" s="46"/>
      <c r="S1233" s="46"/>
      <c r="T1233" s="46"/>
      <c r="U1233" s="46"/>
      <c r="V1233" s="46"/>
      <c r="W1233" s="46"/>
      <c r="X1233" s="46"/>
      <c r="Y1233" s="46"/>
      <c r="Z1233" s="46"/>
      <c r="AA1233" s="46"/>
      <c r="AB1233" s="46"/>
      <c r="AC1233" s="46"/>
      <c r="AD1233" s="46"/>
      <c r="AE1233" s="46"/>
      <c r="AF1233" s="46"/>
      <c r="AG1233" s="46"/>
      <c r="AU1233" s="32"/>
      <c r="AX1233" s="73"/>
      <c r="AY1233" s="73"/>
      <c r="BK1233" s="32"/>
      <c r="BL1233" s="32"/>
      <c r="BM1233" s="32"/>
      <c r="BN1233" s="32"/>
      <c r="BO1233" s="32"/>
      <c r="BP1233" s="32"/>
      <c r="BQ1233" s="32"/>
      <c r="BR1233" s="32"/>
      <c r="BS1233" s="32"/>
      <c r="BT1233" s="32"/>
    </row>
    <row r="1234" spans="1:72" x14ac:dyDescent="0.5">
      <c r="A1234" s="45"/>
      <c r="B1234" s="46"/>
      <c r="C1234" s="46"/>
      <c r="D1234" s="46"/>
      <c r="E1234" s="46"/>
      <c r="F1234" s="46"/>
      <c r="G1234" s="46"/>
      <c r="H1234" s="46"/>
      <c r="I1234" s="46"/>
      <c r="J1234" s="46"/>
      <c r="K1234" s="46"/>
      <c r="L1234" s="46"/>
      <c r="M1234" s="46"/>
      <c r="N1234" s="46"/>
      <c r="O1234" s="46"/>
      <c r="P1234" s="46"/>
      <c r="Q1234" s="46"/>
      <c r="R1234" s="46"/>
      <c r="S1234" s="46"/>
      <c r="T1234" s="46"/>
      <c r="U1234" s="46"/>
      <c r="V1234" s="46"/>
      <c r="W1234" s="46"/>
      <c r="X1234" s="46"/>
      <c r="Y1234" s="46"/>
      <c r="Z1234" s="46"/>
      <c r="AA1234" s="46"/>
      <c r="AB1234" s="46"/>
      <c r="AC1234" s="46"/>
      <c r="AD1234" s="46"/>
      <c r="AE1234" s="46"/>
      <c r="AF1234" s="46"/>
      <c r="AG1234" s="46"/>
      <c r="AU1234" s="32"/>
      <c r="AX1234" s="73"/>
      <c r="AY1234" s="73"/>
      <c r="BK1234" s="32"/>
      <c r="BL1234" s="32"/>
      <c r="BM1234" s="32"/>
      <c r="BN1234" s="32"/>
      <c r="BO1234" s="32"/>
      <c r="BP1234" s="32"/>
      <c r="BQ1234" s="32"/>
      <c r="BR1234" s="32"/>
      <c r="BS1234" s="32"/>
      <c r="BT1234" s="32"/>
    </row>
    <row r="1235" spans="1:72" x14ac:dyDescent="0.5">
      <c r="A1235" s="45"/>
      <c r="B1235" s="46"/>
      <c r="C1235" s="46"/>
      <c r="D1235" s="46"/>
      <c r="E1235" s="46"/>
      <c r="F1235" s="46"/>
      <c r="G1235" s="46"/>
      <c r="H1235" s="46"/>
      <c r="I1235" s="46"/>
      <c r="J1235" s="46"/>
      <c r="K1235" s="46"/>
      <c r="L1235" s="46"/>
      <c r="M1235" s="46"/>
      <c r="N1235" s="46"/>
      <c r="O1235" s="46"/>
      <c r="P1235" s="46"/>
      <c r="Q1235" s="46"/>
      <c r="R1235" s="46"/>
      <c r="S1235" s="46"/>
      <c r="T1235" s="46"/>
      <c r="U1235" s="46"/>
      <c r="V1235" s="46"/>
      <c r="W1235" s="46"/>
      <c r="X1235" s="46"/>
      <c r="Y1235" s="46"/>
      <c r="Z1235" s="46"/>
      <c r="AA1235" s="46"/>
      <c r="AB1235" s="46"/>
      <c r="AC1235" s="46"/>
      <c r="AD1235" s="46"/>
      <c r="AE1235" s="46"/>
      <c r="AF1235" s="46"/>
      <c r="AG1235" s="46"/>
      <c r="AU1235" s="32"/>
      <c r="AX1235" s="73"/>
      <c r="AY1235" s="73"/>
      <c r="BK1235" s="32"/>
      <c r="BL1235" s="32"/>
      <c r="BM1235" s="32"/>
      <c r="BN1235" s="32"/>
      <c r="BO1235" s="32"/>
      <c r="BP1235" s="32"/>
      <c r="BQ1235" s="32"/>
      <c r="BR1235" s="32"/>
      <c r="BS1235" s="32"/>
      <c r="BT1235" s="32"/>
    </row>
    <row r="1236" spans="1:72" x14ac:dyDescent="0.5">
      <c r="A1236" s="45"/>
      <c r="B1236" s="46"/>
      <c r="C1236" s="46"/>
      <c r="D1236" s="46"/>
      <c r="E1236" s="46"/>
      <c r="F1236" s="46"/>
      <c r="G1236" s="46"/>
      <c r="H1236" s="46"/>
      <c r="I1236" s="46"/>
      <c r="J1236" s="46"/>
      <c r="K1236" s="46"/>
      <c r="L1236" s="46"/>
      <c r="M1236" s="46"/>
      <c r="N1236" s="46"/>
      <c r="O1236" s="46"/>
      <c r="P1236" s="46"/>
      <c r="Q1236" s="46"/>
      <c r="R1236" s="46"/>
      <c r="S1236" s="46"/>
      <c r="T1236" s="46"/>
      <c r="U1236" s="46"/>
      <c r="V1236" s="46"/>
      <c r="W1236" s="46"/>
      <c r="X1236" s="46"/>
      <c r="Y1236" s="46"/>
      <c r="Z1236" s="46"/>
      <c r="AA1236" s="46"/>
      <c r="AB1236" s="46"/>
      <c r="AC1236" s="46"/>
      <c r="AD1236" s="46"/>
      <c r="AE1236" s="46"/>
      <c r="AF1236" s="46"/>
      <c r="AG1236" s="46"/>
      <c r="AU1236" s="32"/>
      <c r="AX1236" s="73"/>
      <c r="AY1236" s="73"/>
      <c r="BK1236" s="32"/>
      <c r="BL1236" s="32"/>
      <c r="BM1236" s="32"/>
      <c r="BN1236" s="32"/>
      <c r="BO1236" s="32"/>
      <c r="BP1236" s="32"/>
      <c r="BQ1236" s="32"/>
      <c r="BR1236" s="32"/>
      <c r="BS1236" s="32"/>
      <c r="BT1236" s="32"/>
    </row>
    <row r="1237" spans="1:72" x14ac:dyDescent="0.5">
      <c r="A1237" s="45"/>
      <c r="B1237" s="46"/>
      <c r="C1237" s="46"/>
      <c r="D1237" s="46"/>
      <c r="E1237" s="46"/>
      <c r="F1237" s="46"/>
      <c r="G1237" s="46"/>
      <c r="H1237" s="46"/>
      <c r="I1237" s="46"/>
      <c r="J1237" s="46"/>
      <c r="K1237" s="46"/>
      <c r="L1237" s="46"/>
      <c r="M1237" s="46"/>
      <c r="N1237" s="46"/>
      <c r="O1237" s="46"/>
      <c r="P1237" s="46"/>
      <c r="Q1237" s="46"/>
      <c r="R1237" s="46"/>
      <c r="S1237" s="46"/>
      <c r="T1237" s="46"/>
      <c r="U1237" s="46"/>
      <c r="V1237" s="46"/>
      <c r="W1237" s="46"/>
      <c r="X1237" s="46"/>
      <c r="Y1237" s="46"/>
      <c r="Z1237" s="46"/>
      <c r="AA1237" s="46"/>
      <c r="AB1237" s="46"/>
      <c r="AC1237" s="46"/>
      <c r="AD1237" s="46"/>
      <c r="AE1237" s="46"/>
      <c r="AF1237" s="46"/>
      <c r="AG1237" s="46"/>
      <c r="AU1237" s="32"/>
      <c r="AX1237" s="73"/>
      <c r="AY1237" s="73"/>
      <c r="BK1237" s="32"/>
      <c r="BL1237" s="32"/>
      <c r="BM1237" s="32"/>
      <c r="BN1237" s="32"/>
      <c r="BO1237" s="32"/>
      <c r="BP1237" s="32"/>
      <c r="BQ1237" s="32"/>
      <c r="BR1237" s="32"/>
      <c r="BS1237" s="32"/>
      <c r="BT1237" s="32"/>
    </row>
    <row r="1238" spans="1:72" x14ac:dyDescent="0.5">
      <c r="A1238" s="45"/>
      <c r="B1238" s="46"/>
      <c r="C1238" s="46"/>
      <c r="D1238" s="46"/>
      <c r="E1238" s="46"/>
      <c r="F1238" s="46"/>
      <c r="G1238" s="46"/>
      <c r="H1238" s="46"/>
      <c r="I1238" s="46"/>
      <c r="J1238" s="46"/>
      <c r="K1238" s="46"/>
      <c r="L1238" s="46"/>
      <c r="M1238" s="46"/>
      <c r="N1238" s="46"/>
      <c r="O1238" s="46"/>
      <c r="P1238" s="46"/>
      <c r="Q1238" s="46"/>
      <c r="R1238" s="46"/>
      <c r="S1238" s="46"/>
      <c r="T1238" s="46"/>
      <c r="U1238" s="46"/>
      <c r="V1238" s="46"/>
      <c r="W1238" s="46"/>
      <c r="X1238" s="46"/>
      <c r="Y1238" s="46"/>
      <c r="Z1238" s="46"/>
      <c r="AA1238" s="46"/>
      <c r="AB1238" s="46"/>
      <c r="AC1238" s="46"/>
      <c r="AD1238" s="46"/>
      <c r="AE1238" s="46"/>
      <c r="AF1238" s="46"/>
      <c r="AG1238" s="46"/>
      <c r="AU1238" s="32"/>
      <c r="AX1238" s="73"/>
      <c r="AY1238" s="73"/>
      <c r="BK1238" s="32"/>
      <c r="BL1238" s="32"/>
      <c r="BM1238" s="32"/>
      <c r="BN1238" s="32"/>
      <c r="BO1238" s="32"/>
      <c r="BP1238" s="32"/>
      <c r="BQ1238" s="32"/>
      <c r="BR1238" s="32"/>
      <c r="BS1238" s="32"/>
      <c r="BT1238" s="32"/>
    </row>
    <row r="1239" spans="1:72" x14ac:dyDescent="0.5">
      <c r="A1239" s="45"/>
      <c r="B1239" s="46"/>
      <c r="C1239" s="46"/>
      <c r="D1239" s="46"/>
      <c r="E1239" s="46"/>
      <c r="F1239" s="46"/>
      <c r="G1239" s="46"/>
      <c r="H1239" s="46"/>
      <c r="I1239" s="46"/>
      <c r="J1239" s="46"/>
      <c r="K1239" s="46"/>
      <c r="L1239" s="46"/>
      <c r="M1239" s="46"/>
      <c r="N1239" s="46"/>
      <c r="O1239" s="46"/>
      <c r="P1239" s="46"/>
      <c r="Q1239" s="46"/>
      <c r="R1239" s="46"/>
      <c r="S1239" s="46"/>
      <c r="T1239" s="46"/>
      <c r="U1239" s="46"/>
      <c r="V1239" s="46"/>
      <c r="W1239" s="46"/>
      <c r="X1239" s="46"/>
      <c r="Y1239" s="46"/>
      <c r="Z1239" s="46"/>
      <c r="AA1239" s="46"/>
      <c r="AB1239" s="46"/>
      <c r="AC1239" s="46"/>
      <c r="AD1239" s="46"/>
      <c r="AE1239" s="46"/>
      <c r="AF1239" s="46"/>
      <c r="AG1239" s="46"/>
      <c r="AU1239" s="32"/>
      <c r="AX1239" s="73"/>
      <c r="AY1239" s="73"/>
      <c r="BK1239" s="32"/>
      <c r="BL1239" s="32"/>
      <c r="BM1239" s="32"/>
      <c r="BN1239" s="32"/>
      <c r="BO1239" s="32"/>
      <c r="BP1239" s="32"/>
      <c r="BQ1239" s="32"/>
      <c r="BR1239" s="32"/>
      <c r="BS1239" s="32"/>
      <c r="BT1239" s="32"/>
    </row>
    <row r="1240" spans="1:72" x14ac:dyDescent="0.5">
      <c r="A1240" s="45"/>
      <c r="B1240" s="46"/>
      <c r="C1240" s="46"/>
      <c r="D1240" s="46"/>
      <c r="E1240" s="46"/>
      <c r="F1240" s="46"/>
      <c r="G1240" s="46"/>
      <c r="H1240" s="46"/>
      <c r="I1240" s="46"/>
      <c r="J1240" s="46"/>
      <c r="K1240" s="46"/>
      <c r="L1240" s="46"/>
      <c r="M1240" s="46"/>
      <c r="N1240" s="46"/>
      <c r="O1240" s="46"/>
      <c r="P1240" s="46"/>
      <c r="Q1240" s="46"/>
      <c r="R1240" s="46"/>
      <c r="S1240" s="46"/>
      <c r="T1240" s="46"/>
      <c r="U1240" s="46"/>
      <c r="V1240" s="46"/>
      <c r="W1240" s="46"/>
      <c r="X1240" s="46"/>
      <c r="Y1240" s="46"/>
      <c r="Z1240" s="46"/>
      <c r="AA1240" s="46"/>
      <c r="AB1240" s="46"/>
      <c r="AC1240" s="46"/>
      <c r="AD1240" s="46"/>
      <c r="AE1240" s="46"/>
      <c r="AF1240" s="46"/>
      <c r="AG1240" s="46"/>
      <c r="AU1240" s="32"/>
      <c r="AX1240" s="73"/>
      <c r="AY1240" s="73"/>
      <c r="BK1240" s="32"/>
      <c r="BL1240" s="32"/>
      <c r="BM1240" s="32"/>
      <c r="BN1240" s="32"/>
      <c r="BO1240" s="32"/>
      <c r="BP1240" s="32"/>
      <c r="BQ1240" s="32"/>
      <c r="BR1240" s="32"/>
      <c r="BS1240" s="32"/>
      <c r="BT1240" s="32"/>
    </row>
    <row r="1241" spans="1:72" x14ac:dyDescent="0.5">
      <c r="A1241" s="45"/>
      <c r="B1241" s="46"/>
      <c r="C1241" s="46"/>
      <c r="D1241" s="46"/>
      <c r="E1241" s="46"/>
      <c r="F1241" s="46"/>
      <c r="G1241" s="46"/>
      <c r="H1241" s="46"/>
      <c r="I1241" s="46"/>
      <c r="J1241" s="46"/>
      <c r="K1241" s="46"/>
      <c r="L1241" s="46"/>
      <c r="M1241" s="46"/>
      <c r="N1241" s="46"/>
      <c r="O1241" s="46"/>
      <c r="P1241" s="46"/>
      <c r="Q1241" s="46"/>
      <c r="R1241" s="46"/>
      <c r="S1241" s="46"/>
      <c r="T1241" s="46"/>
      <c r="U1241" s="46"/>
      <c r="V1241" s="46"/>
      <c r="W1241" s="46"/>
      <c r="X1241" s="46"/>
      <c r="Y1241" s="46"/>
      <c r="Z1241" s="46"/>
      <c r="AA1241" s="46"/>
      <c r="AB1241" s="46"/>
      <c r="AC1241" s="46"/>
      <c r="AD1241" s="46"/>
      <c r="AE1241" s="46"/>
      <c r="AF1241" s="46"/>
      <c r="AG1241" s="46"/>
      <c r="AU1241" s="32"/>
      <c r="AX1241" s="73"/>
      <c r="AY1241" s="73"/>
      <c r="BK1241" s="32"/>
      <c r="BL1241" s="32"/>
      <c r="BM1241" s="32"/>
      <c r="BN1241" s="32"/>
      <c r="BO1241" s="32"/>
      <c r="BP1241" s="32"/>
      <c r="BQ1241" s="32"/>
      <c r="BR1241" s="32"/>
      <c r="BS1241" s="32"/>
      <c r="BT1241" s="32"/>
    </row>
    <row r="1242" spans="1:72" x14ac:dyDescent="0.5">
      <c r="A1242" s="45"/>
      <c r="B1242" s="46"/>
      <c r="C1242" s="46"/>
      <c r="D1242" s="46"/>
      <c r="E1242" s="46"/>
      <c r="F1242" s="46"/>
      <c r="G1242" s="46"/>
      <c r="H1242" s="46"/>
      <c r="I1242" s="46"/>
      <c r="J1242" s="46"/>
      <c r="K1242" s="46"/>
      <c r="L1242" s="46"/>
      <c r="M1242" s="46"/>
      <c r="N1242" s="46"/>
      <c r="O1242" s="46"/>
      <c r="P1242" s="46"/>
      <c r="Q1242" s="46"/>
      <c r="R1242" s="46"/>
      <c r="S1242" s="46"/>
      <c r="T1242" s="46"/>
      <c r="U1242" s="46"/>
      <c r="V1242" s="46"/>
      <c r="W1242" s="46"/>
      <c r="X1242" s="46"/>
      <c r="Y1242" s="46"/>
      <c r="Z1242" s="46"/>
      <c r="AA1242" s="46"/>
      <c r="AB1242" s="46"/>
      <c r="AC1242" s="46"/>
      <c r="AD1242" s="46"/>
      <c r="AE1242" s="46"/>
      <c r="AF1242" s="46"/>
      <c r="AG1242" s="46"/>
      <c r="AU1242" s="32"/>
      <c r="AX1242" s="73"/>
      <c r="AY1242" s="73"/>
      <c r="BK1242" s="32"/>
      <c r="BL1242" s="32"/>
      <c r="BM1242" s="32"/>
      <c r="BN1242" s="32"/>
      <c r="BO1242" s="32"/>
      <c r="BP1242" s="32"/>
      <c r="BQ1242" s="32"/>
      <c r="BR1242" s="32"/>
      <c r="BS1242" s="32"/>
      <c r="BT1242" s="32"/>
    </row>
    <row r="1243" spans="1:72" x14ac:dyDescent="0.5">
      <c r="A1243" s="45"/>
      <c r="B1243" s="46"/>
      <c r="C1243" s="46"/>
      <c r="D1243" s="46"/>
      <c r="E1243" s="46"/>
      <c r="F1243" s="46"/>
      <c r="G1243" s="46"/>
      <c r="H1243" s="46"/>
      <c r="I1243" s="46"/>
      <c r="J1243" s="46"/>
      <c r="K1243" s="46"/>
      <c r="L1243" s="46"/>
      <c r="M1243" s="46"/>
      <c r="N1243" s="46"/>
      <c r="O1243" s="46"/>
      <c r="P1243" s="46"/>
      <c r="Q1243" s="46"/>
      <c r="R1243" s="46"/>
      <c r="S1243" s="46"/>
      <c r="T1243" s="46"/>
      <c r="U1243" s="46"/>
      <c r="V1243" s="46"/>
      <c r="W1243" s="46"/>
      <c r="X1243" s="46"/>
      <c r="Y1243" s="46"/>
      <c r="Z1243" s="46"/>
      <c r="AA1243" s="46"/>
      <c r="AB1243" s="46"/>
      <c r="AC1243" s="46"/>
      <c r="AD1243" s="46"/>
      <c r="AE1243" s="46"/>
      <c r="AF1243" s="46"/>
      <c r="AG1243" s="46"/>
      <c r="AU1243" s="32"/>
      <c r="AX1243" s="73"/>
      <c r="AY1243" s="73"/>
      <c r="BK1243" s="32"/>
      <c r="BL1243" s="32"/>
      <c r="BM1243" s="32"/>
      <c r="BN1243" s="32"/>
      <c r="BO1243" s="32"/>
      <c r="BP1243" s="32"/>
      <c r="BQ1243" s="32"/>
      <c r="BR1243" s="32"/>
      <c r="BS1243" s="32"/>
      <c r="BT1243" s="32"/>
    </row>
    <row r="1244" spans="1:72" x14ac:dyDescent="0.5">
      <c r="A1244" s="45"/>
      <c r="B1244" s="46"/>
      <c r="C1244" s="46"/>
      <c r="D1244" s="46"/>
      <c r="E1244" s="46"/>
      <c r="F1244" s="46"/>
      <c r="G1244" s="46"/>
      <c r="H1244" s="46"/>
      <c r="I1244" s="46"/>
      <c r="J1244" s="46"/>
      <c r="K1244" s="46"/>
      <c r="L1244" s="46"/>
      <c r="M1244" s="46"/>
      <c r="N1244" s="46"/>
      <c r="O1244" s="46"/>
      <c r="P1244" s="46"/>
      <c r="Q1244" s="46"/>
      <c r="R1244" s="46"/>
      <c r="S1244" s="46"/>
      <c r="T1244" s="46"/>
      <c r="U1244" s="46"/>
      <c r="V1244" s="46"/>
      <c r="W1244" s="46"/>
      <c r="X1244" s="46"/>
      <c r="Y1244" s="46"/>
      <c r="Z1244" s="46"/>
      <c r="AA1244" s="46"/>
      <c r="AB1244" s="46"/>
      <c r="AC1244" s="46"/>
      <c r="AD1244" s="46"/>
      <c r="AE1244" s="46"/>
      <c r="AF1244" s="46"/>
      <c r="AG1244" s="46"/>
      <c r="AU1244" s="32"/>
      <c r="AX1244" s="73"/>
      <c r="AY1244" s="73"/>
      <c r="BK1244" s="32"/>
      <c r="BL1244" s="32"/>
      <c r="BM1244" s="32"/>
      <c r="BN1244" s="32"/>
      <c r="BO1244" s="32"/>
      <c r="BP1244" s="32"/>
      <c r="BQ1244" s="32"/>
      <c r="BR1244" s="32"/>
      <c r="BS1244" s="32"/>
      <c r="BT1244" s="32"/>
    </row>
    <row r="1245" spans="1:72" x14ac:dyDescent="0.5">
      <c r="A1245" s="45"/>
      <c r="B1245" s="46"/>
      <c r="C1245" s="46"/>
      <c r="D1245" s="46"/>
      <c r="E1245" s="46"/>
      <c r="F1245" s="46"/>
      <c r="G1245" s="46"/>
      <c r="H1245" s="46"/>
      <c r="I1245" s="46"/>
      <c r="J1245" s="46"/>
      <c r="K1245" s="46"/>
      <c r="L1245" s="46"/>
      <c r="M1245" s="46"/>
      <c r="N1245" s="46"/>
      <c r="O1245" s="46"/>
      <c r="P1245" s="46"/>
      <c r="Q1245" s="46"/>
      <c r="R1245" s="46"/>
      <c r="S1245" s="46"/>
      <c r="T1245" s="46"/>
      <c r="U1245" s="46"/>
      <c r="V1245" s="46"/>
      <c r="W1245" s="46"/>
      <c r="X1245" s="46"/>
      <c r="Y1245" s="46"/>
      <c r="Z1245" s="46"/>
      <c r="AA1245" s="46"/>
      <c r="AB1245" s="46"/>
      <c r="AC1245" s="46"/>
      <c r="AD1245" s="46"/>
      <c r="AE1245" s="46"/>
      <c r="AF1245" s="46"/>
      <c r="AG1245" s="46"/>
      <c r="AU1245" s="32"/>
      <c r="AX1245" s="73"/>
      <c r="AY1245" s="73"/>
      <c r="BK1245" s="32"/>
      <c r="BL1245" s="32"/>
      <c r="BM1245" s="32"/>
      <c r="BN1245" s="32"/>
      <c r="BO1245" s="32"/>
      <c r="BP1245" s="32"/>
      <c r="BQ1245" s="32"/>
      <c r="BR1245" s="32"/>
      <c r="BS1245" s="32"/>
      <c r="BT1245" s="32"/>
    </row>
    <row r="1246" spans="1:72" x14ac:dyDescent="0.5">
      <c r="A1246" s="45"/>
      <c r="B1246" s="46"/>
      <c r="C1246" s="46"/>
      <c r="D1246" s="46"/>
      <c r="E1246" s="46"/>
      <c r="F1246" s="46"/>
      <c r="G1246" s="46"/>
      <c r="H1246" s="46"/>
      <c r="I1246" s="46"/>
      <c r="J1246" s="46"/>
      <c r="K1246" s="46"/>
      <c r="L1246" s="46"/>
      <c r="M1246" s="46"/>
      <c r="N1246" s="46"/>
      <c r="O1246" s="46"/>
      <c r="P1246" s="46"/>
      <c r="Q1246" s="46"/>
      <c r="R1246" s="46"/>
      <c r="S1246" s="46"/>
      <c r="T1246" s="46"/>
      <c r="U1246" s="46"/>
      <c r="V1246" s="46"/>
      <c r="W1246" s="46"/>
      <c r="X1246" s="46"/>
      <c r="Y1246" s="46"/>
      <c r="Z1246" s="46"/>
      <c r="AA1246" s="46"/>
      <c r="AB1246" s="46"/>
      <c r="AC1246" s="46"/>
      <c r="AD1246" s="46"/>
      <c r="AE1246" s="46"/>
      <c r="AF1246" s="46"/>
      <c r="AG1246" s="46"/>
      <c r="AU1246" s="32"/>
      <c r="AX1246" s="73"/>
      <c r="AY1246" s="73"/>
      <c r="BK1246" s="32"/>
      <c r="BL1246" s="32"/>
      <c r="BM1246" s="32"/>
      <c r="BN1246" s="32"/>
      <c r="BO1246" s="32"/>
      <c r="BP1246" s="32"/>
      <c r="BQ1246" s="32"/>
      <c r="BR1246" s="32"/>
      <c r="BS1246" s="32"/>
      <c r="BT1246" s="32"/>
    </row>
    <row r="1247" spans="1:72" x14ac:dyDescent="0.5">
      <c r="A1247" s="45"/>
      <c r="B1247" s="46"/>
      <c r="C1247" s="46"/>
      <c r="D1247" s="46"/>
      <c r="E1247" s="46"/>
      <c r="F1247" s="46"/>
      <c r="G1247" s="46"/>
      <c r="H1247" s="46"/>
      <c r="I1247" s="46"/>
      <c r="J1247" s="46"/>
      <c r="K1247" s="46"/>
      <c r="L1247" s="46"/>
      <c r="M1247" s="46"/>
      <c r="N1247" s="46"/>
      <c r="O1247" s="46"/>
      <c r="P1247" s="46"/>
      <c r="Q1247" s="46"/>
      <c r="R1247" s="46"/>
      <c r="S1247" s="46"/>
      <c r="T1247" s="46"/>
      <c r="U1247" s="46"/>
      <c r="V1247" s="46"/>
      <c r="W1247" s="46"/>
      <c r="X1247" s="46"/>
      <c r="Y1247" s="46"/>
      <c r="Z1247" s="46"/>
      <c r="AA1247" s="46"/>
      <c r="AB1247" s="46"/>
      <c r="AC1247" s="46"/>
      <c r="AD1247" s="46"/>
      <c r="AE1247" s="46"/>
      <c r="AF1247" s="46"/>
      <c r="AG1247" s="46"/>
      <c r="AU1247" s="32"/>
      <c r="AX1247" s="73"/>
      <c r="AY1247" s="73"/>
      <c r="BK1247" s="32"/>
      <c r="BL1247" s="32"/>
      <c r="BM1247" s="32"/>
      <c r="BN1247" s="32"/>
      <c r="BO1247" s="32"/>
      <c r="BP1247" s="32"/>
      <c r="BQ1247" s="32"/>
      <c r="BR1247" s="32"/>
      <c r="BS1247" s="32"/>
      <c r="BT1247" s="32"/>
    </row>
    <row r="1248" spans="1:72" x14ac:dyDescent="0.5">
      <c r="A1248" s="45"/>
      <c r="B1248" s="46"/>
      <c r="C1248" s="46"/>
      <c r="D1248" s="46"/>
      <c r="E1248" s="46"/>
      <c r="F1248" s="46"/>
      <c r="G1248" s="46"/>
      <c r="H1248" s="46"/>
      <c r="I1248" s="46"/>
      <c r="J1248" s="46"/>
      <c r="K1248" s="46"/>
      <c r="L1248" s="46"/>
      <c r="M1248" s="46"/>
      <c r="N1248" s="46"/>
      <c r="O1248" s="46"/>
      <c r="P1248" s="46"/>
      <c r="Q1248" s="46"/>
      <c r="R1248" s="46"/>
      <c r="S1248" s="46"/>
      <c r="T1248" s="46"/>
      <c r="U1248" s="46"/>
      <c r="V1248" s="46"/>
      <c r="W1248" s="46"/>
      <c r="X1248" s="46"/>
      <c r="Y1248" s="46"/>
      <c r="Z1248" s="46"/>
      <c r="AA1248" s="46"/>
      <c r="AB1248" s="46"/>
      <c r="AC1248" s="46"/>
      <c r="AD1248" s="46"/>
      <c r="AE1248" s="46"/>
      <c r="AF1248" s="46"/>
      <c r="AG1248" s="46"/>
      <c r="AU1248" s="32"/>
      <c r="AX1248" s="73"/>
      <c r="AY1248" s="73"/>
      <c r="BK1248" s="32"/>
      <c r="BL1248" s="32"/>
      <c r="BM1248" s="32"/>
      <c r="BN1248" s="32"/>
      <c r="BO1248" s="32"/>
      <c r="BP1248" s="32"/>
      <c r="BQ1248" s="32"/>
      <c r="BR1248" s="32"/>
      <c r="BS1248" s="32"/>
      <c r="BT1248" s="32"/>
    </row>
    <row r="1249" spans="1:72" x14ac:dyDescent="0.5">
      <c r="A1249" s="45"/>
      <c r="B1249" s="46"/>
      <c r="C1249" s="46"/>
      <c r="D1249" s="46"/>
      <c r="E1249" s="46"/>
      <c r="F1249" s="46"/>
      <c r="G1249" s="46"/>
      <c r="H1249" s="46"/>
      <c r="I1249" s="46"/>
      <c r="J1249" s="46"/>
      <c r="K1249" s="46"/>
      <c r="L1249" s="46"/>
      <c r="M1249" s="46"/>
      <c r="N1249" s="46"/>
      <c r="O1249" s="46"/>
      <c r="P1249" s="46"/>
      <c r="Q1249" s="46"/>
      <c r="R1249" s="46"/>
      <c r="S1249" s="46"/>
      <c r="T1249" s="46"/>
      <c r="U1249" s="46"/>
      <c r="V1249" s="46"/>
      <c r="W1249" s="46"/>
      <c r="X1249" s="46"/>
      <c r="Y1249" s="46"/>
      <c r="Z1249" s="46"/>
      <c r="AA1249" s="46"/>
      <c r="AB1249" s="46"/>
      <c r="AC1249" s="46"/>
      <c r="AD1249" s="46"/>
      <c r="AE1249" s="46"/>
      <c r="AF1249" s="46"/>
      <c r="AG1249" s="46"/>
      <c r="AU1249" s="32"/>
      <c r="AX1249" s="73"/>
      <c r="AY1249" s="73"/>
      <c r="BK1249" s="32"/>
      <c r="BL1249" s="32"/>
      <c r="BM1249" s="32"/>
      <c r="BN1249" s="32"/>
      <c r="BO1249" s="32"/>
      <c r="BP1249" s="32"/>
      <c r="BQ1249" s="32"/>
      <c r="BR1249" s="32"/>
      <c r="BS1249" s="32"/>
      <c r="BT1249" s="32"/>
    </row>
    <row r="1250" spans="1:72" x14ac:dyDescent="0.5">
      <c r="A1250" s="45"/>
      <c r="B1250" s="46"/>
      <c r="C1250" s="46"/>
      <c r="D1250" s="46"/>
      <c r="E1250" s="46"/>
      <c r="F1250" s="46"/>
      <c r="G1250" s="46"/>
      <c r="H1250" s="46"/>
      <c r="I1250" s="46"/>
      <c r="J1250" s="46"/>
      <c r="K1250" s="46"/>
      <c r="L1250" s="46"/>
      <c r="M1250" s="46"/>
      <c r="N1250" s="46"/>
      <c r="O1250" s="46"/>
      <c r="P1250" s="46"/>
      <c r="Q1250" s="46"/>
      <c r="R1250" s="46"/>
      <c r="S1250" s="46"/>
      <c r="T1250" s="46"/>
      <c r="U1250" s="46"/>
      <c r="V1250" s="46"/>
      <c r="W1250" s="46"/>
      <c r="X1250" s="46"/>
      <c r="Y1250" s="46"/>
      <c r="Z1250" s="46"/>
      <c r="AA1250" s="46"/>
      <c r="AB1250" s="46"/>
      <c r="AC1250" s="46"/>
      <c r="AD1250" s="46"/>
      <c r="AE1250" s="46"/>
      <c r="AF1250" s="46"/>
      <c r="AG1250" s="46"/>
      <c r="AU1250" s="32"/>
      <c r="AX1250" s="73"/>
      <c r="AY1250" s="73"/>
      <c r="BK1250" s="32"/>
      <c r="BL1250" s="32"/>
      <c r="BM1250" s="32"/>
      <c r="BN1250" s="32"/>
      <c r="BO1250" s="32"/>
      <c r="BP1250" s="32"/>
      <c r="BQ1250" s="32"/>
      <c r="BR1250" s="32"/>
      <c r="BS1250" s="32"/>
      <c r="BT1250" s="32"/>
    </row>
    <row r="1251" spans="1:72" x14ac:dyDescent="0.5">
      <c r="A1251" s="45"/>
      <c r="B1251" s="46"/>
      <c r="C1251" s="46"/>
      <c r="D1251" s="46"/>
      <c r="E1251" s="46"/>
      <c r="F1251" s="46"/>
      <c r="G1251" s="46"/>
      <c r="H1251" s="46"/>
      <c r="I1251" s="46"/>
      <c r="J1251" s="46"/>
      <c r="K1251" s="46"/>
      <c r="L1251" s="46"/>
      <c r="M1251" s="46"/>
      <c r="N1251" s="46"/>
      <c r="O1251" s="46"/>
      <c r="P1251" s="46"/>
      <c r="Q1251" s="46"/>
      <c r="R1251" s="46"/>
      <c r="S1251" s="46"/>
      <c r="T1251" s="46"/>
      <c r="U1251" s="46"/>
      <c r="V1251" s="46"/>
      <c r="W1251" s="46"/>
      <c r="X1251" s="46"/>
      <c r="Y1251" s="46"/>
      <c r="Z1251" s="46"/>
      <c r="AA1251" s="46"/>
      <c r="AB1251" s="46"/>
      <c r="AC1251" s="46"/>
      <c r="AD1251" s="46"/>
      <c r="AE1251" s="46"/>
      <c r="AF1251" s="46"/>
      <c r="AG1251" s="46"/>
      <c r="AU1251" s="32"/>
      <c r="AX1251" s="73"/>
      <c r="AY1251" s="73"/>
      <c r="BK1251" s="32"/>
      <c r="BL1251" s="32"/>
      <c r="BM1251" s="32"/>
      <c r="BN1251" s="32"/>
      <c r="BO1251" s="32"/>
      <c r="BP1251" s="32"/>
      <c r="BQ1251" s="32"/>
      <c r="BR1251" s="32"/>
      <c r="BS1251" s="32"/>
      <c r="BT1251" s="32"/>
    </row>
    <row r="1252" spans="1:72" x14ac:dyDescent="0.5">
      <c r="A1252" s="45"/>
      <c r="B1252" s="46"/>
      <c r="C1252" s="46"/>
      <c r="D1252" s="46"/>
      <c r="E1252" s="46"/>
      <c r="F1252" s="46"/>
      <c r="G1252" s="46"/>
      <c r="H1252" s="46"/>
      <c r="I1252" s="46"/>
      <c r="J1252" s="46"/>
      <c r="K1252" s="46"/>
      <c r="L1252" s="46"/>
      <c r="M1252" s="46"/>
      <c r="N1252" s="46"/>
      <c r="O1252" s="46"/>
      <c r="P1252" s="46"/>
      <c r="Q1252" s="46"/>
      <c r="R1252" s="46"/>
      <c r="S1252" s="46"/>
      <c r="T1252" s="46"/>
      <c r="U1252" s="46"/>
      <c r="V1252" s="46"/>
      <c r="W1252" s="46"/>
      <c r="X1252" s="46"/>
      <c r="Y1252" s="46"/>
      <c r="Z1252" s="46"/>
      <c r="AA1252" s="46"/>
      <c r="AB1252" s="46"/>
      <c r="AC1252" s="46"/>
      <c r="AD1252" s="46"/>
      <c r="AE1252" s="46"/>
      <c r="AF1252" s="46"/>
      <c r="AG1252" s="46"/>
      <c r="AU1252" s="32"/>
      <c r="AX1252" s="73"/>
      <c r="AY1252" s="73"/>
      <c r="BK1252" s="32"/>
      <c r="BL1252" s="32"/>
      <c r="BM1252" s="32"/>
      <c r="BN1252" s="32"/>
      <c r="BO1252" s="32"/>
      <c r="BP1252" s="32"/>
      <c r="BQ1252" s="32"/>
      <c r="BR1252" s="32"/>
      <c r="BS1252" s="32"/>
      <c r="BT1252" s="32"/>
    </row>
    <row r="1253" spans="1:72" x14ac:dyDescent="0.5">
      <c r="A1253" s="45"/>
      <c r="B1253" s="46"/>
      <c r="C1253" s="46"/>
      <c r="D1253" s="46"/>
      <c r="E1253" s="46"/>
      <c r="F1253" s="46"/>
      <c r="G1253" s="46"/>
      <c r="H1253" s="46"/>
      <c r="I1253" s="46"/>
      <c r="J1253" s="46"/>
      <c r="K1253" s="46"/>
      <c r="L1253" s="46"/>
      <c r="M1253" s="46"/>
      <c r="N1253" s="46"/>
      <c r="O1253" s="46"/>
      <c r="P1253" s="46"/>
      <c r="Q1253" s="46"/>
      <c r="R1253" s="46"/>
      <c r="S1253" s="46"/>
      <c r="T1253" s="46"/>
      <c r="U1253" s="46"/>
      <c r="V1253" s="46"/>
      <c r="W1253" s="46"/>
      <c r="X1253" s="46"/>
      <c r="Y1253" s="46"/>
      <c r="Z1253" s="46"/>
      <c r="AA1253" s="46"/>
      <c r="AB1253" s="46"/>
      <c r="AC1253" s="46"/>
      <c r="AD1253" s="46"/>
      <c r="AE1253" s="46"/>
      <c r="AF1253" s="46"/>
      <c r="AG1253" s="46"/>
      <c r="AU1253" s="32"/>
      <c r="AX1253" s="73"/>
      <c r="AY1253" s="73"/>
      <c r="BK1253" s="32"/>
      <c r="BL1253" s="32"/>
      <c r="BM1253" s="32"/>
      <c r="BN1253" s="32"/>
      <c r="BO1253" s="32"/>
      <c r="BP1253" s="32"/>
      <c r="BQ1253" s="32"/>
      <c r="BR1253" s="32"/>
      <c r="BS1253" s="32"/>
      <c r="BT1253" s="32"/>
    </row>
    <row r="1254" spans="1:72" x14ac:dyDescent="0.5">
      <c r="A1254" s="45"/>
      <c r="B1254" s="46"/>
      <c r="C1254" s="46"/>
      <c r="D1254" s="46"/>
      <c r="E1254" s="46"/>
      <c r="F1254" s="46"/>
      <c r="G1254" s="46"/>
      <c r="H1254" s="46"/>
      <c r="I1254" s="46"/>
      <c r="J1254" s="46"/>
      <c r="K1254" s="46"/>
      <c r="L1254" s="46"/>
      <c r="M1254" s="46"/>
      <c r="N1254" s="46"/>
      <c r="O1254" s="46"/>
      <c r="P1254" s="46"/>
      <c r="Q1254" s="46"/>
      <c r="R1254" s="46"/>
      <c r="S1254" s="46"/>
      <c r="T1254" s="46"/>
      <c r="U1254" s="46"/>
      <c r="V1254" s="46"/>
      <c r="W1254" s="46"/>
      <c r="X1254" s="46"/>
      <c r="Y1254" s="46"/>
      <c r="Z1254" s="46"/>
      <c r="AA1254" s="46"/>
      <c r="AB1254" s="46"/>
      <c r="AC1254" s="46"/>
      <c r="AD1254" s="46"/>
      <c r="AE1254" s="46"/>
      <c r="AF1254" s="46"/>
      <c r="AG1254" s="46"/>
      <c r="AU1254" s="32"/>
      <c r="AX1254" s="73"/>
      <c r="AY1254" s="73"/>
      <c r="BK1254" s="32"/>
      <c r="BL1254" s="32"/>
      <c r="BM1254" s="32"/>
      <c r="BN1254" s="32"/>
      <c r="BO1254" s="32"/>
      <c r="BP1254" s="32"/>
      <c r="BQ1254" s="32"/>
      <c r="BR1254" s="32"/>
      <c r="BS1254" s="32"/>
      <c r="BT1254" s="32"/>
    </row>
    <row r="1255" spans="1:72" x14ac:dyDescent="0.5">
      <c r="A1255" s="45"/>
      <c r="B1255" s="46"/>
      <c r="C1255" s="46"/>
      <c r="D1255" s="46"/>
      <c r="E1255" s="46"/>
      <c r="F1255" s="46"/>
      <c r="G1255" s="46"/>
      <c r="H1255" s="46"/>
      <c r="I1255" s="46"/>
      <c r="J1255" s="46"/>
      <c r="K1255" s="46"/>
      <c r="L1255" s="46"/>
      <c r="M1255" s="46"/>
      <c r="N1255" s="46"/>
      <c r="O1255" s="46"/>
      <c r="P1255" s="46"/>
      <c r="Q1255" s="46"/>
      <c r="R1255" s="46"/>
      <c r="S1255" s="46"/>
      <c r="T1255" s="46"/>
      <c r="U1255" s="46"/>
      <c r="V1255" s="46"/>
      <c r="W1255" s="46"/>
      <c r="X1255" s="46"/>
      <c r="Y1255" s="46"/>
      <c r="Z1255" s="46"/>
      <c r="AA1255" s="46"/>
      <c r="AB1255" s="46"/>
      <c r="AC1255" s="46"/>
      <c r="AD1255" s="46"/>
      <c r="AE1255" s="46"/>
      <c r="AF1255" s="46"/>
      <c r="AG1255" s="46"/>
      <c r="AU1255" s="32"/>
      <c r="AX1255" s="73"/>
      <c r="AY1255" s="73"/>
      <c r="BK1255" s="32"/>
      <c r="BL1255" s="32"/>
      <c r="BM1255" s="32"/>
      <c r="BN1255" s="32"/>
      <c r="BO1255" s="32"/>
      <c r="BP1255" s="32"/>
      <c r="BQ1255" s="32"/>
      <c r="BR1255" s="32"/>
      <c r="BS1255" s="32"/>
      <c r="BT1255" s="32"/>
    </row>
    <row r="1256" spans="1:72" x14ac:dyDescent="0.5">
      <c r="A1256" s="45"/>
      <c r="B1256" s="46"/>
      <c r="C1256" s="46"/>
      <c r="D1256" s="46"/>
      <c r="E1256" s="46"/>
      <c r="F1256" s="46"/>
      <c r="G1256" s="46"/>
      <c r="H1256" s="46"/>
      <c r="I1256" s="46"/>
      <c r="J1256" s="46"/>
      <c r="K1256" s="46"/>
      <c r="L1256" s="46"/>
      <c r="M1256" s="46"/>
      <c r="N1256" s="46"/>
      <c r="O1256" s="46"/>
      <c r="P1256" s="46"/>
      <c r="Q1256" s="46"/>
      <c r="R1256" s="46"/>
      <c r="S1256" s="46"/>
      <c r="T1256" s="46"/>
      <c r="U1256" s="46"/>
      <c r="V1256" s="46"/>
      <c r="W1256" s="46"/>
      <c r="X1256" s="46"/>
      <c r="Y1256" s="46"/>
      <c r="Z1256" s="46"/>
      <c r="AA1256" s="46"/>
      <c r="AB1256" s="46"/>
      <c r="AC1256" s="46"/>
      <c r="AD1256" s="46"/>
      <c r="AE1256" s="46"/>
      <c r="AF1256" s="46"/>
      <c r="AG1256" s="46"/>
      <c r="AU1256" s="32"/>
      <c r="AX1256" s="73"/>
      <c r="AY1256" s="73"/>
      <c r="BK1256" s="32"/>
      <c r="BL1256" s="32"/>
      <c r="BM1256" s="32"/>
      <c r="BN1256" s="32"/>
      <c r="BO1256" s="32"/>
      <c r="BP1256" s="32"/>
      <c r="BQ1256" s="32"/>
      <c r="BR1256" s="32"/>
      <c r="BS1256" s="32"/>
      <c r="BT1256" s="32"/>
    </row>
    <row r="1257" spans="1:72" x14ac:dyDescent="0.5">
      <c r="A1257" s="45"/>
      <c r="B1257" s="46"/>
      <c r="C1257" s="46"/>
      <c r="D1257" s="46"/>
      <c r="E1257" s="46"/>
      <c r="F1257" s="46"/>
      <c r="G1257" s="46"/>
      <c r="H1257" s="46"/>
      <c r="I1257" s="46"/>
      <c r="J1257" s="46"/>
      <c r="K1257" s="46"/>
      <c r="L1257" s="46"/>
      <c r="M1257" s="46"/>
      <c r="N1257" s="46"/>
      <c r="O1257" s="46"/>
      <c r="P1257" s="46"/>
      <c r="Q1257" s="46"/>
      <c r="R1257" s="46"/>
      <c r="S1257" s="46"/>
      <c r="T1257" s="46"/>
      <c r="U1257" s="46"/>
      <c r="V1257" s="46"/>
      <c r="W1257" s="46"/>
      <c r="X1257" s="46"/>
      <c r="Y1257" s="46"/>
      <c r="Z1257" s="46"/>
      <c r="AA1257" s="46"/>
      <c r="AB1257" s="46"/>
      <c r="AC1257" s="46"/>
      <c r="AD1257" s="46"/>
      <c r="AE1257" s="46"/>
      <c r="AF1257" s="46"/>
      <c r="AG1257" s="46"/>
      <c r="AU1257" s="32"/>
      <c r="AX1257" s="73"/>
      <c r="AY1257" s="73"/>
      <c r="BK1257" s="32"/>
      <c r="BL1257" s="32"/>
      <c r="BM1257" s="32"/>
      <c r="BN1257" s="32"/>
      <c r="BO1257" s="32"/>
      <c r="BP1257" s="32"/>
      <c r="BQ1257" s="32"/>
      <c r="BR1257" s="32"/>
      <c r="BS1257" s="32"/>
      <c r="BT1257" s="32"/>
    </row>
    <row r="1258" spans="1:72" x14ac:dyDescent="0.5">
      <c r="A1258" s="45"/>
      <c r="B1258" s="46"/>
      <c r="C1258" s="46"/>
      <c r="D1258" s="46"/>
      <c r="E1258" s="46"/>
      <c r="F1258" s="46"/>
      <c r="G1258" s="46"/>
      <c r="H1258" s="46"/>
      <c r="I1258" s="46"/>
      <c r="J1258" s="46"/>
      <c r="K1258" s="46"/>
      <c r="L1258" s="46"/>
      <c r="M1258" s="46"/>
      <c r="N1258" s="46"/>
      <c r="O1258" s="46"/>
      <c r="P1258" s="46"/>
      <c r="Q1258" s="46"/>
      <c r="R1258" s="46"/>
      <c r="S1258" s="46"/>
      <c r="T1258" s="46"/>
      <c r="U1258" s="46"/>
      <c r="V1258" s="46"/>
      <c r="W1258" s="46"/>
      <c r="X1258" s="46"/>
      <c r="Y1258" s="46"/>
      <c r="Z1258" s="46"/>
      <c r="AA1258" s="46"/>
      <c r="AB1258" s="46"/>
      <c r="AC1258" s="46"/>
      <c r="AD1258" s="46"/>
      <c r="AE1258" s="46"/>
      <c r="AF1258" s="46"/>
      <c r="AG1258" s="46"/>
      <c r="AU1258" s="32"/>
      <c r="AX1258" s="73"/>
      <c r="AY1258" s="73"/>
      <c r="BK1258" s="32"/>
      <c r="BL1258" s="32"/>
      <c r="BM1258" s="32"/>
      <c r="BN1258" s="32"/>
      <c r="BO1258" s="32"/>
      <c r="BP1258" s="32"/>
      <c r="BQ1258" s="32"/>
      <c r="BR1258" s="32"/>
      <c r="BS1258" s="32"/>
      <c r="BT1258" s="32"/>
    </row>
    <row r="1259" spans="1:72" x14ac:dyDescent="0.5">
      <c r="A1259" s="45"/>
      <c r="B1259" s="46"/>
      <c r="C1259" s="46"/>
      <c r="D1259" s="46"/>
      <c r="E1259" s="46"/>
      <c r="F1259" s="46"/>
      <c r="G1259" s="46"/>
      <c r="H1259" s="46"/>
      <c r="I1259" s="46"/>
      <c r="J1259" s="46"/>
      <c r="K1259" s="46"/>
      <c r="L1259" s="46"/>
      <c r="M1259" s="46"/>
      <c r="N1259" s="46"/>
      <c r="O1259" s="46"/>
      <c r="P1259" s="46"/>
      <c r="Q1259" s="46"/>
      <c r="R1259" s="46"/>
      <c r="S1259" s="46"/>
      <c r="T1259" s="46"/>
      <c r="U1259" s="46"/>
      <c r="V1259" s="46"/>
      <c r="W1259" s="46"/>
      <c r="X1259" s="46"/>
      <c r="Y1259" s="46"/>
      <c r="Z1259" s="46"/>
      <c r="AA1259" s="46"/>
      <c r="AB1259" s="46"/>
      <c r="AC1259" s="46"/>
      <c r="AD1259" s="46"/>
      <c r="AE1259" s="46"/>
      <c r="AF1259" s="46"/>
      <c r="AG1259" s="46"/>
      <c r="AU1259" s="32"/>
      <c r="AX1259" s="73"/>
      <c r="AY1259" s="73"/>
      <c r="BK1259" s="32"/>
      <c r="BL1259" s="32"/>
      <c r="BM1259" s="32"/>
      <c r="BN1259" s="32"/>
      <c r="BO1259" s="32"/>
      <c r="BP1259" s="32"/>
      <c r="BQ1259" s="32"/>
      <c r="BR1259" s="32"/>
      <c r="BS1259" s="32"/>
      <c r="BT1259" s="32"/>
    </row>
    <row r="1260" spans="1:72" x14ac:dyDescent="0.5">
      <c r="A1260" s="45"/>
      <c r="B1260" s="46"/>
      <c r="C1260" s="46"/>
      <c r="D1260" s="46"/>
      <c r="E1260" s="46"/>
      <c r="F1260" s="46"/>
      <c r="G1260" s="46"/>
      <c r="H1260" s="46"/>
      <c r="I1260" s="46"/>
      <c r="J1260" s="46"/>
      <c r="K1260" s="46"/>
      <c r="L1260" s="46"/>
      <c r="M1260" s="46"/>
      <c r="N1260" s="46"/>
      <c r="O1260" s="46"/>
      <c r="P1260" s="46"/>
      <c r="Q1260" s="46"/>
      <c r="R1260" s="46"/>
      <c r="S1260" s="46"/>
      <c r="T1260" s="46"/>
      <c r="U1260" s="46"/>
      <c r="V1260" s="46"/>
      <c r="W1260" s="46"/>
      <c r="X1260" s="46"/>
      <c r="Y1260" s="46"/>
      <c r="Z1260" s="46"/>
      <c r="AA1260" s="46"/>
      <c r="AB1260" s="46"/>
      <c r="AC1260" s="46"/>
      <c r="AD1260" s="46"/>
      <c r="AE1260" s="46"/>
      <c r="AF1260" s="46"/>
      <c r="AG1260" s="46"/>
      <c r="AU1260" s="32"/>
      <c r="AX1260" s="73"/>
      <c r="AY1260" s="73"/>
      <c r="BK1260" s="32"/>
      <c r="BL1260" s="32"/>
      <c r="BM1260" s="32"/>
      <c r="BN1260" s="32"/>
      <c r="BO1260" s="32"/>
      <c r="BP1260" s="32"/>
      <c r="BQ1260" s="32"/>
      <c r="BR1260" s="32"/>
      <c r="BS1260" s="32"/>
      <c r="BT1260" s="32"/>
    </row>
    <row r="1261" spans="1:72" x14ac:dyDescent="0.5">
      <c r="A1261" s="45"/>
      <c r="B1261" s="46"/>
      <c r="C1261" s="46"/>
      <c r="D1261" s="46"/>
      <c r="E1261" s="46"/>
      <c r="F1261" s="46"/>
      <c r="G1261" s="46"/>
      <c r="H1261" s="46"/>
      <c r="I1261" s="46"/>
      <c r="J1261" s="46"/>
      <c r="K1261" s="46"/>
      <c r="L1261" s="46"/>
      <c r="M1261" s="46"/>
      <c r="N1261" s="46"/>
      <c r="O1261" s="46"/>
      <c r="P1261" s="46"/>
      <c r="Q1261" s="46"/>
      <c r="R1261" s="46"/>
      <c r="S1261" s="46"/>
      <c r="T1261" s="46"/>
      <c r="U1261" s="46"/>
      <c r="V1261" s="46"/>
      <c r="W1261" s="46"/>
      <c r="X1261" s="46"/>
      <c r="Y1261" s="46"/>
      <c r="Z1261" s="46"/>
      <c r="AA1261" s="46"/>
      <c r="AB1261" s="46"/>
      <c r="AC1261" s="46"/>
      <c r="AD1261" s="46"/>
      <c r="AE1261" s="46"/>
      <c r="AF1261" s="46"/>
      <c r="AG1261" s="46"/>
      <c r="AU1261" s="32"/>
      <c r="AX1261" s="73"/>
      <c r="AY1261" s="73"/>
      <c r="BK1261" s="32"/>
      <c r="BL1261" s="32"/>
      <c r="BM1261" s="32"/>
      <c r="BN1261" s="32"/>
      <c r="BO1261" s="32"/>
      <c r="BP1261" s="32"/>
      <c r="BQ1261" s="32"/>
      <c r="BR1261" s="32"/>
      <c r="BS1261" s="32"/>
      <c r="BT1261" s="32"/>
    </row>
    <row r="1262" spans="1:72" x14ac:dyDescent="0.5">
      <c r="A1262" s="45"/>
      <c r="B1262" s="46"/>
      <c r="C1262" s="46"/>
      <c r="D1262" s="46"/>
      <c r="E1262" s="46"/>
      <c r="F1262" s="46"/>
      <c r="G1262" s="46"/>
      <c r="H1262" s="46"/>
      <c r="I1262" s="46"/>
      <c r="J1262" s="46"/>
      <c r="K1262" s="46"/>
      <c r="L1262" s="46"/>
      <c r="M1262" s="46"/>
      <c r="N1262" s="46"/>
      <c r="O1262" s="46"/>
      <c r="P1262" s="46"/>
      <c r="Q1262" s="46"/>
      <c r="R1262" s="46"/>
      <c r="S1262" s="46"/>
      <c r="T1262" s="46"/>
      <c r="U1262" s="46"/>
      <c r="V1262" s="46"/>
      <c r="W1262" s="46"/>
      <c r="X1262" s="46"/>
      <c r="Y1262" s="46"/>
      <c r="Z1262" s="46"/>
      <c r="AA1262" s="46"/>
      <c r="AB1262" s="46"/>
      <c r="AC1262" s="46"/>
      <c r="AD1262" s="46"/>
      <c r="AE1262" s="46"/>
      <c r="AF1262" s="46"/>
      <c r="AG1262" s="46"/>
      <c r="AU1262" s="32"/>
      <c r="AX1262" s="73"/>
      <c r="AY1262" s="73"/>
      <c r="BK1262" s="32"/>
      <c r="BL1262" s="32"/>
      <c r="BM1262" s="32"/>
      <c r="BN1262" s="32"/>
      <c r="BO1262" s="32"/>
      <c r="BP1262" s="32"/>
      <c r="BQ1262" s="32"/>
      <c r="BR1262" s="32"/>
      <c r="BS1262" s="32"/>
      <c r="BT1262" s="32"/>
    </row>
    <row r="1263" spans="1:72" x14ac:dyDescent="0.5">
      <c r="A1263" s="45"/>
      <c r="B1263" s="46"/>
      <c r="C1263" s="46"/>
      <c r="D1263" s="46"/>
      <c r="E1263" s="46"/>
      <c r="F1263" s="46"/>
      <c r="G1263" s="46"/>
      <c r="H1263" s="46"/>
      <c r="I1263" s="46"/>
      <c r="J1263" s="46"/>
      <c r="K1263" s="46"/>
      <c r="L1263" s="46"/>
      <c r="M1263" s="46"/>
      <c r="N1263" s="46"/>
      <c r="O1263" s="46"/>
      <c r="P1263" s="46"/>
      <c r="Q1263" s="46"/>
      <c r="R1263" s="46"/>
      <c r="S1263" s="46"/>
      <c r="T1263" s="46"/>
      <c r="U1263" s="46"/>
      <c r="V1263" s="46"/>
      <c r="W1263" s="46"/>
      <c r="X1263" s="46"/>
      <c r="Y1263" s="46"/>
      <c r="Z1263" s="46"/>
      <c r="AA1263" s="46"/>
      <c r="AB1263" s="46"/>
      <c r="AC1263" s="46"/>
      <c r="AD1263" s="46"/>
      <c r="AE1263" s="46"/>
      <c r="AF1263" s="46"/>
      <c r="AG1263" s="46"/>
      <c r="AU1263" s="32"/>
      <c r="AX1263" s="73"/>
      <c r="AY1263" s="73"/>
      <c r="BK1263" s="32"/>
      <c r="BL1263" s="32"/>
      <c r="BM1263" s="32"/>
      <c r="BN1263" s="32"/>
      <c r="BO1263" s="32"/>
      <c r="BP1263" s="32"/>
      <c r="BQ1263" s="32"/>
      <c r="BR1263" s="32"/>
      <c r="BS1263" s="32"/>
      <c r="BT1263" s="32"/>
    </row>
    <row r="1264" spans="1:72" x14ac:dyDescent="0.5">
      <c r="A1264" s="45"/>
      <c r="B1264" s="46"/>
      <c r="C1264" s="46"/>
      <c r="D1264" s="46"/>
      <c r="E1264" s="46"/>
      <c r="F1264" s="46"/>
      <c r="G1264" s="46"/>
      <c r="H1264" s="46"/>
      <c r="I1264" s="46"/>
      <c r="J1264" s="46"/>
      <c r="K1264" s="46"/>
      <c r="L1264" s="46"/>
      <c r="M1264" s="46"/>
      <c r="N1264" s="46"/>
      <c r="O1264" s="46"/>
      <c r="P1264" s="46"/>
      <c r="Q1264" s="46"/>
      <c r="R1264" s="46"/>
      <c r="S1264" s="46"/>
      <c r="T1264" s="46"/>
      <c r="U1264" s="46"/>
      <c r="V1264" s="46"/>
      <c r="W1264" s="46"/>
      <c r="X1264" s="46"/>
      <c r="Y1264" s="46"/>
      <c r="Z1264" s="46"/>
      <c r="AA1264" s="46"/>
      <c r="AB1264" s="46"/>
      <c r="AC1264" s="46"/>
      <c r="AD1264" s="46"/>
      <c r="AE1264" s="46"/>
      <c r="AF1264" s="46"/>
      <c r="AG1264" s="46"/>
      <c r="AU1264" s="32"/>
      <c r="AX1264" s="73"/>
      <c r="AY1264" s="73"/>
      <c r="BK1264" s="32"/>
      <c r="BL1264" s="32"/>
      <c r="BM1264" s="32"/>
      <c r="BN1264" s="32"/>
      <c r="BO1264" s="32"/>
      <c r="BP1264" s="32"/>
      <c r="BQ1264" s="32"/>
      <c r="BR1264" s="32"/>
      <c r="BS1264" s="32"/>
      <c r="BT1264" s="32"/>
    </row>
    <row r="1265" spans="1:72" x14ac:dyDescent="0.5">
      <c r="A1265" s="45"/>
      <c r="B1265" s="46"/>
      <c r="C1265" s="46"/>
      <c r="D1265" s="46"/>
      <c r="E1265" s="46"/>
      <c r="F1265" s="46"/>
      <c r="G1265" s="46"/>
      <c r="H1265" s="46"/>
      <c r="I1265" s="46"/>
      <c r="J1265" s="46"/>
      <c r="K1265" s="46"/>
      <c r="L1265" s="46"/>
      <c r="M1265" s="46"/>
      <c r="N1265" s="46"/>
      <c r="O1265" s="46"/>
      <c r="P1265" s="46"/>
      <c r="Q1265" s="46"/>
      <c r="R1265" s="46"/>
      <c r="S1265" s="46"/>
      <c r="T1265" s="46"/>
      <c r="U1265" s="46"/>
      <c r="V1265" s="46"/>
      <c r="W1265" s="46"/>
      <c r="X1265" s="46"/>
      <c r="Y1265" s="46"/>
      <c r="Z1265" s="46"/>
      <c r="AA1265" s="46"/>
      <c r="AB1265" s="46"/>
      <c r="AC1265" s="46"/>
      <c r="AD1265" s="46"/>
      <c r="AE1265" s="46"/>
      <c r="AF1265" s="46"/>
      <c r="AG1265" s="46"/>
      <c r="AU1265" s="32"/>
      <c r="AX1265" s="73"/>
      <c r="AY1265" s="73"/>
      <c r="BK1265" s="32"/>
      <c r="BL1265" s="32"/>
      <c r="BM1265" s="32"/>
      <c r="BN1265" s="32"/>
      <c r="BO1265" s="32"/>
      <c r="BP1265" s="32"/>
      <c r="BQ1265" s="32"/>
      <c r="BR1265" s="32"/>
      <c r="BS1265" s="32"/>
      <c r="BT1265" s="32"/>
    </row>
    <row r="1266" spans="1:72" x14ac:dyDescent="0.5">
      <c r="A1266" s="45"/>
      <c r="B1266" s="46"/>
      <c r="C1266" s="46"/>
      <c r="D1266" s="46"/>
      <c r="E1266" s="46"/>
      <c r="F1266" s="46"/>
      <c r="G1266" s="46"/>
      <c r="H1266" s="46"/>
      <c r="I1266" s="46"/>
      <c r="J1266" s="46"/>
      <c r="K1266" s="46"/>
      <c r="L1266" s="46"/>
      <c r="M1266" s="46"/>
      <c r="N1266" s="46"/>
      <c r="O1266" s="46"/>
      <c r="P1266" s="46"/>
      <c r="Q1266" s="46"/>
      <c r="R1266" s="46"/>
      <c r="S1266" s="46"/>
      <c r="T1266" s="46"/>
      <c r="U1266" s="46"/>
      <c r="V1266" s="46"/>
      <c r="W1266" s="46"/>
      <c r="X1266" s="46"/>
      <c r="Y1266" s="46"/>
      <c r="Z1266" s="46"/>
      <c r="AA1266" s="46"/>
      <c r="AB1266" s="46"/>
      <c r="AC1266" s="46"/>
      <c r="AD1266" s="46"/>
      <c r="AE1266" s="46"/>
      <c r="AF1266" s="46"/>
      <c r="AG1266" s="46"/>
      <c r="AU1266" s="32"/>
      <c r="AX1266" s="73"/>
      <c r="AY1266" s="73"/>
      <c r="BK1266" s="32"/>
      <c r="BL1266" s="32"/>
      <c r="BM1266" s="32"/>
      <c r="BN1266" s="32"/>
      <c r="BO1266" s="32"/>
      <c r="BP1266" s="32"/>
      <c r="BQ1266" s="32"/>
      <c r="BR1266" s="32"/>
      <c r="BS1266" s="32"/>
      <c r="BT1266" s="32"/>
    </row>
    <row r="1267" spans="1:72" x14ac:dyDescent="0.5">
      <c r="A1267" s="45"/>
      <c r="B1267" s="46"/>
      <c r="C1267" s="46"/>
      <c r="D1267" s="46"/>
      <c r="E1267" s="46"/>
      <c r="F1267" s="46"/>
      <c r="G1267" s="46"/>
      <c r="H1267" s="46"/>
      <c r="I1267" s="46"/>
      <c r="J1267" s="46"/>
      <c r="K1267" s="46"/>
      <c r="L1267" s="46"/>
      <c r="M1267" s="46"/>
      <c r="N1267" s="46"/>
      <c r="O1267" s="46"/>
      <c r="P1267" s="46"/>
      <c r="Q1267" s="46"/>
      <c r="R1267" s="46"/>
      <c r="S1267" s="46"/>
      <c r="T1267" s="46"/>
      <c r="U1267" s="46"/>
      <c r="V1267" s="46"/>
      <c r="W1267" s="46"/>
      <c r="X1267" s="46"/>
      <c r="Y1267" s="46"/>
      <c r="Z1267" s="46"/>
      <c r="AA1267" s="46"/>
      <c r="AB1267" s="46"/>
      <c r="AC1267" s="46"/>
      <c r="AD1267" s="46"/>
      <c r="AE1267" s="46"/>
      <c r="AF1267" s="46"/>
      <c r="AG1267" s="46"/>
      <c r="AU1267" s="32"/>
      <c r="AX1267" s="73"/>
      <c r="AY1267" s="73"/>
      <c r="BK1267" s="32"/>
      <c r="BL1267" s="32"/>
      <c r="BM1267" s="32"/>
      <c r="BN1267" s="32"/>
      <c r="BO1267" s="32"/>
      <c r="BP1267" s="32"/>
      <c r="BQ1267" s="32"/>
      <c r="BR1267" s="32"/>
      <c r="BS1267" s="32"/>
      <c r="BT1267" s="32"/>
    </row>
    <row r="1268" spans="1:72" x14ac:dyDescent="0.5">
      <c r="A1268" s="45"/>
      <c r="B1268" s="46"/>
      <c r="C1268" s="46"/>
      <c r="D1268" s="46"/>
      <c r="E1268" s="46"/>
      <c r="F1268" s="46"/>
      <c r="G1268" s="46"/>
      <c r="H1268" s="46"/>
      <c r="I1268" s="46"/>
      <c r="J1268" s="46"/>
      <c r="K1268" s="46"/>
      <c r="L1268" s="46"/>
      <c r="M1268" s="46"/>
      <c r="N1268" s="46"/>
      <c r="O1268" s="46"/>
      <c r="P1268" s="46"/>
      <c r="Q1268" s="46"/>
      <c r="R1268" s="46"/>
      <c r="S1268" s="46"/>
      <c r="T1268" s="46"/>
      <c r="U1268" s="46"/>
      <c r="V1268" s="46"/>
      <c r="W1268" s="46"/>
      <c r="X1268" s="46"/>
      <c r="Y1268" s="46"/>
      <c r="Z1268" s="46"/>
      <c r="AA1268" s="46"/>
      <c r="AB1268" s="46"/>
      <c r="AC1268" s="46"/>
      <c r="AD1268" s="46"/>
      <c r="AE1268" s="46"/>
      <c r="AF1268" s="46"/>
      <c r="AG1268" s="46"/>
      <c r="AU1268" s="32"/>
      <c r="AX1268" s="73"/>
      <c r="AY1268" s="73"/>
      <c r="BK1268" s="32"/>
      <c r="BL1268" s="32"/>
      <c r="BM1268" s="32"/>
      <c r="BN1268" s="32"/>
      <c r="BO1268" s="32"/>
      <c r="BP1268" s="32"/>
      <c r="BQ1268" s="32"/>
      <c r="BR1268" s="32"/>
      <c r="BS1268" s="32"/>
      <c r="BT1268" s="32"/>
    </row>
    <row r="1269" spans="1:72" x14ac:dyDescent="0.5">
      <c r="A1269" s="45"/>
      <c r="B1269" s="46"/>
      <c r="C1269" s="46"/>
      <c r="D1269" s="46"/>
      <c r="E1269" s="46"/>
      <c r="F1269" s="46"/>
      <c r="G1269" s="46"/>
      <c r="H1269" s="46"/>
      <c r="I1269" s="46"/>
      <c r="J1269" s="46"/>
      <c r="K1269" s="46"/>
      <c r="L1269" s="46"/>
      <c r="M1269" s="46"/>
      <c r="N1269" s="46"/>
      <c r="O1269" s="46"/>
      <c r="P1269" s="46"/>
      <c r="Q1269" s="46"/>
      <c r="R1269" s="46"/>
      <c r="S1269" s="46"/>
      <c r="T1269" s="46"/>
      <c r="U1269" s="46"/>
      <c r="V1269" s="46"/>
      <c r="W1269" s="46"/>
      <c r="X1269" s="46"/>
      <c r="Y1269" s="46"/>
      <c r="Z1269" s="46"/>
      <c r="AA1269" s="46"/>
      <c r="AB1269" s="46"/>
      <c r="AC1269" s="46"/>
      <c r="AD1269" s="46"/>
      <c r="AE1269" s="46"/>
      <c r="AF1269" s="46"/>
      <c r="AG1269" s="46"/>
      <c r="AU1269" s="32"/>
      <c r="AX1269" s="73"/>
      <c r="AY1269" s="73"/>
      <c r="BK1269" s="32"/>
      <c r="BL1269" s="32"/>
      <c r="BM1269" s="32"/>
      <c r="BN1269" s="32"/>
      <c r="BO1269" s="32"/>
      <c r="BP1269" s="32"/>
      <c r="BQ1269" s="32"/>
      <c r="BR1269" s="32"/>
      <c r="BS1269" s="32"/>
      <c r="BT1269" s="32"/>
    </row>
    <row r="1270" spans="1:72" x14ac:dyDescent="0.5">
      <c r="A1270" s="45"/>
      <c r="B1270" s="46"/>
      <c r="C1270" s="46"/>
      <c r="D1270" s="46"/>
      <c r="E1270" s="46"/>
      <c r="F1270" s="46"/>
      <c r="G1270" s="46"/>
      <c r="H1270" s="46"/>
      <c r="I1270" s="46"/>
      <c r="J1270" s="46"/>
      <c r="K1270" s="46"/>
      <c r="L1270" s="46"/>
      <c r="M1270" s="46"/>
      <c r="N1270" s="46"/>
      <c r="O1270" s="46"/>
      <c r="P1270" s="46"/>
      <c r="Q1270" s="46"/>
      <c r="R1270" s="46"/>
      <c r="S1270" s="46"/>
      <c r="T1270" s="46"/>
      <c r="U1270" s="46"/>
      <c r="V1270" s="46"/>
      <c r="W1270" s="46"/>
      <c r="X1270" s="46"/>
      <c r="Y1270" s="46"/>
      <c r="Z1270" s="46"/>
      <c r="AA1270" s="46"/>
      <c r="AB1270" s="46"/>
      <c r="AC1270" s="46"/>
      <c r="AD1270" s="46"/>
      <c r="AE1270" s="46"/>
      <c r="AF1270" s="46"/>
      <c r="AG1270" s="46"/>
      <c r="AU1270" s="32"/>
      <c r="AX1270" s="73"/>
      <c r="AY1270" s="73"/>
      <c r="BK1270" s="32"/>
      <c r="BL1270" s="32"/>
      <c r="BM1270" s="32"/>
      <c r="BN1270" s="32"/>
      <c r="BO1270" s="32"/>
      <c r="BP1270" s="32"/>
      <c r="BQ1270" s="32"/>
      <c r="BR1270" s="32"/>
      <c r="BS1270" s="32"/>
      <c r="BT1270" s="32"/>
    </row>
    <row r="1271" spans="1:72" x14ac:dyDescent="0.5">
      <c r="A1271" s="45"/>
      <c r="B1271" s="46"/>
      <c r="C1271" s="46"/>
      <c r="D1271" s="46"/>
      <c r="E1271" s="46"/>
      <c r="F1271" s="46"/>
      <c r="G1271" s="46"/>
      <c r="H1271" s="46"/>
      <c r="I1271" s="46"/>
      <c r="J1271" s="46"/>
      <c r="K1271" s="46"/>
      <c r="L1271" s="46"/>
      <c r="M1271" s="46"/>
      <c r="N1271" s="46"/>
      <c r="O1271" s="46"/>
      <c r="P1271" s="46"/>
      <c r="Q1271" s="46"/>
      <c r="R1271" s="46"/>
      <c r="S1271" s="46"/>
      <c r="T1271" s="46"/>
      <c r="U1271" s="46"/>
      <c r="V1271" s="46"/>
      <c r="W1271" s="46"/>
      <c r="X1271" s="46"/>
      <c r="Y1271" s="46"/>
      <c r="Z1271" s="46"/>
      <c r="AA1271" s="46"/>
      <c r="AB1271" s="46"/>
      <c r="AC1271" s="46"/>
      <c r="AD1271" s="46"/>
      <c r="AE1271" s="46"/>
      <c r="AF1271" s="46"/>
      <c r="AG1271" s="46"/>
      <c r="AU1271" s="32"/>
      <c r="AX1271" s="73"/>
      <c r="AY1271" s="73"/>
      <c r="BK1271" s="32"/>
      <c r="BL1271" s="32"/>
      <c r="BM1271" s="32"/>
      <c r="BN1271" s="32"/>
      <c r="BO1271" s="32"/>
      <c r="BP1271" s="32"/>
      <c r="BQ1271" s="32"/>
      <c r="BR1271" s="32"/>
      <c r="BS1271" s="32"/>
      <c r="BT1271" s="32"/>
    </row>
    <row r="1272" spans="1:72" x14ac:dyDescent="0.5">
      <c r="A1272" s="45"/>
      <c r="B1272" s="46"/>
      <c r="C1272" s="46"/>
      <c r="D1272" s="46"/>
      <c r="E1272" s="46"/>
      <c r="F1272" s="46"/>
      <c r="G1272" s="46"/>
      <c r="H1272" s="46"/>
      <c r="I1272" s="46"/>
      <c r="J1272" s="46"/>
      <c r="K1272" s="46"/>
      <c r="L1272" s="46"/>
      <c r="M1272" s="46"/>
      <c r="N1272" s="46"/>
      <c r="O1272" s="46"/>
      <c r="P1272" s="46"/>
      <c r="Q1272" s="46"/>
      <c r="R1272" s="46"/>
      <c r="S1272" s="46"/>
      <c r="T1272" s="46"/>
      <c r="U1272" s="46"/>
      <c r="V1272" s="46"/>
      <c r="W1272" s="46"/>
      <c r="X1272" s="46"/>
      <c r="Y1272" s="46"/>
      <c r="Z1272" s="46"/>
      <c r="AA1272" s="46"/>
      <c r="AB1272" s="46"/>
      <c r="AC1272" s="46"/>
      <c r="AD1272" s="46"/>
      <c r="AE1272" s="46"/>
      <c r="AF1272" s="46"/>
      <c r="AG1272" s="46"/>
      <c r="AU1272" s="32"/>
      <c r="AX1272" s="73"/>
      <c r="AY1272" s="73"/>
      <c r="BK1272" s="32"/>
      <c r="BL1272" s="32"/>
      <c r="BM1272" s="32"/>
      <c r="BN1272" s="32"/>
      <c r="BO1272" s="32"/>
      <c r="BP1272" s="32"/>
      <c r="BQ1272" s="32"/>
      <c r="BR1272" s="32"/>
      <c r="BS1272" s="32"/>
      <c r="BT1272" s="32"/>
    </row>
    <row r="1273" spans="1:72" x14ac:dyDescent="0.5">
      <c r="A1273" s="45"/>
      <c r="B1273" s="46"/>
      <c r="C1273" s="46"/>
      <c r="D1273" s="46"/>
      <c r="E1273" s="46"/>
      <c r="F1273" s="46"/>
      <c r="G1273" s="46"/>
      <c r="H1273" s="46"/>
      <c r="I1273" s="46"/>
      <c r="J1273" s="46"/>
      <c r="K1273" s="46"/>
      <c r="L1273" s="46"/>
      <c r="M1273" s="46"/>
      <c r="N1273" s="46"/>
      <c r="O1273" s="46"/>
      <c r="P1273" s="46"/>
      <c r="Q1273" s="46"/>
      <c r="R1273" s="46"/>
      <c r="S1273" s="46"/>
      <c r="T1273" s="46"/>
      <c r="U1273" s="46"/>
      <c r="V1273" s="46"/>
      <c r="W1273" s="46"/>
      <c r="X1273" s="46"/>
      <c r="Y1273" s="46"/>
      <c r="Z1273" s="46"/>
      <c r="AA1273" s="46"/>
      <c r="AB1273" s="46"/>
      <c r="AC1273" s="46"/>
      <c r="AD1273" s="46"/>
      <c r="AE1273" s="46"/>
      <c r="AF1273" s="46"/>
      <c r="AG1273" s="46"/>
      <c r="AU1273" s="32"/>
      <c r="AX1273" s="73"/>
      <c r="AY1273" s="73"/>
      <c r="BK1273" s="32"/>
      <c r="BL1273" s="32"/>
      <c r="BM1273" s="32"/>
      <c r="BN1273" s="32"/>
      <c r="BO1273" s="32"/>
      <c r="BP1273" s="32"/>
      <c r="BQ1273" s="32"/>
      <c r="BR1273" s="32"/>
      <c r="BS1273" s="32"/>
      <c r="BT1273" s="32"/>
    </row>
    <row r="1274" spans="1:72" x14ac:dyDescent="0.5">
      <c r="A1274" s="45"/>
      <c r="B1274" s="46"/>
      <c r="C1274" s="46"/>
      <c r="D1274" s="46"/>
      <c r="E1274" s="46"/>
      <c r="F1274" s="46"/>
      <c r="G1274" s="46"/>
      <c r="H1274" s="46"/>
      <c r="I1274" s="46"/>
      <c r="J1274" s="46"/>
      <c r="K1274" s="46"/>
      <c r="L1274" s="46"/>
      <c r="M1274" s="46"/>
      <c r="N1274" s="46"/>
      <c r="O1274" s="46"/>
      <c r="P1274" s="46"/>
      <c r="Q1274" s="46"/>
      <c r="R1274" s="46"/>
      <c r="S1274" s="46"/>
      <c r="T1274" s="46"/>
      <c r="U1274" s="46"/>
      <c r="V1274" s="46"/>
      <c r="W1274" s="46"/>
      <c r="X1274" s="46"/>
      <c r="Y1274" s="46"/>
      <c r="Z1274" s="46"/>
      <c r="AA1274" s="46"/>
      <c r="AB1274" s="46"/>
      <c r="AC1274" s="46"/>
      <c r="AD1274" s="46"/>
      <c r="AE1274" s="46"/>
      <c r="AF1274" s="46"/>
      <c r="AG1274" s="46"/>
      <c r="AU1274" s="32"/>
      <c r="AX1274" s="73"/>
      <c r="AY1274" s="73"/>
      <c r="BK1274" s="32"/>
      <c r="BL1274" s="32"/>
      <c r="BM1274" s="32"/>
      <c r="BN1274" s="32"/>
      <c r="BO1274" s="32"/>
      <c r="BP1274" s="32"/>
      <c r="BQ1274" s="32"/>
      <c r="BR1274" s="32"/>
      <c r="BS1274" s="32"/>
      <c r="BT1274" s="32"/>
    </row>
    <row r="1275" spans="1:72" x14ac:dyDescent="0.5">
      <c r="A1275" s="45"/>
      <c r="B1275" s="46"/>
      <c r="C1275" s="46"/>
      <c r="D1275" s="46"/>
      <c r="E1275" s="46"/>
      <c r="F1275" s="46"/>
      <c r="G1275" s="46"/>
      <c r="H1275" s="46"/>
      <c r="I1275" s="46"/>
      <c r="J1275" s="46"/>
      <c r="K1275" s="46"/>
      <c r="L1275" s="46"/>
      <c r="M1275" s="46"/>
      <c r="N1275" s="46"/>
      <c r="O1275" s="46"/>
      <c r="P1275" s="46"/>
      <c r="Q1275" s="46"/>
      <c r="R1275" s="46"/>
      <c r="S1275" s="46"/>
      <c r="T1275" s="46"/>
      <c r="U1275" s="46"/>
      <c r="V1275" s="46"/>
      <c r="W1275" s="46"/>
      <c r="X1275" s="46"/>
      <c r="Y1275" s="46"/>
      <c r="Z1275" s="46"/>
      <c r="AA1275" s="46"/>
      <c r="AB1275" s="46"/>
      <c r="AC1275" s="46"/>
      <c r="AD1275" s="46"/>
      <c r="AE1275" s="46"/>
      <c r="AF1275" s="46"/>
      <c r="AG1275" s="46"/>
      <c r="AU1275" s="32"/>
      <c r="AX1275" s="73"/>
      <c r="AY1275" s="73"/>
      <c r="BK1275" s="32"/>
      <c r="BL1275" s="32"/>
      <c r="BM1275" s="32"/>
      <c r="BN1275" s="32"/>
      <c r="BO1275" s="32"/>
      <c r="BP1275" s="32"/>
      <c r="BQ1275" s="32"/>
      <c r="BR1275" s="32"/>
      <c r="BS1275" s="32"/>
      <c r="BT1275" s="32"/>
    </row>
    <row r="1276" spans="1:72" x14ac:dyDescent="0.5">
      <c r="A1276" s="45"/>
      <c r="B1276" s="46"/>
      <c r="C1276" s="46"/>
      <c r="D1276" s="46"/>
      <c r="E1276" s="46"/>
      <c r="F1276" s="46"/>
      <c r="G1276" s="46"/>
      <c r="H1276" s="46"/>
      <c r="I1276" s="46"/>
      <c r="J1276" s="46"/>
      <c r="K1276" s="46"/>
      <c r="L1276" s="46"/>
      <c r="M1276" s="46"/>
      <c r="N1276" s="46"/>
      <c r="O1276" s="46"/>
      <c r="P1276" s="46"/>
      <c r="Q1276" s="46"/>
      <c r="R1276" s="46"/>
      <c r="S1276" s="46"/>
      <c r="T1276" s="46"/>
      <c r="U1276" s="46"/>
      <c r="V1276" s="46"/>
      <c r="W1276" s="46"/>
      <c r="X1276" s="46"/>
      <c r="Y1276" s="46"/>
      <c r="Z1276" s="46"/>
      <c r="AA1276" s="46"/>
      <c r="AB1276" s="46"/>
      <c r="AC1276" s="46"/>
      <c r="AD1276" s="46"/>
      <c r="AE1276" s="46"/>
      <c r="AF1276" s="46"/>
      <c r="AG1276" s="46"/>
      <c r="AU1276" s="32"/>
      <c r="AX1276" s="73"/>
      <c r="AY1276" s="73"/>
      <c r="BK1276" s="32"/>
      <c r="BL1276" s="32"/>
      <c r="BM1276" s="32"/>
      <c r="BN1276" s="32"/>
      <c r="BO1276" s="32"/>
      <c r="BP1276" s="32"/>
      <c r="BQ1276" s="32"/>
      <c r="BR1276" s="32"/>
      <c r="BS1276" s="32"/>
      <c r="BT1276" s="32"/>
    </row>
    <row r="1277" spans="1:72" x14ac:dyDescent="0.5">
      <c r="A1277" s="45"/>
      <c r="B1277" s="46"/>
      <c r="C1277" s="46"/>
      <c r="D1277" s="46"/>
      <c r="E1277" s="46"/>
      <c r="F1277" s="46"/>
      <c r="G1277" s="46"/>
      <c r="H1277" s="46"/>
      <c r="I1277" s="46"/>
      <c r="J1277" s="46"/>
      <c r="K1277" s="46"/>
      <c r="L1277" s="46"/>
      <c r="M1277" s="46"/>
      <c r="N1277" s="46"/>
      <c r="O1277" s="46"/>
      <c r="P1277" s="46"/>
      <c r="Q1277" s="46"/>
      <c r="R1277" s="46"/>
      <c r="S1277" s="46"/>
      <c r="T1277" s="46"/>
      <c r="U1277" s="46"/>
      <c r="V1277" s="46"/>
      <c r="W1277" s="46"/>
      <c r="X1277" s="46"/>
      <c r="Y1277" s="46"/>
      <c r="Z1277" s="46"/>
      <c r="AA1277" s="46"/>
      <c r="AB1277" s="46"/>
      <c r="AC1277" s="46"/>
      <c r="AD1277" s="46"/>
      <c r="AE1277" s="46"/>
      <c r="AF1277" s="46"/>
      <c r="AG1277" s="46"/>
      <c r="AU1277" s="32"/>
      <c r="AX1277" s="73"/>
      <c r="AY1277" s="73"/>
      <c r="BK1277" s="32"/>
      <c r="BL1277" s="32"/>
      <c r="BM1277" s="32"/>
      <c r="BN1277" s="32"/>
      <c r="BO1277" s="32"/>
      <c r="BP1277" s="32"/>
      <c r="BQ1277" s="32"/>
      <c r="BR1277" s="32"/>
      <c r="BS1277" s="32"/>
      <c r="BT1277" s="32"/>
    </row>
    <row r="1278" spans="1:72" x14ac:dyDescent="0.5">
      <c r="A1278" s="45"/>
      <c r="B1278" s="46"/>
      <c r="C1278" s="46"/>
      <c r="D1278" s="46"/>
      <c r="E1278" s="46"/>
      <c r="F1278" s="46"/>
      <c r="G1278" s="46"/>
      <c r="H1278" s="46"/>
      <c r="I1278" s="46"/>
      <c r="J1278" s="46"/>
      <c r="K1278" s="46"/>
      <c r="L1278" s="46"/>
      <c r="M1278" s="46"/>
      <c r="N1278" s="46"/>
      <c r="O1278" s="46"/>
      <c r="P1278" s="46"/>
      <c r="Q1278" s="46"/>
      <c r="R1278" s="46"/>
      <c r="S1278" s="46"/>
      <c r="T1278" s="46"/>
      <c r="U1278" s="46"/>
      <c r="V1278" s="46"/>
      <c r="W1278" s="46"/>
      <c r="X1278" s="46"/>
      <c r="Y1278" s="46"/>
      <c r="Z1278" s="46"/>
      <c r="AA1278" s="46"/>
      <c r="AB1278" s="46"/>
      <c r="AC1278" s="46"/>
      <c r="AD1278" s="46"/>
      <c r="AE1278" s="46"/>
      <c r="AF1278" s="46"/>
      <c r="AG1278" s="46"/>
      <c r="AU1278" s="32"/>
      <c r="AX1278" s="73"/>
      <c r="AY1278" s="73"/>
      <c r="BK1278" s="32"/>
      <c r="BL1278" s="32"/>
      <c r="BM1278" s="32"/>
      <c r="BN1278" s="32"/>
      <c r="BO1278" s="32"/>
      <c r="BP1278" s="32"/>
      <c r="BQ1278" s="32"/>
      <c r="BR1278" s="32"/>
      <c r="BS1278" s="32"/>
      <c r="BT1278" s="32"/>
    </row>
    <row r="1279" spans="1:72" x14ac:dyDescent="0.5">
      <c r="A1279" s="45"/>
      <c r="B1279" s="46"/>
      <c r="C1279" s="46"/>
      <c r="D1279" s="46"/>
      <c r="E1279" s="46"/>
      <c r="F1279" s="46"/>
      <c r="G1279" s="46"/>
      <c r="H1279" s="46"/>
      <c r="I1279" s="46"/>
      <c r="J1279" s="46"/>
      <c r="K1279" s="46"/>
      <c r="L1279" s="46"/>
      <c r="M1279" s="46"/>
      <c r="N1279" s="46"/>
      <c r="O1279" s="46"/>
      <c r="P1279" s="46"/>
      <c r="Q1279" s="46"/>
      <c r="R1279" s="46"/>
      <c r="S1279" s="46"/>
      <c r="T1279" s="46"/>
      <c r="U1279" s="46"/>
      <c r="V1279" s="46"/>
      <c r="W1279" s="46"/>
      <c r="X1279" s="46"/>
      <c r="Y1279" s="46"/>
      <c r="Z1279" s="46"/>
      <c r="AA1279" s="46"/>
      <c r="AB1279" s="46"/>
      <c r="AC1279" s="46"/>
      <c r="AD1279" s="46"/>
      <c r="AE1279" s="46"/>
      <c r="AF1279" s="46"/>
      <c r="AG1279" s="46"/>
      <c r="AU1279" s="32"/>
      <c r="AX1279" s="73"/>
      <c r="AY1279" s="73"/>
      <c r="BK1279" s="32"/>
      <c r="BL1279" s="32"/>
      <c r="BM1279" s="32"/>
      <c r="BN1279" s="32"/>
      <c r="BO1279" s="32"/>
      <c r="BP1279" s="32"/>
      <c r="BQ1279" s="32"/>
      <c r="BR1279" s="32"/>
      <c r="BS1279" s="32"/>
      <c r="BT1279" s="32"/>
    </row>
    <row r="1280" spans="1:72" x14ac:dyDescent="0.5">
      <c r="A1280" s="32"/>
      <c r="O1280" s="32"/>
      <c r="P1280" s="32"/>
      <c r="Q1280" s="32"/>
      <c r="R1280" s="32"/>
      <c r="S1280" s="32"/>
      <c r="T1280" s="32"/>
      <c r="U1280" s="32"/>
      <c r="V1280" s="32"/>
      <c r="W1280" s="32"/>
      <c r="X1280" s="32"/>
      <c r="Y1280" s="32"/>
      <c r="Z1280" s="32"/>
      <c r="AA1280" s="32"/>
      <c r="AB1280" s="32"/>
      <c r="AC1280" s="32"/>
      <c r="AD1280" s="32"/>
      <c r="AE1280" s="32"/>
      <c r="AF1280" s="32"/>
      <c r="AG1280" s="32"/>
      <c r="AU1280" s="32"/>
      <c r="AX1280" s="73"/>
      <c r="AY1280" s="73"/>
      <c r="BK1280" s="32"/>
      <c r="BL1280" s="32"/>
      <c r="BM1280" s="32"/>
      <c r="BN1280" s="32"/>
      <c r="BO1280" s="32"/>
      <c r="BP1280" s="32"/>
      <c r="BQ1280" s="32"/>
      <c r="BR1280" s="32"/>
      <c r="BS1280" s="32"/>
      <c r="BT1280" s="32"/>
    </row>
    <row r="1281" spans="1:72" x14ac:dyDescent="0.5">
      <c r="A1281" s="32"/>
      <c r="O1281" s="32"/>
      <c r="P1281" s="32"/>
      <c r="Q1281" s="32"/>
      <c r="R1281" s="32"/>
      <c r="S1281" s="32"/>
      <c r="T1281" s="32"/>
      <c r="U1281" s="32"/>
      <c r="V1281" s="32"/>
      <c r="W1281" s="32"/>
      <c r="X1281" s="32"/>
      <c r="Y1281" s="32"/>
      <c r="Z1281" s="32"/>
      <c r="AA1281" s="32"/>
      <c r="AB1281" s="32"/>
      <c r="AC1281" s="32"/>
      <c r="AD1281" s="32"/>
      <c r="AE1281" s="32"/>
      <c r="AF1281" s="32"/>
      <c r="AG1281" s="32"/>
      <c r="AU1281" s="32"/>
      <c r="AX1281" s="73"/>
      <c r="AY1281" s="73"/>
      <c r="BK1281" s="32"/>
      <c r="BL1281" s="32"/>
      <c r="BM1281" s="32"/>
      <c r="BN1281" s="32"/>
      <c r="BO1281" s="32"/>
      <c r="BP1281" s="32"/>
      <c r="BQ1281" s="32"/>
      <c r="BR1281" s="32"/>
      <c r="BS1281" s="32"/>
      <c r="BT1281" s="32"/>
    </row>
    <row r="1282" spans="1:72" x14ac:dyDescent="0.5">
      <c r="A1282" s="32"/>
      <c r="O1282" s="32"/>
      <c r="P1282" s="32"/>
      <c r="Q1282" s="32"/>
      <c r="R1282" s="32"/>
      <c r="S1282" s="32"/>
      <c r="T1282" s="32"/>
      <c r="U1282" s="32"/>
      <c r="V1282" s="32"/>
      <c r="W1282" s="32"/>
      <c r="X1282" s="32"/>
      <c r="Y1282" s="32"/>
      <c r="Z1282" s="32"/>
      <c r="AA1282" s="32"/>
      <c r="AB1282" s="32"/>
      <c r="AC1282" s="32"/>
      <c r="AD1282" s="32"/>
      <c r="AE1282" s="32"/>
      <c r="AF1282" s="32"/>
      <c r="AG1282" s="32"/>
      <c r="AU1282" s="32"/>
      <c r="AX1282" s="73"/>
      <c r="AY1282" s="73"/>
      <c r="BK1282" s="32"/>
      <c r="BL1282" s="32"/>
      <c r="BM1282" s="32"/>
      <c r="BN1282" s="32"/>
      <c r="BO1282" s="32"/>
      <c r="BP1282" s="32"/>
      <c r="BQ1282" s="32"/>
      <c r="BR1282" s="32"/>
      <c r="BS1282" s="32"/>
      <c r="BT1282" s="32"/>
    </row>
    <row r="1283" spans="1:72" x14ac:dyDescent="0.5">
      <c r="A1283" s="32"/>
      <c r="O1283" s="32"/>
      <c r="P1283" s="32"/>
      <c r="Q1283" s="32"/>
      <c r="R1283" s="32"/>
      <c r="S1283" s="32"/>
      <c r="T1283" s="32"/>
      <c r="U1283" s="32"/>
      <c r="V1283" s="32"/>
      <c r="W1283" s="32"/>
      <c r="X1283" s="32"/>
      <c r="Y1283" s="32"/>
      <c r="Z1283" s="32"/>
      <c r="AA1283" s="32"/>
      <c r="AB1283" s="32"/>
      <c r="AC1283" s="32"/>
      <c r="AD1283" s="32"/>
      <c r="AE1283" s="32"/>
      <c r="AF1283" s="32"/>
      <c r="AG1283" s="32"/>
      <c r="AU1283" s="32"/>
      <c r="AX1283" s="73"/>
      <c r="AY1283" s="73"/>
      <c r="BK1283" s="32"/>
      <c r="BL1283" s="32"/>
      <c r="BM1283" s="32"/>
      <c r="BN1283" s="32"/>
      <c r="BO1283" s="32"/>
      <c r="BP1283" s="32"/>
      <c r="BQ1283" s="32"/>
      <c r="BR1283" s="32"/>
      <c r="BS1283" s="32"/>
      <c r="BT1283" s="32"/>
    </row>
    <row r="1284" spans="1:72" x14ac:dyDescent="0.5">
      <c r="A1284" s="32"/>
      <c r="O1284" s="32"/>
      <c r="P1284" s="32"/>
      <c r="Q1284" s="32"/>
      <c r="R1284" s="32"/>
      <c r="S1284" s="32"/>
      <c r="T1284" s="32"/>
      <c r="U1284" s="32"/>
      <c r="V1284" s="32"/>
      <c r="W1284" s="32"/>
      <c r="X1284" s="32"/>
      <c r="Y1284" s="32"/>
      <c r="Z1284" s="32"/>
      <c r="AA1284" s="32"/>
      <c r="AB1284" s="32"/>
      <c r="AC1284" s="32"/>
      <c r="AD1284" s="32"/>
      <c r="AE1284" s="32"/>
      <c r="AF1284" s="32"/>
      <c r="AG1284" s="32"/>
      <c r="AU1284" s="32"/>
      <c r="AX1284" s="73"/>
      <c r="AY1284" s="73"/>
      <c r="BK1284" s="32"/>
      <c r="BL1284" s="32"/>
      <c r="BM1284" s="32"/>
      <c r="BN1284" s="32"/>
      <c r="BO1284" s="32"/>
      <c r="BP1284" s="32"/>
      <c r="BQ1284" s="32"/>
      <c r="BR1284" s="32"/>
      <c r="BS1284" s="32"/>
      <c r="BT1284" s="32"/>
    </row>
    <row r="1285" spans="1:72" x14ac:dyDescent="0.5">
      <c r="A1285" s="32"/>
      <c r="O1285" s="32"/>
      <c r="P1285" s="32"/>
      <c r="Q1285" s="32"/>
      <c r="R1285" s="32"/>
      <c r="S1285" s="32"/>
      <c r="T1285" s="32"/>
      <c r="U1285" s="32"/>
      <c r="V1285" s="32"/>
      <c r="W1285" s="32"/>
      <c r="X1285" s="32"/>
      <c r="Y1285" s="32"/>
      <c r="Z1285" s="32"/>
      <c r="AA1285" s="32"/>
      <c r="AB1285" s="32"/>
      <c r="AC1285" s="32"/>
      <c r="AD1285" s="32"/>
      <c r="AE1285" s="32"/>
      <c r="AF1285" s="32"/>
      <c r="AG1285" s="32"/>
      <c r="AU1285" s="32"/>
      <c r="AX1285" s="73"/>
      <c r="AY1285" s="73"/>
      <c r="BK1285" s="32"/>
      <c r="BL1285" s="32"/>
      <c r="BM1285" s="32"/>
      <c r="BN1285" s="32"/>
      <c r="BO1285" s="32"/>
      <c r="BP1285" s="32"/>
      <c r="BQ1285" s="32"/>
      <c r="BR1285" s="32"/>
      <c r="BS1285" s="32"/>
      <c r="BT1285" s="32"/>
    </row>
    <row r="1286" spans="1:72" x14ac:dyDescent="0.5">
      <c r="A1286" s="32"/>
      <c r="O1286" s="32"/>
      <c r="P1286" s="32"/>
      <c r="Q1286" s="32"/>
      <c r="R1286" s="32"/>
      <c r="S1286" s="32"/>
      <c r="T1286" s="32"/>
      <c r="U1286" s="32"/>
      <c r="V1286" s="32"/>
      <c r="W1286" s="32"/>
      <c r="X1286" s="32"/>
      <c r="Y1286" s="32"/>
      <c r="Z1286" s="32"/>
      <c r="AA1286" s="32"/>
      <c r="AB1286" s="32"/>
      <c r="AC1286" s="32"/>
      <c r="AD1286" s="32"/>
      <c r="AE1286" s="32"/>
      <c r="AF1286" s="32"/>
      <c r="AG1286" s="32"/>
      <c r="AU1286" s="32"/>
      <c r="AX1286" s="73"/>
      <c r="AY1286" s="73"/>
      <c r="BK1286" s="32"/>
      <c r="BL1286" s="32"/>
      <c r="BM1286" s="32"/>
      <c r="BN1286" s="32"/>
      <c r="BO1286" s="32"/>
      <c r="BP1286" s="32"/>
      <c r="BQ1286" s="32"/>
      <c r="BR1286" s="32"/>
      <c r="BS1286" s="32"/>
      <c r="BT1286" s="32"/>
    </row>
    <row r="1287" spans="1:72" x14ac:dyDescent="0.5">
      <c r="A1287" s="32"/>
      <c r="O1287" s="32"/>
      <c r="P1287" s="32"/>
      <c r="Q1287" s="32"/>
      <c r="R1287" s="32"/>
      <c r="S1287" s="32"/>
      <c r="T1287" s="32"/>
      <c r="U1287" s="32"/>
      <c r="V1287" s="32"/>
      <c r="W1287" s="32"/>
      <c r="X1287" s="32"/>
      <c r="Y1287" s="32"/>
      <c r="Z1287" s="32"/>
      <c r="AA1287" s="32"/>
      <c r="AB1287" s="32"/>
      <c r="AC1287" s="32"/>
      <c r="AD1287" s="32"/>
      <c r="AE1287" s="32"/>
      <c r="AF1287" s="32"/>
      <c r="AG1287" s="32"/>
      <c r="AU1287" s="32"/>
      <c r="AX1287" s="73"/>
      <c r="AY1287" s="73"/>
      <c r="BK1287" s="32"/>
      <c r="BL1287" s="32"/>
      <c r="BM1287" s="32"/>
      <c r="BN1287" s="32"/>
      <c r="BO1287" s="32"/>
      <c r="BP1287" s="32"/>
      <c r="BQ1287" s="32"/>
      <c r="BR1287" s="32"/>
      <c r="BS1287" s="32"/>
      <c r="BT1287" s="32"/>
    </row>
    <row r="1288" spans="1:72" x14ac:dyDescent="0.5">
      <c r="A1288" s="32"/>
      <c r="O1288" s="32"/>
      <c r="P1288" s="32"/>
      <c r="Q1288" s="32"/>
      <c r="R1288" s="32"/>
      <c r="S1288" s="32"/>
      <c r="T1288" s="32"/>
      <c r="U1288" s="32"/>
      <c r="V1288" s="32"/>
      <c r="W1288" s="32"/>
      <c r="X1288" s="32"/>
      <c r="Y1288" s="32"/>
      <c r="Z1288" s="32"/>
      <c r="AA1288" s="32"/>
      <c r="AB1288" s="32"/>
      <c r="AC1288" s="32"/>
      <c r="AD1288" s="32"/>
      <c r="AE1288" s="32"/>
      <c r="AF1288" s="32"/>
      <c r="AG1288" s="32"/>
      <c r="AU1288" s="32"/>
      <c r="AX1288" s="73"/>
      <c r="AY1288" s="73"/>
      <c r="BK1288" s="32"/>
      <c r="BL1288" s="32"/>
      <c r="BM1288" s="32"/>
      <c r="BN1288" s="32"/>
      <c r="BO1288" s="32"/>
      <c r="BP1288" s="32"/>
      <c r="BQ1288" s="32"/>
      <c r="BR1288" s="32"/>
      <c r="BS1288" s="32"/>
      <c r="BT1288" s="32"/>
    </row>
    <row r="1289" spans="1:72" x14ac:dyDescent="0.5">
      <c r="A1289" s="32"/>
      <c r="O1289" s="32"/>
      <c r="P1289" s="32"/>
      <c r="Q1289" s="32"/>
      <c r="R1289" s="32"/>
      <c r="S1289" s="32"/>
      <c r="T1289" s="32"/>
      <c r="U1289" s="32"/>
      <c r="V1289" s="32"/>
      <c r="W1289" s="32"/>
      <c r="X1289" s="32"/>
      <c r="Y1289" s="32"/>
      <c r="Z1289" s="32"/>
      <c r="AA1289" s="32"/>
      <c r="AB1289" s="32"/>
      <c r="AC1289" s="32"/>
      <c r="AD1289" s="32"/>
      <c r="AE1289" s="32"/>
      <c r="AF1289" s="32"/>
      <c r="AG1289" s="32"/>
      <c r="AU1289" s="32"/>
      <c r="AX1289" s="73"/>
      <c r="AY1289" s="73"/>
      <c r="BK1289" s="32"/>
      <c r="BL1289" s="32"/>
      <c r="BM1289" s="32"/>
      <c r="BN1289" s="32"/>
      <c r="BO1289" s="32"/>
      <c r="BP1289" s="32"/>
      <c r="BQ1289" s="32"/>
      <c r="BR1289" s="32"/>
      <c r="BS1289" s="32"/>
      <c r="BT1289" s="32"/>
    </row>
    <row r="1290" spans="1:72" x14ac:dyDescent="0.5">
      <c r="A1290" s="32"/>
      <c r="O1290" s="32"/>
      <c r="P1290" s="32"/>
      <c r="Q1290" s="32"/>
      <c r="R1290" s="32"/>
      <c r="S1290" s="32"/>
      <c r="T1290" s="32"/>
      <c r="U1290" s="32"/>
      <c r="V1290" s="32"/>
      <c r="W1290" s="32"/>
      <c r="X1290" s="32"/>
      <c r="Y1290" s="32"/>
      <c r="Z1290" s="32"/>
      <c r="AA1290" s="32"/>
      <c r="AB1290" s="32"/>
      <c r="AC1290" s="32"/>
      <c r="AD1290" s="32"/>
      <c r="AE1290" s="32"/>
      <c r="AF1290" s="32"/>
      <c r="AG1290" s="32"/>
      <c r="AU1290" s="32"/>
      <c r="AX1290" s="73"/>
      <c r="AY1290" s="73"/>
      <c r="BK1290" s="32"/>
      <c r="BL1290" s="32"/>
      <c r="BM1290" s="32"/>
      <c r="BN1290" s="32"/>
      <c r="BO1290" s="32"/>
      <c r="BP1290" s="32"/>
      <c r="BQ1290" s="32"/>
      <c r="BR1290" s="32"/>
      <c r="BS1290" s="32"/>
      <c r="BT1290" s="32"/>
    </row>
    <row r="1291" spans="1:72" x14ac:dyDescent="0.5">
      <c r="A1291" s="32"/>
      <c r="O1291" s="32"/>
      <c r="P1291" s="32"/>
      <c r="Q1291" s="32"/>
      <c r="R1291" s="32"/>
      <c r="S1291" s="32"/>
      <c r="T1291" s="32"/>
      <c r="U1291" s="32"/>
      <c r="V1291" s="32"/>
      <c r="W1291" s="32"/>
      <c r="X1291" s="32"/>
      <c r="Y1291" s="32"/>
      <c r="Z1291" s="32"/>
      <c r="AA1291" s="32"/>
      <c r="AB1291" s="32"/>
      <c r="AC1291" s="32"/>
      <c r="AD1291" s="32"/>
      <c r="AE1291" s="32"/>
      <c r="AF1291" s="32"/>
      <c r="AG1291" s="32"/>
      <c r="AU1291" s="32"/>
      <c r="AX1291" s="73"/>
      <c r="AY1291" s="73"/>
      <c r="BK1291" s="32"/>
      <c r="BL1291" s="32"/>
      <c r="BM1291" s="32"/>
      <c r="BN1291" s="32"/>
      <c r="BO1291" s="32"/>
      <c r="BP1291" s="32"/>
      <c r="BQ1291" s="32"/>
      <c r="BR1291" s="32"/>
      <c r="BS1291" s="32"/>
      <c r="BT1291" s="32"/>
    </row>
    <row r="1292" spans="1:72" x14ac:dyDescent="0.5">
      <c r="A1292" s="32"/>
      <c r="O1292" s="32"/>
      <c r="P1292" s="32"/>
      <c r="Q1292" s="32"/>
      <c r="R1292" s="32"/>
      <c r="S1292" s="32"/>
      <c r="T1292" s="32"/>
      <c r="U1292" s="32"/>
      <c r="V1292" s="32"/>
      <c r="W1292" s="32"/>
      <c r="X1292" s="32"/>
      <c r="Y1292" s="32"/>
      <c r="Z1292" s="32"/>
      <c r="AA1292" s="32"/>
      <c r="AB1292" s="32"/>
      <c r="AC1292" s="32"/>
      <c r="AD1292" s="32"/>
      <c r="AE1292" s="32"/>
      <c r="AF1292" s="32"/>
      <c r="AG1292" s="32"/>
      <c r="AU1292" s="32"/>
      <c r="AX1292" s="73"/>
      <c r="AY1292" s="73"/>
      <c r="BK1292" s="32"/>
      <c r="BL1292" s="32"/>
      <c r="BM1292" s="32"/>
      <c r="BN1292" s="32"/>
      <c r="BO1292" s="32"/>
      <c r="BP1292" s="32"/>
      <c r="BQ1292" s="32"/>
      <c r="BR1292" s="32"/>
      <c r="BS1292" s="32"/>
      <c r="BT1292" s="32"/>
    </row>
    <row r="1293" spans="1:72" x14ac:dyDescent="0.5">
      <c r="A1293" s="32"/>
      <c r="O1293" s="32"/>
      <c r="P1293" s="32"/>
      <c r="Q1293" s="32"/>
      <c r="R1293" s="32"/>
      <c r="S1293" s="32"/>
      <c r="T1293" s="32"/>
      <c r="U1293" s="32"/>
      <c r="V1293" s="32"/>
      <c r="W1293" s="32"/>
      <c r="X1293" s="32"/>
      <c r="Y1293" s="32"/>
      <c r="Z1293" s="32"/>
      <c r="AA1293" s="32"/>
      <c r="AB1293" s="32"/>
      <c r="AC1293" s="32"/>
      <c r="AD1293" s="32"/>
      <c r="AE1293" s="32"/>
      <c r="AF1293" s="32"/>
      <c r="AG1293" s="32"/>
      <c r="AU1293" s="32"/>
      <c r="AX1293" s="73"/>
      <c r="AY1293" s="73"/>
      <c r="BK1293" s="32"/>
      <c r="BL1293" s="32"/>
      <c r="BM1293" s="32"/>
      <c r="BN1293" s="32"/>
      <c r="BO1293" s="32"/>
      <c r="BP1293" s="32"/>
      <c r="BQ1293" s="32"/>
      <c r="BR1293" s="32"/>
      <c r="BS1293" s="32"/>
      <c r="BT1293" s="32"/>
    </row>
    <row r="1294" spans="1:72" x14ac:dyDescent="0.5">
      <c r="A1294" s="32"/>
      <c r="O1294" s="32"/>
      <c r="P1294" s="32"/>
      <c r="Q1294" s="32"/>
      <c r="R1294" s="32"/>
      <c r="S1294" s="32"/>
      <c r="T1294" s="32"/>
      <c r="U1294" s="32"/>
      <c r="V1294" s="32"/>
      <c r="W1294" s="32"/>
      <c r="X1294" s="32"/>
      <c r="Y1294" s="32"/>
      <c r="Z1294" s="32"/>
      <c r="AA1294" s="32"/>
      <c r="AB1294" s="32"/>
      <c r="AC1294" s="32"/>
      <c r="AD1294" s="32"/>
      <c r="AE1294" s="32"/>
      <c r="AF1294" s="32"/>
      <c r="AG1294" s="32"/>
      <c r="AU1294" s="32"/>
      <c r="AX1294" s="73"/>
      <c r="AY1294" s="73"/>
      <c r="BK1294" s="32"/>
      <c r="BL1294" s="32"/>
      <c r="BM1294" s="32"/>
      <c r="BN1294" s="32"/>
      <c r="BO1294" s="32"/>
      <c r="BP1294" s="32"/>
      <c r="BQ1294" s="32"/>
      <c r="BR1294" s="32"/>
      <c r="BS1294" s="32"/>
      <c r="BT1294" s="32"/>
    </row>
    <row r="1295" spans="1:72" x14ac:dyDescent="0.5">
      <c r="A1295" s="32"/>
      <c r="O1295" s="32"/>
      <c r="P1295" s="32"/>
      <c r="Q1295" s="32"/>
      <c r="R1295" s="32"/>
      <c r="S1295" s="32"/>
      <c r="T1295" s="32"/>
      <c r="U1295" s="32"/>
      <c r="V1295" s="32"/>
      <c r="W1295" s="32"/>
      <c r="X1295" s="32"/>
      <c r="Y1295" s="32"/>
      <c r="Z1295" s="32"/>
      <c r="AA1295" s="32"/>
      <c r="AB1295" s="32"/>
      <c r="AC1295" s="32"/>
      <c r="AD1295" s="32"/>
      <c r="AE1295" s="32"/>
      <c r="AF1295" s="32"/>
      <c r="AG1295" s="32"/>
      <c r="AU1295" s="32"/>
      <c r="AX1295" s="73"/>
      <c r="AY1295" s="73"/>
      <c r="BK1295" s="32"/>
      <c r="BL1295" s="32"/>
      <c r="BM1295" s="32"/>
      <c r="BN1295" s="32"/>
      <c r="BO1295" s="32"/>
      <c r="BP1295" s="32"/>
      <c r="BQ1295" s="32"/>
      <c r="BR1295" s="32"/>
      <c r="BS1295" s="32"/>
      <c r="BT1295" s="32"/>
    </row>
    <row r="1296" spans="1:72" x14ac:dyDescent="0.5">
      <c r="A1296" s="32"/>
      <c r="O1296" s="32"/>
      <c r="P1296" s="32"/>
      <c r="Q1296" s="32"/>
      <c r="R1296" s="32"/>
      <c r="S1296" s="32"/>
      <c r="T1296" s="32"/>
      <c r="U1296" s="32"/>
      <c r="V1296" s="32"/>
      <c r="W1296" s="32"/>
      <c r="X1296" s="32"/>
      <c r="Y1296" s="32"/>
      <c r="Z1296" s="32"/>
      <c r="AA1296" s="32"/>
      <c r="AB1296" s="32"/>
      <c r="AC1296" s="32"/>
      <c r="AD1296" s="32"/>
      <c r="AE1296" s="32"/>
      <c r="AF1296" s="32"/>
      <c r="AG1296" s="32"/>
      <c r="AU1296" s="32"/>
      <c r="AX1296" s="73"/>
      <c r="AY1296" s="73"/>
      <c r="BK1296" s="32"/>
      <c r="BL1296" s="32"/>
      <c r="BM1296" s="32"/>
      <c r="BN1296" s="32"/>
      <c r="BO1296" s="32"/>
      <c r="BP1296" s="32"/>
      <c r="BQ1296" s="32"/>
      <c r="BR1296" s="32"/>
      <c r="BS1296" s="32"/>
      <c r="BT1296" s="32"/>
    </row>
    <row r="1297" spans="1:72" x14ac:dyDescent="0.5">
      <c r="A1297" s="32"/>
      <c r="O1297" s="32"/>
      <c r="P1297" s="32"/>
      <c r="Q1297" s="32"/>
      <c r="R1297" s="32"/>
      <c r="S1297" s="32"/>
      <c r="T1297" s="32"/>
      <c r="U1297" s="32"/>
      <c r="V1297" s="32"/>
      <c r="W1297" s="32"/>
      <c r="X1297" s="32"/>
      <c r="Y1297" s="32"/>
      <c r="Z1297" s="32"/>
      <c r="AA1297" s="32"/>
      <c r="AB1297" s="32"/>
      <c r="AC1297" s="32"/>
      <c r="AD1297" s="32"/>
      <c r="AE1297" s="32"/>
      <c r="AF1297" s="32"/>
      <c r="AG1297" s="32"/>
      <c r="AU1297" s="32"/>
      <c r="AX1297" s="73"/>
      <c r="AY1297" s="73"/>
      <c r="BK1297" s="32"/>
      <c r="BL1297" s="32"/>
      <c r="BM1297" s="32"/>
      <c r="BN1297" s="32"/>
      <c r="BO1297" s="32"/>
      <c r="BP1297" s="32"/>
      <c r="BQ1297" s="32"/>
      <c r="BR1297" s="32"/>
      <c r="BS1297" s="32"/>
      <c r="BT1297" s="32"/>
    </row>
    <row r="1298" spans="1:72" x14ac:dyDescent="0.5">
      <c r="A1298" s="32"/>
      <c r="O1298" s="32"/>
      <c r="P1298" s="32"/>
      <c r="Q1298" s="32"/>
      <c r="R1298" s="32"/>
      <c r="S1298" s="32"/>
      <c r="T1298" s="32"/>
      <c r="U1298" s="32"/>
      <c r="V1298" s="32"/>
      <c r="W1298" s="32"/>
      <c r="X1298" s="32"/>
      <c r="Y1298" s="32"/>
      <c r="Z1298" s="32"/>
      <c r="AA1298" s="32"/>
      <c r="AB1298" s="32"/>
      <c r="AC1298" s="32"/>
      <c r="AD1298" s="32"/>
      <c r="AE1298" s="32"/>
      <c r="AF1298" s="32"/>
      <c r="AG1298" s="32"/>
      <c r="AU1298" s="32"/>
      <c r="AX1298" s="73"/>
      <c r="AY1298" s="73"/>
      <c r="BK1298" s="32"/>
      <c r="BL1298" s="32"/>
      <c r="BM1298" s="32"/>
      <c r="BN1298" s="32"/>
      <c r="BO1298" s="32"/>
      <c r="BP1298" s="32"/>
      <c r="BQ1298" s="32"/>
      <c r="BR1298" s="32"/>
      <c r="BS1298" s="32"/>
      <c r="BT1298" s="32"/>
    </row>
    <row r="1299" spans="1:72" x14ac:dyDescent="0.5">
      <c r="A1299" s="32"/>
      <c r="O1299" s="32"/>
      <c r="P1299" s="32"/>
      <c r="Q1299" s="32"/>
      <c r="R1299" s="32"/>
      <c r="S1299" s="32"/>
      <c r="T1299" s="32"/>
      <c r="U1299" s="32"/>
      <c r="V1299" s="32"/>
      <c r="W1299" s="32"/>
      <c r="X1299" s="32"/>
      <c r="Y1299" s="32"/>
      <c r="Z1299" s="32"/>
      <c r="AA1299" s="32"/>
      <c r="AB1299" s="32"/>
      <c r="AC1299" s="32"/>
      <c r="AD1299" s="32"/>
      <c r="AE1299" s="32"/>
      <c r="AF1299" s="32"/>
      <c r="AG1299" s="32"/>
      <c r="AU1299" s="32"/>
      <c r="AX1299" s="73"/>
      <c r="AY1299" s="73"/>
      <c r="BK1299" s="32"/>
      <c r="BL1299" s="32"/>
      <c r="BM1299" s="32"/>
      <c r="BN1299" s="32"/>
      <c r="BO1299" s="32"/>
      <c r="BP1299" s="32"/>
      <c r="BQ1299" s="32"/>
      <c r="BR1299" s="32"/>
      <c r="BS1299" s="32"/>
      <c r="BT1299" s="32"/>
    </row>
    <row r="1300" spans="1:72" x14ac:dyDescent="0.5">
      <c r="A1300" s="32"/>
      <c r="O1300" s="32"/>
      <c r="P1300" s="32"/>
      <c r="Q1300" s="32"/>
      <c r="R1300" s="32"/>
      <c r="S1300" s="32"/>
      <c r="T1300" s="32"/>
      <c r="U1300" s="32"/>
      <c r="V1300" s="32"/>
      <c r="W1300" s="32"/>
      <c r="X1300" s="32"/>
      <c r="Y1300" s="32"/>
      <c r="Z1300" s="32"/>
      <c r="AA1300" s="32"/>
      <c r="AB1300" s="32"/>
      <c r="AC1300" s="32"/>
      <c r="AD1300" s="32"/>
      <c r="AE1300" s="32"/>
      <c r="AF1300" s="32"/>
      <c r="AG1300" s="32"/>
      <c r="AU1300" s="32"/>
      <c r="AX1300" s="73"/>
      <c r="AY1300" s="73"/>
      <c r="BK1300" s="32"/>
      <c r="BL1300" s="32"/>
      <c r="BM1300" s="32"/>
      <c r="BN1300" s="32"/>
      <c r="BO1300" s="32"/>
      <c r="BP1300" s="32"/>
      <c r="BQ1300" s="32"/>
      <c r="BR1300" s="32"/>
      <c r="BS1300" s="32"/>
      <c r="BT1300" s="32"/>
    </row>
    <row r="1301" spans="1:72" x14ac:dyDescent="0.5">
      <c r="A1301" s="32"/>
      <c r="O1301" s="32"/>
      <c r="P1301" s="32"/>
      <c r="Q1301" s="32"/>
      <c r="R1301" s="32"/>
      <c r="S1301" s="32"/>
      <c r="T1301" s="32"/>
      <c r="U1301" s="32"/>
      <c r="V1301" s="32"/>
      <c r="W1301" s="32"/>
      <c r="X1301" s="32"/>
      <c r="Y1301" s="32"/>
      <c r="Z1301" s="32"/>
      <c r="AA1301" s="32"/>
      <c r="AB1301" s="32"/>
      <c r="AC1301" s="32"/>
      <c r="AD1301" s="32"/>
      <c r="AE1301" s="32"/>
      <c r="AF1301" s="32"/>
      <c r="AG1301" s="32"/>
      <c r="AU1301" s="32"/>
      <c r="AX1301" s="73"/>
      <c r="AY1301" s="73"/>
      <c r="BK1301" s="32"/>
      <c r="BL1301" s="32"/>
      <c r="BM1301" s="32"/>
      <c r="BN1301" s="32"/>
      <c r="BO1301" s="32"/>
      <c r="BP1301" s="32"/>
      <c r="BQ1301" s="32"/>
      <c r="BR1301" s="32"/>
      <c r="BS1301" s="32"/>
      <c r="BT1301" s="32"/>
    </row>
    <row r="1302" spans="1:72" x14ac:dyDescent="0.5">
      <c r="A1302" s="32"/>
      <c r="O1302" s="32"/>
      <c r="P1302" s="32"/>
      <c r="Q1302" s="32"/>
      <c r="R1302" s="32"/>
      <c r="S1302" s="32"/>
      <c r="T1302" s="32"/>
      <c r="U1302" s="32"/>
      <c r="V1302" s="32"/>
      <c r="W1302" s="32"/>
      <c r="X1302" s="32"/>
      <c r="Y1302" s="32"/>
      <c r="Z1302" s="32"/>
      <c r="AA1302" s="32"/>
      <c r="AB1302" s="32"/>
      <c r="AC1302" s="32"/>
      <c r="AD1302" s="32"/>
      <c r="AE1302" s="32"/>
      <c r="AF1302" s="32"/>
      <c r="AG1302" s="32"/>
      <c r="AU1302" s="32"/>
      <c r="AX1302" s="73"/>
      <c r="AY1302" s="73"/>
      <c r="BK1302" s="32"/>
      <c r="BL1302" s="32"/>
      <c r="BM1302" s="32"/>
      <c r="BN1302" s="32"/>
      <c r="BO1302" s="32"/>
      <c r="BP1302" s="32"/>
      <c r="BQ1302" s="32"/>
      <c r="BR1302" s="32"/>
      <c r="BS1302" s="32"/>
      <c r="BT1302" s="32"/>
    </row>
    <row r="1303" spans="1:72" x14ac:dyDescent="0.5">
      <c r="A1303" s="32"/>
      <c r="O1303" s="32"/>
      <c r="P1303" s="32"/>
      <c r="Q1303" s="32"/>
      <c r="R1303" s="32"/>
      <c r="S1303" s="32"/>
      <c r="T1303" s="32"/>
      <c r="U1303" s="32"/>
      <c r="V1303" s="32"/>
      <c r="W1303" s="32"/>
      <c r="X1303" s="32"/>
      <c r="Y1303" s="32"/>
      <c r="Z1303" s="32"/>
      <c r="AA1303" s="32"/>
      <c r="AB1303" s="32"/>
      <c r="AC1303" s="32"/>
      <c r="AD1303" s="32"/>
      <c r="AE1303" s="32"/>
      <c r="AF1303" s="32"/>
      <c r="AG1303" s="32"/>
      <c r="AU1303" s="32"/>
      <c r="AX1303" s="73"/>
      <c r="AY1303" s="73"/>
      <c r="BK1303" s="32"/>
      <c r="BL1303" s="32"/>
      <c r="BM1303" s="32"/>
      <c r="BN1303" s="32"/>
      <c r="BO1303" s="32"/>
      <c r="BP1303" s="32"/>
      <c r="BQ1303" s="32"/>
      <c r="BR1303" s="32"/>
      <c r="BS1303" s="32"/>
      <c r="BT1303" s="32"/>
    </row>
    <row r="1304" spans="1:72" x14ac:dyDescent="0.5">
      <c r="A1304" s="32"/>
      <c r="O1304" s="32"/>
      <c r="P1304" s="32"/>
      <c r="Q1304" s="32"/>
      <c r="R1304" s="32"/>
      <c r="S1304" s="32"/>
      <c r="T1304" s="32"/>
      <c r="U1304" s="32"/>
      <c r="V1304" s="32"/>
      <c r="W1304" s="32"/>
      <c r="X1304" s="32"/>
      <c r="Y1304" s="32"/>
      <c r="Z1304" s="32"/>
      <c r="AA1304" s="32"/>
      <c r="AB1304" s="32"/>
      <c r="AC1304" s="32"/>
      <c r="AD1304" s="32"/>
      <c r="AE1304" s="32"/>
      <c r="AF1304" s="32"/>
      <c r="AG1304" s="32"/>
      <c r="AU1304" s="32"/>
      <c r="AX1304" s="73"/>
      <c r="AY1304" s="73"/>
      <c r="BK1304" s="32"/>
      <c r="BL1304" s="32"/>
      <c r="BM1304" s="32"/>
      <c r="BN1304" s="32"/>
      <c r="BO1304" s="32"/>
      <c r="BP1304" s="32"/>
      <c r="BQ1304" s="32"/>
      <c r="BR1304" s="32"/>
      <c r="BS1304" s="32"/>
      <c r="BT1304" s="32"/>
    </row>
    <row r="1305" spans="1:72" x14ac:dyDescent="0.5">
      <c r="A1305" s="32"/>
      <c r="O1305" s="32"/>
      <c r="P1305" s="32"/>
      <c r="Q1305" s="32"/>
      <c r="R1305" s="32"/>
      <c r="S1305" s="32"/>
      <c r="T1305" s="32"/>
      <c r="U1305" s="32"/>
      <c r="V1305" s="32"/>
      <c r="W1305" s="32"/>
      <c r="X1305" s="32"/>
      <c r="Y1305" s="32"/>
      <c r="Z1305" s="32"/>
      <c r="AA1305" s="32"/>
      <c r="AB1305" s="32"/>
      <c r="AC1305" s="32"/>
      <c r="AD1305" s="32"/>
      <c r="AE1305" s="32"/>
      <c r="AF1305" s="32"/>
      <c r="AG1305" s="32"/>
      <c r="AU1305" s="32"/>
      <c r="AX1305" s="73"/>
      <c r="AY1305" s="73"/>
      <c r="BK1305" s="32"/>
      <c r="BL1305" s="32"/>
      <c r="BM1305" s="32"/>
      <c r="BN1305" s="32"/>
      <c r="BO1305" s="32"/>
      <c r="BP1305" s="32"/>
      <c r="BQ1305" s="32"/>
      <c r="BR1305" s="32"/>
      <c r="BS1305" s="32"/>
      <c r="BT1305" s="32"/>
    </row>
    <row r="1306" spans="1:72" x14ac:dyDescent="0.5">
      <c r="A1306" s="32"/>
      <c r="O1306" s="32"/>
      <c r="P1306" s="32"/>
      <c r="Q1306" s="32"/>
      <c r="R1306" s="32"/>
      <c r="S1306" s="32"/>
      <c r="T1306" s="32"/>
      <c r="U1306" s="32"/>
      <c r="V1306" s="32"/>
      <c r="W1306" s="32"/>
      <c r="X1306" s="32"/>
      <c r="Y1306" s="32"/>
      <c r="Z1306" s="32"/>
      <c r="AA1306" s="32"/>
      <c r="AB1306" s="32"/>
      <c r="AC1306" s="32"/>
      <c r="AD1306" s="32"/>
      <c r="AE1306" s="32"/>
      <c r="AF1306" s="32"/>
      <c r="AG1306" s="32"/>
      <c r="AU1306" s="32"/>
      <c r="AX1306" s="73"/>
      <c r="AY1306" s="73"/>
      <c r="BK1306" s="32"/>
      <c r="BL1306" s="32"/>
      <c r="BM1306" s="32"/>
      <c r="BN1306" s="32"/>
      <c r="BO1306" s="32"/>
      <c r="BP1306" s="32"/>
      <c r="BQ1306" s="32"/>
      <c r="BR1306" s="32"/>
      <c r="BS1306" s="32"/>
      <c r="BT1306" s="32"/>
    </row>
    <row r="1307" spans="1:72" x14ac:dyDescent="0.5">
      <c r="A1307" s="32"/>
      <c r="O1307" s="32"/>
      <c r="P1307" s="32"/>
      <c r="Q1307" s="32"/>
      <c r="R1307" s="32"/>
      <c r="S1307" s="32"/>
      <c r="T1307" s="32"/>
      <c r="U1307" s="32"/>
      <c r="V1307" s="32"/>
      <c r="W1307" s="32"/>
      <c r="X1307" s="32"/>
      <c r="Y1307" s="32"/>
      <c r="Z1307" s="32"/>
      <c r="AA1307" s="32"/>
      <c r="AB1307" s="32"/>
      <c r="AC1307" s="32"/>
      <c r="AD1307" s="32"/>
      <c r="AE1307" s="32"/>
      <c r="AF1307" s="32"/>
      <c r="AG1307" s="32"/>
      <c r="AU1307" s="32"/>
      <c r="AX1307" s="73"/>
      <c r="AY1307" s="73"/>
      <c r="BK1307" s="32"/>
      <c r="BL1307" s="32"/>
      <c r="BM1307" s="32"/>
      <c r="BN1307" s="32"/>
      <c r="BO1307" s="32"/>
      <c r="BP1307" s="32"/>
      <c r="BQ1307" s="32"/>
      <c r="BR1307" s="32"/>
      <c r="BS1307" s="32"/>
      <c r="BT1307" s="32"/>
    </row>
    <row r="1308" spans="1:72" x14ac:dyDescent="0.5">
      <c r="A1308" s="32"/>
      <c r="O1308" s="32"/>
      <c r="P1308" s="32"/>
      <c r="Q1308" s="32"/>
      <c r="R1308" s="32"/>
      <c r="S1308" s="32"/>
      <c r="T1308" s="32"/>
      <c r="U1308" s="32"/>
      <c r="V1308" s="32"/>
      <c r="W1308" s="32"/>
      <c r="X1308" s="32"/>
      <c r="Y1308" s="32"/>
      <c r="Z1308" s="32"/>
      <c r="AA1308" s="32"/>
      <c r="AB1308" s="32"/>
      <c r="AC1308" s="32"/>
      <c r="AD1308" s="32"/>
      <c r="AE1308" s="32"/>
      <c r="AF1308" s="32"/>
      <c r="AG1308" s="32"/>
      <c r="AU1308" s="32"/>
      <c r="AX1308" s="73"/>
      <c r="AY1308" s="73"/>
      <c r="BK1308" s="32"/>
      <c r="BL1308" s="32"/>
      <c r="BM1308" s="32"/>
      <c r="BN1308" s="32"/>
      <c r="BO1308" s="32"/>
      <c r="BP1308" s="32"/>
      <c r="BQ1308" s="32"/>
      <c r="BR1308" s="32"/>
      <c r="BS1308" s="32"/>
      <c r="BT1308" s="32"/>
    </row>
    <row r="1309" spans="1:72" x14ac:dyDescent="0.5">
      <c r="A1309" s="32"/>
      <c r="O1309" s="32"/>
      <c r="P1309" s="32"/>
      <c r="Q1309" s="32"/>
      <c r="R1309" s="32"/>
      <c r="S1309" s="32"/>
      <c r="T1309" s="32"/>
      <c r="U1309" s="32"/>
      <c r="V1309" s="32"/>
      <c r="W1309" s="32"/>
      <c r="X1309" s="32"/>
      <c r="Y1309" s="32"/>
      <c r="Z1309" s="32"/>
      <c r="AA1309" s="32"/>
      <c r="AB1309" s="32"/>
      <c r="AC1309" s="32"/>
      <c r="AD1309" s="32"/>
      <c r="AE1309" s="32"/>
      <c r="AF1309" s="32"/>
      <c r="AG1309" s="32"/>
      <c r="AU1309" s="32"/>
      <c r="AX1309" s="73"/>
      <c r="AY1309" s="73"/>
      <c r="BK1309" s="32"/>
      <c r="BL1309" s="32"/>
      <c r="BM1309" s="32"/>
      <c r="BN1309" s="32"/>
      <c r="BO1309" s="32"/>
      <c r="BP1309" s="32"/>
      <c r="BQ1309" s="32"/>
      <c r="BR1309" s="32"/>
      <c r="BS1309" s="32"/>
      <c r="BT1309" s="32"/>
    </row>
    <row r="1310" spans="1:72" x14ac:dyDescent="0.5">
      <c r="A1310" s="32"/>
      <c r="O1310" s="32"/>
      <c r="P1310" s="32"/>
      <c r="Q1310" s="32"/>
      <c r="R1310" s="32"/>
      <c r="S1310" s="32"/>
      <c r="T1310" s="32"/>
      <c r="U1310" s="32"/>
      <c r="V1310" s="32"/>
      <c r="W1310" s="32"/>
      <c r="X1310" s="32"/>
      <c r="Y1310" s="32"/>
      <c r="Z1310" s="32"/>
      <c r="AA1310" s="32"/>
      <c r="AB1310" s="32"/>
      <c r="AC1310" s="32"/>
      <c r="AD1310" s="32"/>
      <c r="AE1310" s="32"/>
      <c r="AF1310" s="32"/>
      <c r="AG1310" s="32"/>
      <c r="AU1310" s="32"/>
      <c r="AX1310" s="73"/>
      <c r="AY1310" s="73"/>
      <c r="BK1310" s="32"/>
      <c r="BL1310" s="32"/>
      <c r="BM1310" s="32"/>
      <c r="BN1310" s="32"/>
      <c r="BO1310" s="32"/>
      <c r="BP1310" s="32"/>
      <c r="BQ1310" s="32"/>
      <c r="BR1310" s="32"/>
      <c r="BS1310" s="32"/>
      <c r="BT1310" s="32"/>
    </row>
    <row r="1311" spans="1:72" x14ac:dyDescent="0.5">
      <c r="A1311" s="32"/>
      <c r="O1311" s="32"/>
      <c r="P1311" s="32"/>
      <c r="Q1311" s="32"/>
      <c r="R1311" s="32"/>
      <c r="S1311" s="32"/>
      <c r="T1311" s="32"/>
      <c r="U1311" s="32"/>
      <c r="V1311" s="32"/>
      <c r="W1311" s="32"/>
      <c r="X1311" s="32"/>
      <c r="Y1311" s="32"/>
      <c r="Z1311" s="32"/>
      <c r="AA1311" s="32"/>
      <c r="AB1311" s="32"/>
      <c r="AC1311" s="32"/>
      <c r="AD1311" s="32"/>
      <c r="AE1311" s="32"/>
      <c r="AF1311" s="32"/>
      <c r="AG1311" s="32"/>
      <c r="AU1311" s="32"/>
      <c r="AX1311" s="73"/>
      <c r="AY1311" s="73"/>
      <c r="BK1311" s="32"/>
      <c r="BL1311" s="32"/>
      <c r="BM1311" s="32"/>
      <c r="BN1311" s="32"/>
      <c r="BO1311" s="32"/>
      <c r="BP1311" s="32"/>
      <c r="BQ1311" s="32"/>
      <c r="BR1311" s="32"/>
      <c r="BS1311" s="32"/>
      <c r="BT1311" s="32"/>
    </row>
    <row r="1312" spans="1:72" x14ac:dyDescent="0.5">
      <c r="A1312" s="32"/>
      <c r="O1312" s="32"/>
      <c r="P1312" s="32"/>
      <c r="Q1312" s="32"/>
      <c r="R1312" s="32"/>
      <c r="S1312" s="32"/>
      <c r="T1312" s="32"/>
      <c r="U1312" s="32"/>
      <c r="V1312" s="32"/>
      <c r="W1312" s="32"/>
      <c r="X1312" s="32"/>
      <c r="Y1312" s="32"/>
      <c r="Z1312" s="32"/>
      <c r="AA1312" s="32"/>
      <c r="AB1312" s="32"/>
      <c r="AC1312" s="32"/>
      <c r="AD1312" s="32"/>
      <c r="AE1312" s="32"/>
      <c r="AF1312" s="32"/>
      <c r="AG1312" s="32"/>
      <c r="AU1312" s="32"/>
      <c r="AX1312" s="73"/>
      <c r="AY1312" s="73"/>
      <c r="BK1312" s="32"/>
      <c r="BL1312" s="32"/>
      <c r="BM1312" s="32"/>
      <c r="BN1312" s="32"/>
      <c r="BO1312" s="32"/>
      <c r="BP1312" s="32"/>
      <c r="BQ1312" s="32"/>
      <c r="BR1312" s="32"/>
      <c r="BS1312" s="32"/>
      <c r="BT1312" s="32"/>
    </row>
    <row r="1313" spans="1:72" x14ac:dyDescent="0.5">
      <c r="A1313" s="32"/>
      <c r="O1313" s="32"/>
      <c r="P1313" s="32"/>
      <c r="Q1313" s="32"/>
      <c r="R1313" s="32"/>
      <c r="S1313" s="32"/>
      <c r="T1313" s="32"/>
      <c r="U1313" s="32"/>
      <c r="V1313" s="32"/>
      <c r="W1313" s="32"/>
      <c r="X1313" s="32"/>
      <c r="Y1313" s="32"/>
      <c r="Z1313" s="32"/>
      <c r="AA1313" s="32"/>
      <c r="AB1313" s="32"/>
      <c r="AC1313" s="32"/>
      <c r="AD1313" s="32"/>
      <c r="AE1313" s="32"/>
      <c r="AF1313" s="32"/>
      <c r="AG1313" s="32"/>
      <c r="AU1313" s="32"/>
      <c r="AX1313" s="73"/>
      <c r="AY1313" s="73"/>
      <c r="BK1313" s="32"/>
      <c r="BL1313" s="32"/>
      <c r="BM1313" s="32"/>
      <c r="BN1313" s="32"/>
      <c r="BO1313" s="32"/>
      <c r="BP1313" s="32"/>
      <c r="BQ1313" s="32"/>
      <c r="BR1313" s="32"/>
      <c r="BS1313" s="32"/>
      <c r="BT1313" s="32"/>
    </row>
    <row r="1314" spans="1:72" x14ac:dyDescent="0.5">
      <c r="A1314" s="32"/>
      <c r="O1314" s="32"/>
      <c r="P1314" s="32"/>
      <c r="Q1314" s="32"/>
      <c r="R1314" s="32"/>
      <c r="S1314" s="32"/>
      <c r="T1314" s="32"/>
      <c r="U1314" s="32"/>
      <c r="V1314" s="32"/>
      <c r="W1314" s="32"/>
      <c r="X1314" s="32"/>
      <c r="Y1314" s="32"/>
      <c r="Z1314" s="32"/>
      <c r="AA1314" s="32"/>
      <c r="AB1314" s="32"/>
      <c r="AC1314" s="32"/>
      <c r="AD1314" s="32"/>
      <c r="AE1314" s="32"/>
      <c r="AF1314" s="32"/>
      <c r="AG1314" s="32"/>
      <c r="AU1314" s="32"/>
      <c r="AX1314" s="73"/>
      <c r="AY1314" s="73"/>
      <c r="BK1314" s="32"/>
      <c r="BL1314" s="32"/>
      <c r="BM1314" s="32"/>
      <c r="BN1314" s="32"/>
      <c r="BO1314" s="32"/>
      <c r="BP1314" s="32"/>
      <c r="BQ1314" s="32"/>
      <c r="BR1314" s="32"/>
      <c r="BS1314" s="32"/>
      <c r="BT1314" s="32"/>
    </row>
    <row r="1315" spans="1:72" x14ac:dyDescent="0.5">
      <c r="A1315" s="32"/>
      <c r="O1315" s="32"/>
      <c r="P1315" s="32"/>
      <c r="Q1315" s="32"/>
      <c r="R1315" s="32"/>
      <c r="S1315" s="32"/>
      <c r="T1315" s="32"/>
      <c r="U1315" s="32"/>
      <c r="V1315" s="32"/>
      <c r="W1315" s="32"/>
      <c r="X1315" s="32"/>
      <c r="Y1315" s="32"/>
      <c r="Z1315" s="32"/>
      <c r="AA1315" s="32"/>
      <c r="AB1315" s="32"/>
      <c r="AC1315" s="32"/>
      <c r="AD1315" s="32"/>
      <c r="AE1315" s="32"/>
      <c r="AF1315" s="32"/>
      <c r="AG1315" s="32"/>
      <c r="AU1315" s="32"/>
      <c r="AX1315" s="73"/>
      <c r="AY1315" s="73"/>
      <c r="BK1315" s="32"/>
      <c r="BL1315" s="32"/>
      <c r="BM1315" s="32"/>
      <c r="BN1315" s="32"/>
      <c r="BO1315" s="32"/>
      <c r="BP1315" s="32"/>
      <c r="BQ1315" s="32"/>
      <c r="BR1315" s="32"/>
      <c r="BS1315" s="32"/>
      <c r="BT1315" s="32"/>
    </row>
    <row r="1316" spans="1:72" x14ac:dyDescent="0.5">
      <c r="A1316" s="32"/>
      <c r="O1316" s="32"/>
      <c r="P1316" s="32"/>
      <c r="Q1316" s="32"/>
      <c r="R1316" s="32"/>
      <c r="S1316" s="32"/>
      <c r="T1316" s="32"/>
      <c r="U1316" s="32"/>
      <c r="V1316" s="32"/>
      <c r="W1316" s="32"/>
      <c r="X1316" s="32"/>
      <c r="Y1316" s="32"/>
      <c r="Z1316" s="32"/>
      <c r="AA1316" s="32"/>
      <c r="AB1316" s="32"/>
      <c r="AC1316" s="32"/>
      <c r="AD1316" s="32"/>
      <c r="AE1316" s="32"/>
      <c r="AF1316" s="32"/>
      <c r="AG1316" s="32"/>
      <c r="AU1316" s="32"/>
      <c r="AX1316" s="73"/>
      <c r="AY1316" s="73"/>
      <c r="BK1316" s="32"/>
      <c r="BL1316" s="32"/>
      <c r="BM1316" s="32"/>
      <c r="BN1316" s="32"/>
      <c r="BO1316" s="32"/>
      <c r="BP1316" s="32"/>
      <c r="BQ1316" s="32"/>
      <c r="BR1316" s="32"/>
      <c r="BS1316" s="32"/>
      <c r="BT1316" s="32"/>
    </row>
    <row r="1317" spans="1:72" x14ac:dyDescent="0.5">
      <c r="A1317" s="32"/>
      <c r="O1317" s="32"/>
      <c r="P1317" s="32"/>
      <c r="Q1317" s="32"/>
      <c r="R1317" s="32"/>
      <c r="S1317" s="32"/>
      <c r="T1317" s="32"/>
      <c r="U1317" s="32"/>
      <c r="V1317" s="32"/>
      <c r="W1317" s="32"/>
      <c r="X1317" s="32"/>
      <c r="Y1317" s="32"/>
      <c r="Z1317" s="32"/>
      <c r="AA1317" s="32"/>
      <c r="AB1317" s="32"/>
      <c r="AC1317" s="32"/>
      <c r="AD1317" s="32"/>
      <c r="AE1317" s="32"/>
      <c r="AF1317" s="32"/>
      <c r="AG1317" s="32"/>
      <c r="AU1317" s="32"/>
      <c r="AX1317" s="73"/>
      <c r="AY1317" s="73"/>
      <c r="BK1317" s="32"/>
      <c r="BL1317" s="32"/>
      <c r="BM1317" s="32"/>
      <c r="BN1317" s="32"/>
      <c r="BO1317" s="32"/>
      <c r="BP1317" s="32"/>
      <c r="BQ1317" s="32"/>
      <c r="BR1317" s="32"/>
      <c r="BS1317" s="32"/>
      <c r="BT1317" s="32"/>
    </row>
    <row r="1318" spans="1:72" x14ac:dyDescent="0.5">
      <c r="A1318" s="32"/>
      <c r="O1318" s="32"/>
      <c r="P1318" s="32"/>
      <c r="Q1318" s="32"/>
      <c r="R1318" s="32"/>
      <c r="S1318" s="32"/>
      <c r="T1318" s="32"/>
      <c r="U1318" s="32"/>
      <c r="V1318" s="32"/>
      <c r="W1318" s="32"/>
      <c r="X1318" s="32"/>
      <c r="Y1318" s="32"/>
      <c r="Z1318" s="32"/>
      <c r="AA1318" s="32"/>
      <c r="AB1318" s="32"/>
      <c r="AC1318" s="32"/>
      <c r="AD1318" s="32"/>
      <c r="AE1318" s="32"/>
      <c r="AF1318" s="32"/>
      <c r="AG1318" s="32"/>
      <c r="AU1318" s="32"/>
      <c r="AX1318" s="73"/>
      <c r="AY1318" s="73"/>
      <c r="BK1318" s="32"/>
      <c r="BL1318" s="32"/>
      <c r="BM1318" s="32"/>
      <c r="BN1318" s="32"/>
      <c r="BO1318" s="32"/>
      <c r="BP1318" s="32"/>
      <c r="BQ1318" s="32"/>
      <c r="BR1318" s="32"/>
      <c r="BS1318" s="32"/>
      <c r="BT1318" s="32"/>
    </row>
    <row r="1319" spans="1:72" x14ac:dyDescent="0.5">
      <c r="A1319" s="32"/>
      <c r="O1319" s="32"/>
      <c r="P1319" s="32"/>
      <c r="Q1319" s="32"/>
      <c r="R1319" s="32"/>
      <c r="S1319" s="32"/>
      <c r="T1319" s="32"/>
      <c r="U1319" s="32"/>
      <c r="V1319" s="32"/>
      <c r="W1319" s="32"/>
      <c r="X1319" s="32"/>
      <c r="Y1319" s="32"/>
      <c r="Z1319" s="32"/>
      <c r="AA1319" s="32"/>
      <c r="AB1319" s="32"/>
      <c r="AC1319" s="32"/>
      <c r="AD1319" s="32"/>
      <c r="AE1319" s="32"/>
      <c r="AF1319" s="32"/>
      <c r="AG1319" s="32"/>
      <c r="AU1319" s="32"/>
      <c r="AX1319" s="73"/>
      <c r="AY1319" s="73"/>
      <c r="BK1319" s="32"/>
      <c r="BL1319" s="32"/>
      <c r="BM1319" s="32"/>
      <c r="BN1319" s="32"/>
      <c r="BO1319" s="32"/>
      <c r="BP1319" s="32"/>
      <c r="BQ1319" s="32"/>
      <c r="BR1319" s="32"/>
      <c r="BS1319" s="32"/>
      <c r="BT1319" s="32"/>
    </row>
    <row r="1320" spans="1:72" x14ac:dyDescent="0.5">
      <c r="A1320" s="32"/>
      <c r="O1320" s="32"/>
      <c r="P1320" s="32"/>
      <c r="Q1320" s="32"/>
      <c r="R1320" s="32"/>
      <c r="S1320" s="32"/>
      <c r="T1320" s="32"/>
      <c r="U1320" s="32"/>
      <c r="V1320" s="32"/>
      <c r="W1320" s="32"/>
      <c r="X1320" s="32"/>
      <c r="Y1320" s="32"/>
      <c r="Z1320" s="32"/>
      <c r="AA1320" s="32"/>
      <c r="AB1320" s="32"/>
      <c r="AC1320" s="32"/>
      <c r="AD1320" s="32"/>
      <c r="AE1320" s="32"/>
      <c r="AF1320" s="32"/>
      <c r="AG1320" s="32"/>
      <c r="AU1320" s="32"/>
      <c r="AX1320" s="73"/>
      <c r="AY1320" s="73"/>
      <c r="BK1320" s="32"/>
      <c r="BL1320" s="32"/>
      <c r="BM1320" s="32"/>
      <c r="BN1320" s="32"/>
      <c r="BO1320" s="32"/>
      <c r="BP1320" s="32"/>
      <c r="BQ1320" s="32"/>
      <c r="BR1320" s="32"/>
      <c r="BS1320" s="32"/>
      <c r="BT1320" s="32"/>
    </row>
    <row r="1321" spans="1:72" x14ac:dyDescent="0.5">
      <c r="A1321" s="32"/>
      <c r="O1321" s="32"/>
      <c r="P1321" s="32"/>
      <c r="Q1321" s="32"/>
      <c r="R1321" s="32"/>
      <c r="S1321" s="32"/>
      <c r="T1321" s="32"/>
      <c r="U1321" s="32"/>
      <c r="V1321" s="32"/>
      <c r="W1321" s="32"/>
      <c r="X1321" s="32"/>
      <c r="Y1321" s="32"/>
      <c r="Z1321" s="32"/>
      <c r="AA1321" s="32"/>
      <c r="AB1321" s="32"/>
      <c r="AC1321" s="32"/>
      <c r="AD1321" s="32"/>
      <c r="AE1321" s="32"/>
      <c r="AF1321" s="32"/>
      <c r="AG1321" s="32"/>
      <c r="AU1321" s="32"/>
      <c r="AX1321" s="73"/>
      <c r="AY1321" s="73"/>
      <c r="BK1321" s="32"/>
      <c r="BL1321" s="32"/>
      <c r="BM1321" s="32"/>
      <c r="BN1321" s="32"/>
      <c r="BO1321" s="32"/>
      <c r="BP1321" s="32"/>
      <c r="BQ1321" s="32"/>
      <c r="BR1321" s="32"/>
      <c r="BS1321" s="32"/>
      <c r="BT1321" s="32"/>
    </row>
    <row r="1322" spans="1:72" x14ac:dyDescent="0.5">
      <c r="A1322" s="32"/>
      <c r="O1322" s="32"/>
      <c r="P1322" s="32"/>
      <c r="Q1322" s="32"/>
      <c r="R1322" s="32"/>
      <c r="S1322" s="32"/>
      <c r="T1322" s="32"/>
      <c r="U1322" s="32"/>
      <c r="V1322" s="32"/>
      <c r="W1322" s="32"/>
      <c r="X1322" s="32"/>
      <c r="Y1322" s="32"/>
      <c r="Z1322" s="32"/>
      <c r="AA1322" s="32"/>
      <c r="AB1322" s="32"/>
      <c r="AC1322" s="32"/>
      <c r="AD1322" s="32"/>
      <c r="AE1322" s="32"/>
      <c r="AF1322" s="32"/>
      <c r="AG1322" s="32"/>
      <c r="AU1322" s="32"/>
      <c r="AX1322" s="73"/>
      <c r="AY1322" s="73"/>
      <c r="BK1322" s="32"/>
      <c r="BL1322" s="32"/>
      <c r="BM1322" s="32"/>
      <c r="BN1322" s="32"/>
      <c r="BO1322" s="32"/>
      <c r="BP1322" s="32"/>
      <c r="BQ1322" s="32"/>
      <c r="BR1322" s="32"/>
      <c r="BS1322" s="32"/>
      <c r="BT1322" s="32"/>
    </row>
    <row r="1323" spans="1:72" x14ac:dyDescent="0.5">
      <c r="A1323" s="32"/>
      <c r="O1323" s="32"/>
      <c r="P1323" s="32"/>
      <c r="Q1323" s="32"/>
      <c r="R1323" s="32"/>
      <c r="S1323" s="32"/>
      <c r="T1323" s="32"/>
      <c r="U1323" s="32"/>
      <c r="V1323" s="32"/>
      <c r="W1323" s="32"/>
      <c r="X1323" s="32"/>
      <c r="Y1323" s="32"/>
      <c r="Z1323" s="32"/>
      <c r="AA1323" s="32"/>
      <c r="AB1323" s="32"/>
      <c r="AC1323" s="32"/>
      <c r="AD1323" s="32"/>
      <c r="AE1323" s="32"/>
      <c r="AF1323" s="32"/>
      <c r="AG1323" s="32"/>
      <c r="AU1323" s="32"/>
      <c r="AX1323" s="73"/>
      <c r="AY1323" s="73"/>
      <c r="BK1323" s="32"/>
      <c r="BL1323" s="32"/>
      <c r="BM1323" s="32"/>
      <c r="BN1323" s="32"/>
      <c r="BO1323" s="32"/>
      <c r="BP1323" s="32"/>
      <c r="BQ1323" s="32"/>
      <c r="BR1323" s="32"/>
      <c r="BS1323" s="32"/>
      <c r="BT1323" s="32"/>
    </row>
    <row r="1324" spans="1:72" x14ac:dyDescent="0.5">
      <c r="A1324" s="32"/>
      <c r="O1324" s="32"/>
      <c r="P1324" s="32"/>
      <c r="Q1324" s="32"/>
      <c r="R1324" s="32"/>
      <c r="S1324" s="32"/>
      <c r="T1324" s="32"/>
      <c r="U1324" s="32"/>
      <c r="V1324" s="32"/>
      <c r="W1324" s="32"/>
      <c r="X1324" s="32"/>
      <c r="Y1324" s="32"/>
      <c r="Z1324" s="32"/>
      <c r="AA1324" s="32"/>
      <c r="AB1324" s="32"/>
      <c r="AC1324" s="32"/>
      <c r="AD1324" s="32"/>
      <c r="AE1324" s="32"/>
      <c r="AF1324" s="32"/>
      <c r="AG1324" s="32"/>
      <c r="AU1324" s="32"/>
      <c r="AX1324" s="73"/>
      <c r="AY1324" s="73"/>
      <c r="BK1324" s="32"/>
      <c r="BL1324" s="32"/>
      <c r="BM1324" s="32"/>
      <c r="BN1324" s="32"/>
      <c r="BO1324" s="32"/>
      <c r="BP1324" s="32"/>
      <c r="BQ1324" s="32"/>
      <c r="BR1324" s="32"/>
      <c r="BS1324" s="32"/>
      <c r="BT1324" s="32"/>
    </row>
    <row r="1325" spans="1:72" x14ac:dyDescent="0.5">
      <c r="A1325" s="32"/>
      <c r="O1325" s="32"/>
      <c r="P1325" s="32"/>
      <c r="Q1325" s="32"/>
      <c r="R1325" s="32"/>
      <c r="S1325" s="32"/>
      <c r="T1325" s="32"/>
      <c r="U1325" s="32"/>
      <c r="V1325" s="32"/>
      <c r="W1325" s="32"/>
      <c r="X1325" s="32"/>
      <c r="Y1325" s="32"/>
      <c r="Z1325" s="32"/>
      <c r="AA1325" s="32"/>
      <c r="AB1325" s="32"/>
      <c r="AC1325" s="32"/>
      <c r="AD1325" s="32"/>
      <c r="AE1325" s="32"/>
      <c r="AF1325" s="32"/>
      <c r="AG1325" s="32"/>
      <c r="AU1325" s="32"/>
      <c r="AX1325" s="73"/>
      <c r="AY1325" s="73"/>
      <c r="BK1325" s="32"/>
      <c r="BL1325" s="32"/>
      <c r="BM1325" s="32"/>
      <c r="BN1325" s="32"/>
      <c r="BO1325" s="32"/>
      <c r="BP1325" s="32"/>
      <c r="BQ1325" s="32"/>
      <c r="BR1325" s="32"/>
      <c r="BS1325" s="32"/>
      <c r="BT1325" s="32"/>
    </row>
    <row r="1326" spans="1:72" x14ac:dyDescent="0.5">
      <c r="A1326" s="32"/>
      <c r="O1326" s="32"/>
      <c r="P1326" s="32"/>
      <c r="Q1326" s="32"/>
      <c r="R1326" s="32"/>
      <c r="S1326" s="32"/>
      <c r="T1326" s="32"/>
      <c r="U1326" s="32"/>
      <c r="V1326" s="32"/>
      <c r="W1326" s="32"/>
      <c r="X1326" s="32"/>
      <c r="Y1326" s="32"/>
      <c r="Z1326" s="32"/>
      <c r="AA1326" s="32"/>
      <c r="AB1326" s="32"/>
      <c r="AC1326" s="32"/>
      <c r="AD1326" s="32"/>
      <c r="AE1326" s="32"/>
      <c r="AF1326" s="32"/>
      <c r="AG1326" s="32"/>
      <c r="AU1326" s="32"/>
      <c r="AX1326" s="73"/>
      <c r="AY1326" s="73"/>
      <c r="BK1326" s="32"/>
      <c r="BL1326" s="32"/>
      <c r="BM1326" s="32"/>
      <c r="BN1326" s="32"/>
      <c r="BO1326" s="32"/>
      <c r="BP1326" s="32"/>
      <c r="BQ1326" s="32"/>
      <c r="BR1326" s="32"/>
      <c r="BS1326" s="32"/>
      <c r="BT1326" s="32"/>
    </row>
    <row r="1327" spans="1:72" x14ac:dyDescent="0.5">
      <c r="A1327" s="32"/>
      <c r="O1327" s="32"/>
      <c r="P1327" s="32"/>
      <c r="Q1327" s="32"/>
      <c r="R1327" s="32"/>
      <c r="S1327" s="32"/>
      <c r="T1327" s="32"/>
      <c r="U1327" s="32"/>
      <c r="V1327" s="32"/>
      <c r="W1327" s="32"/>
      <c r="X1327" s="32"/>
      <c r="Y1327" s="32"/>
      <c r="Z1327" s="32"/>
      <c r="AA1327" s="32"/>
      <c r="AB1327" s="32"/>
      <c r="AC1327" s="32"/>
      <c r="AD1327" s="32"/>
      <c r="AE1327" s="32"/>
      <c r="AF1327" s="32"/>
      <c r="AG1327" s="32"/>
      <c r="AU1327" s="32"/>
      <c r="AX1327" s="73"/>
      <c r="AY1327" s="73"/>
      <c r="BK1327" s="32"/>
      <c r="BL1327" s="32"/>
      <c r="BM1327" s="32"/>
      <c r="BN1327" s="32"/>
      <c r="BO1327" s="32"/>
      <c r="BP1327" s="32"/>
      <c r="BQ1327" s="32"/>
      <c r="BR1327" s="32"/>
      <c r="BS1327" s="32"/>
      <c r="BT1327" s="32"/>
    </row>
    <row r="1328" spans="1:72" x14ac:dyDescent="0.5">
      <c r="A1328" s="32"/>
      <c r="O1328" s="32"/>
      <c r="P1328" s="32"/>
      <c r="Q1328" s="32"/>
      <c r="R1328" s="32"/>
      <c r="S1328" s="32"/>
      <c r="T1328" s="32"/>
      <c r="U1328" s="32"/>
      <c r="V1328" s="32"/>
      <c r="W1328" s="32"/>
      <c r="X1328" s="32"/>
      <c r="Y1328" s="32"/>
      <c r="Z1328" s="32"/>
      <c r="AA1328" s="32"/>
      <c r="AB1328" s="32"/>
      <c r="AC1328" s="32"/>
      <c r="AD1328" s="32"/>
      <c r="AE1328" s="32"/>
      <c r="AF1328" s="32"/>
      <c r="AG1328" s="32"/>
      <c r="AU1328" s="32"/>
      <c r="AX1328" s="73"/>
      <c r="AY1328" s="73"/>
      <c r="BK1328" s="32"/>
      <c r="BL1328" s="32"/>
      <c r="BM1328" s="32"/>
      <c r="BN1328" s="32"/>
      <c r="BO1328" s="32"/>
      <c r="BP1328" s="32"/>
      <c r="BQ1328" s="32"/>
      <c r="BR1328" s="32"/>
      <c r="BS1328" s="32"/>
      <c r="BT1328" s="32"/>
    </row>
    <row r="1329" spans="1:72" x14ac:dyDescent="0.5">
      <c r="A1329" s="32"/>
      <c r="O1329" s="32"/>
      <c r="P1329" s="32"/>
      <c r="Q1329" s="32"/>
      <c r="R1329" s="32"/>
      <c r="S1329" s="32"/>
      <c r="T1329" s="32"/>
      <c r="U1329" s="32"/>
      <c r="V1329" s="32"/>
      <c r="W1329" s="32"/>
      <c r="X1329" s="32"/>
      <c r="Y1329" s="32"/>
      <c r="Z1329" s="32"/>
      <c r="AA1329" s="32"/>
      <c r="AB1329" s="32"/>
      <c r="AC1329" s="32"/>
      <c r="AD1329" s="32"/>
      <c r="AE1329" s="32"/>
      <c r="AF1329" s="32"/>
      <c r="AG1329" s="32"/>
      <c r="AU1329" s="32"/>
      <c r="AX1329" s="73"/>
      <c r="AY1329" s="73"/>
      <c r="BK1329" s="32"/>
      <c r="BL1329" s="32"/>
      <c r="BM1329" s="32"/>
      <c r="BN1329" s="32"/>
      <c r="BO1329" s="32"/>
      <c r="BP1329" s="32"/>
      <c r="BQ1329" s="32"/>
      <c r="BR1329" s="32"/>
      <c r="BS1329" s="32"/>
      <c r="BT1329" s="32"/>
    </row>
    <row r="1330" spans="1:72" x14ac:dyDescent="0.5">
      <c r="A1330" s="32"/>
      <c r="O1330" s="32"/>
      <c r="P1330" s="32"/>
      <c r="Q1330" s="32"/>
      <c r="R1330" s="32"/>
      <c r="S1330" s="32"/>
      <c r="T1330" s="32"/>
      <c r="U1330" s="32"/>
      <c r="V1330" s="32"/>
      <c r="W1330" s="32"/>
      <c r="X1330" s="32"/>
      <c r="Y1330" s="32"/>
      <c r="Z1330" s="32"/>
      <c r="AA1330" s="32"/>
      <c r="AB1330" s="32"/>
      <c r="AC1330" s="32"/>
      <c r="AD1330" s="32"/>
      <c r="AE1330" s="32"/>
      <c r="AF1330" s="32"/>
      <c r="AG1330" s="32"/>
      <c r="AU1330" s="32"/>
      <c r="AX1330" s="73"/>
      <c r="AY1330" s="73"/>
      <c r="BK1330" s="32"/>
      <c r="BL1330" s="32"/>
      <c r="BM1330" s="32"/>
      <c r="BN1330" s="32"/>
      <c r="BO1330" s="32"/>
      <c r="BP1330" s="32"/>
      <c r="BQ1330" s="32"/>
      <c r="BR1330" s="32"/>
      <c r="BS1330" s="32"/>
      <c r="BT1330" s="32"/>
    </row>
    <row r="1331" spans="1:72" x14ac:dyDescent="0.5">
      <c r="A1331" s="32"/>
      <c r="O1331" s="32"/>
      <c r="P1331" s="32"/>
      <c r="Q1331" s="32"/>
      <c r="R1331" s="32"/>
      <c r="S1331" s="32"/>
      <c r="T1331" s="32"/>
      <c r="U1331" s="32"/>
      <c r="V1331" s="32"/>
      <c r="W1331" s="32"/>
      <c r="X1331" s="32"/>
      <c r="Y1331" s="32"/>
      <c r="Z1331" s="32"/>
      <c r="AA1331" s="32"/>
      <c r="AB1331" s="32"/>
      <c r="AC1331" s="32"/>
      <c r="AD1331" s="32"/>
      <c r="AE1331" s="32"/>
      <c r="AF1331" s="32"/>
      <c r="AG1331" s="32"/>
      <c r="AU1331" s="32"/>
      <c r="AX1331" s="73"/>
      <c r="AY1331" s="73"/>
      <c r="BK1331" s="32"/>
      <c r="BL1331" s="32"/>
      <c r="BM1331" s="32"/>
      <c r="BN1331" s="32"/>
      <c r="BO1331" s="32"/>
      <c r="BP1331" s="32"/>
      <c r="BQ1331" s="32"/>
      <c r="BR1331" s="32"/>
      <c r="BS1331" s="32"/>
      <c r="BT1331" s="32"/>
    </row>
    <row r="1332" spans="1:72" x14ac:dyDescent="0.5">
      <c r="A1332" s="32"/>
      <c r="O1332" s="32"/>
      <c r="P1332" s="32"/>
      <c r="Q1332" s="32"/>
      <c r="R1332" s="32"/>
      <c r="S1332" s="32"/>
      <c r="T1332" s="32"/>
      <c r="U1332" s="32"/>
      <c r="V1332" s="32"/>
      <c r="W1332" s="32"/>
      <c r="X1332" s="32"/>
      <c r="Y1332" s="32"/>
      <c r="Z1332" s="32"/>
      <c r="AA1332" s="32"/>
      <c r="AB1332" s="32"/>
      <c r="AC1332" s="32"/>
      <c r="AD1332" s="32"/>
      <c r="AE1332" s="32"/>
      <c r="AF1332" s="32"/>
      <c r="AG1332" s="32"/>
      <c r="AU1332" s="32"/>
      <c r="AX1332" s="73"/>
      <c r="AY1332" s="73"/>
      <c r="BK1332" s="32"/>
      <c r="BL1332" s="32"/>
      <c r="BM1332" s="32"/>
      <c r="BN1332" s="32"/>
      <c r="BO1332" s="32"/>
      <c r="BP1332" s="32"/>
      <c r="BQ1332" s="32"/>
      <c r="BR1332" s="32"/>
      <c r="BS1332" s="32"/>
      <c r="BT1332" s="32"/>
    </row>
    <row r="1333" spans="1:72" x14ac:dyDescent="0.5">
      <c r="A1333" s="32"/>
      <c r="O1333" s="32"/>
      <c r="P1333" s="32"/>
      <c r="Q1333" s="32"/>
      <c r="R1333" s="32"/>
      <c r="S1333" s="32"/>
      <c r="T1333" s="32"/>
      <c r="U1333" s="32"/>
      <c r="V1333" s="32"/>
      <c r="W1333" s="32"/>
      <c r="X1333" s="32"/>
      <c r="Y1333" s="32"/>
      <c r="Z1333" s="32"/>
      <c r="AA1333" s="32"/>
      <c r="AB1333" s="32"/>
      <c r="AC1333" s="32"/>
      <c r="AD1333" s="32"/>
      <c r="AE1333" s="32"/>
      <c r="AF1333" s="32"/>
      <c r="AG1333" s="32"/>
      <c r="AU1333" s="32"/>
      <c r="AX1333" s="73"/>
      <c r="AY1333" s="73"/>
      <c r="BK1333" s="32"/>
      <c r="BL1333" s="32"/>
      <c r="BM1333" s="32"/>
      <c r="BN1333" s="32"/>
      <c r="BO1333" s="32"/>
      <c r="BP1333" s="32"/>
      <c r="BQ1333" s="32"/>
      <c r="BR1333" s="32"/>
      <c r="BS1333" s="32"/>
      <c r="BT1333" s="32"/>
    </row>
    <row r="1334" spans="1:72" x14ac:dyDescent="0.5">
      <c r="A1334" s="32"/>
      <c r="O1334" s="32"/>
      <c r="P1334" s="32"/>
      <c r="Q1334" s="32"/>
      <c r="R1334" s="32"/>
      <c r="S1334" s="32"/>
      <c r="T1334" s="32"/>
      <c r="U1334" s="32"/>
      <c r="V1334" s="32"/>
      <c r="W1334" s="32"/>
      <c r="X1334" s="32"/>
      <c r="Y1334" s="32"/>
      <c r="Z1334" s="32"/>
      <c r="AA1334" s="32"/>
      <c r="AB1334" s="32"/>
      <c r="AC1334" s="32"/>
      <c r="AD1334" s="32"/>
      <c r="AE1334" s="32"/>
      <c r="AF1334" s="32"/>
      <c r="AG1334" s="32"/>
      <c r="AU1334" s="32"/>
      <c r="AX1334" s="73"/>
      <c r="AY1334" s="73"/>
      <c r="BK1334" s="32"/>
      <c r="BL1334" s="32"/>
      <c r="BM1334" s="32"/>
      <c r="BN1334" s="32"/>
      <c r="BO1334" s="32"/>
      <c r="BP1334" s="32"/>
      <c r="BQ1334" s="32"/>
      <c r="BR1334" s="32"/>
      <c r="BS1334" s="32"/>
      <c r="BT1334" s="32"/>
    </row>
    <row r="1335" spans="1:72" x14ac:dyDescent="0.5">
      <c r="A1335" s="32"/>
      <c r="O1335" s="32"/>
      <c r="P1335" s="32"/>
      <c r="Q1335" s="32"/>
      <c r="R1335" s="32"/>
      <c r="S1335" s="32"/>
      <c r="T1335" s="32"/>
      <c r="U1335" s="32"/>
      <c r="V1335" s="32"/>
      <c r="W1335" s="32"/>
      <c r="X1335" s="32"/>
      <c r="Y1335" s="32"/>
      <c r="Z1335" s="32"/>
      <c r="AA1335" s="32"/>
      <c r="AB1335" s="32"/>
      <c r="AC1335" s="32"/>
      <c r="AD1335" s="32"/>
      <c r="AE1335" s="32"/>
      <c r="AF1335" s="32"/>
      <c r="AG1335" s="32"/>
      <c r="AU1335" s="32"/>
      <c r="AX1335" s="73"/>
      <c r="AY1335" s="73"/>
      <c r="BK1335" s="32"/>
      <c r="BL1335" s="32"/>
      <c r="BM1335" s="32"/>
      <c r="BN1335" s="32"/>
      <c r="BO1335" s="32"/>
      <c r="BP1335" s="32"/>
      <c r="BQ1335" s="32"/>
      <c r="BR1335" s="32"/>
      <c r="BS1335" s="32"/>
      <c r="BT1335" s="32"/>
    </row>
    <row r="1336" spans="1:72" x14ac:dyDescent="0.5">
      <c r="A1336" s="32"/>
      <c r="O1336" s="32"/>
      <c r="P1336" s="32"/>
      <c r="Q1336" s="32"/>
      <c r="R1336" s="32"/>
      <c r="S1336" s="32"/>
      <c r="T1336" s="32"/>
      <c r="U1336" s="32"/>
      <c r="V1336" s="32"/>
      <c r="W1336" s="32"/>
      <c r="X1336" s="32"/>
      <c r="Y1336" s="32"/>
      <c r="Z1336" s="32"/>
      <c r="AA1336" s="32"/>
      <c r="AB1336" s="32"/>
      <c r="AC1336" s="32"/>
      <c r="AD1336" s="32"/>
      <c r="AE1336" s="32"/>
      <c r="AF1336" s="32"/>
      <c r="AG1336" s="32"/>
      <c r="AU1336" s="32"/>
      <c r="AX1336" s="73"/>
      <c r="AY1336" s="73"/>
      <c r="BK1336" s="32"/>
      <c r="BL1336" s="32"/>
      <c r="BM1336" s="32"/>
      <c r="BN1336" s="32"/>
      <c r="BO1336" s="32"/>
      <c r="BP1336" s="32"/>
      <c r="BQ1336" s="32"/>
      <c r="BR1336" s="32"/>
      <c r="BS1336" s="32"/>
      <c r="BT1336" s="32"/>
    </row>
    <row r="1337" spans="1:72" x14ac:dyDescent="0.5">
      <c r="A1337" s="32"/>
      <c r="O1337" s="32"/>
      <c r="P1337" s="32"/>
      <c r="Q1337" s="32"/>
      <c r="R1337" s="32"/>
      <c r="S1337" s="32"/>
      <c r="T1337" s="32"/>
      <c r="U1337" s="32"/>
      <c r="V1337" s="32"/>
      <c r="W1337" s="32"/>
      <c r="X1337" s="32"/>
      <c r="Y1337" s="32"/>
      <c r="Z1337" s="32"/>
      <c r="AA1337" s="32"/>
      <c r="AB1337" s="32"/>
      <c r="AC1337" s="32"/>
      <c r="AD1337" s="32"/>
      <c r="AE1337" s="32"/>
      <c r="AF1337" s="32"/>
      <c r="AG1337" s="32"/>
      <c r="AU1337" s="32"/>
      <c r="AX1337" s="73"/>
      <c r="AY1337" s="73"/>
      <c r="BK1337" s="32"/>
      <c r="BL1337" s="32"/>
      <c r="BM1337" s="32"/>
      <c r="BN1337" s="32"/>
      <c r="BO1337" s="32"/>
      <c r="BP1337" s="32"/>
      <c r="BQ1337" s="32"/>
      <c r="BR1337" s="32"/>
      <c r="BS1337" s="32"/>
      <c r="BT1337" s="32"/>
    </row>
    <row r="1338" spans="1:72" x14ac:dyDescent="0.5">
      <c r="A1338" s="32"/>
      <c r="O1338" s="32"/>
      <c r="P1338" s="32"/>
      <c r="Q1338" s="32"/>
      <c r="R1338" s="32"/>
      <c r="S1338" s="32"/>
      <c r="T1338" s="32"/>
      <c r="U1338" s="32"/>
      <c r="V1338" s="32"/>
      <c r="W1338" s="32"/>
      <c r="X1338" s="32"/>
      <c r="Y1338" s="32"/>
      <c r="Z1338" s="32"/>
      <c r="AA1338" s="32"/>
      <c r="AB1338" s="32"/>
      <c r="AC1338" s="32"/>
      <c r="AD1338" s="32"/>
      <c r="AE1338" s="32"/>
      <c r="AF1338" s="32"/>
      <c r="AG1338" s="32"/>
      <c r="AU1338" s="32"/>
      <c r="AX1338" s="73"/>
      <c r="AY1338" s="73"/>
      <c r="BK1338" s="32"/>
      <c r="BL1338" s="32"/>
      <c r="BM1338" s="32"/>
      <c r="BN1338" s="32"/>
      <c r="BO1338" s="32"/>
      <c r="BP1338" s="32"/>
      <c r="BQ1338" s="32"/>
      <c r="BR1338" s="32"/>
      <c r="BS1338" s="32"/>
      <c r="BT1338" s="32"/>
    </row>
    <row r="1339" spans="1:72" x14ac:dyDescent="0.5">
      <c r="A1339" s="32"/>
      <c r="O1339" s="32"/>
      <c r="P1339" s="32"/>
      <c r="Q1339" s="32"/>
      <c r="R1339" s="32"/>
      <c r="S1339" s="32"/>
      <c r="T1339" s="32"/>
      <c r="U1339" s="32"/>
      <c r="V1339" s="32"/>
      <c r="W1339" s="32"/>
      <c r="X1339" s="32"/>
      <c r="Y1339" s="32"/>
      <c r="Z1339" s="32"/>
      <c r="AA1339" s="32"/>
      <c r="AB1339" s="32"/>
      <c r="AC1339" s="32"/>
      <c r="AD1339" s="32"/>
      <c r="AE1339" s="32"/>
      <c r="AF1339" s="32"/>
      <c r="AG1339" s="32"/>
      <c r="AU1339" s="32"/>
      <c r="AX1339" s="73"/>
      <c r="AY1339" s="73"/>
      <c r="BK1339" s="32"/>
      <c r="BL1339" s="32"/>
      <c r="BM1339" s="32"/>
      <c r="BN1339" s="32"/>
      <c r="BO1339" s="32"/>
      <c r="BP1339" s="32"/>
      <c r="BQ1339" s="32"/>
      <c r="BR1339" s="32"/>
      <c r="BS1339" s="32"/>
      <c r="BT1339" s="32"/>
    </row>
    <row r="1340" spans="1:72" x14ac:dyDescent="0.5">
      <c r="A1340" s="32"/>
      <c r="O1340" s="32"/>
      <c r="P1340" s="32"/>
      <c r="Q1340" s="32"/>
      <c r="R1340" s="32"/>
      <c r="S1340" s="32"/>
      <c r="T1340" s="32"/>
      <c r="U1340" s="32"/>
      <c r="V1340" s="32"/>
      <c r="W1340" s="32"/>
      <c r="X1340" s="32"/>
      <c r="Y1340" s="32"/>
      <c r="Z1340" s="32"/>
      <c r="AA1340" s="32"/>
      <c r="AB1340" s="32"/>
      <c r="AC1340" s="32"/>
      <c r="AD1340" s="32"/>
      <c r="AE1340" s="32"/>
      <c r="AF1340" s="32"/>
      <c r="AG1340" s="32"/>
      <c r="AU1340" s="32"/>
      <c r="AX1340" s="73"/>
      <c r="AY1340" s="73"/>
      <c r="BK1340" s="32"/>
      <c r="BL1340" s="32"/>
      <c r="BM1340" s="32"/>
      <c r="BN1340" s="32"/>
      <c r="BO1340" s="32"/>
      <c r="BP1340" s="32"/>
      <c r="BQ1340" s="32"/>
      <c r="BR1340" s="32"/>
      <c r="BS1340" s="32"/>
      <c r="BT1340" s="32"/>
    </row>
    <row r="1341" spans="1:72" x14ac:dyDescent="0.5">
      <c r="A1341" s="32"/>
      <c r="O1341" s="32"/>
      <c r="P1341" s="32"/>
      <c r="Q1341" s="32"/>
      <c r="R1341" s="32"/>
      <c r="S1341" s="32"/>
      <c r="T1341" s="32"/>
      <c r="U1341" s="32"/>
      <c r="V1341" s="32"/>
      <c r="W1341" s="32"/>
      <c r="X1341" s="32"/>
      <c r="Y1341" s="32"/>
      <c r="Z1341" s="32"/>
      <c r="AA1341" s="32"/>
      <c r="AB1341" s="32"/>
      <c r="AC1341" s="32"/>
      <c r="AD1341" s="32"/>
      <c r="AE1341" s="32"/>
      <c r="AF1341" s="32"/>
      <c r="AG1341" s="32"/>
      <c r="AU1341" s="32"/>
      <c r="AX1341" s="73"/>
      <c r="AY1341" s="73"/>
      <c r="BK1341" s="32"/>
      <c r="BL1341" s="32"/>
      <c r="BM1341" s="32"/>
      <c r="BN1341" s="32"/>
      <c r="BO1341" s="32"/>
      <c r="BP1341" s="32"/>
      <c r="BQ1341" s="32"/>
      <c r="BR1341" s="32"/>
      <c r="BS1341" s="32"/>
      <c r="BT1341" s="32"/>
    </row>
    <row r="1342" spans="1:72" x14ac:dyDescent="0.5">
      <c r="A1342" s="32"/>
      <c r="O1342" s="32"/>
      <c r="P1342" s="32"/>
      <c r="Q1342" s="32"/>
      <c r="R1342" s="32"/>
      <c r="S1342" s="32"/>
      <c r="T1342" s="32"/>
      <c r="U1342" s="32"/>
      <c r="V1342" s="32"/>
      <c r="W1342" s="32"/>
      <c r="X1342" s="32"/>
      <c r="Y1342" s="32"/>
      <c r="Z1342" s="32"/>
      <c r="AA1342" s="32"/>
      <c r="AB1342" s="32"/>
      <c r="AC1342" s="32"/>
      <c r="AD1342" s="32"/>
      <c r="AE1342" s="32"/>
      <c r="AF1342" s="32"/>
      <c r="AG1342" s="32"/>
      <c r="AU1342" s="32"/>
      <c r="AX1342" s="73"/>
      <c r="AY1342" s="73"/>
      <c r="BK1342" s="32"/>
      <c r="BL1342" s="32"/>
      <c r="BM1342" s="32"/>
      <c r="BN1342" s="32"/>
      <c r="BO1342" s="32"/>
      <c r="BP1342" s="32"/>
      <c r="BQ1342" s="32"/>
      <c r="BR1342" s="32"/>
      <c r="BS1342" s="32"/>
      <c r="BT1342" s="32"/>
    </row>
    <row r="1343" spans="1:72" x14ac:dyDescent="0.5">
      <c r="A1343" s="32"/>
      <c r="O1343" s="32"/>
      <c r="P1343" s="32"/>
      <c r="Q1343" s="32"/>
      <c r="R1343" s="32"/>
      <c r="S1343" s="32"/>
      <c r="T1343" s="32"/>
      <c r="U1343" s="32"/>
      <c r="V1343" s="32"/>
      <c r="W1343" s="32"/>
      <c r="X1343" s="32"/>
      <c r="Y1343" s="32"/>
      <c r="Z1343" s="32"/>
      <c r="AA1343" s="32"/>
      <c r="AB1343" s="32"/>
      <c r="AC1343" s="32"/>
      <c r="AD1343" s="32"/>
      <c r="AE1343" s="32"/>
      <c r="AF1343" s="32"/>
      <c r="AG1343" s="32"/>
      <c r="AU1343" s="32"/>
      <c r="AX1343" s="73"/>
      <c r="AY1343" s="73"/>
      <c r="BK1343" s="32"/>
      <c r="BL1343" s="32"/>
      <c r="BM1343" s="32"/>
      <c r="BN1343" s="32"/>
      <c r="BO1343" s="32"/>
      <c r="BP1343" s="32"/>
      <c r="BQ1343" s="32"/>
      <c r="BR1343" s="32"/>
      <c r="BS1343" s="32"/>
      <c r="BT1343" s="32"/>
    </row>
    <row r="1344" spans="1:72" x14ac:dyDescent="0.5">
      <c r="A1344" s="32"/>
      <c r="O1344" s="32"/>
      <c r="P1344" s="32"/>
      <c r="Q1344" s="32"/>
      <c r="R1344" s="32"/>
      <c r="S1344" s="32"/>
      <c r="T1344" s="32"/>
      <c r="U1344" s="32"/>
      <c r="V1344" s="32"/>
      <c r="W1344" s="32"/>
      <c r="X1344" s="32"/>
      <c r="Y1344" s="32"/>
      <c r="Z1344" s="32"/>
      <c r="AA1344" s="32"/>
      <c r="AB1344" s="32"/>
      <c r="AC1344" s="32"/>
      <c r="AD1344" s="32"/>
      <c r="AE1344" s="32"/>
      <c r="AF1344" s="32"/>
      <c r="AG1344" s="32"/>
      <c r="AU1344" s="32"/>
      <c r="AX1344" s="73"/>
      <c r="AY1344" s="73"/>
      <c r="BK1344" s="32"/>
      <c r="BL1344" s="32"/>
      <c r="BM1344" s="32"/>
      <c r="BN1344" s="32"/>
      <c r="BO1344" s="32"/>
      <c r="BP1344" s="32"/>
      <c r="BQ1344" s="32"/>
      <c r="BR1344" s="32"/>
      <c r="BS1344" s="32"/>
      <c r="BT1344" s="32"/>
    </row>
    <row r="1345" spans="1:72" x14ac:dyDescent="0.5">
      <c r="A1345" s="32"/>
      <c r="O1345" s="32"/>
      <c r="P1345" s="32"/>
      <c r="Q1345" s="32"/>
      <c r="R1345" s="32"/>
      <c r="S1345" s="32"/>
      <c r="T1345" s="32"/>
      <c r="U1345" s="32"/>
      <c r="V1345" s="32"/>
      <c r="W1345" s="32"/>
      <c r="X1345" s="32"/>
      <c r="Y1345" s="32"/>
      <c r="Z1345" s="32"/>
      <c r="AA1345" s="32"/>
      <c r="AB1345" s="32"/>
      <c r="AC1345" s="32"/>
      <c r="AD1345" s="32"/>
      <c r="AE1345" s="32"/>
      <c r="AF1345" s="32"/>
      <c r="AG1345" s="32"/>
      <c r="AU1345" s="32"/>
      <c r="AX1345" s="73"/>
      <c r="AY1345" s="73"/>
      <c r="BK1345" s="32"/>
      <c r="BL1345" s="32"/>
      <c r="BM1345" s="32"/>
      <c r="BN1345" s="32"/>
      <c r="BO1345" s="32"/>
      <c r="BP1345" s="32"/>
      <c r="BQ1345" s="32"/>
      <c r="BR1345" s="32"/>
      <c r="BS1345" s="32"/>
      <c r="BT1345" s="32"/>
    </row>
    <row r="1346" spans="1:72" x14ac:dyDescent="0.5">
      <c r="A1346" s="32"/>
      <c r="O1346" s="32"/>
      <c r="P1346" s="32"/>
      <c r="Q1346" s="32"/>
      <c r="R1346" s="32"/>
      <c r="S1346" s="32"/>
      <c r="T1346" s="32"/>
      <c r="U1346" s="32"/>
      <c r="V1346" s="32"/>
      <c r="W1346" s="32"/>
      <c r="X1346" s="32"/>
      <c r="Y1346" s="32"/>
      <c r="Z1346" s="32"/>
      <c r="AA1346" s="32"/>
      <c r="AB1346" s="32"/>
      <c r="AC1346" s="32"/>
      <c r="AD1346" s="32"/>
      <c r="AE1346" s="32"/>
      <c r="AF1346" s="32"/>
      <c r="AG1346" s="32"/>
      <c r="AU1346" s="32"/>
      <c r="AX1346" s="73"/>
      <c r="AY1346" s="73"/>
      <c r="BK1346" s="32"/>
      <c r="BL1346" s="32"/>
      <c r="BM1346" s="32"/>
      <c r="BN1346" s="32"/>
      <c r="BO1346" s="32"/>
      <c r="BP1346" s="32"/>
      <c r="BQ1346" s="32"/>
      <c r="BR1346" s="32"/>
      <c r="BS1346" s="32"/>
      <c r="BT1346" s="32"/>
    </row>
    <row r="1347" spans="1:72" x14ac:dyDescent="0.5">
      <c r="A1347" s="32"/>
      <c r="O1347" s="32"/>
      <c r="P1347" s="32"/>
      <c r="Q1347" s="32"/>
      <c r="R1347" s="32"/>
      <c r="S1347" s="32"/>
      <c r="T1347" s="32"/>
      <c r="U1347" s="32"/>
      <c r="V1347" s="32"/>
      <c r="W1347" s="32"/>
      <c r="X1347" s="32"/>
      <c r="Y1347" s="32"/>
      <c r="Z1347" s="32"/>
      <c r="AA1347" s="32"/>
      <c r="AB1347" s="32"/>
      <c r="AC1347" s="32"/>
      <c r="AD1347" s="32"/>
      <c r="AE1347" s="32"/>
      <c r="AF1347" s="32"/>
      <c r="AG1347" s="32"/>
      <c r="AU1347" s="32"/>
      <c r="AX1347" s="73"/>
      <c r="AY1347" s="73"/>
      <c r="BK1347" s="32"/>
      <c r="BL1347" s="32"/>
      <c r="BM1347" s="32"/>
      <c r="BN1347" s="32"/>
      <c r="BO1347" s="32"/>
      <c r="BP1347" s="32"/>
      <c r="BQ1347" s="32"/>
      <c r="BR1347" s="32"/>
      <c r="BS1347" s="32"/>
      <c r="BT1347" s="32"/>
    </row>
    <row r="1348" spans="1:72" x14ac:dyDescent="0.5">
      <c r="A1348" s="32"/>
      <c r="O1348" s="32"/>
      <c r="P1348" s="32"/>
      <c r="Q1348" s="32"/>
      <c r="R1348" s="32"/>
      <c r="S1348" s="32"/>
      <c r="T1348" s="32"/>
      <c r="U1348" s="32"/>
      <c r="V1348" s="32"/>
      <c r="W1348" s="32"/>
      <c r="X1348" s="32"/>
      <c r="Y1348" s="32"/>
      <c r="Z1348" s="32"/>
      <c r="AA1348" s="32"/>
      <c r="AB1348" s="32"/>
      <c r="AC1348" s="32"/>
      <c r="AD1348" s="32"/>
      <c r="AE1348" s="32"/>
      <c r="AF1348" s="32"/>
      <c r="AG1348" s="32"/>
      <c r="AU1348" s="32"/>
      <c r="AX1348" s="73"/>
      <c r="AY1348" s="73"/>
      <c r="BK1348" s="32"/>
      <c r="BL1348" s="32"/>
      <c r="BM1348" s="32"/>
      <c r="BN1348" s="32"/>
      <c r="BO1348" s="32"/>
      <c r="BP1348" s="32"/>
      <c r="BQ1348" s="32"/>
      <c r="BR1348" s="32"/>
      <c r="BS1348" s="32"/>
      <c r="BT1348" s="32"/>
    </row>
    <row r="1349" spans="1:72" x14ac:dyDescent="0.5">
      <c r="A1349" s="32"/>
      <c r="O1349" s="32"/>
      <c r="P1349" s="32"/>
      <c r="Q1349" s="32"/>
      <c r="R1349" s="32"/>
      <c r="S1349" s="32"/>
      <c r="T1349" s="32"/>
      <c r="U1349" s="32"/>
      <c r="V1349" s="32"/>
      <c r="W1349" s="32"/>
      <c r="X1349" s="32"/>
      <c r="Y1349" s="32"/>
      <c r="Z1349" s="32"/>
      <c r="AA1349" s="32"/>
      <c r="AB1349" s="32"/>
      <c r="AC1349" s="32"/>
      <c r="AD1349" s="32"/>
      <c r="AE1349" s="32"/>
      <c r="AF1349" s="32"/>
      <c r="AG1349" s="32"/>
      <c r="AU1349" s="32"/>
      <c r="AX1349" s="73"/>
      <c r="AY1349" s="73"/>
      <c r="BK1349" s="32"/>
      <c r="BL1349" s="32"/>
      <c r="BM1349" s="32"/>
      <c r="BN1349" s="32"/>
      <c r="BO1349" s="32"/>
      <c r="BP1349" s="32"/>
      <c r="BQ1349" s="32"/>
      <c r="BR1349" s="32"/>
      <c r="BS1349" s="32"/>
      <c r="BT1349" s="32"/>
    </row>
    <row r="1350" spans="1:72" x14ac:dyDescent="0.5">
      <c r="A1350" s="32"/>
      <c r="O1350" s="32"/>
      <c r="P1350" s="32"/>
      <c r="Q1350" s="32"/>
      <c r="R1350" s="32"/>
      <c r="S1350" s="32"/>
      <c r="T1350" s="32"/>
      <c r="U1350" s="32"/>
      <c r="V1350" s="32"/>
      <c r="W1350" s="32"/>
      <c r="X1350" s="32"/>
      <c r="Y1350" s="32"/>
      <c r="Z1350" s="32"/>
      <c r="AA1350" s="32"/>
      <c r="AB1350" s="32"/>
      <c r="AC1350" s="32"/>
      <c r="AD1350" s="32"/>
      <c r="AE1350" s="32"/>
      <c r="AF1350" s="32"/>
      <c r="AG1350" s="32"/>
      <c r="AU1350" s="32"/>
      <c r="AX1350" s="73"/>
      <c r="AY1350" s="73"/>
      <c r="BK1350" s="32"/>
      <c r="BL1350" s="32"/>
      <c r="BM1350" s="32"/>
      <c r="BN1350" s="32"/>
      <c r="BO1350" s="32"/>
      <c r="BP1350" s="32"/>
      <c r="BQ1350" s="32"/>
      <c r="BR1350" s="32"/>
      <c r="BS1350" s="32"/>
      <c r="BT1350" s="32"/>
    </row>
    <row r="1351" spans="1:72" x14ac:dyDescent="0.5">
      <c r="A1351" s="32"/>
      <c r="O1351" s="32"/>
      <c r="P1351" s="32"/>
      <c r="Q1351" s="32"/>
      <c r="R1351" s="32"/>
      <c r="S1351" s="32"/>
      <c r="T1351" s="32"/>
      <c r="U1351" s="32"/>
      <c r="V1351" s="32"/>
      <c r="W1351" s="32"/>
      <c r="X1351" s="32"/>
      <c r="Y1351" s="32"/>
      <c r="Z1351" s="32"/>
      <c r="AA1351" s="32"/>
      <c r="AB1351" s="32"/>
      <c r="AC1351" s="32"/>
      <c r="AD1351" s="32"/>
      <c r="AE1351" s="32"/>
      <c r="AF1351" s="32"/>
      <c r="AG1351" s="32"/>
      <c r="AU1351" s="32"/>
      <c r="AX1351" s="73"/>
      <c r="AY1351" s="73"/>
      <c r="BK1351" s="32"/>
      <c r="BL1351" s="32"/>
      <c r="BM1351" s="32"/>
      <c r="BN1351" s="32"/>
      <c r="BO1351" s="32"/>
      <c r="BP1351" s="32"/>
      <c r="BQ1351" s="32"/>
      <c r="BR1351" s="32"/>
      <c r="BS1351" s="32"/>
      <c r="BT1351" s="32"/>
    </row>
    <row r="1352" spans="1:72" x14ac:dyDescent="0.5">
      <c r="A1352" s="32"/>
      <c r="O1352" s="32"/>
      <c r="P1352" s="32"/>
      <c r="Q1352" s="32"/>
      <c r="R1352" s="32"/>
      <c r="S1352" s="32"/>
      <c r="T1352" s="32"/>
      <c r="U1352" s="32"/>
      <c r="V1352" s="32"/>
      <c r="W1352" s="32"/>
      <c r="X1352" s="32"/>
      <c r="Y1352" s="32"/>
      <c r="Z1352" s="32"/>
      <c r="AA1352" s="32"/>
      <c r="AB1352" s="32"/>
      <c r="AC1352" s="32"/>
      <c r="AD1352" s="32"/>
      <c r="AE1352" s="32"/>
      <c r="AF1352" s="32"/>
      <c r="AG1352" s="32"/>
      <c r="AU1352" s="32"/>
      <c r="AX1352" s="73"/>
      <c r="AY1352" s="73"/>
      <c r="BK1352" s="32"/>
      <c r="BL1352" s="32"/>
      <c r="BM1352" s="32"/>
      <c r="BN1352" s="32"/>
      <c r="BO1352" s="32"/>
      <c r="BP1352" s="32"/>
      <c r="BQ1352" s="32"/>
      <c r="BR1352" s="32"/>
      <c r="BS1352" s="32"/>
      <c r="BT1352" s="32"/>
    </row>
    <row r="1353" spans="1:72" x14ac:dyDescent="0.5">
      <c r="A1353" s="32"/>
      <c r="O1353" s="32"/>
      <c r="P1353" s="32"/>
      <c r="Q1353" s="32"/>
      <c r="R1353" s="32"/>
      <c r="S1353" s="32"/>
      <c r="T1353" s="32"/>
      <c r="U1353" s="32"/>
      <c r="V1353" s="32"/>
      <c r="W1353" s="32"/>
      <c r="X1353" s="32"/>
      <c r="Y1353" s="32"/>
      <c r="Z1353" s="32"/>
      <c r="AA1353" s="32"/>
      <c r="AB1353" s="32"/>
      <c r="AC1353" s="32"/>
      <c r="AD1353" s="32"/>
      <c r="AE1353" s="32"/>
      <c r="AF1353" s="32"/>
      <c r="AG1353" s="32"/>
      <c r="AU1353" s="32"/>
      <c r="AX1353" s="73"/>
      <c r="AY1353" s="73"/>
      <c r="BK1353" s="32"/>
      <c r="BL1353" s="32"/>
      <c r="BM1353" s="32"/>
      <c r="BN1353" s="32"/>
      <c r="BO1353" s="32"/>
      <c r="BP1353" s="32"/>
      <c r="BQ1353" s="32"/>
      <c r="BR1353" s="32"/>
      <c r="BS1353" s="32"/>
      <c r="BT1353" s="32"/>
    </row>
    <row r="1354" spans="1:72" x14ac:dyDescent="0.5">
      <c r="A1354" s="32"/>
      <c r="O1354" s="32"/>
      <c r="P1354" s="32"/>
      <c r="Q1354" s="32"/>
      <c r="R1354" s="32"/>
      <c r="S1354" s="32"/>
      <c r="T1354" s="32"/>
      <c r="U1354" s="32"/>
      <c r="V1354" s="32"/>
      <c r="W1354" s="32"/>
      <c r="X1354" s="32"/>
      <c r="Y1354" s="32"/>
      <c r="Z1354" s="32"/>
      <c r="AA1354" s="32"/>
      <c r="AB1354" s="32"/>
      <c r="AC1354" s="32"/>
      <c r="AD1354" s="32"/>
      <c r="AE1354" s="32"/>
      <c r="AF1354" s="32"/>
      <c r="AG1354" s="32"/>
      <c r="AU1354" s="32"/>
      <c r="AX1354" s="73"/>
      <c r="AY1354" s="73"/>
      <c r="BK1354" s="32"/>
      <c r="BL1354" s="32"/>
      <c r="BM1354" s="32"/>
      <c r="BN1354" s="32"/>
      <c r="BO1354" s="32"/>
      <c r="BP1354" s="32"/>
      <c r="BQ1354" s="32"/>
      <c r="BR1354" s="32"/>
      <c r="BS1354" s="32"/>
      <c r="BT1354" s="32"/>
    </row>
    <row r="1355" spans="1:72" x14ac:dyDescent="0.5">
      <c r="A1355" s="32"/>
      <c r="O1355" s="32"/>
      <c r="P1355" s="32"/>
      <c r="Q1355" s="32"/>
      <c r="R1355" s="32"/>
      <c r="S1355" s="32"/>
      <c r="T1355" s="32"/>
      <c r="U1355" s="32"/>
      <c r="V1355" s="32"/>
      <c r="W1355" s="32"/>
      <c r="X1355" s="32"/>
      <c r="Y1355" s="32"/>
      <c r="Z1355" s="32"/>
      <c r="AA1355" s="32"/>
      <c r="AB1355" s="32"/>
      <c r="AC1355" s="32"/>
      <c r="AD1355" s="32"/>
      <c r="AE1355" s="32"/>
      <c r="AF1355" s="32"/>
      <c r="AG1355" s="32"/>
      <c r="AU1355" s="32"/>
      <c r="AX1355" s="73"/>
      <c r="AY1355" s="73"/>
      <c r="BK1355" s="32"/>
      <c r="BL1355" s="32"/>
      <c r="BM1355" s="32"/>
      <c r="BN1355" s="32"/>
      <c r="BO1355" s="32"/>
      <c r="BP1355" s="32"/>
      <c r="BQ1355" s="32"/>
      <c r="BR1355" s="32"/>
      <c r="BS1355" s="32"/>
      <c r="BT1355" s="32"/>
    </row>
    <row r="1356" spans="1:72" x14ac:dyDescent="0.5">
      <c r="A1356" s="32"/>
      <c r="O1356" s="32"/>
      <c r="P1356" s="32"/>
      <c r="Q1356" s="32"/>
      <c r="R1356" s="32"/>
      <c r="S1356" s="32"/>
      <c r="T1356" s="32"/>
      <c r="U1356" s="32"/>
      <c r="V1356" s="32"/>
      <c r="W1356" s="32"/>
      <c r="X1356" s="32"/>
      <c r="Y1356" s="32"/>
      <c r="Z1356" s="32"/>
      <c r="AA1356" s="32"/>
      <c r="AB1356" s="32"/>
      <c r="AC1356" s="32"/>
      <c r="AD1356" s="32"/>
      <c r="AE1356" s="32"/>
      <c r="AF1356" s="32"/>
      <c r="AG1356" s="32"/>
      <c r="AU1356" s="32"/>
      <c r="AX1356" s="73"/>
      <c r="AY1356" s="73"/>
      <c r="BK1356" s="32"/>
      <c r="BL1356" s="32"/>
      <c r="BM1356" s="32"/>
      <c r="BN1356" s="32"/>
      <c r="BO1356" s="32"/>
      <c r="BP1356" s="32"/>
      <c r="BQ1356" s="32"/>
      <c r="BR1356" s="32"/>
      <c r="BS1356" s="32"/>
      <c r="BT1356" s="32"/>
    </row>
    <row r="1357" spans="1:72" x14ac:dyDescent="0.5">
      <c r="A1357" s="32"/>
      <c r="O1357" s="32"/>
      <c r="P1357" s="32"/>
      <c r="Q1357" s="32"/>
      <c r="R1357" s="32"/>
      <c r="S1357" s="32"/>
      <c r="T1357" s="32"/>
      <c r="U1357" s="32"/>
      <c r="V1357" s="32"/>
      <c r="W1357" s="32"/>
      <c r="X1357" s="32"/>
      <c r="Y1357" s="32"/>
      <c r="Z1357" s="32"/>
      <c r="AA1357" s="32"/>
      <c r="AB1357" s="32"/>
      <c r="AC1357" s="32"/>
      <c r="AD1357" s="32"/>
      <c r="AE1357" s="32"/>
      <c r="AF1357" s="32"/>
      <c r="AG1357" s="32"/>
      <c r="AU1357" s="32"/>
      <c r="AX1357" s="73"/>
      <c r="AY1357" s="73"/>
      <c r="BK1357" s="32"/>
      <c r="BL1357" s="32"/>
      <c r="BM1357" s="32"/>
      <c r="BN1357" s="32"/>
      <c r="BO1357" s="32"/>
      <c r="BP1357" s="32"/>
      <c r="BQ1357" s="32"/>
      <c r="BR1357" s="32"/>
      <c r="BS1357" s="32"/>
      <c r="BT1357" s="32"/>
    </row>
    <row r="1358" spans="1:72" x14ac:dyDescent="0.5">
      <c r="A1358" s="32"/>
      <c r="O1358" s="32"/>
      <c r="P1358" s="32"/>
      <c r="Q1358" s="32"/>
      <c r="R1358" s="32"/>
      <c r="S1358" s="32"/>
      <c r="T1358" s="32"/>
      <c r="U1358" s="32"/>
      <c r="V1358" s="32"/>
      <c r="W1358" s="32"/>
      <c r="X1358" s="32"/>
      <c r="Y1358" s="32"/>
      <c r="Z1358" s="32"/>
      <c r="AA1358" s="32"/>
      <c r="AB1358" s="32"/>
      <c r="AC1358" s="32"/>
      <c r="AD1358" s="32"/>
      <c r="AE1358" s="32"/>
      <c r="AF1358" s="32"/>
      <c r="AG1358" s="32"/>
      <c r="AU1358" s="32"/>
      <c r="AX1358" s="73"/>
      <c r="AY1358" s="73"/>
      <c r="BK1358" s="32"/>
      <c r="BL1358" s="32"/>
      <c r="BM1358" s="32"/>
      <c r="BN1358" s="32"/>
      <c r="BO1358" s="32"/>
      <c r="BP1358" s="32"/>
      <c r="BQ1358" s="32"/>
      <c r="BR1358" s="32"/>
      <c r="BS1358" s="32"/>
      <c r="BT1358" s="32"/>
    </row>
    <row r="1359" spans="1:72" x14ac:dyDescent="0.5">
      <c r="A1359" s="32"/>
      <c r="O1359" s="32"/>
      <c r="P1359" s="32"/>
      <c r="Q1359" s="32"/>
      <c r="R1359" s="32"/>
      <c r="S1359" s="32"/>
      <c r="T1359" s="32"/>
      <c r="U1359" s="32"/>
      <c r="V1359" s="32"/>
      <c r="W1359" s="32"/>
      <c r="X1359" s="32"/>
      <c r="Y1359" s="32"/>
      <c r="Z1359" s="32"/>
      <c r="AA1359" s="32"/>
      <c r="AB1359" s="32"/>
      <c r="AC1359" s="32"/>
      <c r="AD1359" s="32"/>
      <c r="AE1359" s="32"/>
      <c r="AF1359" s="32"/>
      <c r="AG1359" s="32"/>
      <c r="AU1359" s="32"/>
      <c r="AX1359" s="73"/>
      <c r="AY1359" s="73"/>
      <c r="BK1359" s="32"/>
      <c r="BL1359" s="32"/>
      <c r="BM1359" s="32"/>
      <c r="BN1359" s="32"/>
      <c r="BO1359" s="32"/>
      <c r="BP1359" s="32"/>
      <c r="BQ1359" s="32"/>
      <c r="BR1359" s="32"/>
      <c r="BS1359" s="32"/>
      <c r="BT1359" s="32"/>
    </row>
    <row r="1360" spans="1:72" x14ac:dyDescent="0.5">
      <c r="A1360" s="32"/>
      <c r="O1360" s="32"/>
      <c r="P1360" s="32"/>
      <c r="Q1360" s="32"/>
      <c r="R1360" s="32"/>
      <c r="S1360" s="32"/>
      <c r="T1360" s="32"/>
      <c r="U1360" s="32"/>
      <c r="V1360" s="32"/>
      <c r="W1360" s="32"/>
      <c r="X1360" s="32"/>
      <c r="Y1360" s="32"/>
      <c r="Z1360" s="32"/>
      <c r="AA1360" s="32"/>
      <c r="AB1360" s="32"/>
      <c r="AC1360" s="32"/>
      <c r="AD1360" s="32"/>
      <c r="AE1360" s="32"/>
      <c r="AF1360" s="32"/>
      <c r="AG1360" s="32"/>
      <c r="AU1360" s="32"/>
      <c r="AX1360" s="73"/>
      <c r="AY1360" s="73"/>
      <c r="BK1360" s="32"/>
      <c r="BL1360" s="32"/>
      <c r="BM1360" s="32"/>
      <c r="BN1360" s="32"/>
      <c r="BO1360" s="32"/>
      <c r="BP1360" s="32"/>
      <c r="BQ1360" s="32"/>
      <c r="BR1360" s="32"/>
      <c r="BS1360" s="32"/>
      <c r="BT1360" s="32"/>
    </row>
    <row r="1361" spans="1:72" x14ac:dyDescent="0.5">
      <c r="A1361" s="32"/>
      <c r="O1361" s="32"/>
      <c r="P1361" s="32"/>
      <c r="Q1361" s="32"/>
      <c r="R1361" s="32"/>
      <c r="S1361" s="32"/>
      <c r="T1361" s="32"/>
      <c r="U1361" s="32"/>
      <c r="V1361" s="32"/>
      <c r="W1361" s="32"/>
      <c r="X1361" s="32"/>
      <c r="Y1361" s="32"/>
      <c r="Z1361" s="32"/>
      <c r="AA1361" s="32"/>
      <c r="AB1361" s="32"/>
      <c r="AC1361" s="32"/>
      <c r="AD1361" s="32"/>
      <c r="AE1361" s="32"/>
      <c r="AF1361" s="32"/>
      <c r="AG1361" s="32"/>
      <c r="AU1361" s="32"/>
      <c r="AX1361" s="73"/>
      <c r="AY1361" s="73"/>
      <c r="BK1361" s="32"/>
      <c r="BL1361" s="32"/>
      <c r="BM1361" s="32"/>
      <c r="BN1361" s="32"/>
      <c r="BO1361" s="32"/>
      <c r="BP1361" s="32"/>
      <c r="BQ1361" s="32"/>
      <c r="BR1361" s="32"/>
      <c r="BS1361" s="32"/>
      <c r="BT1361" s="32"/>
    </row>
    <row r="1362" spans="1:72" x14ac:dyDescent="0.5">
      <c r="A1362" s="32"/>
      <c r="O1362" s="32"/>
      <c r="P1362" s="32"/>
      <c r="Q1362" s="32"/>
      <c r="R1362" s="32"/>
      <c r="S1362" s="32"/>
      <c r="T1362" s="32"/>
      <c r="U1362" s="32"/>
      <c r="V1362" s="32"/>
      <c r="W1362" s="32"/>
      <c r="X1362" s="32"/>
      <c r="Y1362" s="32"/>
      <c r="Z1362" s="32"/>
      <c r="AA1362" s="32"/>
      <c r="AB1362" s="32"/>
      <c r="AC1362" s="32"/>
      <c r="AD1362" s="32"/>
      <c r="AE1362" s="32"/>
      <c r="AF1362" s="32"/>
      <c r="AG1362" s="32"/>
      <c r="AU1362" s="32"/>
      <c r="AX1362" s="73"/>
      <c r="AY1362" s="73"/>
      <c r="BK1362" s="32"/>
      <c r="BL1362" s="32"/>
      <c r="BM1362" s="32"/>
      <c r="BN1362" s="32"/>
      <c r="BO1362" s="32"/>
      <c r="BP1362" s="32"/>
      <c r="BQ1362" s="32"/>
      <c r="BR1362" s="32"/>
      <c r="BS1362" s="32"/>
      <c r="BT1362" s="32"/>
    </row>
    <row r="1363" spans="1:72" x14ac:dyDescent="0.5">
      <c r="A1363" s="32"/>
      <c r="O1363" s="32"/>
      <c r="P1363" s="32"/>
      <c r="Q1363" s="32"/>
      <c r="R1363" s="32"/>
      <c r="S1363" s="32"/>
      <c r="T1363" s="32"/>
      <c r="U1363" s="32"/>
      <c r="V1363" s="32"/>
      <c r="W1363" s="32"/>
      <c r="X1363" s="32"/>
      <c r="Y1363" s="32"/>
      <c r="Z1363" s="32"/>
      <c r="AA1363" s="32"/>
      <c r="AB1363" s="32"/>
      <c r="AC1363" s="32"/>
      <c r="AD1363" s="32"/>
      <c r="AE1363" s="32"/>
      <c r="AF1363" s="32"/>
      <c r="AG1363" s="32"/>
      <c r="AU1363" s="32"/>
      <c r="AX1363" s="73"/>
      <c r="AY1363" s="73"/>
      <c r="BK1363" s="32"/>
      <c r="BL1363" s="32"/>
      <c r="BM1363" s="32"/>
      <c r="BN1363" s="32"/>
      <c r="BO1363" s="32"/>
      <c r="BP1363" s="32"/>
      <c r="BQ1363" s="32"/>
      <c r="BR1363" s="32"/>
      <c r="BS1363" s="32"/>
      <c r="BT1363" s="32"/>
    </row>
    <row r="1364" spans="1:72" x14ac:dyDescent="0.5">
      <c r="A1364" s="32"/>
      <c r="O1364" s="32"/>
      <c r="P1364" s="32"/>
      <c r="Q1364" s="32"/>
      <c r="R1364" s="32"/>
      <c r="S1364" s="32"/>
      <c r="T1364" s="32"/>
      <c r="U1364" s="32"/>
      <c r="V1364" s="32"/>
      <c r="W1364" s="32"/>
      <c r="X1364" s="32"/>
      <c r="Y1364" s="32"/>
      <c r="Z1364" s="32"/>
      <c r="AA1364" s="32"/>
      <c r="AB1364" s="32"/>
      <c r="AC1364" s="32"/>
      <c r="AD1364" s="32"/>
      <c r="AE1364" s="32"/>
      <c r="AF1364" s="32"/>
      <c r="AG1364" s="32"/>
      <c r="AU1364" s="32"/>
      <c r="AX1364" s="73"/>
      <c r="AY1364" s="73"/>
      <c r="BK1364" s="32"/>
      <c r="BL1364" s="32"/>
      <c r="BM1364" s="32"/>
      <c r="BN1364" s="32"/>
      <c r="BO1364" s="32"/>
      <c r="BP1364" s="32"/>
      <c r="BQ1364" s="32"/>
      <c r="BR1364" s="32"/>
      <c r="BS1364" s="32"/>
      <c r="BT1364" s="32"/>
    </row>
    <row r="1365" spans="1:72" x14ac:dyDescent="0.5">
      <c r="A1365" s="32"/>
      <c r="O1365" s="32"/>
      <c r="P1365" s="32"/>
      <c r="Q1365" s="32"/>
      <c r="R1365" s="32"/>
      <c r="S1365" s="32"/>
      <c r="T1365" s="32"/>
      <c r="U1365" s="32"/>
      <c r="V1365" s="32"/>
      <c r="W1365" s="32"/>
      <c r="X1365" s="32"/>
      <c r="Y1365" s="32"/>
      <c r="Z1365" s="32"/>
      <c r="AA1365" s="32"/>
      <c r="AB1365" s="32"/>
      <c r="AC1365" s="32"/>
      <c r="AD1365" s="32"/>
      <c r="AE1365" s="32"/>
      <c r="AF1365" s="32"/>
      <c r="AG1365" s="32"/>
      <c r="AU1365" s="32"/>
      <c r="AX1365" s="73"/>
      <c r="AY1365" s="73"/>
      <c r="BK1365" s="32"/>
      <c r="BL1365" s="32"/>
      <c r="BM1365" s="32"/>
      <c r="BN1365" s="32"/>
      <c r="BO1365" s="32"/>
      <c r="BP1365" s="32"/>
      <c r="BQ1365" s="32"/>
      <c r="BR1365" s="32"/>
      <c r="BS1365" s="32"/>
      <c r="BT1365" s="32"/>
    </row>
    <row r="1366" spans="1:72" x14ac:dyDescent="0.5">
      <c r="A1366" s="32"/>
      <c r="O1366" s="32"/>
      <c r="P1366" s="32"/>
      <c r="Q1366" s="32"/>
      <c r="R1366" s="32"/>
      <c r="S1366" s="32"/>
      <c r="T1366" s="32"/>
      <c r="U1366" s="32"/>
      <c r="V1366" s="32"/>
      <c r="W1366" s="32"/>
      <c r="X1366" s="32"/>
      <c r="Y1366" s="32"/>
      <c r="Z1366" s="32"/>
      <c r="AA1366" s="32"/>
      <c r="AB1366" s="32"/>
      <c r="AC1366" s="32"/>
      <c r="AD1366" s="32"/>
      <c r="AE1366" s="32"/>
      <c r="AF1366" s="32"/>
      <c r="AG1366" s="32"/>
      <c r="AU1366" s="32"/>
      <c r="AX1366" s="73"/>
      <c r="AY1366" s="73"/>
      <c r="BK1366" s="32"/>
      <c r="BL1366" s="32"/>
      <c r="BM1366" s="32"/>
      <c r="BN1366" s="32"/>
      <c r="BO1366" s="32"/>
      <c r="BP1366" s="32"/>
      <c r="BQ1366" s="32"/>
      <c r="BR1366" s="32"/>
      <c r="BS1366" s="32"/>
      <c r="BT1366" s="32"/>
    </row>
    <row r="1367" spans="1:72" x14ac:dyDescent="0.5">
      <c r="A1367" s="32"/>
      <c r="O1367" s="32"/>
      <c r="P1367" s="32"/>
      <c r="Q1367" s="32"/>
      <c r="R1367" s="32"/>
      <c r="S1367" s="32"/>
      <c r="T1367" s="32"/>
      <c r="U1367" s="32"/>
      <c r="V1367" s="32"/>
      <c r="W1367" s="32"/>
      <c r="X1367" s="32"/>
      <c r="Y1367" s="32"/>
      <c r="Z1367" s="32"/>
      <c r="AA1367" s="32"/>
      <c r="AB1367" s="32"/>
      <c r="AC1367" s="32"/>
      <c r="AD1367" s="32"/>
      <c r="AE1367" s="32"/>
      <c r="AF1367" s="32"/>
      <c r="AG1367" s="32"/>
      <c r="AU1367" s="32"/>
      <c r="AX1367" s="73"/>
      <c r="AY1367" s="73"/>
      <c r="BK1367" s="32"/>
      <c r="BL1367" s="32"/>
      <c r="BM1367" s="32"/>
      <c r="BN1367" s="32"/>
      <c r="BO1367" s="32"/>
      <c r="BP1367" s="32"/>
      <c r="BQ1367" s="32"/>
      <c r="BR1367" s="32"/>
      <c r="BS1367" s="32"/>
      <c r="BT1367" s="32"/>
    </row>
    <row r="1368" spans="1:72" x14ac:dyDescent="0.5">
      <c r="A1368" s="32"/>
      <c r="O1368" s="32"/>
      <c r="P1368" s="32"/>
      <c r="Q1368" s="32"/>
      <c r="R1368" s="32"/>
      <c r="S1368" s="32"/>
      <c r="T1368" s="32"/>
      <c r="U1368" s="32"/>
      <c r="V1368" s="32"/>
      <c r="W1368" s="32"/>
      <c r="X1368" s="32"/>
      <c r="Y1368" s="32"/>
      <c r="Z1368" s="32"/>
      <c r="AA1368" s="32"/>
      <c r="AB1368" s="32"/>
      <c r="AC1368" s="32"/>
      <c r="AD1368" s="32"/>
      <c r="AE1368" s="32"/>
      <c r="AF1368" s="32"/>
      <c r="AG1368" s="32"/>
      <c r="AU1368" s="32"/>
      <c r="AX1368" s="73"/>
      <c r="AY1368" s="73"/>
      <c r="BK1368" s="32"/>
      <c r="BL1368" s="32"/>
      <c r="BM1368" s="32"/>
      <c r="BN1368" s="32"/>
      <c r="BO1368" s="32"/>
      <c r="BP1368" s="32"/>
      <c r="BQ1368" s="32"/>
      <c r="BR1368" s="32"/>
      <c r="BS1368" s="32"/>
      <c r="BT1368" s="32"/>
    </row>
    <row r="1369" spans="1:72" x14ac:dyDescent="0.5">
      <c r="A1369" s="32"/>
      <c r="O1369" s="32"/>
      <c r="P1369" s="32"/>
      <c r="Q1369" s="32"/>
      <c r="R1369" s="32"/>
      <c r="S1369" s="32"/>
      <c r="T1369" s="32"/>
      <c r="U1369" s="32"/>
      <c r="V1369" s="32"/>
      <c r="W1369" s="32"/>
      <c r="X1369" s="32"/>
      <c r="Y1369" s="32"/>
      <c r="Z1369" s="32"/>
      <c r="AA1369" s="32"/>
      <c r="AB1369" s="32"/>
      <c r="AC1369" s="32"/>
      <c r="AD1369" s="32"/>
      <c r="AE1369" s="32"/>
      <c r="AF1369" s="32"/>
      <c r="AG1369" s="32"/>
      <c r="AU1369" s="32"/>
      <c r="AX1369" s="73"/>
      <c r="AY1369" s="73"/>
      <c r="BK1369" s="32"/>
      <c r="BL1369" s="32"/>
      <c r="BM1369" s="32"/>
      <c r="BN1369" s="32"/>
      <c r="BO1369" s="32"/>
      <c r="BP1369" s="32"/>
      <c r="BQ1369" s="32"/>
      <c r="BR1369" s="32"/>
      <c r="BS1369" s="32"/>
      <c r="BT1369" s="32"/>
    </row>
    <row r="1370" spans="1:72" x14ac:dyDescent="0.5">
      <c r="A1370" s="32"/>
      <c r="O1370" s="32"/>
      <c r="P1370" s="32"/>
      <c r="Q1370" s="32"/>
      <c r="R1370" s="32"/>
      <c r="S1370" s="32"/>
      <c r="T1370" s="32"/>
      <c r="U1370" s="32"/>
      <c r="V1370" s="32"/>
      <c r="W1370" s="32"/>
      <c r="X1370" s="32"/>
      <c r="Y1370" s="32"/>
      <c r="Z1370" s="32"/>
      <c r="AA1370" s="32"/>
      <c r="AB1370" s="32"/>
      <c r="AC1370" s="32"/>
      <c r="AD1370" s="32"/>
      <c r="AE1370" s="32"/>
      <c r="AF1370" s="32"/>
      <c r="AG1370" s="32"/>
      <c r="AU1370" s="32"/>
      <c r="AX1370" s="73"/>
      <c r="AY1370" s="73"/>
      <c r="BK1370" s="32"/>
      <c r="BL1370" s="32"/>
      <c r="BM1370" s="32"/>
      <c r="BN1370" s="32"/>
      <c r="BO1370" s="32"/>
      <c r="BP1370" s="32"/>
      <c r="BQ1370" s="32"/>
      <c r="BR1370" s="32"/>
      <c r="BS1370" s="32"/>
      <c r="BT1370" s="32"/>
    </row>
    <row r="1371" spans="1:72" x14ac:dyDescent="0.5">
      <c r="A1371" s="32"/>
      <c r="O1371" s="32"/>
      <c r="P1371" s="32"/>
      <c r="Q1371" s="32"/>
      <c r="R1371" s="32"/>
      <c r="S1371" s="32"/>
      <c r="T1371" s="32"/>
      <c r="U1371" s="32"/>
      <c r="V1371" s="32"/>
      <c r="W1371" s="32"/>
      <c r="X1371" s="32"/>
      <c r="Y1371" s="32"/>
      <c r="Z1371" s="32"/>
      <c r="AA1371" s="32"/>
      <c r="AB1371" s="32"/>
      <c r="AC1371" s="32"/>
      <c r="AD1371" s="32"/>
      <c r="AE1371" s="32"/>
      <c r="AF1371" s="32"/>
      <c r="AG1371" s="32"/>
      <c r="AU1371" s="32"/>
      <c r="AX1371" s="73"/>
      <c r="AY1371" s="73"/>
      <c r="BK1371" s="32"/>
      <c r="BL1371" s="32"/>
      <c r="BM1371" s="32"/>
      <c r="BN1371" s="32"/>
      <c r="BO1371" s="32"/>
      <c r="BP1371" s="32"/>
      <c r="BQ1371" s="32"/>
      <c r="BR1371" s="32"/>
      <c r="BS1371" s="32"/>
      <c r="BT1371" s="32"/>
    </row>
    <row r="1372" spans="1:72" x14ac:dyDescent="0.5">
      <c r="A1372" s="32"/>
      <c r="O1372" s="32"/>
      <c r="P1372" s="32"/>
      <c r="Q1372" s="32"/>
      <c r="R1372" s="32"/>
      <c r="S1372" s="32"/>
      <c r="T1372" s="32"/>
      <c r="U1372" s="32"/>
      <c r="V1372" s="32"/>
      <c r="W1372" s="32"/>
      <c r="X1372" s="32"/>
      <c r="Y1372" s="32"/>
      <c r="Z1372" s="32"/>
      <c r="AA1372" s="32"/>
      <c r="AB1372" s="32"/>
      <c r="AC1372" s="32"/>
      <c r="AD1372" s="32"/>
      <c r="AE1372" s="32"/>
      <c r="AF1372" s="32"/>
      <c r="AG1372" s="32"/>
      <c r="AU1372" s="32"/>
      <c r="AX1372" s="73"/>
      <c r="AY1372" s="73"/>
      <c r="BK1372" s="32"/>
      <c r="BL1372" s="32"/>
      <c r="BM1372" s="32"/>
      <c r="BN1372" s="32"/>
      <c r="BO1372" s="32"/>
      <c r="BP1372" s="32"/>
      <c r="BQ1372" s="32"/>
      <c r="BR1372" s="32"/>
      <c r="BS1372" s="32"/>
      <c r="BT1372" s="32"/>
    </row>
    <row r="1373" spans="1:72" x14ac:dyDescent="0.5">
      <c r="A1373" s="32"/>
      <c r="O1373" s="32"/>
      <c r="P1373" s="32"/>
      <c r="Q1373" s="32"/>
      <c r="R1373" s="32"/>
      <c r="S1373" s="32"/>
      <c r="T1373" s="32"/>
      <c r="U1373" s="32"/>
      <c r="V1373" s="32"/>
      <c r="W1373" s="32"/>
      <c r="X1373" s="32"/>
      <c r="Y1373" s="32"/>
      <c r="Z1373" s="32"/>
      <c r="AA1373" s="32"/>
      <c r="AB1373" s="32"/>
      <c r="AC1373" s="32"/>
      <c r="AD1373" s="32"/>
      <c r="AE1373" s="32"/>
      <c r="AF1373" s="32"/>
      <c r="AG1373" s="32"/>
      <c r="AU1373" s="32"/>
      <c r="AX1373" s="73"/>
      <c r="AY1373" s="73"/>
      <c r="BK1373" s="32"/>
      <c r="BL1373" s="32"/>
      <c r="BM1373" s="32"/>
      <c r="BN1373" s="32"/>
      <c r="BO1373" s="32"/>
      <c r="BP1373" s="32"/>
      <c r="BQ1373" s="32"/>
      <c r="BR1373" s="32"/>
      <c r="BS1373" s="32"/>
      <c r="BT1373" s="32"/>
    </row>
    <row r="1374" spans="1:72" x14ac:dyDescent="0.5">
      <c r="A1374" s="32"/>
      <c r="O1374" s="32"/>
      <c r="P1374" s="32"/>
      <c r="Q1374" s="32"/>
      <c r="R1374" s="32"/>
      <c r="S1374" s="32"/>
      <c r="T1374" s="32"/>
      <c r="U1374" s="32"/>
      <c r="V1374" s="32"/>
      <c r="W1374" s="32"/>
      <c r="X1374" s="32"/>
      <c r="Y1374" s="32"/>
      <c r="Z1374" s="32"/>
      <c r="AA1374" s="32"/>
      <c r="AB1374" s="32"/>
      <c r="AC1374" s="32"/>
      <c r="AD1374" s="32"/>
      <c r="AE1374" s="32"/>
      <c r="AF1374" s="32"/>
      <c r="AG1374" s="32"/>
      <c r="AU1374" s="32"/>
      <c r="AX1374" s="73"/>
      <c r="AY1374" s="73"/>
      <c r="BK1374" s="32"/>
      <c r="BL1374" s="32"/>
      <c r="BM1374" s="32"/>
      <c r="BN1374" s="32"/>
      <c r="BO1374" s="32"/>
      <c r="BP1374" s="32"/>
      <c r="BQ1374" s="32"/>
      <c r="BR1374" s="32"/>
      <c r="BS1374" s="32"/>
      <c r="BT1374" s="32"/>
    </row>
    <row r="1375" spans="1:72" x14ac:dyDescent="0.5">
      <c r="A1375" s="32"/>
      <c r="O1375" s="32"/>
      <c r="P1375" s="32"/>
      <c r="Q1375" s="32"/>
      <c r="R1375" s="32"/>
      <c r="S1375" s="32"/>
      <c r="T1375" s="32"/>
      <c r="U1375" s="32"/>
      <c r="V1375" s="32"/>
      <c r="W1375" s="32"/>
      <c r="X1375" s="32"/>
      <c r="Y1375" s="32"/>
      <c r="Z1375" s="32"/>
      <c r="AA1375" s="32"/>
      <c r="AB1375" s="32"/>
      <c r="AC1375" s="32"/>
      <c r="AD1375" s="32"/>
      <c r="AE1375" s="32"/>
      <c r="AF1375" s="32"/>
      <c r="AG1375" s="32"/>
      <c r="AU1375" s="32"/>
      <c r="AX1375" s="73"/>
      <c r="AY1375" s="73"/>
      <c r="BK1375" s="32"/>
      <c r="BL1375" s="32"/>
      <c r="BM1375" s="32"/>
      <c r="BN1375" s="32"/>
      <c r="BO1375" s="32"/>
      <c r="BP1375" s="32"/>
      <c r="BQ1375" s="32"/>
      <c r="BR1375" s="32"/>
      <c r="BS1375" s="32"/>
      <c r="BT1375" s="32"/>
    </row>
    <row r="1376" spans="1:72" x14ac:dyDescent="0.5">
      <c r="A1376" s="32"/>
      <c r="O1376" s="32"/>
      <c r="P1376" s="32"/>
      <c r="Q1376" s="32"/>
      <c r="R1376" s="32"/>
      <c r="S1376" s="32"/>
      <c r="T1376" s="32"/>
      <c r="U1376" s="32"/>
      <c r="V1376" s="32"/>
      <c r="W1376" s="32"/>
      <c r="X1376" s="32"/>
      <c r="Y1376" s="32"/>
      <c r="Z1376" s="32"/>
      <c r="AA1376" s="32"/>
      <c r="AB1376" s="32"/>
      <c r="AC1376" s="32"/>
      <c r="AD1376" s="32"/>
      <c r="AE1376" s="32"/>
      <c r="AF1376" s="32"/>
      <c r="AG1376" s="32"/>
      <c r="AU1376" s="32"/>
      <c r="AX1376" s="73"/>
      <c r="AY1376" s="73"/>
      <c r="BK1376" s="32"/>
      <c r="BL1376" s="32"/>
      <c r="BM1376" s="32"/>
      <c r="BN1376" s="32"/>
      <c r="BO1376" s="32"/>
      <c r="BP1376" s="32"/>
      <c r="BQ1376" s="32"/>
      <c r="BR1376" s="32"/>
      <c r="BS1376" s="32"/>
      <c r="BT1376" s="32"/>
    </row>
    <row r="1377" spans="1:72" x14ac:dyDescent="0.5">
      <c r="A1377" s="32"/>
      <c r="O1377" s="32"/>
      <c r="P1377" s="32"/>
      <c r="Q1377" s="32"/>
      <c r="R1377" s="32"/>
      <c r="S1377" s="32"/>
      <c r="T1377" s="32"/>
      <c r="U1377" s="32"/>
      <c r="V1377" s="32"/>
      <c r="W1377" s="32"/>
      <c r="X1377" s="32"/>
      <c r="Y1377" s="32"/>
      <c r="Z1377" s="32"/>
      <c r="AA1377" s="32"/>
      <c r="AB1377" s="32"/>
      <c r="AC1377" s="32"/>
      <c r="AD1377" s="32"/>
      <c r="AE1377" s="32"/>
      <c r="AF1377" s="32"/>
      <c r="AG1377" s="32"/>
      <c r="AU1377" s="32"/>
      <c r="AX1377" s="73"/>
      <c r="AY1377" s="73"/>
      <c r="BK1377" s="32"/>
      <c r="BL1377" s="32"/>
      <c r="BM1377" s="32"/>
      <c r="BN1377" s="32"/>
      <c r="BO1377" s="32"/>
      <c r="BP1377" s="32"/>
      <c r="BQ1377" s="32"/>
      <c r="BR1377" s="32"/>
      <c r="BS1377" s="32"/>
      <c r="BT1377" s="32"/>
    </row>
    <row r="1378" spans="1:72" x14ac:dyDescent="0.5">
      <c r="A1378" s="32"/>
      <c r="O1378" s="32"/>
      <c r="P1378" s="32"/>
      <c r="Q1378" s="32"/>
      <c r="R1378" s="32"/>
      <c r="S1378" s="32"/>
      <c r="T1378" s="32"/>
      <c r="U1378" s="32"/>
      <c r="V1378" s="32"/>
      <c r="W1378" s="32"/>
      <c r="X1378" s="32"/>
      <c r="Y1378" s="32"/>
      <c r="Z1378" s="32"/>
      <c r="AA1378" s="32"/>
      <c r="AB1378" s="32"/>
      <c r="AC1378" s="32"/>
      <c r="AD1378" s="32"/>
      <c r="AE1378" s="32"/>
      <c r="AF1378" s="32"/>
      <c r="AG1378" s="32"/>
      <c r="AU1378" s="32"/>
      <c r="AX1378" s="73"/>
      <c r="AY1378" s="73"/>
      <c r="BK1378" s="32"/>
      <c r="BL1378" s="32"/>
      <c r="BM1378" s="32"/>
      <c r="BN1378" s="32"/>
      <c r="BO1378" s="32"/>
      <c r="BP1378" s="32"/>
      <c r="BQ1378" s="32"/>
      <c r="BR1378" s="32"/>
      <c r="BS1378" s="32"/>
      <c r="BT1378" s="32"/>
    </row>
    <row r="1379" spans="1:72" x14ac:dyDescent="0.5">
      <c r="A1379" s="32"/>
      <c r="O1379" s="32"/>
      <c r="P1379" s="32"/>
      <c r="Q1379" s="32"/>
      <c r="R1379" s="32"/>
      <c r="S1379" s="32"/>
      <c r="T1379" s="32"/>
      <c r="U1379" s="32"/>
      <c r="V1379" s="32"/>
      <c r="W1379" s="32"/>
      <c r="X1379" s="32"/>
      <c r="Y1379" s="32"/>
      <c r="Z1379" s="32"/>
      <c r="AA1379" s="32"/>
      <c r="AB1379" s="32"/>
      <c r="AC1379" s="32"/>
      <c r="AD1379" s="32"/>
      <c r="AE1379" s="32"/>
      <c r="AF1379" s="32"/>
      <c r="AG1379" s="32"/>
      <c r="AU1379" s="32"/>
      <c r="AX1379" s="73"/>
      <c r="AY1379" s="73"/>
      <c r="BK1379" s="32"/>
      <c r="BL1379" s="32"/>
      <c r="BM1379" s="32"/>
      <c r="BN1379" s="32"/>
      <c r="BO1379" s="32"/>
      <c r="BP1379" s="32"/>
      <c r="BQ1379" s="32"/>
      <c r="BR1379" s="32"/>
      <c r="BS1379" s="32"/>
      <c r="BT1379" s="32"/>
    </row>
    <row r="1380" spans="1:72" x14ac:dyDescent="0.5">
      <c r="A1380" s="32"/>
      <c r="O1380" s="32"/>
      <c r="P1380" s="32"/>
      <c r="Q1380" s="32"/>
      <c r="R1380" s="32"/>
      <c r="S1380" s="32"/>
      <c r="T1380" s="32"/>
      <c r="U1380" s="32"/>
      <c r="V1380" s="32"/>
      <c r="W1380" s="32"/>
      <c r="X1380" s="32"/>
      <c r="Y1380" s="32"/>
      <c r="Z1380" s="32"/>
      <c r="AA1380" s="32"/>
      <c r="AB1380" s="32"/>
      <c r="AC1380" s="32"/>
      <c r="AD1380" s="32"/>
      <c r="AE1380" s="32"/>
      <c r="AF1380" s="32"/>
      <c r="AG1380" s="32"/>
      <c r="AU1380" s="32"/>
      <c r="AX1380" s="73"/>
      <c r="AY1380" s="73"/>
      <c r="BK1380" s="32"/>
      <c r="BL1380" s="32"/>
      <c r="BM1380" s="32"/>
      <c r="BN1380" s="32"/>
      <c r="BO1380" s="32"/>
      <c r="BP1380" s="32"/>
      <c r="BQ1380" s="32"/>
      <c r="BR1380" s="32"/>
      <c r="BS1380" s="32"/>
      <c r="BT1380" s="32"/>
    </row>
    <row r="1381" spans="1:72" x14ac:dyDescent="0.5">
      <c r="A1381" s="32"/>
      <c r="O1381" s="32"/>
      <c r="P1381" s="32"/>
      <c r="Q1381" s="32"/>
      <c r="R1381" s="32"/>
      <c r="S1381" s="32"/>
      <c r="T1381" s="32"/>
      <c r="U1381" s="32"/>
      <c r="V1381" s="32"/>
      <c r="W1381" s="32"/>
      <c r="X1381" s="32"/>
      <c r="Y1381" s="32"/>
      <c r="Z1381" s="32"/>
      <c r="AA1381" s="32"/>
      <c r="AB1381" s="32"/>
      <c r="AC1381" s="32"/>
      <c r="AD1381" s="32"/>
      <c r="AE1381" s="32"/>
      <c r="AF1381" s="32"/>
      <c r="AG1381" s="32"/>
      <c r="AU1381" s="32"/>
      <c r="AX1381" s="73"/>
      <c r="AY1381" s="73"/>
      <c r="BK1381" s="32"/>
      <c r="BL1381" s="32"/>
      <c r="BM1381" s="32"/>
      <c r="BN1381" s="32"/>
      <c r="BO1381" s="32"/>
      <c r="BP1381" s="32"/>
      <c r="BQ1381" s="32"/>
      <c r="BR1381" s="32"/>
      <c r="BS1381" s="32"/>
      <c r="BT1381" s="32"/>
    </row>
    <row r="1382" spans="1:72" x14ac:dyDescent="0.5">
      <c r="A1382" s="32"/>
      <c r="O1382" s="32"/>
      <c r="P1382" s="32"/>
      <c r="Q1382" s="32"/>
      <c r="R1382" s="32"/>
      <c r="S1382" s="32"/>
      <c r="T1382" s="32"/>
      <c r="U1382" s="32"/>
      <c r="V1382" s="32"/>
      <c r="W1382" s="32"/>
      <c r="X1382" s="32"/>
      <c r="Y1382" s="32"/>
      <c r="Z1382" s="32"/>
      <c r="AA1382" s="32"/>
      <c r="AB1382" s="32"/>
      <c r="AC1382" s="32"/>
      <c r="AD1382" s="32"/>
      <c r="AE1382" s="32"/>
      <c r="AF1382" s="32"/>
      <c r="AG1382" s="32"/>
      <c r="AU1382" s="32"/>
      <c r="AX1382" s="73"/>
      <c r="AY1382" s="73"/>
      <c r="BK1382" s="32"/>
      <c r="BL1382" s="32"/>
      <c r="BM1382" s="32"/>
      <c r="BN1382" s="32"/>
      <c r="BO1382" s="32"/>
      <c r="BP1382" s="32"/>
      <c r="BQ1382" s="32"/>
      <c r="BR1382" s="32"/>
      <c r="BS1382" s="32"/>
      <c r="BT1382" s="32"/>
    </row>
    <row r="1383" spans="1:72" x14ac:dyDescent="0.5">
      <c r="A1383" s="32"/>
      <c r="O1383" s="32"/>
      <c r="P1383" s="32"/>
      <c r="Q1383" s="32"/>
      <c r="R1383" s="32"/>
      <c r="S1383" s="32"/>
      <c r="T1383" s="32"/>
      <c r="U1383" s="32"/>
      <c r="V1383" s="32"/>
      <c r="W1383" s="32"/>
      <c r="X1383" s="32"/>
      <c r="Y1383" s="32"/>
      <c r="Z1383" s="32"/>
      <c r="AA1383" s="32"/>
      <c r="AB1383" s="32"/>
      <c r="AC1383" s="32"/>
      <c r="AD1383" s="32"/>
      <c r="AE1383" s="32"/>
      <c r="AF1383" s="32"/>
      <c r="AG1383" s="32"/>
      <c r="AU1383" s="32"/>
      <c r="AX1383" s="73"/>
      <c r="AY1383" s="73"/>
      <c r="BK1383" s="32"/>
      <c r="BL1383" s="32"/>
      <c r="BM1383" s="32"/>
      <c r="BN1383" s="32"/>
      <c r="BO1383" s="32"/>
      <c r="BP1383" s="32"/>
      <c r="BQ1383" s="32"/>
      <c r="BR1383" s="32"/>
      <c r="BS1383" s="32"/>
      <c r="BT1383" s="32"/>
    </row>
    <row r="1384" spans="1:72" x14ac:dyDescent="0.5">
      <c r="A1384" s="32"/>
      <c r="O1384" s="32"/>
      <c r="P1384" s="32"/>
      <c r="Q1384" s="32"/>
      <c r="R1384" s="32"/>
      <c r="S1384" s="32"/>
      <c r="T1384" s="32"/>
      <c r="U1384" s="32"/>
      <c r="V1384" s="32"/>
      <c r="W1384" s="32"/>
      <c r="X1384" s="32"/>
      <c r="Y1384" s="32"/>
      <c r="Z1384" s="32"/>
      <c r="AA1384" s="32"/>
      <c r="AB1384" s="32"/>
      <c r="AC1384" s="32"/>
      <c r="AD1384" s="32"/>
      <c r="AE1384" s="32"/>
      <c r="AF1384" s="32"/>
      <c r="AG1384" s="32"/>
      <c r="AU1384" s="32"/>
      <c r="AX1384" s="73"/>
      <c r="AY1384" s="73"/>
      <c r="BK1384" s="32"/>
      <c r="BL1384" s="32"/>
      <c r="BM1384" s="32"/>
      <c r="BN1384" s="32"/>
      <c r="BO1384" s="32"/>
      <c r="BP1384" s="32"/>
      <c r="BQ1384" s="32"/>
      <c r="BR1384" s="32"/>
      <c r="BS1384" s="32"/>
      <c r="BT1384" s="32"/>
    </row>
    <row r="1385" spans="1:72" x14ac:dyDescent="0.5">
      <c r="A1385" s="32"/>
      <c r="O1385" s="32"/>
      <c r="P1385" s="32"/>
      <c r="Q1385" s="32"/>
      <c r="R1385" s="32"/>
      <c r="S1385" s="32"/>
      <c r="T1385" s="32"/>
      <c r="U1385" s="32"/>
      <c r="V1385" s="32"/>
      <c r="W1385" s="32"/>
      <c r="X1385" s="32"/>
      <c r="Y1385" s="32"/>
      <c r="Z1385" s="32"/>
      <c r="AA1385" s="32"/>
      <c r="AB1385" s="32"/>
      <c r="AC1385" s="32"/>
      <c r="AD1385" s="32"/>
      <c r="AE1385" s="32"/>
      <c r="AF1385" s="32"/>
      <c r="AG1385" s="32"/>
      <c r="AU1385" s="32"/>
      <c r="AX1385" s="73"/>
      <c r="AY1385" s="73"/>
      <c r="BK1385" s="32"/>
      <c r="BL1385" s="32"/>
      <c r="BM1385" s="32"/>
      <c r="BN1385" s="32"/>
      <c r="BO1385" s="32"/>
      <c r="BP1385" s="32"/>
      <c r="BQ1385" s="32"/>
      <c r="BR1385" s="32"/>
      <c r="BS1385" s="32"/>
      <c r="BT1385" s="32"/>
    </row>
    <row r="1386" spans="1:72" x14ac:dyDescent="0.5">
      <c r="A1386" s="32"/>
      <c r="O1386" s="32"/>
      <c r="P1386" s="32"/>
      <c r="Q1386" s="32"/>
      <c r="R1386" s="32"/>
      <c r="S1386" s="32"/>
      <c r="T1386" s="32"/>
      <c r="U1386" s="32"/>
      <c r="V1386" s="32"/>
      <c r="W1386" s="32"/>
      <c r="X1386" s="32"/>
      <c r="Y1386" s="32"/>
      <c r="Z1386" s="32"/>
      <c r="AA1386" s="32"/>
      <c r="AB1386" s="32"/>
      <c r="AC1386" s="32"/>
      <c r="AD1386" s="32"/>
      <c r="AE1386" s="32"/>
      <c r="AF1386" s="32"/>
      <c r="AG1386" s="32"/>
      <c r="AU1386" s="32"/>
      <c r="AX1386" s="73"/>
      <c r="AY1386" s="73"/>
      <c r="BK1386" s="32"/>
      <c r="BL1386" s="32"/>
      <c r="BM1386" s="32"/>
      <c r="BN1386" s="32"/>
      <c r="BO1386" s="32"/>
      <c r="BP1386" s="32"/>
      <c r="BQ1386" s="32"/>
      <c r="BR1386" s="32"/>
      <c r="BS1386" s="32"/>
      <c r="BT1386" s="32"/>
    </row>
    <row r="1387" spans="1:72" x14ac:dyDescent="0.5">
      <c r="A1387" s="32"/>
      <c r="O1387" s="32"/>
      <c r="P1387" s="32"/>
      <c r="Q1387" s="32"/>
      <c r="R1387" s="32"/>
      <c r="S1387" s="32"/>
      <c r="T1387" s="32"/>
      <c r="U1387" s="32"/>
      <c r="V1387" s="32"/>
      <c r="W1387" s="32"/>
      <c r="X1387" s="32"/>
      <c r="Y1387" s="32"/>
      <c r="Z1387" s="32"/>
      <c r="AA1387" s="32"/>
      <c r="AB1387" s="32"/>
      <c r="AC1387" s="32"/>
      <c r="AD1387" s="32"/>
      <c r="AE1387" s="32"/>
      <c r="AF1387" s="32"/>
      <c r="AG1387" s="32"/>
      <c r="AU1387" s="32"/>
      <c r="AX1387" s="73"/>
      <c r="AY1387" s="73"/>
      <c r="BK1387" s="32"/>
      <c r="BL1387" s="32"/>
      <c r="BM1387" s="32"/>
      <c r="BN1387" s="32"/>
      <c r="BO1387" s="32"/>
      <c r="BP1387" s="32"/>
      <c r="BQ1387" s="32"/>
      <c r="BR1387" s="32"/>
      <c r="BS1387" s="32"/>
      <c r="BT1387" s="32"/>
    </row>
    <row r="1388" spans="1:72" x14ac:dyDescent="0.5">
      <c r="A1388" s="32"/>
      <c r="O1388" s="32"/>
      <c r="P1388" s="32"/>
      <c r="Q1388" s="32"/>
      <c r="R1388" s="32"/>
      <c r="S1388" s="32"/>
      <c r="T1388" s="32"/>
      <c r="U1388" s="32"/>
      <c r="V1388" s="32"/>
      <c r="W1388" s="32"/>
      <c r="X1388" s="32"/>
      <c r="Y1388" s="32"/>
      <c r="Z1388" s="32"/>
      <c r="AA1388" s="32"/>
      <c r="AB1388" s="32"/>
      <c r="AC1388" s="32"/>
      <c r="AD1388" s="32"/>
      <c r="AE1388" s="32"/>
      <c r="AF1388" s="32"/>
      <c r="AG1388" s="32"/>
      <c r="AU1388" s="32"/>
      <c r="AX1388" s="73"/>
      <c r="AY1388" s="73"/>
      <c r="BK1388" s="32"/>
      <c r="BL1388" s="32"/>
      <c r="BM1388" s="32"/>
      <c r="BN1388" s="32"/>
      <c r="BO1388" s="32"/>
      <c r="BP1388" s="32"/>
      <c r="BQ1388" s="32"/>
      <c r="BR1388" s="32"/>
      <c r="BS1388" s="32"/>
      <c r="BT1388" s="32"/>
    </row>
    <row r="1389" spans="1:72" x14ac:dyDescent="0.5">
      <c r="A1389" s="32"/>
      <c r="O1389" s="32"/>
      <c r="P1389" s="32"/>
      <c r="Q1389" s="32"/>
      <c r="R1389" s="32"/>
      <c r="S1389" s="32"/>
      <c r="T1389" s="32"/>
      <c r="U1389" s="32"/>
      <c r="V1389" s="32"/>
      <c r="W1389" s="32"/>
      <c r="X1389" s="32"/>
      <c r="Y1389" s="32"/>
      <c r="Z1389" s="32"/>
      <c r="AA1389" s="32"/>
      <c r="AB1389" s="32"/>
      <c r="AC1389" s="32"/>
      <c r="AD1389" s="32"/>
      <c r="AE1389" s="32"/>
      <c r="AF1389" s="32"/>
      <c r="AG1389" s="32"/>
      <c r="AU1389" s="32"/>
      <c r="AX1389" s="73"/>
      <c r="AY1389" s="73"/>
      <c r="BK1389" s="32"/>
      <c r="BL1389" s="32"/>
      <c r="BM1389" s="32"/>
      <c r="BN1389" s="32"/>
      <c r="BO1389" s="32"/>
      <c r="BP1389" s="32"/>
      <c r="BQ1389" s="32"/>
      <c r="BR1389" s="32"/>
      <c r="BS1389" s="32"/>
      <c r="BT1389" s="32"/>
    </row>
    <row r="1390" spans="1:72" x14ac:dyDescent="0.5">
      <c r="A1390" s="32"/>
      <c r="O1390" s="32"/>
      <c r="P1390" s="32"/>
      <c r="Q1390" s="32"/>
      <c r="R1390" s="32"/>
      <c r="S1390" s="32"/>
      <c r="T1390" s="32"/>
      <c r="U1390" s="32"/>
      <c r="V1390" s="32"/>
      <c r="W1390" s="32"/>
      <c r="X1390" s="32"/>
      <c r="Y1390" s="32"/>
      <c r="Z1390" s="32"/>
      <c r="AA1390" s="32"/>
      <c r="AB1390" s="32"/>
      <c r="AC1390" s="32"/>
      <c r="AD1390" s="32"/>
      <c r="AE1390" s="32"/>
      <c r="AF1390" s="32"/>
      <c r="AG1390" s="32"/>
      <c r="AU1390" s="32"/>
      <c r="AX1390" s="73"/>
      <c r="AY1390" s="73"/>
      <c r="BK1390" s="32"/>
      <c r="BL1390" s="32"/>
      <c r="BM1390" s="32"/>
      <c r="BN1390" s="32"/>
      <c r="BO1390" s="32"/>
      <c r="BP1390" s="32"/>
      <c r="BQ1390" s="32"/>
      <c r="BR1390" s="32"/>
      <c r="BS1390" s="32"/>
      <c r="BT1390" s="32"/>
    </row>
    <row r="1391" spans="1:72" x14ac:dyDescent="0.5">
      <c r="A1391" s="32"/>
      <c r="O1391" s="32"/>
      <c r="P1391" s="32"/>
      <c r="Q1391" s="32"/>
      <c r="R1391" s="32"/>
      <c r="S1391" s="32"/>
      <c r="T1391" s="32"/>
      <c r="U1391" s="32"/>
      <c r="V1391" s="32"/>
      <c r="W1391" s="32"/>
      <c r="X1391" s="32"/>
      <c r="Y1391" s="32"/>
      <c r="Z1391" s="32"/>
      <c r="AA1391" s="32"/>
      <c r="AB1391" s="32"/>
      <c r="AC1391" s="32"/>
      <c r="AD1391" s="32"/>
      <c r="AE1391" s="32"/>
      <c r="AF1391" s="32"/>
      <c r="AG1391" s="32"/>
      <c r="AU1391" s="32"/>
      <c r="AX1391" s="73"/>
      <c r="AY1391" s="73"/>
      <c r="BK1391" s="32"/>
      <c r="BL1391" s="32"/>
      <c r="BM1391" s="32"/>
      <c r="BN1391" s="32"/>
      <c r="BO1391" s="32"/>
      <c r="BP1391" s="32"/>
      <c r="BQ1391" s="32"/>
      <c r="BR1391" s="32"/>
      <c r="BS1391" s="32"/>
      <c r="BT1391" s="32"/>
    </row>
    <row r="1392" spans="1:72" x14ac:dyDescent="0.5">
      <c r="A1392" s="32"/>
      <c r="O1392" s="32"/>
      <c r="P1392" s="32"/>
      <c r="Q1392" s="32"/>
      <c r="R1392" s="32"/>
      <c r="S1392" s="32"/>
      <c r="T1392" s="32"/>
      <c r="U1392" s="32"/>
      <c r="V1392" s="32"/>
      <c r="W1392" s="32"/>
      <c r="X1392" s="32"/>
      <c r="Y1392" s="32"/>
      <c r="Z1392" s="32"/>
      <c r="AA1392" s="32"/>
      <c r="AB1392" s="32"/>
      <c r="AC1392" s="32"/>
      <c r="AD1392" s="32"/>
      <c r="AE1392" s="32"/>
      <c r="AF1392" s="32"/>
      <c r="AG1392" s="32"/>
      <c r="AU1392" s="32"/>
      <c r="AX1392" s="73"/>
      <c r="AY1392" s="73"/>
      <c r="BK1392" s="32"/>
      <c r="BL1392" s="32"/>
      <c r="BM1392" s="32"/>
      <c r="BN1392" s="32"/>
      <c r="BO1392" s="32"/>
      <c r="BP1392" s="32"/>
      <c r="BQ1392" s="32"/>
      <c r="BR1392" s="32"/>
      <c r="BS1392" s="32"/>
      <c r="BT1392" s="32"/>
    </row>
    <row r="1393" spans="1:72" x14ac:dyDescent="0.5">
      <c r="A1393" s="32"/>
      <c r="O1393" s="32"/>
      <c r="P1393" s="32"/>
      <c r="Q1393" s="32"/>
      <c r="R1393" s="32"/>
      <c r="S1393" s="32"/>
      <c r="T1393" s="32"/>
      <c r="U1393" s="32"/>
      <c r="V1393" s="32"/>
      <c r="W1393" s="32"/>
      <c r="X1393" s="32"/>
      <c r="Y1393" s="32"/>
      <c r="Z1393" s="32"/>
      <c r="AA1393" s="32"/>
      <c r="AB1393" s="32"/>
      <c r="AC1393" s="32"/>
      <c r="AD1393" s="32"/>
      <c r="AE1393" s="32"/>
      <c r="AF1393" s="32"/>
      <c r="AG1393" s="32"/>
      <c r="AU1393" s="32"/>
      <c r="AX1393" s="73"/>
      <c r="AY1393" s="73"/>
      <c r="BK1393" s="32"/>
      <c r="BL1393" s="32"/>
      <c r="BM1393" s="32"/>
      <c r="BN1393" s="32"/>
      <c r="BO1393" s="32"/>
      <c r="BP1393" s="32"/>
      <c r="BQ1393" s="32"/>
      <c r="BR1393" s="32"/>
      <c r="BS1393" s="32"/>
      <c r="BT1393" s="32"/>
    </row>
    <row r="1394" spans="1:72" x14ac:dyDescent="0.5">
      <c r="A1394" s="32"/>
      <c r="O1394" s="32"/>
      <c r="P1394" s="32"/>
      <c r="Q1394" s="32"/>
      <c r="R1394" s="32"/>
      <c r="S1394" s="32"/>
      <c r="T1394" s="32"/>
      <c r="U1394" s="32"/>
      <c r="V1394" s="32"/>
      <c r="W1394" s="32"/>
      <c r="X1394" s="32"/>
      <c r="Y1394" s="32"/>
      <c r="Z1394" s="32"/>
      <c r="AA1394" s="32"/>
      <c r="AB1394" s="32"/>
      <c r="AC1394" s="32"/>
      <c r="AD1394" s="32"/>
      <c r="AE1394" s="32"/>
      <c r="AF1394" s="32"/>
      <c r="AG1394" s="32"/>
      <c r="AU1394" s="32"/>
      <c r="AX1394" s="73"/>
      <c r="AY1394" s="73"/>
      <c r="BK1394" s="32"/>
      <c r="BL1394" s="32"/>
      <c r="BM1394" s="32"/>
      <c r="BN1394" s="32"/>
      <c r="BO1394" s="32"/>
      <c r="BP1394" s="32"/>
      <c r="BQ1394" s="32"/>
      <c r="BR1394" s="32"/>
      <c r="BS1394" s="32"/>
      <c r="BT1394" s="32"/>
    </row>
    <row r="1395" spans="1:72" x14ac:dyDescent="0.5">
      <c r="A1395" s="32"/>
      <c r="O1395" s="32"/>
      <c r="P1395" s="32"/>
      <c r="Q1395" s="32"/>
      <c r="R1395" s="32"/>
      <c r="S1395" s="32"/>
      <c r="T1395" s="32"/>
      <c r="U1395" s="32"/>
      <c r="V1395" s="32"/>
      <c r="W1395" s="32"/>
      <c r="X1395" s="32"/>
      <c r="Y1395" s="32"/>
      <c r="Z1395" s="32"/>
      <c r="AA1395" s="32"/>
      <c r="AB1395" s="32"/>
      <c r="AC1395" s="32"/>
      <c r="AD1395" s="32"/>
      <c r="AE1395" s="32"/>
      <c r="AF1395" s="32"/>
      <c r="AG1395" s="32"/>
      <c r="AU1395" s="32"/>
      <c r="AX1395" s="73"/>
      <c r="AY1395" s="73"/>
      <c r="BK1395" s="32"/>
      <c r="BL1395" s="32"/>
      <c r="BM1395" s="32"/>
      <c r="BN1395" s="32"/>
      <c r="BO1395" s="32"/>
      <c r="BP1395" s="32"/>
      <c r="BQ1395" s="32"/>
      <c r="BR1395" s="32"/>
      <c r="BS1395" s="32"/>
      <c r="BT1395" s="32"/>
    </row>
    <row r="1396" spans="1:72" x14ac:dyDescent="0.5">
      <c r="A1396" s="32"/>
      <c r="O1396" s="32"/>
      <c r="P1396" s="32"/>
      <c r="Q1396" s="32"/>
      <c r="R1396" s="32"/>
      <c r="S1396" s="32"/>
      <c r="T1396" s="32"/>
      <c r="U1396" s="32"/>
      <c r="V1396" s="32"/>
      <c r="W1396" s="32"/>
      <c r="X1396" s="32"/>
      <c r="Y1396" s="32"/>
      <c r="Z1396" s="32"/>
      <c r="AA1396" s="32"/>
      <c r="AB1396" s="32"/>
      <c r="AC1396" s="32"/>
      <c r="AD1396" s="32"/>
      <c r="AE1396" s="32"/>
      <c r="AF1396" s="32"/>
      <c r="AG1396" s="32"/>
      <c r="AU1396" s="32"/>
      <c r="AX1396" s="73"/>
      <c r="AY1396" s="73"/>
      <c r="BK1396" s="32"/>
      <c r="BL1396" s="32"/>
      <c r="BM1396" s="32"/>
      <c r="BN1396" s="32"/>
      <c r="BO1396" s="32"/>
      <c r="BP1396" s="32"/>
      <c r="BQ1396" s="32"/>
      <c r="BR1396" s="32"/>
      <c r="BS1396" s="32"/>
      <c r="BT1396" s="32"/>
    </row>
    <row r="1397" spans="1:72" x14ac:dyDescent="0.5">
      <c r="A1397" s="32"/>
      <c r="O1397" s="32"/>
      <c r="P1397" s="32"/>
      <c r="Q1397" s="32"/>
      <c r="R1397" s="32"/>
      <c r="S1397" s="32"/>
      <c r="T1397" s="32"/>
      <c r="U1397" s="32"/>
      <c r="V1397" s="32"/>
      <c r="W1397" s="32"/>
      <c r="X1397" s="32"/>
      <c r="Y1397" s="32"/>
      <c r="Z1397" s="32"/>
      <c r="AA1397" s="32"/>
      <c r="AB1397" s="32"/>
      <c r="AC1397" s="32"/>
      <c r="AD1397" s="32"/>
      <c r="AE1397" s="32"/>
      <c r="AF1397" s="32"/>
      <c r="AG1397" s="32"/>
      <c r="AU1397" s="32"/>
      <c r="AX1397" s="73"/>
      <c r="AY1397" s="73"/>
      <c r="BK1397" s="32"/>
      <c r="BL1397" s="32"/>
      <c r="BM1397" s="32"/>
      <c r="BN1397" s="32"/>
      <c r="BO1397" s="32"/>
      <c r="BP1397" s="32"/>
      <c r="BQ1397" s="32"/>
      <c r="BR1397" s="32"/>
      <c r="BS1397" s="32"/>
      <c r="BT1397" s="32"/>
    </row>
    <row r="1398" spans="1:72" x14ac:dyDescent="0.5">
      <c r="A1398" s="32"/>
      <c r="O1398" s="32"/>
      <c r="P1398" s="32"/>
      <c r="Q1398" s="32"/>
      <c r="R1398" s="32"/>
      <c r="S1398" s="32"/>
      <c r="T1398" s="32"/>
      <c r="U1398" s="32"/>
      <c r="V1398" s="32"/>
      <c r="W1398" s="32"/>
      <c r="X1398" s="32"/>
      <c r="Y1398" s="32"/>
      <c r="Z1398" s="32"/>
      <c r="AA1398" s="32"/>
      <c r="AB1398" s="32"/>
      <c r="AC1398" s="32"/>
      <c r="AD1398" s="32"/>
      <c r="AE1398" s="32"/>
      <c r="AF1398" s="32"/>
      <c r="AG1398" s="32"/>
      <c r="AU1398" s="32"/>
      <c r="AX1398" s="73"/>
      <c r="AY1398" s="73"/>
      <c r="BK1398" s="32"/>
      <c r="BL1398" s="32"/>
      <c r="BM1398" s="32"/>
      <c r="BN1398" s="32"/>
      <c r="BO1398" s="32"/>
      <c r="BP1398" s="32"/>
      <c r="BQ1398" s="32"/>
      <c r="BR1398" s="32"/>
      <c r="BS1398" s="32"/>
      <c r="BT1398" s="32"/>
    </row>
    <row r="1399" spans="1:72" x14ac:dyDescent="0.5">
      <c r="A1399" s="32"/>
      <c r="O1399" s="32"/>
      <c r="P1399" s="32"/>
      <c r="Q1399" s="32"/>
      <c r="R1399" s="32"/>
      <c r="S1399" s="32"/>
      <c r="T1399" s="32"/>
      <c r="U1399" s="32"/>
      <c r="V1399" s="32"/>
      <c r="W1399" s="32"/>
      <c r="X1399" s="32"/>
      <c r="Y1399" s="32"/>
      <c r="Z1399" s="32"/>
      <c r="AA1399" s="32"/>
      <c r="AB1399" s="32"/>
      <c r="AC1399" s="32"/>
      <c r="AD1399" s="32"/>
      <c r="AE1399" s="32"/>
      <c r="AF1399" s="32"/>
      <c r="AG1399" s="32"/>
      <c r="AU1399" s="32"/>
      <c r="AX1399" s="73"/>
      <c r="AY1399" s="73"/>
      <c r="BK1399" s="32"/>
      <c r="BL1399" s="32"/>
      <c r="BM1399" s="32"/>
      <c r="BN1399" s="32"/>
      <c r="BO1399" s="32"/>
      <c r="BP1399" s="32"/>
      <c r="BQ1399" s="32"/>
      <c r="BR1399" s="32"/>
      <c r="BS1399" s="32"/>
      <c r="BT1399" s="32"/>
    </row>
    <row r="1400" spans="1:72" x14ac:dyDescent="0.5">
      <c r="A1400" s="32"/>
      <c r="O1400" s="32"/>
      <c r="P1400" s="32"/>
      <c r="Q1400" s="32"/>
      <c r="R1400" s="32"/>
      <c r="S1400" s="32"/>
      <c r="T1400" s="32"/>
      <c r="U1400" s="32"/>
      <c r="V1400" s="32"/>
      <c r="W1400" s="32"/>
      <c r="X1400" s="32"/>
      <c r="Y1400" s="32"/>
      <c r="Z1400" s="32"/>
      <c r="AA1400" s="32"/>
      <c r="AB1400" s="32"/>
      <c r="AC1400" s="32"/>
      <c r="AD1400" s="32"/>
      <c r="AE1400" s="32"/>
      <c r="AF1400" s="32"/>
      <c r="AG1400" s="32"/>
      <c r="AU1400" s="32"/>
      <c r="AX1400" s="73"/>
      <c r="AY1400" s="73"/>
      <c r="BK1400" s="32"/>
      <c r="BL1400" s="32"/>
      <c r="BM1400" s="32"/>
      <c r="BN1400" s="32"/>
      <c r="BO1400" s="32"/>
      <c r="BP1400" s="32"/>
      <c r="BQ1400" s="32"/>
      <c r="BR1400" s="32"/>
      <c r="BS1400" s="32"/>
      <c r="BT1400" s="32"/>
    </row>
    <row r="1401" spans="1:72" x14ac:dyDescent="0.5">
      <c r="A1401" s="32"/>
      <c r="O1401" s="32"/>
      <c r="P1401" s="32"/>
      <c r="Q1401" s="32"/>
      <c r="R1401" s="32"/>
      <c r="S1401" s="32"/>
      <c r="T1401" s="32"/>
      <c r="U1401" s="32"/>
      <c r="V1401" s="32"/>
      <c r="W1401" s="32"/>
      <c r="X1401" s="32"/>
      <c r="Y1401" s="32"/>
      <c r="Z1401" s="32"/>
      <c r="AA1401" s="32"/>
      <c r="AB1401" s="32"/>
      <c r="AC1401" s="32"/>
      <c r="AD1401" s="32"/>
      <c r="AE1401" s="32"/>
      <c r="AF1401" s="32"/>
      <c r="AG1401" s="32"/>
      <c r="AU1401" s="32"/>
      <c r="AX1401" s="73"/>
      <c r="AY1401" s="73"/>
      <c r="BK1401" s="32"/>
      <c r="BL1401" s="32"/>
      <c r="BM1401" s="32"/>
      <c r="BN1401" s="32"/>
      <c r="BO1401" s="32"/>
      <c r="BP1401" s="32"/>
      <c r="BQ1401" s="32"/>
      <c r="BR1401" s="32"/>
      <c r="BS1401" s="32"/>
      <c r="BT1401" s="32"/>
    </row>
    <row r="1402" spans="1:72" x14ac:dyDescent="0.5">
      <c r="A1402" s="32"/>
      <c r="O1402" s="32"/>
      <c r="P1402" s="32"/>
      <c r="Q1402" s="32"/>
      <c r="R1402" s="32"/>
      <c r="S1402" s="32"/>
      <c r="T1402" s="32"/>
      <c r="U1402" s="32"/>
      <c r="V1402" s="32"/>
      <c r="W1402" s="32"/>
      <c r="X1402" s="32"/>
      <c r="Y1402" s="32"/>
      <c r="Z1402" s="32"/>
      <c r="AA1402" s="32"/>
      <c r="AB1402" s="32"/>
      <c r="AC1402" s="32"/>
      <c r="AD1402" s="32"/>
      <c r="AE1402" s="32"/>
      <c r="AF1402" s="32"/>
      <c r="AG1402" s="32"/>
      <c r="AU1402" s="32"/>
      <c r="AX1402" s="73"/>
      <c r="AY1402" s="73"/>
      <c r="BK1402" s="32"/>
      <c r="BL1402" s="32"/>
      <c r="BM1402" s="32"/>
      <c r="BN1402" s="32"/>
      <c r="BO1402" s="32"/>
      <c r="BP1402" s="32"/>
      <c r="BQ1402" s="32"/>
      <c r="BR1402" s="32"/>
      <c r="BS1402" s="32"/>
      <c r="BT1402" s="32"/>
    </row>
    <row r="1403" spans="1:72" x14ac:dyDescent="0.5">
      <c r="A1403" s="32"/>
      <c r="O1403" s="32"/>
      <c r="P1403" s="32"/>
      <c r="Q1403" s="32"/>
      <c r="R1403" s="32"/>
      <c r="S1403" s="32"/>
      <c r="T1403" s="32"/>
      <c r="U1403" s="32"/>
      <c r="V1403" s="32"/>
      <c r="W1403" s="32"/>
      <c r="X1403" s="32"/>
      <c r="Y1403" s="32"/>
      <c r="Z1403" s="32"/>
      <c r="AA1403" s="32"/>
      <c r="AB1403" s="32"/>
      <c r="AC1403" s="32"/>
      <c r="AD1403" s="32"/>
      <c r="AE1403" s="32"/>
      <c r="AF1403" s="32"/>
      <c r="AG1403" s="32"/>
      <c r="AU1403" s="32"/>
      <c r="AX1403" s="73"/>
      <c r="AY1403" s="73"/>
      <c r="BK1403" s="32"/>
      <c r="BL1403" s="32"/>
      <c r="BM1403" s="32"/>
      <c r="BN1403" s="32"/>
      <c r="BO1403" s="32"/>
      <c r="BP1403" s="32"/>
      <c r="BQ1403" s="32"/>
      <c r="BR1403" s="32"/>
      <c r="BS1403" s="32"/>
      <c r="BT1403" s="32"/>
    </row>
    <row r="1404" spans="1:72" x14ac:dyDescent="0.5">
      <c r="A1404" s="32"/>
      <c r="O1404" s="32"/>
      <c r="P1404" s="32"/>
      <c r="Q1404" s="32"/>
      <c r="R1404" s="32"/>
      <c r="S1404" s="32"/>
      <c r="T1404" s="32"/>
      <c r="U1404" s="32"/>
      <c r="V1404" s="32"/>
      <c r="W1404" s="32"/>
      <c r="X1404" s="32"/>
      <c r="Y1404" s="32"/>
      <c r="Z1404" s="32"/>
      <c r="AA1404" s="32"/>
      <c r="AB1404" s="32"/>
      <c r="AC1404" s="32"/>
      <c r="AD1404" s="32"/>
      <c r="AE1404" s="32"/>
      <c r="AF1404" s="32"/>
      <c r="AG1404" s="32"/>
      <c r="AU1404" s="32"/>
      <c r="AX1404" s="73"/>
      <c r="AY1404" s="73"/>
      <c r="BK1404" s="32"/>
      <c r="BL1404" s="32"/>
      <c r="BM1404" s="32"/>
      <c r="BN1404" s="32"/>
      <c r="BO1404" s="32"/>
      <c r="BP1404" s="32"/>
      <c r="BQ1404" s="32"/>
      <c r="BR1404" s="32"/>
      <c r="BS1404" s="32"/>
      <c r="BT1404" s="32"/>
    </row>
    <row r="1405" spans="1:72" x14ac:dyDescent="0.5">
      <c r="A1405" s="32"/>
      <c r="O1405" s="32"/>
      <c r="P1405" s="32"/>
      <c r="Q1405" s="32"/>
      <c r="R1405" s="32"/>
      <c r="S1405" s="32"/>
      <c r="T1405" s="32"/>
      <c r="U1405" s="32"/>
      <c r="V1405" s="32"/>
      <c r="W1405" s="32"/>
      <c r="X1405" s="32"/>
      <c r="Y1405" s="32"/>
      <c r="Z1405" s="32"/>
      <c r="AA1405" s="32"/>
      <c r="AB1405" s="32"/>
      <c r="AC1405" s="32"/>
      <c r="AD1405" s="32"/>
      <c r="AE1405" s="32"/>
      <c r="AF1405" s="32"/>
      <c r="AG1405" s="32"/>
      <c r="AU1405" s="32"/>
      <c r="AX1405" s="73"/>
      <c r="AY1405" s="73"/>
      <c r="BK1405" s="32"/>
      <c r="BL1405" s="32"/>
      <c r="BM1405" s="32"/>
      <c r="BN1405" s="32"/>
      <c r="BO1405" s="32"/>
      <c r="BP1405" s="32"/>
      <c r="BQ1405" s="32"/>
      <c r="BR1405" s="32"/>
      <c r="BS1405" s="32"/>
      <c r="BT1405" s="32"/>
    </row>
    <row r="1406" spans="1:72" x14ac:dyDescent="0.5">
      <c r="A1406" s="32"/>
      <c r="O1406" s="32"/>
      <c r="P1406" s="32"/>
      <c r="Q1406" s="32"/>
      <c r="R1406" s="32"/>
      <c r="S1406" s="32"/>
      <c r="T1406" s="32"/>
      <c r="U1406" s="32"/>
      <c r="V1406" s="32"/>
      <c r="W1406" s="32"/>
      <c r="X1406" s="32"/>
      <c r="Y1406" s="32"/>
      <c r="Z1406" s="32"/>
      <c r="AA1406" s="32"/>
      <c r="AB1406" s="32"/>
      <c r="AC1406" s="32"/>
      <c r="AD1406" s="32"/>
      <c r="AE1406" s="32"/>
      <c r="AF1406" s="32"/>
      <c r="AG1406" s="32"/>
      <c r="AU1406" s="32"/>
      <c r="AX1406" s="73"/>
      <c r="AY1406" s="73"/>
      <c r="BK1406" s="32"/>
      <c r="BL1406" s="32"/>
      <c r="BM1406" s="32"/>
      <c r="BN1406" s="32"/>
      <c r="BO1406" s="32"/>
      <c r="BP1406" s="32"/>
      <c r="BQ1406" s="32"/>
      <c r="BR1406" s="32"/>
      <c r="BS1406" s="32"/>
      <c r="BT1406" s="32"/>
    </row>
    <row r="1407" spans="1:72" x14ac:dyDescent="0.5">
      <c r="A1407" s="32"/>
      <c r="O1407" s="32"/>
      <c r="P1407" s="32"/>
      <c r="Q1407" s="32"/>
      <c r="R1407" s="32"/>
      <c r="S1407" s="32"/>
      <c r="T1407" s="32"/>
      <c r="U1407" s="32"/>
      <c r="V1407" s="32"/>
      <c r="W1407" s="32"/>
      <c r="X1407" s="32"/>
      <c r="Y1407" s="32"/>
      <c r="Z1407" s="32"/>
      <c r="AA1407" s="32"/>
      <c r="AB1407" s="32"/>
      <c r="AC1407" s="32"/>
      <c r="AD1407" s="32"/>
      <c r="AE1407" s="32"/>
      <c r="AF1407" s="32"/>
      <c r="AG1407" s="32"/>
      <c r="AU1407" s="32"/>
      <c r="AX1407" s="73"/>
      <c r="AY1407" s="73"/>
      <c r="BK1407" s="32"/>
      <c r="BL1407" s="32"/>
      <c r="BM1407" s="32"/>
      <c r="BN1407" s="32"/>
      <c r="BO1407" s="32"/>
      <c r="BP1407" s="32"/>
      <c r="BQ1407" s="32"/>
      <c r="BR1407" s="32"/>
      <c r="BS1407" s="32"/>
      <c r="BT1407" s="32"/>
    </row>
    <row r="1408" spans="1:72" x14ac:dyDescent="0.5">
      <c r="A1408" s="32"/>
      <c r="O1408" s="32"/>
      <c r="P1408" s="32"/>
      <c r="Q1408" s="32"/>
      <c r="R1408" s="32"/>
      <c r="S1408" s="32"/>
      <c r="T1408" s="32"/>
      <c r="U1408" s="32"/>
      <c r="V1408" s="32"/>
      <c r="W1408" s="32"/>
      <c r="X1408" s="32"/>
      <c r="Y1408" s="32"/>
      <c r="Z1408" s="32"/>
      <c r="AA1408" s="32"/>
      <c r="AB1408" s="32"/>
      <c r="AC1408" s="32"/>
      <c r="AD1408" s="32"/>
      <c r="AE1408" s="32"/>
      <c r="AF1408" s="32"/>
      <c r="AG1408" s="32"/>
      <c r="AU1408" s="32"/>
      <c r="AX1408" s="73"/>
      <c r="AY1408" s="73"/>
      <c r="BK1408" s="32"/>
      <c r="BL1408" s="32"/>
      <c r="BM1408" s="32"/>
      <c r="BN1408" s="32"/>
      <c r="BO1408" s="32"/>
      <c r="BP1408" s="32"/>
      <c r="BQ1408" s="32"/>
      <c r="BR1408" s="32"/>
      <c r="BS1408" s="32"/>
      <c r="BT1408" s="32"/>
    </row>
    <row r="1409" spans="1:72" x14ac:dyDescent="0.5">
      <c r="A1409" s="32"/>
      <c r="O1409" s="32"/>
      <c r="P1409" s="32"/>
      <c r="Q1409" s="32"/>
      <c r="R1409" s="32"/>
      <c r="S1409" s="32"/>
      <c r="T1409" s="32"/>
      <c r="U1409" s="32"/>
      <c r="V1409" s="32"/>
      <c r="W1409" s="32"/>
      <c r="X1409" s="32"/>
      <c r="Y1409" s="32"/>
      <c r="Z1409" s="32"/>
      <c r="AA1409" s="32"/>
      <c r="AB1409" s="32"/>
      <c r="AC1409" s="32"/>
      <c r="AD1409" s="32"/>
      <c r="AE1409" s="32"/>
      <c r="AF1409" s="32"/>
      <c r="AG1409" s="32"/>
      <c r="AU1409" s="32"/>
      <c r="AX1409" s="73"/>
      <c r="AY1409" s="73"/>
      <c r="BK1409" s="32"/>
      <c r="BL1409" s="32"/>
      <c r="BM1409" s="32"/>
      <c r="BN1409" s="32"/>
      <c r="BO1409" s="32"/>
      <c r="BP1409" s="32"/>
      <c r="BQ1409" s="32"/>
      <c r="BR1409" s="32"/>
      <c r="BS1409" s="32"/>
      <c r="BT1409" s="32"/>
    </row>
    <row r="1410" spans="1:72" x14ac:dyDescent="0.5">
      <c r="A1410" s="32"/>
      <c r="O1410" s="32"/>
      <c r="P1410" s="32"/>
      <c r="Q1410" s="32"/>
      <c r="R1410" s="32"/>
      <c r="S1410" s="32"/>
      <c r="T1410" s="32"/>
      <c r="U1410" s="32"/>
      <c r="V1410" s="32"/>
      <c r="W1410" s="32"/>
      <c r="X1410" s="32"/>
      <c r="Y1410" s="32"/>
      <c r="Z1410" s="32"/>
      <c r="AA1410" s="32"/>
      <c r="AB1410" s="32"/>
      <c r="AC1410" s="32"/>
      <c r="AD1410" s="32"/>
      <c r="AE1410" s="32"/>
      <c r="AF1410" s="32"/>
      <c r="AG1410" s="32"/>
      <c r="AU1410" s="32"/>
      <c r="AX1410" s="73"/>
      <c r="AY1410" s="73"/>
      <c r="BK1410" s="32"/>
      <c r="BL1410" s="32"/>
      <c r="BM1410" s="32"/>
      <c r="BN1410" s="32"/>
      <c r="BO1410" s="32"/>
      <c r="BP1410" s="32"/>
      <c r="BQ1410" s="32"/>
      <c r="BR1410" s="32"/>
      <c r="BS1410" s="32"/>
      <c r="BT1410" s="32"/>
    </row>
    <row r="1411" spans="1:72" x14ac:dyDescent="0.5">
      <c r="A1411" s="32"/>
      <c r="O1411" s="32"/>
      <c r="P1411" s="32"/>
      <c r="Q1411" s="32"/>
      <c r="R1411" s="32"/>
      <c r="S1411" s="32"/>
      <c r="T1411" s="32"/>
      <c r="U1411" s="32"/>
      <c r="V1411" s="32"/>
      <c r="W1411" s="32"/>
      <c r="X1411" s="32"/>
      <c r="Y1411" s="32"/>
      <c r="Z1411" s="32"/>
      <c r="AA1411" s="32"/>
      <c r="AB1411" s="32"/>
      <c r="AC1411" s="32"/>
      <c r="AD1411" s="32"/>
      <c r="AE1411" s="32"/>
      <c r="AF1411" s="32"/>
      <c r="AG1411" s="32"/>
      <c r="AU1411" s="32"/>
      <c r="AX1411" s="73"/>
      <c r="AY1411" s="73"/>
      <c r="BK1411" s="32"/>
      <c r="BL1411" s="32"/>
      <c r="BM1411" s="32"/>
      <c r="BN1411" s="32"/>
      <c r="BO1411" s="32"/>
      <c r="BP1411" s="32"/>
      <c r="BQ1411" s="32"/>
      <c r="BR1411" s="32"/>
      <c r="BS1411" s="32"/>
      <c r="BT1411" s="32"/>
    </row>
    <row r="1412" spans="1:72" x14ac:dyDescent="0.5">
      <c r="A1412" s="32"/>
      <c r="O1412" s="32"/>
      <c r="P1412" s="32"/>
      <c r="Q1412" s="32"/>
      <c r="R1412" s="32"/>
      <c r="S1412" s="32"/>
      <c r="T1412" s="32"/>
      <c r="U1412" s="32"/>
      <c r="V1412" s="32"/>
      <c r="W1412" s="32"/>
      <c r="X1412" s="32"/>
      <c r="Y1412" s="32"/>
      <c r="Z1412" s="32"/>
      <c r="AA1412" s="32"/>
      <c r="AB1412" s="32"/>
      <c r="AC1412" s="32"/>
      <c r="AD1412" s="32"/>
      <c r="AE1412" s="32"/>
      <c r="AF1412" s="32"/>
      <c r="AG1412" s="32"/>
      <c r="AU1412" s="32"/>
      <c r="AX1412" s="73"/>
      <c r="AY1412" s="73"/>
      <c r="BK1412" s="32"/>
      <c r="BL1412" s="32"/>
      <c r="BM1412" s="32"/>
      <c r="BN1412" s="32"/>
      <c r="BO1412" s="32"/>
      <c r="BP1412" s="32"/>
      <c r="BQ1412" s="32"/>
      <c r="BR1412" s="32"/>
      <c r="BS1412" s="32"/>
      <c r="BT1412" s="32"/>
    </row>
    <row r="1413" spans="1:72" x14ac:dyDescent="0.5">
      <c r="A1413" s="32"/>
      <c r="O1413" s="32"/>
      <c r="P1413" s="32"/>
      <c r="Q1413" s="32"/>
      <c r="R1413" s="32"/>
      <c r="S1413" s="32"/>
      <c r="T1413" s="32"/>
      <c r="U1413" s="32"/>
      <c r="V1413" s="32"/>
      <c r="W1413" s="32"/>
      <c r="X1413" s="32"/>
      <c r="Y1413" s="32"/>
      <c r="Z1413" s="32"/>
      <c r="AA1413" s="32"/>
      <c r="AB1413" s="32"/>
      <c r="AC1413" s="32"/>
      <c r="AD1413" s="32"/>
      <c r="AE1413" s="32"/>
      <c r="AF1413" s="32"/>
      <c r="AG1413" s="32"/>
      <c r="AU1413" s="32"/>
      <c r="AX1413" s="73"/>
      <c r="AY1413" s="73"/>
      <c r="BK1413" s="32"/>
      <c r="BL1413" s="32"/>
      <c r="BM1413" s="32"/>
      <c r="BN1413" s="32"/>
      <c r="BO1413" s="32"/>
      <c r="BP1413" s="32"/>
      <c r="BQ1413" s="32"/>
      <c r="BR1413" s="32"/>
      <c r="BS1413" s="32"/>
      <c r="BT1413" s="32"/>
    </row>
    <row r="1414" spans="1:72" x14ac:dyDescent="0.5">
      <c r="A1414" s="32"/>
      <c r="O1414" s="32"/>
      <c r="P1414" s="32"/>
      <c r="Q1414" s="32"/>
      <c r="R1414" s="32"/>
      <c r="S1414" s="32"/>
      <c r="T1414" s="32"/>
      <c r="U1414" s="32"/>
      <c r="V1414" s="32"/>
      <c r="W1414" s="32"/>
      <c r="X1414" s="32"/>
      <c r="Y1414" s="32"/>
      <c r="Z1414" s="32"/>
      <c r="AA1414" s="32"/>
      <c r="AB1414" s="32"/>
      <c r="AC1414" s="32"/>
      <c r="AD1414" s="32"/>
      <c r="AE1414" s="32"/>
      <c r="AF1414" s="32"/>
      <c r="AG1414" s="32"/>
      <c r="AU1414" s="32"/>
      <c r="AX1414" s="73"/>
      <c r="AY1414" s="73"/>
      <c r="BK1414" s="32"/>
      <c r="BL1414" s="32"/>
      <c r="BM1414" s="32"/>
      <c r="BN1414" s="32"/>
      <c r="BO1414" s="32"/>
      <c r="BP1414" s="32"/>
      <c r="BQ1414" s="32"/>
      <c r="BR1414" s="32"/>
      <c r="BS1414" s="32"/>
      <c r="BT1414" s="32"/>
    </row>
    <row r="1415" spans="1:72" x14ac:dyDescent="0.5">
      <c r="A1415" s="32"/>
      <c r="O1415" s="32"/>
      <c r="P1415" s="32"/>
      <c r="Q1415" s="32"/>
      <c r="R1415" s="32"/>
      <c r="S1415" s="32"/>
      <c r="T1415" s="32"/>
      <c r="U1415" s="32"/>
      <c r="V1415" s="32"/>
      <c r="W1415" s="32"/>
      <c r="X1415" s="32"/>
      <c r="Y1415" s="32"/>
      <c r="Z1415" s="32"/>
      <c r="AA1415" s="32"/>
      <c r="AB1415" s="32"/>
      <c r="AC1415" s="32"/>
      <c r="AD1415" s="32"/>
      <c r="AE1415" s="32"/>
      <c r="AF1415" s="32"/>
      <c r="AG1415" s="32"/>
      <c r="AU1415" s="32"/>
      <c r="AX1415" s="73"/>
      <c r="AY1415" s="73"/>
      <c r="BK1415" s="32"/>
      <c r="BL1415" s="32"/>
      <c r="BM1415" s="32"/>
      <c r="BN1415" s="32"/>
      <c r="BO1415" s="32"/>
      <c r="BP1415" s="32"/>
      <c r="BQ1415" s="32"/>
      <c r="BR1415" s="32"/>
      <c r="BS1415" s="32"/>
      <c r="BT1415" s="32"/>
    </row>
    <row r="1416" spans="1:72" x14ac:dyDescent="0.5">
      <c r="A1416" s="32"/>
      <c r="O1416" s="32"/>
      <c r="P1416" s="32"/>
      <c r="Q1416" s="32"/>
      <c r="R1416" s="32"/>
      <c r="S1416" s="32"/>
      <c r="T1416" s="32"/>
      <c r="U1416" s="32"/>
      <c r="V1416" s="32"/>
      <c r="W1416" s="32"/>
      <c r="X1416" s="32"/>
      <c r="Y1416" s="32"/>
      <c r="Z1416" s="32"/>
      <c r="AA1416" s="32"/>
      <c r="AB1416" s="32"/>
      <c r="AC1416" s="32"/>
      <c r="AD1416" s="32"/>
      <c r="AE1416" s="32"/>
      <c r="AF1416" s="32"/>
      <c r="AG1416" s="32"/>
      <c r="AU1416" s="32"/>
      <c r="AX1416" s="73"/>
      <c r="AY1416" s="73"/>
      <c r="BK1416" s="32"/>
      <c r="BL1416" s="32"/>
      <c r="BM1416" s="32"/>
      <c r="BN1416" s="32"/>
      <c r="BO1416" s="32"/>
      <c r="BP1416" s="32"/>
      <c r="BQ1416" s="32"/>
      <c r="BR1416" s="32"/>
      <c r="BS1416" s="32"/>
      <c r="BT1416" s="32"/>
    </row>
    <row r="1417" spans="1:72" x14ac:dyDescent="0.5">
      <c r="A1417" s="32"/>
      <c r="O1417" s="32"/>
      <c r="P1417" s="32"/>
      <c r="Q1417" s="32"/>
      <c r="R1417" s="32"/>
      <c r="S1417" s="32"/>
      <c r="T1417" s="32"/>
      <c r="U1417" s="32"/>
      <c r="V1417" s="32"/>
      <c r="W1417" s="32"/>
      <c r="X1417" s="32"/>
      <c r="Y1417" s="32"/>
      <c r="Z1417" s="32"/>
      <c r="AA1417" s="32"/>
      <c r="AB1417" s="32"/>
      <c r="AC1417" s="32"/>
      <c r="AD1417" s="32"/>
      <c r="AE1417" s="32"/>
      <c r="AF1417" s="32"/>
      <c r="AG1417" s="32"/>
      <c r="AU1417" s="32"/>
      <c r="AX1417" s="73"/>
      <c r="AY1417" s="73"/>
      <c r="BK1417" s="32"/>
      <c r="BL1417" s="32"/>
      <c r="BM1417" s="32"/>
      <c r="BN1417" s="32"/>
      <c r="BO1417" s="32"/>
      <c r="BP1417" s="32"/>
      <c r="BQ1417" s="32"/>
      <c r="BR1417" s="32"/>
      <c r="BS1417" s="32"/>
      <c r="BT1417" s="32"/>
    </row>
    <row r="1418" spans="1:72" x14ac:dyDescent="0.5">
      <c r="A1418" s="32"/>
      <c r="O1418" s="32"/>
      <c r="P1418" s="32"/>
      <c r="Q1418" s="32"/>
      <c r="R1418" s="32"/>
      <c r="S1418" s="32"/>
      <c r="T1418" s="32"/>
      <c r="U1418" s="32"/>
      <c r="V1418" s="32"/>
      <c r="W1418" s="32"/>
      <c r="X1418" s="32"/>
      <c r="Y1418" s="32"/>
      <c r="Z1418" s="32"/>
      <c r="AA1418" s="32"/>
      <c r="AB1418" s="32"/>
      <c r="AC1418" s="32"/>
      <c r="AD1418" s="32"/>
      <c r="AE1418" s="32"/>
      <c r="AF1418" s="32"/>
      <c r="AG1418" s="32"/>
      <c r="AU1418" s="32"/>
      <c r="AX1418" s="73"/>
      <c r="AY1418" s="73"/>
      <c r="BK1418" s="32"/>
      <c r="BL1418" s="32"/>
      <c r="BM1418" s="32"/>
      <c r="BN1418" s="32"/>
      <c r="BO1418" s="32"/>
      <c r="BP1418" s="32"/>
      <c r="BQ1418" s="32"/>
      <c r="BR1418" s="32"/>
      <c r="BS1418" s="32"/>
      <c r="BT1418" s="32"/>
    </row>
    <row r="1419" spans="1:72" x14ac:dyDescent="0.5">
      <c r="A1419" s="32"/>
      <c r="O1419" s="32"/>
      <c r="P1419" s="32"/>
      <c r="Q1419" s="32"/>
      <c r="R1419" s="32"/>
      <c r="S1419" s="32"/>
      <c r="T1419" s="32"/>
      <c r="U1419" s="32"/>
      <c r="V1419" s="32"/>
      <c r="W1419" s="32"/>
      <c r="X1419" s="32"/>
      <c r="Y1419" s="32"/>
      <c r="Z1419" s="32"/>
      <c r="AA1419" s="32"/>
      <c r="AB1419" s="32"/>
      <c r="AC1419" s="32"/>
      <c r="AD1419" s="32"/>
      <c r="AE1419" s="32"/>
      <c r="AF1419" s="32"/>
      <c r="AG1419" s="32"/>
      <c r="AU1419" s="32"/>
      <c r="AX1419" s="73"/>
      <c r="AY1419" s="73"/>
      <c r="BK1419" s="32"/>
      <c r="BL1419" s="32"/>
      <c r="BM1419" s="32"/>
      <c r="BN1419" s="32"/>
      <c r="BO1419" s="32"/>
      <c r="BP1419" s="32"/>
      <c r="BQ1419" s="32"/>
      <c r="BR1419" s="32"/>
      <c r="BS1419" s="32"/>
      <c r="BT1419" s="32"/>
    </row>
    <row r="1420" spans="1:72" x14ac:dyDescent="0.5">
      <c r="A1420" s="32"/>
      <c r="O1420" s="32"/>
      <c r="P1420" s="32"/>
      <c r="Q1420" s="32"/>
      <c r="R1420" s="32"/>
      <c r="S1420" s="32"/>
      <c r="T1420" s="32"/>
      <c r="U1420" s="32"/>
      <c r="V1420" s="32"/>
      <c r="W1420" s="32"/>
      <c r="X1420" s="32"/>
      <c r="Y1420" s="32"/>
      <c r="Z1420" s="32"/>
      <c r="AA1420" s="32"/>
      <c r="AB1420" s="32"/>
      <c r="AC1420" s="32"/>
      <c r="AD1420" s="32"/>
      <c r="AE1420" s="32"/>
      <c r="AF1420" s="32"/>
      <c r="AG1420" s="32"/>
      <c r="AU1420" s="32"/>
      <c r="AX1420" s="73"/>
      <c r="AY1420" s="73"/>
      <c r="BK1420" s="32"/>
      <c r="BL1420" s="32"/>
      <c r="BM1420" s="32"/>
      <c r="BN1420" s="32"/>
      <c r="BO1420" s="32"/>
      <c r="BP1420" s="32"/>
      <c r="BQ1420" s="32"/>
      <c r="BR1420" s="32"/>
      <c r="BS1420" s="32"/>
      <c r="BT1420" s="32"/>
    </row>
    <row r="1421" spans="1:72" x14ac:dyDescent="0.5">
      <c r="A1421" s="32"/>
      <c r="O1421" s="32"/>
      <c r="P1421" s="32"/>
      <c r="Q1421" s="32"/>
      <c r="R1421" s="32"/>
      <c r="S1421" s="32"/>
      <c r="T1421" s="32"/>
      <c r="U1421" s="32"/>
      <c r="V1421" s="32"/>
      <c r="W1421" s="32"/>
      <c r="X1421" s="32"/>
      <c r="Y1421" s="32"/>
      <c r="Z1421" s="32"/>
      <c r="AA1421" s="32"/>
      <c r="AB1421" s="32"/>
      <c r="AC1421" s="32"/>
      <c r="AD1421" s="32"/>
      <c r="AE1421" s="32"/>
      <c r="AF1421" s="32"/>
      <c r="AG1421" s="32"/>
      <c r="AU1421" s="32"/>
      <c r="AX1421" s="73"/>
      <c r="AY1421" s="73"/>
      <c r="BK1421" s="32"/>
      <c r="BL1421" s="32"/>
      <c r="BM1421" s="32"/>
      <c r="BN1421" s="32"/>
      <c r="BO1421" s="32"/>
      <c r="BP1421" s="32"/>
      <c r="BQ1421" s="32"/>
      <c r="BR1421" s="32"/>
      <c r="BS1421" s="32"/>
      <c r="BT1421" s="32"/>
    </row>
    <row r="1422" spans="1:72" x14ac:dyDescent="0.5">
      <c r="A1422" s="32"/>
      <c r="O1422" s="32"/>
      <c r="P1422" s="32"/>
      <c r="Q1422" s="32"/>
      <c r="R1422" s="32"/>
      <c r="S1422" s="32"/>
      <c r="T1422" s="32"/>
      <c r="U1422" s="32"/>
      <c r="V1422" s="32"/>
      <c r="W1422" s="32"/>
      <c r="X1422" s="32"/>
      <c r="Y1422" s="32"/>
      <c r="Z1422" s="32"/>
      <c r="AA1422" s="32"/>
      <c r="AB1422" s="32"/>
      <c r="AC1422" s="32"/>
      <c r="AD1422" s="32"/>
      <c r="AE1422" s="32"/>
      <c r="AF1422" s="32"/>
      <c r="AG1422" s="32"/>
      <c r="AU1422" s="32"/>
      <c r="AX1422" s="73"/>
      <c r="AY1422" s="73"/>
      <c r="BK1422" s="32"/>
      <c r="BL1422" s="32"/>
      <c r="BM1422" s="32"/>
      <c r="BN1422" s="32"/>
      <c r="BO1422" s="32"/>
      <c r="BP1422" s="32"/>
      <c r="BQ1422" s="32"/>
      <c r="BR1422" s="32"/>
      <c r="BS1422" s="32"/>
      <c r="BT1422" s="32"/>
    </row>
    <row r="1423" spans="1:72" x14ac:dyDescent="0.5">
      <c r="A1423" s="32"/>
      <c r="O1423" s="32"/>
      <c r="P1423" s="32"/>
      <c r="Q1423" s="32"/>
      <c r="R1423" s="32"/>
      <c r="S1423" s="32"/>
      <c r="T1423" s="32"/>
      <c r="U1423" s="32"/>
      <c r="V1423" s="32"/>
      <c r="W1423" s="32"/>
      <c r="X1423" s="32"/>
      <c r="Y1423" s="32"/>
      <c r="Z1423" s="32"/>
      <c r="AA1423" s="32"/>
      <c r="AB1423" s="32"/>
      <c r="AC1423" s="32"/>
      <c r="AD1423" s="32"/>
      <c r="AE1423" s="32"/>
      <c r="AF1423" s="32"/>
      <c r="AG1423" s="32"/>
      <c r="AU1423" s="32"/>
      <c r="AX1423" s="73"/>
      <c r="AY1423" s="73"/>
      <c r="BK1423" s="32"/>
      <c r="BL1423" s="32"/>
      <c r="BM1423" s="32"/>
      <c r="BN1423" s="32"/>
      <c r="BO1423" s="32"/>
      <c r="BP1423" s="32"/>
      <c r="BQ1423" s="32"/>
      <c r="BR1423" s="32"/>
      <c r="BS1423" s="32"/>
      <c r="BT1423" s="32"/>
    </row>
    <row r="1424" spans="1:72" x14ac:dyDescent="0.5">
      <c r="A1424" s="32"/>
      <c r="O1424" s="32"/>
      <c r="P1424" s="32"/>
      <c r="Q1424" s="32"/>
      <c r="R1424" s="32"/>
      <c r="S1424" s="32"/>
      <c r="T1424" s="32"/>
      <c r="U1424" s="32"/>
      <c r="V1424" s="32"/>
      <c r="W1424" s="32"/>
      <c r="X1424" s="32"/>
      <c r="Y1424" s="32"/>
      <c r="Z1424" s="32"/>
      <c r="AA1424" s="32"/>
      <c r="AB1424" s="32"/>
      <c r="AC1424" s="32"/>
      <c r="AD1424" s="32"/>
      <c r="AE1424" s="32"/>
      <c r="AF1424" s="32"/>
      <c r="AG1424" s="32"/>
      <c r="AU1424" s="32"/>
      <c r="AX1424" s="73"/>
      <c r="AY1424" s="73"/>
      <c r="BK1424" s="32"/>
      <c r="BL1424" s="32"/>
      <c r="BM1424" s="32"/>
      <c r="BN1424" s="32"/>
      <c r="BO1424" s="32"/>
      <c r="BP1424" s="32"/>
      <c r="BQ1424" s="32"/>
      <c r="BR1424" s="32"/>
      <c r="BS1424" s="32"/>
      <c r="BT1424" s="32"/>
    </row>
    <row r="1425" spans="1:72" x14ac:dyDescent="0.5">
      <c r="A1425" s="32"/>
      <c r="O1425" s="32"/>
      <c r="P1425" s="32"/>
      <c r="Q1425" s="32"/>
      <c r="R1425" s="32"/>
      <c r="S1425" s="32"/>
      <c r="T1425" s="32"/>
      <c r="U1425" s="32"/>
      <c r="V1425" s="32"/>
      <c r="W1425" s="32"/>
      <c r="X1425" s="32"/>
      <c r="Y1425" s="32"/>
      <c r="Z1425" s="32"/>
      <c r="AA1425" s="32"/>
      <c r="AB1425" s="32"/>
      <c r="AC1425" s="32"/>
      <c r="AD1425" s="32"/>
      <c r="AE1425" s="32"/>
      <c r="AF1425" s="32"/>
      <c r="AG1425" s="32"/>
      <c r="AU1425" s="32"/>
      <c r="AX1425" s="73"/>
      <c r="AY1425" s="73"/>
      <c r="BK1425" s="32"/>
      <c r="BL1425" s="32"/>
      <c r="BM1425" s="32"/>
      <c r="BN1425" s="32"/>
      <c r="BO1425" s="32"/>
      <c r="BP1425" s="32"/>
      <c r="BQ1425" s="32"/>
      <c r="BR1425" s="32"/>
      <c r="BS1425" s="32"/>
      <c r="BT1425" s="32"/>
    </row>
    <row r="1426" spans="1:72" x14ac:dyDescent="0.5">
      <c r="A1426" s="32"/>
      <c r="O1426" s="32"/>
      <c r="P1426" s="32"/>
      <c r="Q1426" s="32"/>
      <c r="R1426" s="32"/>
      <c r="S1426" s="32"/>
      <c r="T1426" s="32"/>
      <c r="U1426" s="32"/>
      <c r="V1426" s="32"/>
      <c r="W1426" s="32"/>
      <c r="X1426" s="32"/>
      <c r="Y1426" s="32"/>
      <c r="Z1426" s="32"/>
      <c r="AA1426" s="32"/>
      <c r="AB1426" s="32"/>
      <c r="AC1426" s="32"/>
      <c r="AD1426" s="32"/>
      <c r="AE1426" s="32"/>
      <c r="AF1426" s="32"/>
      <c r="AG1426" s="32"/>
      <c r="AU1426" s="32"/>
      <c r="AX1426" s="73"/>
      <c r="AY1426" s="73"/>
      <c r="BK1426" s="32"/>
      <c r="BL1426" s="32"/>
      <c r="BM1426" s="32"/>
      <c r="BN1426" s="32"/>
      <c r="BO1426" s="32"/>
      <c r="BP1426" s="32"/>
      <c r="BQ1426" s="32"/>
      <c r="BR1426" s="32"/>
      <c r="BS1426" s="32"/>
      <c r="BT1426" s="32"/>
    </row>
    <row r="1427" spans="1:72" x14ac:dyDescent="0.5">
      <c r="A1427" s="32"/>
      <c r="O1427" s="32"/>
      <c r="P1427" s="32"/>
      <c r="Q1427" s="32"/>
      <c r="R1427" s="32"/>
      <c r="S1427" s="32"/>
      <c r="T1427" s="32"/>
      <c r="U1427" s="32"/>
      <c r="V1427" s="32"/>
      <c r="W1427" s="32"/>
      <c r="X1427" s="32"/>
      <c r="Y1427" s="32"/>
      <c r="Z1427" s="32"/>
      <c r="AA1427" s="32"/>
      <c r="AB1427" s="32"/>
      <c r="AC1427" s="32"/>
      <c r="AD1427" s="32"/>
      <c r="AE1427" s="32"/>
      <c r="AF1427" s="32"/>
      <c r="AG1427" s="32"/>
      <c r="AU1427" s="32"/>
      <c r="AX1427" s="73"/>
      <c r="AY1427" s="73"/>
      <c r="BK1427" s="32"/>
      <c r="BL1427" s="32"/>
      <c r="BM1427" s="32"/>
      <c r="BN1427" s="32"/>
      <c r="BO1427" s="32"/>
      <c r="BP1427" s="32"/>
      <c r="BQ1427" s="32"/>
      <c r="BR1427" s="32"/>
      <c r="BS1427" s="32"/>
      <c r="BT1427" s="32"/>
    </row>
    <row r="1428" spans="1:72" x14ac:dyDescent="0.5">
      <c r="A1428" s="32"/>
      <c r="O1428" s="32"/>
      <c r="P1428" s="32"/>
      <c r="Q1428" s="32"/>
      <c r="R1428" s="32"/>
      <c r="S1428" s="32"/>
      <c r="T1428" s="32"/>
      <c r="U1428" s="32"/>
      <c r="V1428" s="32"/>
      <c r="W1428" s="32"/>
      <c r="X1428" s="32"/>
      <c r="Y1428" s="32"/>
      <c r="Z1428" s="32"/>
      <c r="AA1428" s="32"/>
      <c r="AB1428" s="32"/>
      <c r="AC1428" s="32"/>
      <c r="AD1428" s="32"/>
      <c r="AE1428" s="32"/>
      <c r="AF1428" s="32"/>
      <c r="AG1428" s="32"/>
      <c r="AU1428" s="32"/>
      <c r="AX1428" s="73"/>
      <c r="AY1428" s="73"/>
      <c r="BK1428" s="32"/>
      <c r="BL1428" s="32"/>
      <c r="BM1428" s="32"/>
      <c r="BN1428" s="32"/>
      <c r="BO1428" s="32"/>
      <c r="BP1428" s="32"/>
      <c r="BQ1428" s="32"/>
      <c r="BR1428" s="32"/>
      <c r="BS1428" s="32"/>
      <c r="BT1428" s="32"/>
    </row>
    <row r="1429" spans="1:72" x14ac:dyDescent="0.5">
      <c r="A1429" s="32"/>
      <c r="O1429" s="32"/>
      <c r="P1429" s="32"/>
      <c r="Q1429" s="32"/>
      <c r="R1429" s="32"/>
      <c r="S1429" s="32"/>
      <c r="T1429" s="32"/>
      <c r="U1429" s="32"/>
      <c r="V1429" s="32"/>
      <c r="W1429" s="32"/>
      <c r="X1429" s="32"/>
      <c r="Y1429" s="32"/>
      <c r="Z1429" s="32"/>
      <c r="AA1429" s="32"/>
      <c r="AB1429" s="32"/>
      <c r="AC1429" s="32"/>
      <c r="AD1429" s="32"/>
      <c r="AE1429" s="32"/>
      <c r="AF1429" s="32"/>
      <c r="AG1429" s="32"/>
      <c r="AU1429" s="32"/>
      <c r="AX1429" s="73"/>
      <c r="AY1429" s="73"/>
      <c r="BK1429" s="32"/>
      <c r="BL1429" s="32"/>
      <c r="BM1429" s="32"/>
      <c r="BN1429" s="32"/>
      <c r="BO1429" s="32"/>
      <c r="BP1429" s="32"/>
      <c r="BQ1429" s="32"/>
      <c r="BR1429" s="32"/>
      <c r="BS1429" s="32"/>
      <c r="BT1429" s="32"/>
    </row>
    <row r="1430" spans="1:72" x14ac:dyDescent="0.5">
      <c r="A1430" s="32"/>
      <c r="O1430" s="32"/>
      <c r="P1430" s="32"/>
      <c r="Q1430" s="32"/>
      <c r="R1430" s="32"/>
      <c r="S1430" s="32"/>
      <c r="T1430" s="32"/>
      <c r="U1430" s="32"/>
      <c r="V1430" s="32"/>
      <c r="W1430" s="32"/>
      <c r="X1430" s="32"/>
      <c r="Y1430" s="32"/>
      <c r="Z1430" s="32"/>
      <c r="AA1430" s="32"/>
      <c r="AB1430" s="32"/>
      <c r="AC1430" s="32"/>
      <c r="AD1430" s="32"/>
      <c r="AE1430" s="32"/>
      <c r="AF1430" s="32"/>
      <c r="AG1430" s="32"/>
      <c r="AU1430" s="32"/>
      <c r="AX1430" s="73"/>
      <c r="AY1430" s="73"/>
      <c r="BK1430" s="32"/>
      <c r="BL1430" s="32"/>
      <c r="BM1430" s="32"/>
      <c r="BN1430" s="32"/>
      <c r="BO1430" s="32"/>
      <c r="BP1430" s="32"/>
      <c r="BQ1430" s="32"/>
      <c r="BR1430" s="32"/>
      <c r="BS1430" s="32"/>
      <c r="BT1430" s="32"/>
    </row>
    <row r="1431" spans="1:72" x14ac:dyDescent="0.5">
      <c r="A1431" s="32"/>
      <c r="O1431" s="32"/>
      <c r="P1431" s="32"/>
      <c r="Q1431" s="32"/>
      <c r="R1431" s="32"/>
      <c r="S1431" s="32"/>
      <c r="T1431" s="32"/>
      <c r="U1431" s="32"/>
      <c r="V1431" s="32"/>
      <c r="W1431" s="32"/>
      <c r="X1431" s="32"/>
      <c r="Y1431" s="32"/>
      <c r="Z1431" s="32"/>
      <c r="AA1431" s="32"/>
      <c r="AB1431" s="32"/>
      <c r="AC1431" s="32"/>
      <c r="AD1431" s="32"/>
      <c r="AE1431" s="32"/>
      <c r="AF1431" s="32"/>
      <c r="AG1431" s="32"/>
      <c r="AU1431" s="32"/>
      <c r="AX1431" s="73"/>
      <c r="AY1431" s="73"/>
      <c r="BK1431" s="32"/>
      <c r="BL1431" s="32"/>
      <c r="BM1431" s="32"/>
      <c r="BN1431" s="32"/>
      <c r="BO1431" s="32"/>
      <c r="BP1431" s="32"/>
      <c r="BQ1431" s="32"/>
      <c r="BR1431" s="32"/>
      <c r="BS1431" s="32"/>
      <c r="BT1431" s="32"/>
    </row>
    <row r="1432" spans="1:72" x14ac:dyDescent="0.5">
      <c r="A1432" s="32"/>
      <c r="O1432" s="32"/>
      <c r="P1432" s="32"/>
      <c r="Q1432" s="32"/>
      <c r="R1432" s="32"/>
      <c r="S1432" s="32"/>
      <c r="T1432" s="32"/>
      <c r="U1432" s="32"/>
      <c r="V1432" s="32"/>
      <c r="W1432" s="32"/>
      <c r="X1432" s="32"/>
      <c r="Y1432" s="32"/>
      <c r="Z1432" s="32"/>
      <c r="AA1432" s="32"/>
      <c r="AB1432" s="32"/>
      <c r="AC1432" s="32"/>
      <c r="AD1432" s="32"/>
      <c r="AE1432" s="32"/>
      <c r="AF1432" s="32"/>
      <c r="AG1432" s="32"/>
      <c r="AU1432" s="32"/>
      <c r="AX1432" s="73"/>
      <c r="AY1432" s="73"/>
      <c r="BK1432" s="32"/>
      <c r="BL1432" s="32"/>
      <c r="BM1432" s="32"/>
      <c r="BN1432" s="32"/>
      <c r="BO1432" s="32"/>
      <c r="BP1432" s="32"/>
      <c r="BQ1432" s="32"/>
      <c r="BR1432" s="32"/>
      <c r="BS1432" s="32"/>
      <c r="BT1432" s="32"/>
    </row>
    <row r="1433" spans="1:72" x14ac:dyDescent="0.5">
      <c r="A1433" s="32"/>
      <c r="O1433" s="32"/>
      <c r="P1433" s="32"/>
      <c r="Q1433" s="32"/>
      <c r="R1433" s="32"/>
      <c r="S1433" s="32"/>
      <c r="T1433" s="32"/>
      <c r="U1433" s="32"/>
      <c r="V1433" s="32"/>
      <c r="W1433" s="32"/>
      <c r="X1433" s="32"/>
      <c r="Y1433" s="32"/>
      <c r="Z1433" s="32"/>
      <c r="AA1433" s="32"/>
      <c r="AB1433" s="32"/>
      <c r="AC1433" s="32"/>
      <c r="AD1433" s="32"/>
      <c r="AE1433" s="32"/>
      <c r="AF1433" s="32"/>
      <c r="AG1433" s="32"/>
      <c r="AU1433" s="32"/>
      <c r="AX1433" s="73"/>
      <c r="AY1433" s="73"/>
      <c r="BK1433" s="32"/>
      <c r="BL1433" s="32"/>
      <c r="BM1433" s="32"/>
      <c r="BN1433" s="32"/>
      <c r="BO1433" s="32"/>
      <c r="BP1433" s="32"/>
      <c r="BQ1433" s="32"/>
      <c r="BR1433" s="32"/>
      <c r="BS1433" s="32"/>
      <c r="BT1433" s="32"/>
    </row>
    <row r="1434" spans="1:72" x14ac:dyDescent="0.5">
      <c r="A1434" s="32"/>
      <c r="O1434" s="32"/>
      <c r="P1434" s="32"/>
      <c r="Q1434" s="32"/>
      <c r="R1434" s="32"/>
      <c r="S1434" s="32"/>
      <c r="T1434" s="32"/>
      <c r="U1434" s="32"/>
      <c r="V1434" s="32"/>
      <c r="W1434" s="32"/>
      <c r="X1434" s="32"/>
      <c r="Y1434" s="32"/>
      <c r="Z1434" s="32"/>
      <c r="AA1434" s="32"/>
      <c r="AB1434" s="32"/>
      <c r="AC1434" s="32"/>
      <c r="AD1434" s="32"/>
      <c r="AE1434" s="32"/>
      <c r="AF1434" s="32"/>
      <c r="AG1434" s="32"/>
      <c r="AU1434" s="32"/>
      <c r="AX1434" s="73"/>
      <c r="AY1434" s="73"/>
      <c r="BK1434" s="32"/>
      <c r="BL1434" s="32"/>
      <c r="BM1434" s="32"/>
      <c r="BN1434" s="32"/>
      <c r="BO1434" s="32"/>
      <c r="BP1434" s="32"/>
      <c r="BQ1434" s="32"/>
      <c r="BR1434" s="32"/>
      <c r="BS1434" s="32"/>
      <c r="BT1434" s="32"/>
    </row>
    <row r="1435" spans="1:72" x14ac:dyDescent="0.5">
      <c r="A1435" s="32"/>
      <c r="O1435" s="32"/>
      <c r="P1435" s="32"/>
      <c r="Q1435" s="32"/>
      <c r="R1435" s="32"/>
      <c r="S1435" s="32"/>
      <c r="T1435" s="32"/>
      <c r="U1435" s="32"/>
      <c r="V1435" s="32"/>
      <c r="W1435" s="32"/>
      <c r="X1435" s="32"/>
      <c r="Y1435" s="32"/>
      <c r="Z1435" s="32"/>
      <c r="AA1435" s="32"/>
      <c r="AB1435" s="32"/>
      <c r="AC1435" s="32"/>
      <c r="AD1435" s="32"/>
      <c r="AE1435" s="32"/>
      <c r="AF1435" s="32"/>
      <c r="AG1435" s="32"/>
      <c r="AU1435" s="32"/>
      <c r="AX1435" s="73"/>
      <c r="AY1435" s="73"/>
      <c r="BK1435" s="32"/>
      <c r="BL1435" s="32"/>
      <c r="BM1435" s="32"/>
      <c r="BN1435" s="32"/>
      <c r="BO1435" s="32"/>
      <c r="BP1435" s="32"/>
      <c r="BQ1435" s="32"/>
      <c r="BR1435" s="32"/>
      <c r="BS1435" s="32"/>
      <c r="BT1435" s="32"/>
    </row>
    <row r="1436" spans="1:72" x14ac:dyDescent="0.5">
      <c r="A1436" s="32"/>
      <c r="O1436" s="32"/>
      <c r="P1436" s="32"/>
      <c r="Q1436" s="32"/>
      <c r="R1436" s="32"/>
      <c r="S1436" s="32"/>
      <c r="T1436" s="32"/>
      <c r="U1436" s="32"/>
      <c r="V1436" s="32"/>
      <c r="W1436" s="32"/>
      <c r="X1436" s="32"/>
      <c r="Y1436" s="32"/>
      <c r="Z1436" s="32"/>
      <c r="AA1436" s="32"/>
      <c r="AB1436" s="32"/>
      <c r="AC1436" s="32"/>
      <c r="AD1436" s="32"/>
      <c r="AE1436" s="32"/>
      <c r="AF1436" s="32"/>
      <c r="AG1436" s="32"/>
      <c r="AU1436" s="32"/>
      <c r="AX1436" s="73"/>
      <c r="AY1436" s="73"/>
      <c r="BK1436" s="32"/>
      <c r="BL1436" s="32"/>
      <c r="BM1436" s="32"/>
      <c r="BN1436" s="32"/>
      <c r="BO1436" s="32"/>
      <c r="BP1436" s="32"/>
      <c r="BQ1436" s="32"/>
      <c r="BR1436" s="32"/>
      <c r="BS1436" s="32"/>
      <c r="BT1436" s="32"/>
    </row>
    <row r="1437" spans="1:72" x14ac:dyDescent="0.5">
      <c r="A1437" s="32"/>
      <c r="O1437" s="32"/>
      <c r="P1437" s="32"/>
      <c r="Q1437" s="32"/>
      <c r="R1437" s="32"/>
      <c r="S1437" s="32"/>
      <c r="T1437" s="32"/>
      <c r="U1437" s="32"/>
      <c r="V1437" s="32"/>
      <c r="W1437" s="32"/>
      <c r="X1437" s="32"/>
      <c r="Y1437" s="32"/>
      <c r="Z1437" s="32"/>
      <c r="AA1437" s="32"/>
      <c r="AB1437" s="32"/>
      <c r="AC1437" s="32"/>
      <c r="AD1437" s="32"/>
      <c r="AE1437" s="32"/>
      <c r="AF1437" s="32"/>
      <c r="AG1437" s="32"/>
      <c r="AU1437" s="32"/>
      <c r="AX1437" s="73"/>
      <c r="AY1437" s="73"/>
      <c r="BK1437" s="32"/>
      <c r="BL1437" s="32"/>
      <c r="BM1437" s="32"/>
      <c r="BN1437" s="32"/>
      <c r="BO1437" s="32"/>
      <c r="BP1437" s="32"/>
      <c r="BQ1437" s="32"/>
      <c r="BR1437" s="32"/>
      <c r="BS1437" s="32"/>
      <c r="BT1437" s="32"/>
    </row>
    <row r="1438" spans="1:72" x14ac:dyDescent="0.5">
      <c r="A1438" s="32"/>
      <c r="O1438" s="32"/>
      <c r="P1438" s="32"/>
      <c r="Q1438" s="32"/>
      <c r="R1438" s="32"/>
      <c r="S1438" s="32"/>
      <c r="T1438" s="32"/>
      <c r="U1438" s="32"/>
      <c r="V1438" s="32"/>
      <c r="W1438" s="32"/>
      <c r="X1438" s="32"/>
      <c r="Y1438" s="32"/>
      <c r="Z1438" s="32"/>
      <c r="AA1438" s="32"/>
      <c r="AB1438" s="32"/>
      <c r="AC1438" s="32"/>
      <c r="AD1438" s="32"/>
      <c r="AE1438" s="32"/>
      <c r="AF1438" s="32"/>
      <c r="AG1438" s="32"/>
      <c r="AU1438" s="32"/>
      <c r="AX1438" s="73"/>
      <c r="AY1438" s="73"/>
      <c r="BK1438" s="32"/>
      <c r="BL1438" s="32"/>
      <c r="BM1438" s="32"/>
      <c r="BN1438" s="32"/>
      <c r="BO1438" s="32"/>
      <c r="BP1438" s="32"/>
      <c r="BQ1438" s="32"/>
      <c r="BR1438" s="32"/>
      <c r="BS1438" s="32"/>
      <c r="BT1438" s="32"/>
    </row>
    <row r="1439" spans="1:72" x14ac:dyDescent="0.5">
      <c r="A1439" s="32"/>
      <c r="O1439" s="32"/>
      <c r="P1439" s="32"/>
      <c r="Q1439" s="32"/>
      <c r="R1439" s="32"/>
      <c r="S1439" s="32"/>
      <c r="T1439" s="32"/>
      <c r="U1439" s="32"/>
      <c r="V1439" s="32"/>
      <c r="W1439" s="32"/>
      <c r="X1439" s="32"/>
      <c r="Y1439" s="32"/>
      <c r="Z1439" s="32"/>
      <c r="AA1439" s="32"/>
      <c r="AB1439" s="32"/>
      <c r="AC1439" s="32"/>
      <c r="AD1439" s="32"/>
      <c r="AE1439" s="32"/>
      <c r="AF1439" s="32"/>
      <c r="AG1439" s="32"/>
      <c r="AU1439" s="32"/>
      <c r="AX1439" s="73"/>
      <c r="AY1439" s="73"/>
      <c r="BK1439" s="32"/>
      <c r="BL1439" s="32"/>
      <c r="BM1439" s="32"/>
      <c r="BN1439" s="32"/>
      <c r="BO1439" s="32"/>
      <c r="BP1439" s="32"/>
      <c r="BQ1439" s="32"/>
      <c r="BR1439" s="32"/>
      <c r="BS1439" s="32"/>
      <c r="BT1439" s="32"/>
    </row>
    <row r="1440" spans="1:72" x14ac:dyDescent="0.5">
      <c r="A1440" s="32"/>
      <c r="O1440" s="32"/>
      <c r="P1440" s="32"/>
      <c r="Q1440" s="32"/>
      <c r="R1440" s="32"/>
      <c r="S1440" s="32"/>
      <c r="T1440" s="32"/>
      <c r="U1440" s="32"/>
      <c r="V1440" s="32"/>
      <c r="W1440" s="32"/>
      <c r="X1440" s="32"/>
      <c r="Y1440" s="32"/>
      <c r="Z1440" s="32"/>
      <c r="AA1440" s="32"/>
      <c r="AB1440" s="32"/>
      <c r="AC1440" s="32"/>
      <c r="AD1440" s="32"/>
      <c r="AE1440" s="32"/>
      <c r="AF1440" s="32"/>
      <c r="AG1440" s="32"/>
      <c r="AU1440" s="32"/>
      <c r="AX1440" s="73"/>
      <c r="AY1440" s="73"/>
      <c r="BK1440" s="32"/>
      <c r="BL1440" s="32"/>
      <c r="BM1440" s="32"/>
      <c r="BN1440" s="32"/>
      <c r="BO1440" s="32"/>
      <c r="BP1440" s="32"/>
      <c r="BQ1440" s="32"/>
      <c r="BR1440" s="32"/>
      <c r="BS1440" s="32"/>
      <c r="BT1440" s="32"/>
    </row>
    <row r="1441" spans="1:72" x14ac:dyDescent="0.5">
      <c r="A1441" s="32"/>
      <c r="O1441" s="32"/>
      <c r="P1441" s="32"/>
      <c r="Q1441" s="32"/>
      <c r="R1441" s="32"/>
      <c r="S1441" s="32"/>
      <c r="T1441" s="32"/>
      <c r="U1441" s="32"/>
      <c r="V1441" s="32"/>
      <c r="W1441" s="32"/>
      <c r="X1441" s="32"/>
      <c r="Y1441" s="32"/>
      <c r="Z1441" s="32"/>
      <c r="AA1441" s="32"/>
      <c r="AB1441" s="32"/>
      <c r="AC1441" s="32"/>
      <c r="AD1441" s="32"/>
      <c r="AE1441" s="32"/>
      <c r="AF1441" s="32"/>
      <c r="AG1441" s="32"/>
      <c r="AU1441" s="32"/>
      <c r="AX1441" s="73"/>
      <c r="AY1441" s="73"/>
      <c r="BK1441" s="32"/>
      <c r="BL1441" s="32"/>
      <c r="BM1441" s="32"/>
      <c r="BN1441" s="32"/>
      <c r="BO1441" s="32"/>
      <c r="BP1441" s="32"/>
      <c r="BQ1441" s="32"/>
      <c r="BR1441" s="32"/>
      <c r="BS1441" s="32"/>
      <c r="BT1441" s="32"/>
    </row>
    <row r="1442" spans="1:72" x14ac:dyDescent="0.5">
      <c r="A1442" s="32"/>
      <c r="O1442" s="32"/>
      <c r="P1442" s="32"/>
      <c r="Q1442" s="32"/>
      <c r="R1442" s="32"/>
      <c r="S1442" s="32"/>
      <c r="T1442" s="32"/>
      <c r="U1442" s="32"/>
      <c r="V1442" s="32"/>
      <c r="W1442" s="32"/>
      <c r="X1442" s="32"/>
      <c r="Y1442" s="32"/>
      <c r="Z1442" s="32"/>
      <c r="AA1442" s="32"/>
      <c r="AB1442" s="32"/>
      <c r="AC1442" s="32"/>
      <c r="AD1442" s="32"/>
      <c r="AE1442" s="32"/>
      <c r="AF1442" s="32"/>
      <c r="AG1442" s="32"/>
      <c r="AU1442" s="32"/>
      <c r="AX1442" s="73"/>
      <c r="AY1442" s="73"/>
      <c r="BK1442" s="32"/>
      <c r="BL1442" s="32"/>
      <c r="BM1442" s="32"/>
      <c r="BN1442" s="32"/>
      <c r="BO1442" s="32"/>
      <c r="BP1442" s="32"/>
      <c r="BQ1442" s="32"/>
      <c r="BR1442" s="32"/>
      <c r="BS1442" s="32"/>
      <c r="BT1442" s="32"/>
    </row>
    <row r="1443" spans="1:72" x14ac:dyDescent="0.5">
      <c r="A1443" s="32"/>
      <c r="O1443" s="32"/>
      <c r="P1443" s="32"/>
      <c r="Q1443" s="32"/>
      <c r="R1443" s="32"/>
      <c r="S1443" s="32"/>
      <c r="T1443" s="32"/>
      <c r="U1443" s="32"/>
      <c r="V1443" s="32"/>
      <c r="W1443" s="32"/>
      <c r="X1443" s="32"/>
      <c r="Y1443" s="32"/>
      <c r="Z1443" s="32"/>
      <c r="AA1443" s="32"/>
      <c r="AB1443" s="32"/>
      <c r="AC1443" s="32"/>
      <c r="AD1443" s="32"/>
      <c r="AE1443" s="32"/>
      <c r="AF1443" s="32"/>
      <c r="AG1443" s="32"/>
      <c r="AU1443" s="32"/>
      <c r="AX1443" s="73"/>
      <c r="AY1443" s="73"/>
      <c r="BK1443" s="32"/>
      <c r="BL1443" s="32"/>
      <c r="BM1443" s="32"/>
      <c r="BN1443" s="32"/>
      <c r="BO1443" s="32"/>
      <c r="BP1443" s="32"/>
      <c r="BQ1443" s="32"/>
      <c r="BR1443" s="32"/>
      <c r="BS1443" s="32"/>
      <c r="BT1443" s="32"/>
    </row>
    <row r="1444" spans="1:72" x14ac:dyDescent="0.5">
      <c r="A1444" s="32"/>
      <c r="O1444" s="32"/>
      <c r="P1444" s="32"/>
      <c r="Q1444" s="32"/>
      <c r="R1444" s="32"/>
      <c r="S1444" s="32"/>
      <c r="T1444" s="32"/>
      <c r="U1444" s="32"/>
      <c r="V1444" s="32"/>
      <c r="W1444" s="32"/>
      <c r="X1444" s="32"/>
      <c r="Y1444" s="32"/>
      <c r="Z1444" s="32"/>
      <c r="AA1444" s="32"/>
      <c r="AB1444" s="32"/>
      <c r="AC1444" s="32"/>
      <c r="AD1444" s="32"/>
      <c r="AE1444" s="32"/>
      <c r="AF1444" s="32"/>
      <c r="AG1444" s="32"/>
      <c r="AU1444" s="32"/>
      <c r="AX1444" s="73"/>
      <c r="AY1444" s="73"/>
      <c r="BK1444" s="32"/>
      <c r="BL1444" s="32"/>
      <c r="BM1444" s="32"/>
      <c r="BN1444" s="32"/>
      <c r="BO1444" s="32"/>
      <c r="BP1444" s="32"/>
      <c r="BQ1444" s="32"/>
      <c r="BR1444" s="32"/>
      <c r="BS1444" s="32"/>
      <c r="BT1444" s="32"/>
    </row>
    <row r="1445" spans="1:72" x14ac:dyDescent="0.5">
      <c r="A1445" s="32"/>
      <c r="O1445" s="32"/>
      <c r="P1445" s="32"/>
      <c r="Q1445" s="32"/>
      <c r="R1445" s="32"/>
      <c r="S1445" s="32"/>
      <c r="T1445" s="32"/>
      <c r="U1445" s="32"/>
      <c r="V1445" s="32"/>
      <c r="W1445" s="32"/>
      <c r="X1445" s="32"/>
      <c r="Y1445" s="32"/>
      <c r="Z1445" s="32"/>
      <c r="AA1445" s="32"/>
      <c r="AB1445" s="32"/>
      <c r="AC1445" s="32"/>
      <c r="AD1445" s="32"/>
      <c r="AE1445" s="32"/>
      <c r="AF1445" s="32"/>
      <c r="AG1445" s="32"/>
      <c r="AU1445" s="32"/>
      <c r="AX1445" s="73"/>
      <c r="AY1445" s="73"/>
      <c r="BK1445" s="32"/>
      <c r="BL1445" s="32"/>
      <c r="BM1445" s="32"/>
      <c r="BN1445" s="32"/>
      <c r="BO1445" s="32"/>
      <c r="BP1445" s="32"/>
      <c r="BQ1445" s="32"/>
      <c r="BR1445" s="32"/>
      <c r="BS1445" s="32"/>
      <c r="BT1445" s="32"/>
    </row>
    <row r="1446" spans="1:72" x14ac:dyDescent="0.5">
      <c r="A1446" s="32"/>
      <c r="O1446" s="32"/>
      <c r="P1446" s="32"/>
      <c r="Q1446" s="32"/>
      <c r="R1446" s="32"/>
      <c r="S1446" s="32"/>
      <c r="T1446" s="32"/>
      <c r="U1446" s="32"/>
      <c r="V1446" s="32"/>
      <c r="W1446" s="32"/>
      <c r="X1446" s="32"/>
      <c r="Y1446" s="32"/>
      <c r="Z1446" s="32"/>
      <c r="AA1446" s="32"/>
      <c r="AB1446" s="32"/>
      <c r="AC1446" s="32"/>
      <c r="AD1446" s="32"/>
      <c r="AE1446" s="32"/>
      <c r="AF1446" s="32"/>
      <c r="AG1446" s="32"/>
      <c r="AU1446" s="32"/>
      <c r="AX1446" s="73"/>
      <c r="AY1446" s="73"/>
      <c r="BK1446" s="32"/>
      <c r="BL1446" s="32"/>
      <c r="BM1446" s="32"/>
      <c r="BN1446" s="32"/>
      <c r="BO1446" s="32"/>
      <c r="BP1446" s="32"/>
      <c r="BQ1446" s="32"/>
      <c r="BR1446" s="32"/>
      <c r="BS1446" s="32"/>
      <c r="BT1446" s="32"/>
    </row>
    <row r="1447" spans="1:72" x14ac:dyDescent="0.5">
      <c r="A1447" s="32"/>
      <c r="O1447" s="32"/>
      <c r="P1447" s="32"/>
      <c r="Q1447" s="32"/>
      <c r="R1447" s="32"/>
      <c r="S1447" s="32"/>
      <c r="T1447" s="32"/>
      <c r="U1447" s="32"/>
      <c r="V1447" s="32"/>
      <c r="W1447" s="32"/>
      <c r="X1447" s="32"/>
      <c r="Y1447" s="32"/>
      <c r="Z1447" s="32"/>
      <c r="AA1447" s="32"/>
      <c r="AB1447" s="32"/>
      <c r="AC1447" s="32"/>
      <c r="AD1447" s="32"/>
      <c r="AE1447" s="32"/>
      <c r="AF1447" s="32"/>
      <c r="AG1447" s="32"/>
      <c r="AU1447" s="32"/>
      <c r="AX1447" s="73"/>
      <c r="AY1447" s="73"/>
      <c r="BK1447" s="32"/>
      <c r="BL1447" s="32"/>
      <c r="BM1447" s="32"/>
      <c r="BN1447" s="32"/>
      <c r="BO1447" s="32"/>
      <c r="BP1447" s="32"/>
      <c r="BQ1447" s="32"/>
      <c r="BR1447" s="32"/>
      <c r="BS1447" s="32"/>
      <c r="BT1447" s="32"/>
    </row>
    <row r="1448" spans="1:72" x14ac:dyDescent="0.5">
      <c r="A1448" s="32"/>
      <c r="O1448" s="32"/>
      <c r="P1448" s="32"/>
      <c r="Q1448" s="32"/>
      <c r="R1448" s="32"/>
      <c r="S1448" s="32"/>
      <c r="T1448" s="32"/>
      <c r="U1448" s="32"/>
      <c r="V1448" s="32"/>
      <c r="W1448" s="32"/>
      <c r="X1448" s="32"/>
      <c r="Y1448" s="32"/>
      <c r="Z1448" s="32"/>
      <c r="AA1448" s="32"/>
      <c r="AB1448" s="32"/>
      <c r="AC1448" s="32"/>
      <c r="AD1448" s="32"/>
      <c r="AE1448" s="32"/>
      <c r="AF1448" s="32"/>
      <c r="AG1448" s="32"/>
      <c r="AU1448" s="32"/>
      <c r="AX1448" s="73"/>
      <c r="AY1448" s="73"/>
      <c r="BK1448" s="32"/>
      <c r="BL1448" s="32"/>
      <c r="BM1448" s="32"/>
      <c r="BN1448" s="32"/>
      <c r="BO1448" s="32"/>
      <c r="BP1448" s="32"/>
      <c r="BQ1448" s="32"/>
      <c r="BR1448" s="32"/>
      <c r="BS1448" s="32"/>
      <c r="BT1448" s="32"/>
    </row>
    <row r="1449" spans="1:72" x14ac:dyDescent="0.5">
      <c r="A1449" s="32"/>
      <c r="O1449" s="32"/>
      <c r="P1449" s="32"/>
      <c r="Q1449" s="32"/>
      <c r="R1449" s="32"/>
      <c r="S1449" s="32"/>
      <c r="T1449" s="32"/>
      <c r="U1449" s="32"/>
      <c r="V1449" s="32"/>
      <c r="W1449" s="32"/>
      <c r="X1449" s="32"/>
      <c r="Y1449" s="32"/>
      <c r="Z1449" s="32"/>
      <c r="AA1449" s="32"/>
      <c r="AB1449" s="32"/>
      <c r="AC1449" s="32"/>
      <c r="AD1449" s="32"/>
      <c r="AE1449" s="32"/>
      <c r="AF1449" s="32"/>
      <c r="AG1449" s="32"/>
      <c r="AU1449" s="32"/>
      <c r="AX1449" s="73"/>
      <c r="AY1449" s="73"/>
      <c r="BK1449" s="32"/>
      <c r="BL1449" s="32"/>
      <c r="BM1449" s="32"/>
      <c r="BN1449" s="32"/>
      <c r="BO1449" s="32"/>
      <c r="BP1449" s="32"/>
      <c r="BQ1449" s="32"/>
      <c r="BR1449" s="32"/>
      <c r="BS1449" s="32"/>
      <c r="BT1449" s="32"/>
    </row>
    <row r="1450" spans="1:72" x14ac:dyDescent="0.5">
      <c r="A1450" s="32"/>
      <c r="O1450" s="32"/>
      <c r="P1450" s="32"/>
      <c r="Q1450" s="32"/>
      <c r="R1450" s="32"/>
      <c r="S1450" s="32"/>
      <c r="T1450" s="32"/>
      <c r="U1450" s="32"/>
      <c r="V1450" s="32"/>
      <c r="W1450" s="32"/>
      <c r="X1450" s="32"/>
      <c r="Y1450" s="32"/>
      <c r="Z1450" s="32"/>
      <c r="AA1450" s="32"/>
      <c r="AB1450" s="32"/>
      <c r="AC1450" s="32"/>
      <c r="AD1450" s="32"/>
      <c r="AE1450" s="32"/>
      <c r="AF1450" s="32"/>
      <c r="AG1450" s="32"/>
      <c r="AU1450" s="32"/>
      <c r="AX1450" s="73"/>
      <c r="AY1450" s="73"/>
      <c r="BK1450" s="32"/>
      <c r="BL1450" s="32"/>
      <c r="BM1450" s="32"/>
      <c r="BN1450" s="32"/>
      <c r="BO1450" s="32"/>
      <c r="BP1450" s="32"/>
      <c r="BQ1450" s="32"/>
      <c r="BR1450" s="32"/>
      <c r="BS1450" s="32"/>
      <c r="BT1450" s="32"/>
    </row>
    <row r="1451" spans="1:72" x14ac:dyDescent="0.5">
      <c r="A1451" s="32"/>
      <c r="O1451" s="32"/>
      <c r="P1451" s="32"/>
      <c r="Q1451" s="32"/>
      <c r="R1451" s="32"/>
      <c r="S1451" s="32"/>
      <c r="T1451" s="32"/>
      <c r="U1451" s="32"/>
      <c r="V1451" s="32"/>
      <c r="W1451" s="32"/>
      <c r="X1451" s="32"/>
      <c r="Y1451" s="32"/>
      <c r="Z1451" s="32"/>
      <c r="AA1451" s="32"/>
      <c r="AB1451" s="32"/>
      <c r="AC1451" s="32"/>
      <c r="AD1451" s="32"/>
      <c r="AE1451" s="32"/>
      <c r="AF1451" s="32"/>
      <c r="AG1451" s="32"/>
      <c r="AU1451" s="32"/>
      <c r="AX1451" s="73"/>
      <c r="AY1451" s="73"/>
      <c r="BK1451" s="32"/>
      <c r="BL1451" s="32"/>
      <c r="BM1451" s="32"/>
      <c r="BN1451" s="32"/>
      <c r="BO1451" s="32"/>
      <c r="BP1451" s="32"/>
      <c r="BQ1451" s="32"/>
      <c r="BR1451" s="32"/>
      <c r="BS1451" s="32"/>
      <c r="BT1451" s="32"/>
    </row>
    <row r="1452" spans="1:72" x14ac:dyDescent="0.5">
      <c r="A1452" s="32"/>
      <c r="O1452" s="32"/>
      <c r="P1452" s="32"/>
      <c r="Q1452" s="32"/>
      <c r="R1452" s="32"/>
      <c r="S1452" s="32"/>
      <c r="T1452" s="32"/>
      <c r="U1452" s="32"/>
      <c r="V1452" s="32"/>
      <c r="W1452" s="32"/>
      <c r="X1452" s="32"/>
      <c r="Y1452" s="32"/>
      <c r="Z1452" s="32"/>
      <c r="AA1452" s="32"/>
      <c r="AB1452" s="32"/>
      <c r="AC1452" s="32"/>
      <c r="AD1452" s="32"/>
      <c r="AE1452" s="32"/>
      <c r="AF1452" s="32"/>
      <c r="AG1452" s="32"/>
      <c r="AU1452" s="32"/>
      <c r="AX1452" s="73"/>
      <c r="AY1452" s="73"/>
      <c r="BK1452" s="32"/>
      <c r="BL1452" s="32"/>
      <c r="BM1452" s="32"/>
      <c r="BN1452" s="32"/>
      <c r="BO1452" s="32"/>
      <c r="BP1452" s="32"/>
      <c r="BQ1452" s="32"/>
      <c r="BR1452" s="32"/>
      <c r="BS1452" s="32"/>
      <c r="BT1452" s="32"/>
    </row>
    <row r="1453" spans="1:72" x14ac:dyDescent="0.5">
      <c r="A1453" s="32"/>
      <c r="O1453" s="32"/>
      <c r="P1453" s="32"/>
      <c r="Q1453" s="32"/>
      <c r="R1453" s="32"/>
      <c r="S1453" s="32"/>
      <c r="T1453" s="32"/>
      <c r="U1453" s="32"/>
      <c r="V1453" s="32"/>
      <c r="W1453" s="32"/>
      <c r="X1453" s="32"/>
      <c r="Y1453" s="32"/>
      <c r="Z1453" s="32"/>
      <c r="AA1453" s="32"/>
      <c r="AB1453" s="32"/>
      <c r="AC1453" s="32"/>
      <c r="AD1453" s="32"/>
      <c r="AE1453" s="32"/>
      <c r="AF1453" s="32"/>
      <c r="AG1453" s="32"/>
      <c r="AU1453" s="32"/>
      <c r="AX1453" s="73"/>
      <c r="AY1453" s="73"/>
      <c r="BK1453" s="32"/>
      <c r="BL1453" s="32"/>
      <c r="BM1453" s="32"/>
      <c r="BN1453" s="32"/>
      <c r="BO1453" s="32"/>
      <c r="BP1453" s="32"/>
      <c r="BQ1453" s="32"/>
      <c r="BR1453" s="32"/>
      <c r="BS1453" s="32"/>
      <c r="BT1453" s="32"/>
    </row>
    <row r="1454" spans="1:72" x14ac:dyDescent="0.5">
      <c r="A1454" s="32"/>
      <c r="O1454" s="32"/>
      <c r="P1454" s="32"/>
      <c r="Q1454" s="32"/>
      <c r="R1454" s="32"/>
      <c r="S1454" s="32"/>
      <c r="T1454" s="32"/>
      <c r="U1454" s="32"/>
      <c r="V1454" s="32"/>
      <c r="W1454" s="32"/>
      <c r="X1454" s="32"/>
      <c r="Y1454" s="32"/>
      <c r="Z1454" s="32"/>
      <c r="AA1454" s="32"/>
      <c r="AB1454" s="32"/>
      <c r="AC1454" s="32"/>
      <c r="AD1454" s="32"/>
      <c r="AE1454" s="32"/>
      <c r="AF1454" s="32"/>
      <c r="AG1454" s="32"/>
      <c r="AU1454" s="32"/>
      <c r="AX1454" s="73"/>
      <c r="AY1454" s="73"/>
      <c r="BK1454" s="32"/>
      <c r="BL1454" s="32"/>
      <c r="BM1454" s="32"/>
      <c r="BN1454" s="32"/>
      <c r="BO1454" s="32"/>
      <c r="BP1454" s="32"/>
      <c r="BQ1454" s="32"/>
      <c r="BR1454" s="32"/>
      <c r="BS1454" s="32"/>
      <c r="BT1454" s="32"/>
    </row>
    <row r="1455" spans="1:72" x14ac:dyDescent="0.5">
      <c r="A1455" s="32"/>
      <c r="O1455" s="32"/>
      <c r="P1455" s="32"/>
      <c r="Q1455" s="32"/>
      <c r="R1455" s="32"/>
      <c r="S1455" s="32"/>
      <c r="T1455" s="32"/>
      <c r="U1455" s="32"/>
      <c r="V1455" s="32"/>
      <c r="W1455" s="32"/>
      <c r="X1455" s="32"/>
      <c r="Y1455" s="32"/>
      <c r="Z1455" s="32"/>
      <c r="AA1455" s="32"/>
      <c r="AB1455" s="32"/>
      <c r="AC1455" s="32"/>
      <c r="AD1455" s="32"/>
      <c r="AE1455" s="32"/>
      <c r="AF1455" s="32"/>
      <c r="AG1455" s="32"/>
      <c r="AU1455" s="32"/>
      <c r="AX1455" s="73"/>
      <c r="AY1455" s="73"/>
      <c r="BK1455" s="32"/>
      <c r="BL1455" s="32"/>
      <c r="BM1455" s="32"/>
      <c r="BN1455" s="32"/>
      <c r="BO1455" s="32"/>
      <c r="BP1455" s="32"/>
      <c r="BQ1455" s="32"/>
      <c r="BR1455" s="32"/>
      <c r="BS1455" s="32"/>
      <c r="BT1455" s="32"/>
    </row>
    <row r="1456" spans="1:72" x14ac:dyDescent="0.5">
      <c r="A1456" s="32"/>
      <c r="O1456" s="32"/>
      <c r="P1456" s="32"/>
      <c r="Q1456" s="32"/>
      <c r="R1456" s="32"/>
      <c r="S1456" s="32"/>
      <c r="T1456" s="32"/>
      <c r="U1456" s="32"/>
      <c r="V1456" s="32"/>
      <c r="W1456" s="32"/>
      <c r="X1456" s="32"/>
      <c r="Y1456" s="32"/>
      <c r="Z1456" s="32"/>
      <c r="AA1456" s="32"/>
      <c r="AB1456" s="32"/>
      <c r="AC1456" s="32"/>
      <c r="AD1456" s="32"/>
      <c r="AE1456" s="32"/>
      <c r="AF1456" s="32"/>
      <c r="AG1456" s="32"/>
      <c r="AU1456" s="32"/>
      <c r="AX1456" s="73"/>
      <c r="AY1456" s="73"/>
      <c r="BK1456" s="32"/>
      <c r="BL1456" s="32"/>
      <c r="BM1456" s="32"/>
      <c r="BN1456" s="32"/>
      <c r="BO1456" s="32"/>
      <c r="BP1456" s="32"/>
      <c r="BQ1456" s="32"/>
      <c r="BR1456" s="32"/>
      <c r="BS1456" s="32"/>
      <c r="BT1456" s="32"/>
    </row>
    <row r="1457" spans="1:72" x14ac:dyDescent="0.5">
      <c r="A1457" s="32"/>
      <c r="O1457" s="32"/>
      <c r="P1457" s="32"/>
      <c r="Q1457" s="32"/>
      <c r="R1457" s="32"/>
      <c r="S1457" s="32"/>
      <c r="T1457" s="32"/>
      <c r="U1457" s="32"/>
      <c r="V1457" s="32"/>
      <c r="W1457" s="32"/>
      <c r="X1457" s="32"/>
      <c r="Y1457" s="32"/>
      <c r="Z1457" s="32"/>
      <c r="AA1457" s="32"/>
      <c r="AB1457" s="32"/>
      <c r="AC1457" s="32"/>
      <c r="AD1457" s="32"/>
      <c r="AE1457" s="32"/>
      <c r="AF1457" s="32"/>
      <c r="AG1457" s="32"/>
      <c r="AU1457" s="32"/>
      <c r="AX1457" s="73"/>
      <c r="AY1457" s="73"/>
      <c r="BK1457" s="32"/>
      <c r="BL1457" s="32"/>
      <c r="BM1457" s="32"/>
      <c r="BN1457" s="32"/>
      <c r="BO1457" s="32"/>
      <c r="BP1457" s="32"/>
      <c r="BQ1457" s="32"/>
      <c r="BR1457" s="32"/>
      <c r="BS1457" s="32"/>
      <c r="BT1457" s="32"/>
    </row>
    <row r="1458" spans="1:72" x14ac:dyDescent="0.5">
      <c r="A1458" s="32"/>
      <c r="O1458" s="32"/>
      <c r="P1458" s="32"/>
      <c r="Q1458" s="32"/>
      <c r="R1458" s="32"/>
      <c r="S1458" s="32"/>
      <c r="T1458" s="32"/>
      <c r="U1458" s="32"/>
      <c r="V1458" s="32"/>
      <c r="W1458" s="32"/>
      <c r="X1458" s="32"/>
      <c r="Y1458" s="32"/>
      <c r="Z1458" s="32"/>
      <c r="AA1458" s="32"/>
      <c r="AB1458" s="32"/>
      <c r="AC1458" s="32"/>
      <c r="AD1458" s="32"/>
      <c r="AE1458" s="32"/>
      <c r="AF1458" s="32"/>
      <c r="AG1458" s="32"/>
      <c r="AU1458" s="32"/>
      <c r="AX1458" s="73"/>
      <c r="AY1458" s="73"/>
      <c r="BK1458" s="32"/>
      <c r="BL1458" s="32"/>
      <c r="BM1458" s="32"/>
      <c r="BN1458" s="32"/>
      <c r="BO1458" s="32"/>
      <c r="BP1458" s="32"/>
      <c r="BQ1458" s="32"/>
      <c r="BR1458" s="32"/>
      <c r="BS1458" s="32"/>
      <c r="BT1458" s="32"/>
    </row>
    <row r="1459" spans="1:72" x14ac:dyDescent="0.5">
      <c r="A1459" s="32"/>
      <c r="O1459" s="32"/>
      <c r="P1459" s="32"/>
      <c r="Q1459" s="32"/>
      <c r="R1459" s="32"/>
      <c r="S1459" s="32"/>
      <c r="T1459" s="32"/>
      <c r="U1459" s="32"/>
      <c r="V1459" s="32"/>
      <c r="W1459" s="32"/>
      <c r="X1459" s="32"/>
      <c r="Y1459" s="32"/>
      <c r="Z1459" s="32"/>
      <c r="AA1459" s="32"/>
      <c r="AB1459" s="32"/>
      <c r="AC1459" s="32"/>
      <c r="AD1459" s="32"/>
      <c r="AE1459" s="32"/>
      <c r="AF1459" s="32"/>
      <c r="AG1459" s="32"/>
      <c r="AU1459" s="32"/>
      <c r="AX1459" s="73"/>
      <c r="AY1459" s="73"/>
      <c r="BK1459" s="32"/>
      <c r="BL1459" s="32"/>
      <c r="BM1459" s="32"/>
      <c r="BN1459" s="32"/>
      <c r="BO1459" s="32"/>
      <c r="BP1459" s="32"/>
      <c r="BQ1459" s="32"/>
      <c r="BR1459" s="32"/>
      <c r="BS1459" s="32"/>
      <c r="BT1459" s="32"/>
    </row>
    <row r="1460" spans="1:72" x14ac:dyDescent="0.5">
      <c r="A1460" s="32"/>
      <c r="O1460" s="32"/>
      <c r="P1460" s="32"/>
      <c r="Q1460" s="32"/>
      <c r="R1460" s="32"/>
      <c r="S1460" s="32"/>
      <c r="T1460" s="32"/>
      <c r="U1460" s="32"/>
      <c r="V1460" s="32"/>
      <c r="W1460" s="32"/>
      <c r="X1460" s="32"/>
      <c r="Y1460" s="32"/>
      <c r="Z1460" s="32"/>
      <c r="AA1460" s="32"/>
      <c r="AB1460" s="32"/>
      <c r="AC1460" s="32"/>
      <c r="AD1460" s="32"/>
      <c r="AE1460" s="32"/>
      <c r="AF1460" s="32"/>
      <c r="AG1460" s="32"/>
      <c r="AU1460" s="32"/>
      <c r="AX1460" s="73"/>
      <c r="AY1460" s="73"/>
      <c r="BK1460" s="32"/>
      <c r="BL1460" s="32"/>
      <c r="BM1460" s="32"/>
      <c r="BN1460" s="32"/>
      <c r="BO1460" s="32"/>
      <c r="BP1460" s="32"/>
      <c r="BQ1460" s="32"/>
      <c r="BR1460" s="32"/>
      <c r="BS1460" s="32"/>
      <c r="BT1460" s="32"/>
    </row>
    <row r="1461" spans="1:72" x14ac:dyDescent="0.5">
      <c r="A1461" s="32"/>
      <c r="O1461" s="32"/>
      <c r="P1461" s="32"/>
      <c r="Q1461" s="32"/>
      <c r="R1461" s="32"/>
      <c r="S1461" s="32"/>
      <c r="T1461" s="32"/>
      <c r="U1461" s="32"/>
      <c r="V1461" s="32"/>
      <c r="W1461" s="32"/>
      <c r="X1461" s="32"/>
      <c r="Y1461" s="32"/>
      <c r="Z1461" s="32"/>
      <c r="AA1461" s="32"/>
      <c r="AB1461" s="32"/>
      <c r="AC1461" s="32"/>
      <c r="AD1461" s="32"/>
      <c r="AE1461" s="32"/>
      <c r="AF1461" s="32"/>
      <c r="AG1461" s="32"/>
      <c r="AU1461" s="32"/>
      <c r="AX1461" s="73"/>
      <c r="AY1461" s="73"/>
      <c r="BK1461" s="32"/>
      <c r="BL1461" s="32"/>
      <c r="BM1461" s="32"/>
      <c r="BN1461" s="32"/>
      <c r="BO1461" s="32"/>
      <c r="BP1461" s="32"/>
      <c r="BQ1461" s="32"/>
      <c r="BR1461" s="32"/>
      <c r="BS1461" s="32"/>
      <c r="BT1461" s="32"/>
    </row>
    <row r="1462" spans="1:72" x14ac:dyDescent="0.5">
      <c r="A1462" s="32"/>
      <c r="O1462" s="32"/>
      <c r="P1462" s="32"/>
      <c r="Q1462" s="32"/>
      <c r="R1462" s="32"/>
      <c r="S1462" s="32"/>
      <c r="T1462" s="32"/>
      <c r="U1462" s="32"/>
      <c r="V1462" s="32"/>
      <c r="W1462" s="32"/>
      <c r="X1462" s="32"/>
      <c r="Y1462" s="32"/>
      <c r="Z1462" s="32"/>
      <c r="AA1462" s="32"/>
      <c r="AB1462" s="32"/>
      <c r="AC1462" s="32"/>
      <c r="AD1462" s="32"/>
      <c r="AE1462" s="32"/>
      <c r="AF1462" s="32"/>
      <c r="AG1462" s="32"/>
      <c r="AU1462" s="32"/>
      <c r="AX1462" s="73"/>
      <c r="AY1462" s="73"/>
      <c r="BK1462" s="32"/>
      <c r="BL1462" s="32"/>
      <c r="BM1462" s="32"/>
      <c r="BN1462" s="32"/>
      <c r="BO1462" s="32"/>
      <c r="BP1462" s="32"/>
      <c r="BQ1462" s="32"/>
      <c r="BR1462" s="32"/>
      <c r="BS1462" s="32"/>
      <c r="BT1462" s="32"/>
    </row>
    <row r="1463" spans="1:72" x14ac:dyDescent="0.5">
      <c r="A1463" s="32"/>
      <c r="O1463" s="32"/>
      <c r="P1463" s="32"/>
      <c r="Q1463" s="32"/>
      <c r="R1463" s="32"/>
      <c r="S1463" s="32"/>
      <c r="T1463" s="32"/>
      <c r="U1463" s="32"/>
      <c r="V1463" s="32"/>
      <c r="W1463" s="32"/>
      <c r="X1463" s="32"/>
      <c r="Y1463" s="32"/>
      <c r="Z1463" s="32"/>
      <c r="AA1463" s="32"/>
      <c r="AB1463" s="32"/>
      <c r="AC1463" s="32"/>
      <c r="AD1463" s="32"/>
      <c r="AE1463" s="32"/>
      <c r="AF1463" s="32"/>
      <c r="AG1463" s="32"/>
      <c r="AU1463" s="32"/>
      <c r="AX1463" s="73"/>
      <c r="AY1463" s="73"/>
      <c r="BK1463" s="32"/>
      <c r="BL1463" s="32"/>
      <c r="BM1463" s="32"/>
      <c r="BN1463" s="32"/>
      <c r="BO1463" s="32"/>
      <c r="BP1463" s="32"/>
      <c r="BQ1463" s="32"/>
      <c r="BR1463" s="32"/>
      <c r="BS1463" s="32"/>
      <c r="BT1463" s="32"/>
    </row>
    <row r="1464" spans="1:72" x14ac:dyDescent="0.5">
      <c r="A1464" s="32"/>
      <c r="O1464" s="32"/>
      <c r="P1464" s="32"/>
      <c r="Q1464" s="32"/>
      <c r="R1464" s="32"/>
      <c r="S1464" s="32"/>
      <c r="T1464" s="32"/>
      <c r="U1464" s="32"/>
      <c r="V1464" s="32"/>
      <c r="W1464" s="32"/>
      <c r="X1464" s="32"/>
      <c r="Y1464" s="32"/>
      <c r="Z1464" s="32"/>
      <c r="AA1464" s="32"/>
      <c r="AB1464" s="32"/>
      <c r="AC1464" s="32"/>
      <c r="AD1464" s="32"/>
      <c r="AE1464" s="32"/>
      <c r="AF1464" s="32"/>
      <c r="AG1464" s="32"/>
      <c r="AU1464" s="32"/>
      <c r="AX1464" s="73"/>
      <c r="AY1464" s="73"/>
      <c r="BK1464" s="32"/>
      <c r="BL1464" s="32"/>
      <c r="BM1464" s="32"/>
      <c r="BN1464" s="32"/>
      <c r="BO1464" s="32"/>
      <c r="BP1464" s="32"/>
      <c r="BQ1464" s="32"/>
      <c r="BR1464" s="32"/>
      <c r="BS1464" s="32"/>
      <c r="BT1464" s="32"/>
    </row>
    <row r="1465" spans="1:72" x14ac:dyDescent="0.5">
      <c r="A1465" s="32"/>
      <c r="O1465" s="32"/>
      <c r="P1465" s="32"/>
      <c r="Q1465" s="32"/>
      <c r="R1465" s="32"/>
      <c r="S1465" s="32"/>
      <c r="T1465" s="32"/>
      <c r="U1465" s="32"/>
      <c r="V1465" s="32"/>
      <c r="W1465" s="32"/>
      <c r="X1465" s="32"/>
      <c r="Y1465" s="32"/>
      <c r="Z1465" s="32"/>
      <c r="AA1465" s="32"/>
      <c r="AB1465" s="32"/>
      <c r="AC1465" s="32"/>
      <c r="AD1465" s="32"/>
      <c r="AE1465" s="32"/>
      <c r="AF1465" s="32"/>
      <c r="AG1465" s="32"/>
      <c r="AU1465" s="32"/>
      <c r="AX1465" s="73"/>
      <c r="AY1465" s="73"/>
      <c r="BK1465" s="32"/>
      <c r="BL1465" s="32"/>
      <c r="BM1465" s="32"/>
      <c r="BN1465" s="32"/>
      <c r="BO1465" s="32"/>
      <c r="BP1465" s="32"/>
      <c r="BQ1465" s="32"/>
      <c r="BR1465" s="32"/>
      <c r="BS1465" s="32"/>
      <c r="BT1465" s="32"/>
    </row>
    <row r="1466" spans="1:72" x14ac:dyDescent="0.5">
      <c r="A1466" s="32"/>
      <c r="O1466" s="32"/>
      <c r="P1466" s="32"/>
      <c r="Q1466" s="32"/>
      <c r="R1466" s="32"/>
      <c r="S1466" s="32"/>
      <c r="T1466" s="32"/>
      <c r="U1466" s="32"/>
      <c r="V1466" s="32"/>
      <c r="W1466" s="32"/>
      <c r="X1466" s="32"/>
      <c r="Y1466" s="32"/>
      <c r="Z1466" s="32"/>
      <c r="AA1466" s="32"/>
      <c r="AB1466" s="32"/>
      <c r="AC1466" s="32"/>
      <c r="AD1466" s="32"/>
      <c r="AE1466" s="32"/>
      <c r="AF1466" s="32"/>
      <c r="AG1466" s="32"/>
      <c r="AU1466" s="32"/>
      <c r="AX1466" s="73"/>
      <c r="AY1466" s="73"/>
      <c r="BK1466" s="32"/>
      <c r="BL1466" s="32"/>
      <c r="BM1466" s="32"/>
      <c r="BN1466" s="32"/>
      <c r="BO1466" s="32"/>
      <c r="BP1466" s="32"/>
      <c r="BQ1466" s="32"/>
      <c r="BR1466" s="32"/>
      <c r="BS1466" s="32"/>
      <c r="BT1466" s="32"/>
    </row>
    <row r="1467" spans="1:72" x14ac:dyDescent="0.5">
      <c r="A1467" s="32"/>
      <c r="O1467" s="32"/>
      <c r="P1467" s="32"/>
      <c r="Q1467" s="32"/>
      <c r="R1467" s="32"/>
      <c r="S1467" s="32"/>
      <c r="T1467" s="32"/>
      <c r="U1467" s="32"/>
      <c r="V1467" s="32"/>
      <c r="W1467" s="32"/>
      <c r="X1467" s="32"/>
      <c r="Y1467" s="32"/>
      <c r="Z1467" s="32"/>
      <c r="AA1467" s="32"/>
      <c r="AB1467" s="32"/>
      <c r="AC1467" s="32"/>
      <c r="AD1467" s="32"/>
      <c r="AE1467" s="32"/>
      <c r="AF1467" s="32"/>
      <c r="AG1467" s="32"/>
      <c r="AU1467" s="32"/>
      <c r="AX1467" s="73"/>
      <c r="AY1467" s="73"/>
      <c r="BK1467" s="32"/>
      <c r="BL1467" s="32"/>
      <c r="BM1467" s="32"/>
      <c r="BN1467" s="32"/>
      <c r="BO1467" s="32"/>
      <c r="BP1467" s="32"/>
      <c r="BQ1467" s="32"/>
      <c r="BR1467" s="32"/>
      <c r="BS1467" s="32"/>
      <c r="BT1467" s="32"/>
    </row>
    <row r="1468" spans="1:72" x14ac:dyDescent="0.5">
      <c r="A1468" s="32"/>
      <c r="O1468" s="32"/>
      <c r="P1468" s="32"/>
      <c r="Q1468" s="32"/>
      <c r="R1468" s="32"/>
      <c r="S1468" s="32"/>
      <c r="T1468" s="32"/>
      <c r="U1468" s="32"/>
      <c r="V1468" s="32"/>
      <c r="W1468" s="32"/>
      <c r="X1468" s="32"/>
      <c r="Y1468" s="32"/>
      <c r="Z1468" s="32"/>
      <c r="AA1468" s="32"/>
      <c r="AB1468" s="32"/>
      <c r="AC1468" s="32"/>
      <c r="AD1468" s="32"/>
      <c r="AE1468" s="32"/>
      <c r="AF1468" s="32"/>
      <c r="AG1468" s="32"/>
      <c r="AU1468" s="32"/>
      <c r="AX1468" s="73"/>
      <c r="AY1468" s="73"/>
      <c r="BK1468" s="32"/>
      <c r="BL1468" s="32"/>
      <c r="BM1468" s="32"/>
      <c r="BN1468" s="32"/>
      <c r="BO1468" s="32"/>
      <c r="BP1468" s="32"/>
      <c r="BQ1468" s="32"/>
      <c r="BR1468" s="32"/>
      <c r="BS1468" s="32"/>
      <c r="BT1468" s="32"/>
    </row>
    <row r="1469" spans="1:72" x14ac:dyDescent="0.5">
      <c r="A1469" s="32"/>
      <c r="O1469" s="32"/>
      <c r="P1469" s="32"/>
      <c r="Q1469" s="32"/>
      <c r="R1469" s="32"/>
      <c r="S1469" s="32"/>
      <c r="T1469" s="32"/>
      <c r="U1469" s="32"/>
      <c r="V1469" s="32"/>
      <c r="W1469" s="32"/>
      <c r="X1469" s="32"/>
      <c r="Y1469" s="32"/>
      <c r="Z1469" s="32"/>
      <c r="AA1469" s="32"/>
      <c r="AB1469" s="32"/>
      <c r="AC1469" s="32"/>
      <c r="AD1469" s="32"/>
      <c r="AE1469" s="32"/>
      <c r="AF1469" s="32"/>
      <c r="AG1469" s="32"/>
      <c r="AU1469" s="32"/>
      <c r="AX1469" s="73"/>
      <c r="AY1469" s="73"/>
      <c r="BK1469" s="32"/>
      <c r="BL1469" s="32"/>
      <c r="BM1469" s="32"/>
      <c r="BN1469" s="32"/>
      <c r="BO1469" s="32"/>
      <c r="BP1469" s="32"/>
      <c r="BQ1469" s="32"/>
      <c r="BR1469" s="32"/>
      <c r="BS1469" s="32"/>
      <c r="BT1469" s="32"/>
    </row>
    <row r="1470" spans="1:72" x14ac:dyDescent="0.5">
      <c r="A1470" s="32"/>
      <c r="O1470" s="32"/>
      <c r="P1470" s="32"/>
      <c r="Q1470" s="32"/>
      <c r="R1470" s="32"/>
      <c r="S1470" s="32"/>
      <c r="T1470" s="32"/>
      <c r="U1470" s="32"/>
      <c r="V1470" s="32"/>
      <c r="W1470" s="32"/>
      <c r="X1470" s="32"/>
      <c r="Y1470" s="32"/>
      <c r="Z1470" s="32"/>
      <c r="AA1470" s="32"/>
      <c r="AB1470" s="32"/>
      <c r="AC1470" s="32"/>
      <c r="AD1470" s="32"/>
      <c r="AE1470" s="32"/>
      <c r="AF1470" s="32"/>
      <c r="AG1470" s="32"/>
      <c r="AU1470" s="32"/>
      <c r="AX1470" s="73"/>
      <c r="AY1470" s="73"/>
      <c r="BK1470" s="32"/>
      <c r="BL1470" s="32"/>
      <c r="BM1470" s="32"/>
      <c r="BN1470" s="32"/>
      <c r="BO1470" s="32"/>
      <c r="BP1470" s="32"/>
      <c r="BQ1470" s="32"/>
      <c r="BR1470" s="32"/>
      <c r="BS1470" s="32"/>
      <c r="BT1470" s="32"/>
    </row>
    <row r="1471" spans="1:72" x14ac:dyDescent="0.5">
      <c r="A1471" s="32"/>
      <c r="O1471" s="32"/>
      <c r="P1471" s="32"/>
      <c r="Q1471" s="32"/>
      <c r="R1471" s="32"/>
      <c r="S1471" s="32"/>
      <c r="T1471" s="32"/>
      <c r="U1471" s="32"/>
      <c r="V1471" s="32"/>
      <c r="W1471" s="32"/>
      <c r="X1471" s="32"/>
      <c r="Y1471" s="32"/>
      <c r="Z1471" s="32"/>
      <c r="AA1471" s="32"/>
      <c r="AB1471" s="32"/>
      <c r="AC1471" s="32"/>
      <c r="AD1471" s="32"/>
      <c r="AE1471" s="32"/>
      <c r="AF1471" s="32"/>
      <c r="AG1471" s="32"/>
      <c r="AU1471" s="32"/>
      <c r="AX1471" s="73"/>
      <c r="AY1471" s="73"/>
      <c r="BK1471" s="32"/>
      <c r="BL1471" s="32"/>
      <c r="BM1471" s="32"/>
      <c r="BN1471" s="32"/>
      <c r="BO1471" s="32"/>
      <c r="BP1471" s="32"/>
      <c r="BQ1471" s="32"/>
      <c r="BR1471" s="32"/>
      <c r="BS1471" s="32"/>
      <c r="BT1471" s="32"/>
    </row>
    <row r="1472" spans="1:72" x14ac:dyDescent="0.5">
      <c r="A1472" s="32"/>
      <c r="O1472" s="32"/>
      <c r="P1472" s="32"/>
      <c r="Q1472" s="32"/>
      <c r="R1472" s="32"/>
      <c r="S1472" s="32"/>
      <c r="T1472" s="32"/>
      <c r="U1472" s="32"/>
      <c r="V1472" s="32"/>
      <c r="W1472" s="32"/>
      <c r="X1472" s="32"/>
      <c r="Y1472" s="32"/>
      <c r="Z1472" s="32"/>
      <c r="AA1472" s="32"/>
      <c r="AB1472" s="32"/>
      <c r="AC1472" s="32"/>
      <c r="AD1472" s="32"/>
      <c r="AE1472" s="32"/>
      <c r="AF1472" s="32"/>
      <c r="AG1472" s="32"/>
      <c r="AU1472" s="32"/>
      <c r="AX1472" s="73"/>
      <c r="AY1472" s="73"/>
      <c r="BK1472" s="32"/>
      <c r="BL1472" s="32"/>
      <c r="BM1472" s="32"/>
      <c r="BN1472" s="32"/>
      <c r="BO1472" s="32"/>
      <c r="BP1472" s="32"/>
      <c r="BQ1472" s="32"/>
      <c r="BR1472" s="32"/>
      <c r="BS1472" s="32"/>
      <c r="BT1472" s="32"/>
    </row>
    <row r="1473" spans="1:72" x14ac:dyDescent="0.5">
      <c r="A1473" s="32"/>
      <c r="O1473" s="32"/>
      <c r="P1473" s="32"/>
      <c r="Q1473" s="32"/>
      <c r="R1473" s="32"/>
      <c r="S1473" s="32"/>
      <c r="T1473" s="32"/>
      <c r="U1473" s="32"/>
      <c r="V1473" s="32"/>
      <c r="W1473" s="32"/>
      <c r="X1473" s="32"/>
      <c r="Y1473" s="32"/>
      <c r="Z1473" s="32"/>
      <c r="AA1473" s="32"/>
      <c r="AB1473" s="32"/>
      <c r="AC1473" s="32"/>
      <c r="AD1473" s="32"/>
      <c r="AE1473" s="32"/>
      <c r="AF1473" s="32"/>
      <c r="AG1473" s="32"/>
      <c r="AU1473" s="32"/>
      <c r="AX1473" s="73"/>
      <c r="AY1473" s="73"/>
      <c r="BK1473" s="32"/>
      <c r="BL1473" s="32"/>
      <c r="BM1473" s="32"/>
      <c r="BN1473" s="32"/>
      <c r="BO1473" s="32"/>
      <c r="BP1473" s="32"/>
      <c r="BQ1473" s="32"/>
      <c r="BR1473" s="32"/>
      <c r="BS1473" s="32"/>
      <c r="BT1473" s="32"/>
    </row>
    <row r="1474" spans="1:72" x14ac:dyDescent="0.5">
      <c r="A1474" s="32"/>
      <c r="O1474" s="32"/>
      <c r="P1474" s="32"/>
      <c r="Q1474" s="32"/>
      <c r="R1474" s="32"/>
      <c r="S1474" s="32"/>
      <c r="T1474" s="32"/>
      <c r="U1474" s="32"/>
      <c r="V1474" s="32"/>
      <c r="W1474" s="32"/>
      <c r="X1474" s="32"/>
      <c r="Y1474" s="32"/>
      <c r="Z1474" s="32"/>
      <c r="AA1474" s="32"/>
      <c r="AB1474" s="32"/>
      <c r="AC1474" s="32"/>
      <c r="AD1474" s="32"/>
      <c r="AE1474" s="32"/>
      <c r="AF1474" s="32"/>
      <c r="AG1474" s="32"/>
      <c r="AU1474" s="32"/>
      <c r="AX1474" s="73"/>
      <c r="AY1474" s="73"/>
      <c r="BK1474" s="32"/>
      <c r="BL1474" s="32"/>
      <c r="BM1474" s="32"/>
      <c r="BN1474" s="32"/>
      <c r="BO1474" s="32"/>
      <c r="BP1474" s="32"/>
      <c r="BQ1474" s="32"/>
      <c r="BR1474" s="32"/>
      <c r="BS1474" s="32"/>
      <c r="BT1474" s="32"/>
    </row>
    <row r="1475" spans="1:72" x14ac:dyDescent="0.5">
      <c r="A1475" s="32"/>
      <c r="O1475" s="32"/>
      <c r="P1475" s="32"/>
      <c r="Q1475" s="32"/>
      <c r="R1475" s="32"/>
      <c r="S1475" s="32"/>
      <c r="T1475" s="32"/>
      <c r="U1475" s="32"/>
      <c r="V1475" s="32"/>
      <c r="W1475" s="32"/>
      <c r="X1475" s="32"/>
      <c r="Y1475" s="32"/>
      <c r="Z1475" s="32"/>
      <c r="AA1475" s="32"/>
      <c r="AB1475" s="32"/>
      <c r="AC1475" s="32"/>
      <c r="AD1475" s="32"/>
      <c r="AE1475" s="32"/>
      <c r="AF1475" s="32"/>
      <c r="AG1475" s="32"/>
      <c r="AU1475" s="32"/>
      <c r="AX1475" s="73"/>
      <c r="AY1475" s="73"/>
      <c r="BK1475" s="32"/>
      <c r="BL1475" s="32"/>
      <c r="BM1475" s="32"/>
      <c r="BN1475" s="32"/>
      <c r="BO1475" s="32"/>
      <c r="BP1475" s="32"/>
      <c r="BQ1475" s="32"/>
      <c r="BR1475" s="32"/>
      <c r="BS1475" s="32"/>
      <c r="BT1475" s="32"/>
    </row>
    <row r="1476" spans="1:72" x14ac:dyDescent="0.5">
      <c r="A1476" s="32"/>
      <c r="O1476" s="32"/>
      <c r="P1476" s="32"/>
      <c r="Q1476" s="32"/>
      <c r="R1476" s="32"/>
      <c r="S1476" s="32"/>
      <c r="T1476" s="32"/>
      <c r="U1476" s="32"/>
      <c r="V1476" s="32"/>
      <c r="W1476" s="32"/>
      <c r="X1476" s="32"/>
      <c r="Y1476" s="32"/>
      <c r="Z1476" s="32"/>
      <c r="AA1476" s="32"/>
      <c r="AB1476" s="32"/>
      <c r="AC1476" s="32"/>
      <c r="AD1476" s="32"/>
      <c r="AE1476" s="32"/>
      <c r="AF1476" s="32"/>
      <c r="AG1476" s="32"/>
      <c r="AU1476" s="32"/>
      <c r="AX1476" s="73"/>
      <c r="AY1476" s="73"/>
      <c r="BK1476" s="32"/>
      <c r="BL1476" s="32"/>
      <c r="BM1476" s="32"/>
      <c r="BN1476" s="32"/>
      <c r="BO1476" s="32"/>
      <c r="BP1476" s="32"/>
      <c r="BQ1476" s="32"/>
      <c r="BR1476" s="32"/>
      <c r="BS1476" s="32"/>
      <c r="BT1476" s="32"/>
    </row>
    <row r="1477" spans="1:72" x14ac:dyDescent="0.5">
      <c r="A1477" s="32"/>
      <c r="O1477" s="32"/>
      <c r="P1477" s="32"/>
      <c r="Q1477" s="32"/>
      <c r="R1477" s="32"/>
      <c r="S1477" s="32"/>
      <c r="T1477" s="32"/>
      <c r="U1477" s="32"/>
      <c r="V1477" s="32"/>
      <c r="W1477" s="32"/>
      <c r="X1477" s="32"/>
      <c r="Y1477" s="32"/>
      <c r="Z1477" s="32"/>
      <c r="AA1477" s="32"/>
      <c r="AB1477" s="32"/>
      <c r="AC1477" s="32"/>
      <c r="AD1477" s="32"/>
      <c r="AE1477" s="32"/>
      <c r="AF1477" s="32"/>
      <c r="AG1477" s="32"/>
      <c r="AU1477" s="32"/>
      <c r="AX1477" s="73"/>
      <c r="AY1477" s="73"/>
      <c r="BK1477" s="32"/>
      <c r="BL1477" s="32"/>
      <c r="BM1477" s="32"/>
      <c r="BN1477" s="32"/>
      <c r="BO1477" s="32"/>
      <c r="BP1477" s="32"/>
      <c r="BQ1477" s="32"/>
      <c r="BR1477" s="32"/>
      <c r="BS1477" s="32"/>
      <c r="BT1477" s="32"/>
    </row>
    <row r="1478" spans="1:72" x14ac:dyDescent="0.5">
      <c r="A1478" s="32"/>
      <c r="O1478" s="32"/>
      <c r="P1478" s="32"/>
      <c r="Q1478" s="32"/>
      <c r="R1478" s="32"/>
      <c r="S1478" s="32"/>
      <c r="T1478" s="32"/>
      <c r="U1478" s="32"/>
      <c r="V1478" s="32"/>
      <c r="W1478" s="32"/>
      <c r="X1478" s="32"/>
      <c r="Y1478" s="32"/>
      <c r="Z1478" s="32"/>
      <c r="AA1478" s="32"/>
      <c r="AB1478" s="32"/>
      <c r="AC1478" s="32"/>
      <c r="AD1478" s="32"/>
      <c r="AE1478" s="32"/>
      <c r="AF1478" s="32"/>
      <c r="AG1478" s="32"/>
      <c r="AU1478" s="32"/>
      <c r="AX1478" s="73"/>
      <c r="AY1478" s="73"/>
      <c r="BK1478" s="32"/>
      <c r="BL1478" s="32"/>
      <c r="BM1478" s="32"/>
      <c r="BN1478" s="32"/>
      <c r="BO1478" s="32"/>
      <c r="BP1478" s="32"/>
      <c r="BQ1478" s="32"/>
      <c r="BR1478" s="32"/>
      <c r="BS1478" s="32"/>
      <c r="BT1478" s="32"/>
    </row>
    <row r="1479" spans="1:72" x14ac:dyDescent="0.5">
      <c r="A1479" s="32"/>
      <c r="O1479" s="32"/>
      <c r="P1479" s="32"/>
      <c r="Q1479" s="32"/>
      <c r="R1479" s="32"/>
      <c r="S1479" s="32"/>
      <c r="T1479" s="32"/>
      <c r="U1479" s="32"/>
      <c r="V1479" s="32"/>
      <c r="W1479" s="32"/>
      <c r="X1479" s="32"/>
      <c r="Y1479" s="32"/>
      <c r="Z1479" s="32"/>
      <c r="AA1479" s="32"/>
      <c r="AB1479" s="32"/>
      <c r="AC1479" s="32"/>
      <c r="AD1479" s="32"/>
      <c r="AE1479" s="32"/>
      <c r="AF1479" s="32"/>
      <c r="AG1479" s="32"/>
      <c r="AU1479" s="32"/>
      <c r="AX1479" s="73"/>
      <c r="AY1479" s="73"/>
      <c r="BK1479" s="32"/>
      <c r="BL1479" s="32"/>
      <c r="BM1479" s="32"/>
      <c r="BN1479" s="32"/>
      <c r="BO1479" s="32"/>
      <c r="BP1479" s="32"/>
      <c r="BQ1479" s="32"/>
      <c r="BR1479" s="32"/>
      <c r="BS1479" s="32"/>
      <c r="BT1479" s="32"/>
    </row>
    <row r="1480" spans="1:72" x14ac:dyDescent="0.5">
      <c r="A1480" s="32"/>
      <c r="O1480" s="32"/>
      <c r="P1480" s="32"/>
      <c r="Q1480" s="32"/>
      <c r="R1480" s="32"/>
      <c r="S1480" s="32"/>
      <c r="T1480" s="32"/>
      <c r="U1480" s="32"/>
      <c r="V1480" s="32"/>
      <c r="W1480" s="32"/>
      <c r="X1480" s="32"/>
      <c r="Y1480" s="32"/>
      <c r="Z1480" s="32"/>
      <c r="AA1480" s="32"/>
      <c r="AB1480" s="32"/>
      <c r="AC1480" s="32"/>
      <c r="AD1480" s="32"/>
      <c r="AE1480" s="32"/>
      <c r="AF1480" s="32"/>
      <c r="AG1480" s="32"/>
      <c r="AU1480" s="32"/>
      <c r="AX1480" s="73"/>
      <c r="AY1480" s="73"/>
      <c r="BK1480" s="32"/>
      <c r="BL1480" s="32"/>
      <c r="BM1480" s="32"/>
      <c r="BN1480" s="32"/>
      <c r="BO1480" s="32"/>
      <c r="BP1480" s="32"/>
      <c r="BQ1480" s="32"/>
      <c r="BR1480" s="32"/>
      <c r="BS1480" s="32"/>
      <c r="BT1480" s="32"/>
    </row>
    <row r="1481" spans="1:72" x14ac:dyDescent="0.5">
      <c r="A1481" s="32"/>
      <c r="O1481" s="32"/>
      <c r="P1481" s="32"/>
      <c r="Q1481" s="32"/>
      <c r="R1481" s="32"/>
      <c r="S1481" s="32"/>
      <c r="T1481" s="32"/>
      <c r="U1481" s="32"/>
      <c r="V1481" s="32"/>
      <c r="W1481" s="32"/>
      <c r="X1481" s="32"/>
      <c r="Y1481" s="32"/>
      <c r="Z1481" s="32"/>
      <c r="AA1481" s="32"/>
      <c r="AB1481" s="32"/>
      <c r="AC1481" s="32"/>
      <c r="AD1481" s="32"/>
      <c r="AE1481" s="32"/>
      <c r="AF1481" s="32"/>
      <c r="AG1481" s="32"/>
      <c r="AU1481" s="32"/>
      <c r="AX1481" s="73"/>
      <c r="AY1481" s="73"/>
      <c r="BK1481" s="32"/>
      <c r="BL1481" s="32"/>
      <c r="BM1481" s="32"/>
      <c r="BN1481" s="32"/>
      <c r="BO1481" s="32"/>
      <c r="BP1481" s="32"/>
      <c r="BQ1481" s="32"/>
      <c r="BR1481" s="32"/>
      <c r="BS1481" s="32"/>
      <c r="BT1481" s="32"/>
    </row>
    <row r="1482" spans="1:72" x14ac:dyDescent="0.5">
      <c r="A1482" s="32"/>
      <c r="O1482" s="32"/>
      <c r="P1482" s="32"/>
      <c r="Q1482" s="32"/>
      <c r="R1482" s="32"/>
      <c r="S1482" s="32"/>
      <c r="T1482" s="32"/>
      <c r="U1482" s="32"/>
      <c r="V1482" s="32"/>
      <c r="W1482" s="32"/>
      <c r="X1482" s="32"/>
      <c r="Y1482" s="32"/>
      <c r="Z1482" s="32"/>
      <c r="AA1482" s="32"/>
      <c r="AB1482" s="32"/>
      <c r="AC1482" s="32"/>
      <c r="AD1482" s="32"/>
      <c r="AE1482" s="32"/>
      <c r="AF1482" s="32"/>
      <c r="AG1482" s="32"/>
      <c r="AU1482" s="32"/>
      <c r="AX1482" s="73"/>
      <c r="AY1482" s="73"/>
      <c r="BK1482" s="32"/>
      <c r="BL1482" s="32"/>
      <c r="BM1482" s="32"/>
      <c r="BN1482" s="32"/>
      <c r="BO1482" s="32"/>
      <c r="BP1482" s="32"/>
      <c r="BQ1482" s="32"/>
      <c r="BR1482" s="32"/>
      <c r="BS1482" s="32"/>
      <c r="BT1482" s="32"/>
    </row>
    <row r="1483" spans="1:72" x14ac:dyDescent="0.5">
      <c r="A1483" s="32"/>
      <c r="O1483" s="32"/>
      <c r="P1483" s="32"/>
      <c r="Q1483" s="32"/>
      <c r="R1483" s="32"/>
      <c r="S1483" s="32"/>
      <c r="T1483" s="32"/>
      <c r="U1483" s="32"/>
      <c r="V1483" s="32"/>
      <c r="W1483" s="32"/>
      <c r="X1483" s="32"/>
      <c r="Y1483" s="32"/>
      <c r="Z1483" s="32"/>
      <c r="AA1483" s="32"/>
      <c r="AB1483" s="32"/>
      <c r="AC1483" s="32"/>
      <c r="AD1483" s="32"/>
      <c r="AE1483" s="32"/>
      <c r="AF1483" s="32"/>
      <c r="AG1483" s="32"/>
      <c r="AU1483" s="32"/>
      <c r="AX1483" s="73"/>
      <c r="AY1483" s="73"/>
      <c r="BK1483" s="32"/>
      <c r="BL1483" s="32"/>
      <c r="BM1483" s="32"/>
      <c r="BN1483" s="32"/>
      <c r="BO1483" s="32"/>
      <c r="BP1483" s="32"/>
      <c r="BQ1483" s="32"/>
      <c r="BR1483" s="32"/>
      <c r="BS1483" s="32"/>
      <c r="BT1483" s="32"/>
    </row>
    <row r="1484" spans="1:72" x14ac:dyDescent="0.5">
      <c r="A1484" s="32"/>
      <c r="O1484" s="32"/>
      <c r="P1484" s="32"/>
      <c r="Q1484" s="32"/>
      <c r="R1484" s="32"/>
      <c r="S1484" s="32"/>
      <c r="T1484" s="32"/>
      <c r="U1484" s="32"/>
      <c r="V1484" s="32"/>
      <c r="W1484" s="32"/>
      <c r="X1484" s="32"/>
      <c r="Y1484" s="32"/>
      <c r="Z1484" s="32"/>
      <c r="AA1484" s="32"/>
      <c r="AB1484" s="32"/>
      <c r="AC1484" s="32"/>
      <c r="AD1484" s="32"/>
      <c r="AE1484" s="32"/>
      <c r="AF1484" s="32"/>
      <c r="AG1484" s="32"/>
      <c r="AU1484" s="32"/>
      <c r="AX1484" s="73"/>
      <c r="AY1484" s="73"/>
      <c r="BK1484" s="32"/>
      <c r="BL1484" s="32"/>
      <c r="BM1484" s="32"/>
      <c r="BN1484" s="32"/>
      <c r="BO1484" s="32"/>
      <c r="BP1484" s="32"/>
      <c r="BQ1484" s="32"/>
      <c r="BR1484" s="32"/>
      <c r="BS1484" s="32"/>
      <c r="BT1484" s="32"/>
    </row>
    <row r="1485" spans="1:72" x14ac:dyDescent="0.5">
      <c r="A1485" s="32"/>
      <c r="O1485" s="32"/>
      <c r="P1485" s="32"/>
      <c r="Q1485" s="32"/>
      <c r="R1485" s="32"/>
      <c r="S1485" s="32"/>
      <c r="T1485" s="32"/>
      <c r="U1485" s="32"/>
      <c r="V1485" s="32"/>
      <c r="W1485" s="32"/>
      <c r="X1485" s="32"/>
      <c r="Y1485" s="32"/>
      <c r="Z1485" s="32"/>
      <c r="AA1485" s="32"/>
      <c r="AB1485" s="32"/>
      <c r="AC1485" s="32"/>
      <c r="AD1485" s="32"/>
      <c r="AE1485" s="32"/>
      <c r="AF1485" s="32"/>
      <c r="AG1485" s="32"/>
      <c r="AU1485" s="32"/>
      <c r="AX1485" s="73"/>
      <c r="AY1485" s="73"/>
      <c r="BK1485" s="32"/>
      <c r="BL1485" s="32"/>
      <c r="BM1485" s="32"/>
      <c r="BN1485" s="32"/>
      <c r="BO1485" s="32"/>
      <c r="BP1485" s="32"/>
      <c r="BQ1485" s="32"/>
      <c r="BR1485" s="32"/>
      <c r="BS1485" s="32"/>
      <c r="BT1485" s="32"/>
    </row>
    <row r="1486" spans="1:72" x14ac:dyDescent="0.5">
      <c r="A1486" s="32"/>
      <c r="O1486" s="32"/>
      <c r="P1486" s="32"/>
      <c r="Q1486" s="32"/>
      <c r="R1486" s="32"/>
      <c r="S1486" s="32"/>
      <c r="T1486" s="32"/>
      <c r="U1486" s="32"/>
      <c r="V1486" s="32"/>
      <c r="W1486" s="32"/>
      <c r="X1486" s="32"/>
      <c r="Y1486" s="32"/>
      <c r="Z1486" s="32"/>
      <c r="AA1486" s="32"/>
      <c r="AB1486" s="32"/>
      <c r="AC1486" s="32"/>
      <c r="AD1486" s="32"/>
      <c r="AE1486" s="32"/>
      <c r="AF1486" s="32"/>
      <c r="AG1486" s="32"/>
      <c r="AU1486" s="32"/>
      <c r="AX1486" s="73"/>
      <c r="AY1486" s="73"/>
      <c r="BK1486" s="32"/>
      <c r="BL1486" s="32"/>
      <c r="BM1486" s="32"/>
      <c r="BN1486" s="32"/>
      <c r="BO1486" s="32"/>
      <c r="BP1486" s="32"/>
      <c r="BQ1486" s="32"/>
      <c r="BR1486" s="32"/>
      <c r="BS1486" s="32"/>
      <c r="BT1486" s="32"/>
    </row>
    <row r="1487" spans="1:72" x14ac:dyDescent="0.5">
      <c r="A1487" s="32"/>
      <c r="O1487" s="32"/>
      <c r="P1487" s="32"/>
      <c r="Q1487" s="32"/>
      <c r="R1487" s="32"/>
      <c r="S1487" s="32"/>
      <c r="T1487" s="32"/>
      <c r="U1487" s="32"/>
      <c r="V1487" s="32"/>
      <c r="W1487" s="32"/>
      <c r="X1487" s="32"/>
      <c r="Y1487" s="32"/>
      <c r="Z1487" s="32"/>
      <c r="AA1487" s="32"/>
      <c r="AB1487" s="32"/>
      <c r="AC1487" s="32"/>
      <c r="AD1487" s="32"/>
      <c r="AE1487" s="32"/>
      <c r="AF1487" s="32"/>
      <c r="AG1487" s="32"/>
      <c r="AU1487" s="32"/>
      <c r="AX1487" s="73"/>
      <c r="AY1487" s="73"/>
      <c r="BK1487" s="32"/>
      <c r="BL1487" s="32"/>
      <c r="BM1487" s="32"/>
      <c r="BN1487" s="32"/>
      <c r="BO1487" s="32"/>
      <c r="BP1487" s="32"/>
      <c r="BQ1487" s="32"/>
      <c r="BR1487" s="32"/>
      <c r="BS1487" s="32"/>
      <c r="BT1487" s="32"/>
    </row>
    <row r="1488" spans="1:72" x14ac:dyDescent="0.5">
      <c r="A1488" s="32"/>
      <c r="O1488" s="32"/>
      <c r="P1488" s="32"/>
      <c r="Q1488" s="32"/>
      <c r="R1488" s="32"/>
      <c r="S1488" s="32"/>
      <c r="T1488" s="32"/>
      <c r="U1488" s="32"/>
      <c r="V1488" s="32"/>
      <c r="W1488" s="32"/>
      <c r="X1488" s="32"/>
      <c r="Y1488" s="32"/>
      <c r="Z1488" s="32"/>
      <c r="AA1488" s="32"/>
      <c r="AB1488" s="32"/>
      <c r="AC1488" s="32"/>
      <c r="AD1488" s="32"/>
      <c r="AE1488" s="32"/>
      <c r="AF1488" s="32"/>
      <c r="AG1488" s="32"/>
      <c r="AU1488" s="32"/>
      <c r="AX1488" s="73"/>
      <c r="AY1488" s="73"/>
      <c r="BK1488" s="32"/>
      <c r="BL1488" s="32"/>
      <c r="BM1488" s="32"/>
      <c r="BN1488" s="32"/>
      <c r="BO1488" s="32"/>
      <c r="BP1488" s="32"/>
      <c r="BQ1488" s="32"/>
      <c r="BR1488" s="32"/>
      <c r="BS1488" s="32"/>
      <c r="BT1488" s="32"/>
    </row>
    <row r="1489" spans="1:72" x14ac:dyDescent="0.5">
      <c r="A1489" s="32"/>
      <c r="O1489" s="32"/>
      <c r="P1489" s="32"/>
      <c r="Q1489" s="32"/>
      <c r="R1489" s="32"/>
      <c r="S1489" s="32"/>
      <c r="T1489" s="32"/>
      <c r="U1489" s="32"/>
      <c r="V1489" s="32"/>
      <c r="W1489" s="32"/>
      <c r="X1489" s="32"/>
      <c r="Y1489" s="32"/>
      <c r="Z1489" s="32"/>
      <c r="AA1489" s="32"/>
      <c r="AB1489" s="32"/>
      <c r="AC1489" s="32"/>
      <c r="AD1489" s="32"/>
      <c r="AE1489" s="32"/>
      <c r="AF1489" s="32"/>
      <c r="AG1489" s="32"/>
      <c r="AU1489" s="32"/>
      <c r="AX1489" s="73"/>
      <c r="AY1489" s="73"/>
      <c r="BK1489" s="32"/>
      <c r="BL1489" s="32"/>
      <c r="BM1489" s="32"/>
      <c r="BN1489" s="32"/>
      <c r="BO1489" s="32"/>
      <c r="BP1489" s="32"/>
      <c r="BQ1489" s="32"/>
      <c r="BR1489" s="32"/>
      <c r="BS1489" s="32"/>
      <c r="BT1489" s="32"/>
    </row>
    <row r="1490" spans="1:72" x14ac:dyDescent="0.5">
      <c r="A1490" s="32"/>
      <c r="O1490" s="32"/>
      <c r="P1490" s="32"/>
      <c r="Q1490" s="32"/>
      <c r="R1490" s="32"/>
      <c r="S1490" s="32"/>
      <c r="T1490" s="32"/>
      <c r="U1490" s="32"/>
      <c r="V1490" s="32"/>
      <c r="W1490" s="32"/>
      <c r="X1490" s="32"/>
      <c r="Y1490" s="32"/>
      <c r="Z1490" s="32"/>
      <c r="AA1490" s="32"/>
      <c r="AB1490" s="32"/>
      <c r="AC1490" s="32"/>
      <c r="AD1490" s="32"/>
      <c r="AE1490" s="32"/>
      <c r="AF1490" s="32"/>
      <c r="AG1490" s="32"/>
      <c r="AU1490" s="32"/>
      <c r="AX1490" s="73"/>
      <c r="AY1490" s="73"/>
      <c r="BK1490" s="32"/>
      <c r="BL1490" s="32"/>
      <c r="BM1490" s="32"/>
      <c r="BN1490" s="32"/>
      <c r="BO1490" s="32"/>
      <c r="BP1490" s="32"/>
      <c r="BQ1490" s="32"/>
      <c r="BR1490" s="32"/>
      <c r="BS1490" s="32"/>
      <c r="BT1490" s="32"/>
    </row>
    <row r="1491" spans="1:72" x14ac:dyDescent="0.5">
      <c r="A1491" s="32"/>
      <c r="O1491" s="32"/>
      <c r="P1491" s="32"/>
      <c r="Q1491" s="32"/>
      <c r="R1491" s="32"/>
      <c r="S1491" s="32"/>
      <c r="T1491" s="32"/>
      <c r="U1491" s="32"/>
      <c r="V1491" s="32"/>
      <c r="W1491" s="32"/>
      <c r="X1491" s="32"/>
      <c r="Y1491" s="32"/>
      <c r="Z1491" s="32"/>
      <c r="AA1491" s="32"/>
      <c r="AB1491" s="32"/>
      <c r="AC1491" s="32"/>
      <c r="AD1491" s="32"/>
      <c r="AE1491" s="32"/>
      <c r="AF1491" s="32"/>
      <c r="AG1491" s="32"/>
      <c r="AU1491" s="32"/>
      <c r="AX1491" s="73"/>
      <c r="AY1491" s="73"/>
      <c r="BK1491" s="32"/>
      <c r="BL1491" s="32"/>
      <c r="BM1491" s="32"/>
      <c r="BN1491" s="32"/>
      <c r="BO1491" s="32"/>
      <c r="BP1491" s="32"/>
      <c r="BQ1491" s="32"/>
      <c r="BR1491" s="32"/>
      <c r="BS1491" s="32"/>
      <c r="BT1491" s="32"/>
    </row>
    <row r="1492" spans="1:72" x14ac:dyDescent="0.5">
      <c r="A1492" s="32"/>
      <c r="O1492" s="32"/>
      <c r="P1492" s="32"/>
      <c r="Q1492" s="32"/>
      <c r="R1492" s="32"/>
      <c r="S1492" s="32"/>
      <c r="T1492" s="32"/>
      <c r="U1492" s="32"/>
      <c r="V1492" s="32"/>
      <c r="W1492" s="32"/>
      <c r="X1492" s="32"/>
      <c r="Y1492" s="32"/>
      <c r="Z1492" s="32"/>
      <c r="AA1492" s="32"/>
      <c r="AB1492" s="32"/>
      <c r="AC1492" s="32"/>
      <c r="AD1492" s="32"/>
      <c r="AE1492" s="32"/>
      <c r="AF1492" s="32"/>
      <c r="AG1492" s="32"/>
      <c r="AU1492" s="32"/>
      <c r="AX1492" s="73"/>
      <c r="AY1492" s="73"/>
      <c r="BK1492" s="32"/>
      <c r="BL1492" s="32"/>
      <c r="BM1492" s="32"/>
      <c r="BN1492" s="32"/>
      <c r="BO1492" s="32"/>
      <c r="BP1492" s="32"/>
      <c r="BQ1492" s="32"/>
      <c r="BR1492" s="32"/>
      <c r="BS1492" s="32"/>
      <c r="BT1492" s="32"/>
    </row>
    <row r="1493" spans="1:72" x14ac:dyDescent="0.5">
      <c r="A1493" s="32"/>
      <c r="O1493" s="32"/>
      <c r="P1493" s="32"/>
      <c r="Q1493" s="32"/>
      <c r="R1493" s="32"/>
      <c r="S1493" s="32"/>
      <c r="T1493" s="32"/>
      <c r="U1493" s="32"/>
      <c r="V1493" s="32"/>
      <c r="W1493" s="32"/>
      <c r="X1493" s="32"/>
      <c r="Y1493" s="32"/>
      <c r="Z1493" s="32"/>
      <c r="AA1493" s="32"/>
      <c r="AB1493" s="32"/>
      <c r="AC1493" s="32"/>
      <c r="AD1493" s="32"/>
      <c r="AE1493" s="32"/>
      <c r="AF1493" s="32"/>
      <c r="AG1493" s="32"/>
      <c r="AU1493" s="32"/>
      <c r="AX1493" s="73"/>
      <c r="AY1493" s="73"/>
      <c r="BK1493" s="32"/>
      <c r="BL1493" s="32"/>
      <c r="BM1493" s="32"/>
      <c r="BN1493" s="32"/>
      <c r="BO1493" s="32"/>
      <c r="BP1493" s="32"/>
      <c r="BQ1493" s="32"/>
      <c r="BR1493" s="32"/>
      <c r="BS1493" s="32"/>
      <c r="BT1493" s="32"/>
    </row>
    <row r="1494" spans="1:72" x14ac:dyDescent="0.5">
      <c r="A1494" s="32"/>
      <c r="O1494" s="32"/>
      <c r="P1494" s="32"/>
      <c r="Q1494" s="32"/>
      <c r="R1494" s="32"/>
      <c r="S1494" s="32"/>
      <c r="T1494" s="32"/>
      <c r="U1494" s="32"/>
      <c r="V1494" s="32"/>
      <c r="W1494" s="32"/>
      <c r="X1494" s="32"/>
      <c r="Y1494" s="32"/>
      <c r="Z1494" s="32"/>
      <c r="AA1494" s="32"/>
      <c r="AB1494" s="32"/>
      <c r="AC1494" s="32"/>
      <c r="AD1494" s="32"/>
      <c r="AE1494" s="32"/>
      <c r="AF1494" s="32"/>
      <c r="AG1494" s="32"/>
      <c r="AU1494" s="32"/>
      <c r="AX1494" s="73"/>
      <c r="AY1494" s="73"/>
      <c r="BK1494" s="32"/>
      <c r="BL1494" s="32"/>
      <c r="BM1494" s="32"/>
      <c r="BN1494" s="32"/>
      <c r="BO1494" s="32"/>
      <c r="BP1494" s="32"/>
      <c r="BQ1494" s="32"/>
      <c r="BR1494" s="32"/>
      <c r="BS1494" s="32"/>
      <c r="BT1494" s="32"/>
    </row>
    <row r="1495" spans="1:72" x14ac:dyDescent="0.5">
      <c r="A1495" s="32"/>
      <c r="O1495" s="32"/>
      <c r="P1495" s="32"/>
      <c r="Q1495" s="32"/>
      <c r="R1495" s="32"/>
      <c r="S1495" s="32"/>
      <c r="T1495" s="32"/>
      <c r="U1495" s="32"/>
      <c r="V1495" s="32"/>
      <c r="W1495" s="32"/>
      <c r="X1495" s="32"/>
      <c r="Y1495" s="32"/>
      <c r="Z1495" s="32"/>
      <c r="AA1495" s="32"/>
      <c r="AB1495" s="32"/>
      <c r="AC1495" s="32"/>
      <c r="AD1495" s="32"/>
      <c r="AE1495" s="32"/>
      <c r="AF1495" s="32"/>
      <c r="AG1495" s="32"/>
      <c r="AU1495" s="32"/>
      <c r="AX1495" s="73"/>
      <c r="AY1495" s="73"/>
      <c r="BK1495" s="32"/>
      <c r="BL1495" s="32"/>
      <c r="BM1495" s="32"/>
      <c r="BN1495" s="32"/>
      <c r="BO1495" s="32"/>
      <c r="BP1495" s="32"/>
      <c r="BQ1495" s="32"/>
      <c r="BR1495" s="32"/>
      <c r="BS1495" s="32"/>
      <c r="BT1495" s="32"/>
    </row>
    <row r="1496" spans="1:72" x14ac:dyDescent="0.5">
      <c r="A1496" s="32"/>
      <c r="O1496" s="32"/>
      <c r="P1496" s="32"/>
      <c r="Q1496" s="32"/>
      <c r="R1496" s="32"/>
      <c r="S1496" s="32"/>
      <c r="T1496" s="32"/>
      <c r="U1496" s="32"/>
      <c r="V1496" s="32"/>
      <c r="W1496" s="32"/>
      <c r="X1496" s="32"/>
      <c r="Y1496" s="32"/>
      <c r="Z1496" s="32"/>
      <c r="AA1496" s="32"/>
      <c r="AB1496" s="32"/>
      <c r="AC1496" s="32"/>
      <c r="AD1496" s="32"/>
      <c r="AE1496" s="32"/>
      <c r="AF1496" s="32"/>
      <c r="AG1496" s="32"/>
      <c r="AU1496" s="32"/>
      <c r="AX1496" s="73"/>
      <c r="AY1496" s="73"/>
      <c r="BK1496" s="32"/>
      <c r="BL1496" s="32"/>
      <c r="BM1496" s="32"/>
      <c r="BN1496" s="32"/>
      <c r="BO1496" s="32"/>
      <c r="BP1496" s="32"/>
      <c r="BQ1496" s="32"/>
      <c r="BR1496" s="32"/>
      <c r="BS1496" s="32"/>
      <c r="BT1496" s="32"/>
    </row>
    <row r="1497" spans="1:72" x14ac:dyDescent="0.5">
      <c r="A1497" s="32"/>
      <c r="O1497" s="32"/>
      <c r="P1497" s="32"/>
      <c r="Q1497" s="32"/>
      <c r="R1497" s="32"/>
      <c r="S1497" s="32"/>
      <c r="T1497" s="32"/>
      <c r="U1497" s="32"/>
      <c r="V1497" s="32"/>
      <c r="W1497" s="32"/>
      <c r="X1497" s="32"/>
      <c r="Y1497" s="32"/>
      <c r="Z1497" s="32"/>
      <c r="AA1497" s="32"/>
      <c r="AB1497" s="32"/>
      <c r="AC1497" s="32"/>
      <c r="AD1497" s="32"/>
      <c r="AE1497" s="32"/>
      <c r="AF1497" s="32"/>
      <c r="AG1497" s="32"/>
      <c r="AU1497" s="32"/>
      <c r="AX1497" s="73"/>
      <c r="AY1497" s="73"/>
      <c r="BK1497" s="32"/>
      <c r="BL1497" s="32"/>
      <c r="BM1497" s="32"/>
      <c r="BN1497" s="32"/>
      <c r="BO1497" s="32"/>
      <c r="BP1497" s="32"/>
      <c r="BQ1497" s="32"/>
      <c r="BR1497" s="32"/>
      <c r="BS1497" s="32"/>
      <c r="BT1497" s="32"/>
    </row>
    <row r="1498" spans="1:72" x14ac:dyDescent="0.5">
      <c r="A1498" s="32"/>
      <c r="O1498" s="32"/>
      <c r="P1498" s="32"/>
      <c r="Q1498" s="32"/>
      <c r="R1498" s="32"/>
      <c r="S1498" s="32"/>
      <c r="T1498" s="32"/>
      <c r="U1498" s="32"/>
      <c r="V1498" s="32"/>
      <c r="W1498" s="32"/>
      <c r="X1498" s="32"/>
      <c r="Y1498" s="32"/>
      <c r="Z1498" s="32"/>
      <c r="AA1498" s="32"/>
      <c r="AB1498" s="32"/>
      <c r="AC1498" s="32"/>
      <c r="AD1498" s="32"/>
      <c r="AE1498" s="32"/>
      <c r="AF1498" s="32"/>
      <c r="AG1498" s="32"/>
      <c r="AU1498" s="32"/>
      <c r="AX1498" s="73"/>
      <c r="AY1498" s="73"/>
      <c r="BK1498" s="32"/>
      <c r="BL1498" s="32"/>
      <c r="BM1498" s="32"/>
      <c r="BN1498" s="32"/>
      <c r="BO1498" s="32"/>
      <c r="BP1498" s="32"/>
      <c r="BQ1498" s="32"/>
      <c r="BR1498" s="32"/>
      <c r="BS1498" s="32"/>
      <c r="BT1498" s="32"/>
    </row>
    <row r="1499" spans="1:72" x14ac:dyDescent="0.5">
      <c r="A1499" s="32"/>
      <c r="O1499" s="32"/>
      <c r="P1499" s="32"/>
      <c r="Q1499" s="32"/>
      <c r="R1499" s="32"/>
      <c r="S1499" s="32"/>
      <c r="T1499" s="32"/>
      <c r="U1499" s="32"/>
      <c r="V1499" s="32"/>
      <c r="W1499" s="32"/>
      <c r="X1499" s="32"/>
      <c r="Y1499" s="32"/>
      <c r="Z1499" s="32"/>
      <c r="AA1499" s="32"/>
      <c r="AB1499" s="32"/>
      <c r="AC1499" s="32"/>
      <c r="AD1499" s="32"/>
      <c r="AE1499" s="32"/>
      <c r="AF1499" s="32"/>
      <c r="AG1499" s="32"/>
      <c r="AU1499" s="32"/>
      <c r="AX1499" s="73"/>
      <c r="AY1499" s="73"/>
      <c r="BK1499" s="32"/>
      <c r="BL1499" s="32"/>
      <c r="BM1499" s="32"/>
      <c r="BN1499" s="32"/>
      <c r="BO1499" s="32"/>
      <c r="BP1499" s="32"/>
      <c r="BQ1499" s="32"/>
      <c r="BR1499" s="32"/>
      <c r="BS1499" s="32"/>
      <c r="BT1499" s="32"/>
    </row>
    <row r="1500" spans="1:72" x14ac:dyDescent="0.5">
      <c r="A1500" s="32"/>
      <c r="O1500" s="32"/>
      <c r="P1500" s="32"/>
      <c r="Q1500" s="32"/>
      <c r="R1500" s="32"/>
      <c r="S1500" s="32"/>
      <c r="T1500" s="32"/>
      <c r="U1500" s="32"/>
      <c r="V1500" s="32"/>
      <c r="W1500" s="32"/>
      <c r="X1500" s="32"/>
      <c r="Y1500" s="32"/>
      <c r="Z1500" s="32"/>
      <c r="AA1500" s="32"/>
      <c r="AB1500" s="32"/>
      <c r="AC1500" s="32"/>
      <c r="AD1500" s="32"/>
      <c r="AE1500" s="32"/>
      <c r="AF1500" s="32"/>
      <c r="AG1500" s="32"/>
      <c r="AU1500" s="32"/>
      <c r="AX1500" s="73"/>
      <c r="AY1500" s="73"/>
      <c r="BK1500" s="32"/>
      <c r="BL1500" s="32"/>
      <c r="BM1500" s="32"/>
      <c r="BN1500" s="32"/>
      <c r="BO1500" s="32"/>
      <c r="BP1500" s="32"/>
      <c r="BQ1500" s="32"/>
      <c r="BR1500" s="32"/>
      <c r="BS1500" s="32"/>
      <c r="BT1500" s="32"/>
    </row>
    <row r="1501" spans="1:72" x14ac:dyDescent="0.5">
      <c r="A1501" s="32"/>
      <c r="O1501" s="32"/>
      <c r="P1501" s="32"/>
      <c r="Q1501" s="32"/>
      <c r="R1501" s="32"/>
      <c r="S1501" s="32"/>
      <c r="T1501" s="32"/>
      <c r="U1501" s="32"/>
      <c r="V1501" s="32"/>
      <c r="W1501" s="32"/>
      <c r="X1501" s="32"/>
      <c r="Y1501" s="32"/>
      <c r="Z1501" s="32"/>
      <c r="AA1501" s="32"/>
      <c r="AB1501" s="32"/>
      <c r="AC1501" s="32"/>
      <c r="AD1501" s="32"/>
      <c r="AE1501" s="32"/>
      <c r="AF1501" s="32"/>
      <c r="AG1501" s="32"/>
      <c r="AU1501" s="32"/>
      <c r="AX1501" s="73"/>
      <c r="AY1501" s="73"/>
      <c r="BK1501" s="32"/>
      <c r="BL1501" s="32"/>
      <c r="BM1501" s="32"/>
      <c r="BN1501" s="32"/>
      <c r="BO1501" s="32"/>
      <c r="BP1501" s="32"/>
      <c r="BQ1501" s="32"/>
      <c r="BR1501" s="32"/>
      <c r="BS1501" s="32"/>
      <c r="BT1501" s="32"/>
    </row>
    <row r="1502" spans="1:72" x14ac:dyDescent="0.5">
      <c r="A1502" s="32"/>
      <c r="O1502" s="32"/>
      <c r="P1502" s="32"/>
      <c r="Q1502" s="32"/>
      <c r="R1502" s="32"/>
      <c r="S1502" s="32"/>
      <c r="T1502" s="32"/>
      <c r="U1502" s="32"/>
      <c r="V1502" s="32"/>
      <c r="W1502" s="32"/>
      <c r="X1502" s="32"/>
      <c r="Y1502" s="32"/>
      <c r="Z1502" s="32"/>
      <c r="AA1502" s="32"/>
      <c r="AB1502" s="32"/>
      <c r="AC1502" s="32"/>
      <c r="AD1502" s="32"/>
      <c r="AE1502" s="32"/>
      <c r="AF1502" s="32"/>
      <c r="AG1502" s="32"/>
      <c r="AU1502" s="32"/>
      <c r="AX1502" s="73"/>
      <c r="AY1502" s="73"/>
      <c r="BK1502" s="32"/>
      <c r="BL1502" s="32"/>
      <c r="BM1502" s="32"/>
      <c r="BN1502" s="32"/>
      <c r="BO1502" s="32"/>
      <c r="BP1502" s="32"/>
      <c r="BQ1502" s="32"/>
      <c r="BR1502" s="32"/>
      <c r="BS1502" s="32"/>
      <c r="BT1502" s="32"/>
    </row>
    <row r="1503" spans="1:72" x14ac:dyDescent="0.5">
      <c r="A1503" s="32"/>
      <c r="O1503" s="32"/>
      <c r="P1503" s="32"/>
      <c r="Q1503" s="32"/>
      <c r="R1503" s="32"/>
      <c r="S1503" s="32"/>
      <c r="T1503" s="32"/>
      <c r="U1503" s="32"/>
      <c r="V1503" s="32"/>
      <c r="W1503" s="32"/>
      <c r="X1503" s="32"/>
      <c r="Y1503" s="32"/>
      <c r="Z1503" s="32"/>
      <c r="AA1503" s="32"/>
      <c r="AB1503" s="32"/>
      <c r="AC1503" s="32"/>
      <c r="AD1503" s="32"/>
      <c r="AE1503" s="32"/>
      <c r="AF1503" s="32"/>
      <c r="AG1503" s="32"/>
      <c r="AU1503" s="32"/>
      <c r="AX1503" s="73"/>
      <c r="AY1503" s="73"/>
      <c r="BK1503" s="32"/>
      <c r="BL1503" s="32"/>
      <c r="BM1503" s="32"/>
      <c r="BN1503" s="32"/>
      <c r="BO1503" s="32"/>
      <c r="BP1503" s="32"/>
      <c r="BQ1503" s="32"/>
      <c r="BR1503" s="32"/>
      <c r="BS1503" s="32"/>
      <c r="BT1503" s="32"/>
    </row>
    <row r="1504" spans="1:72" x14ac:dyDescent="0.5">
      <c r="A1504" s="32"/>
      <c r="O1504" s="32"/>
      <c r="P1504" s="32"/>
      <c r="Q1504" s="32"/>
      <c r="R1504" s="32"/>
      <c r="S1504" s="32"/>
      <c r="T1504" s="32"/>
      <c r="U1504" s="32"/>
      <c r="V1504" s="32"/>
      <c r="W1504" s="32"/>
      <c r="X1504" s="32"/>
      <c r="Y1504" s="32"/>
      <c r="Z1504" s="32"/>
      <c r="AA1504" s="32"/>
      <c r="AB1504" s="32"/>
      <c r="AC1504" s="32"/>
      <c r="AD1504" s="32"/>
      <c r="AE1504" s="32"/>
      <c r="AF1504" s="32"/>
      <c r="AG1504" s="32"/>
      <c r="AU1504" s="32"/>
      <c r="AX1504" s="73"/>
      <c r="AY1504" s="73"/>
      <c r="BK1504" s="32"/>
      <c r="BL1504" s="32"/>
      <c r="BM1504" s="32"/>
      <c r="BN1504" s="32"/>
      <c r="BO1504" s="32"/>
      <c r="BP1504" s="32"/>
      <c r="BQ1504" s="32"/>
      <c r="BR1504" s="32"/>
      <c r="BS1504" s="32"/>
      <c r="BT1504" s="32"/>
    </row>
    <row r="1505" spans="1:72" x14ac:dyDescent="0.5">
      <c r="A1505" s="32"/>
      <c r="O1505" s="32"/>
      <c r="P1505" s="32"/>
      <c r="Q1505" s="32"/>
      <c r="R1505" s="32"/>
      <c r="S1505" s="32"/>
      <c r="T1505" s="32"/>
      <c r="U1505" s="32"/>
      <c r="V1505" s="32"/>
      <c r="W1505" s="32"/>
      <c r="X1505" s="32"/>
      <c r="Y1505" s="32"/>
      <c r="Z1505" s="32"/>
      <c r="AA1505" s="32"/>
      <c r="AB1505" s="32"/>
      <c r="AC1505" s="32"/>
      <c r="AD1505" s="32"/>
      <c r="AE1505" s="32"/>
      <c r="AF1505" s="32"/>
      <c r="AG1505" s="32"/>
      <c r="AU1505" s="32"/>
      <c r="AX1505" s="73"/>
      <c r="AY1505" s="73"/>
      <c r="BK1505" s="32"/>
      <c r="BL1505" s="32"/>
      <c r="BM1505" s="32"/>
      <c r="BN1505" s="32"/>
      <c r="BO1505" s="32"/>
      <c r="BP1505" s="32"/>
      <c r="BQ1505" s="32"/>
      <c r="BR1505" s="32"/>
      <c r="BS1505" s="32"/>
      <c r="BT1505" s="32"/>
    </row>
    <row r="1506" spans="1:72" x14ac:dyDescent="0.5">
      <c r="A1506" s="32"/>
      <c r="O1506" s="32"/>
      <c r="P1506" s="32"/>
      <c r="Q1506" s="32"/>
      <c r="R1506" s="32"/>
      <c r="S1506" s="32"/>
      <c r="T1506" s="32"/>
      <c r="U1506" s="32"/>
      <c r="V1506" s="32"/>
      <c r="W1506" s="32"/>
      <c r="X1506" s="32"/>
      <c r="Y1506" s="32"/>
      <c r="Z1506" s="32"/>
      <c r="AA1506" s="32"/>
      <c r="AB1506" s="32"/>
      <c r="AC1506" s="32"/>
      <c r="AD1506" s="32"/>
      <c r="AE1506" s="32"/>
      <c r="AF1506" s="32"/>
      <c r="AG1506" s="32"/>
      <c r="AU1506" s="32"/>
      <c r="AX1506" s="73"/>
      <c r="AY1506" s="73"/>
      <c r="BK1506" s="32"/>
      <c r="BL1506" s="32"/>
      <c r="BM1506" s="32"/>
      <c r="BN1506" s="32"/>
      <c r="BO1506" s="32"/>
      <c r="BP1506" s="32"/>
      <c r="BQ1506" s="32"/>
      <c r="BR1506" s="32"/>
      <c r="BS1506" s="32"/>
      <c r="BT1506" s="32"/>
    </row>
    <row r="1507" spans="1:72" x14ac:dyDescent="0.5">
      <c r="A1507" s="32"/>
      <c r="O1507" s="32"/>
      <c r="P1507" s="32"/>
      <c r="Q1507" s="32"/>
      <c r="R1507" s="32"/>
      <c r="S1507" s="32"/>
      <c r="T1507" s="32"/>
      <c r="U1507" s="32"/>
      <c r="V1507" s="32"/>
      <c r="W1507" s="32"/>
      <c r="X1507" s="32"/>
      <c r="Y1507" s="32"/>
      <c r="Z1507" s="32"/>
      <c r="AA1507" s="32"/>
      <c r="AB1507" s="32"/>
      <c r="AC1507" s="32"/>
      <c r="AD1507" s="32"/>
      <c r="AE1507" s="32"/>
      <c r="AF1507" s="32"/>
      <c r="AG1507" s="32"/>
      <c r="AU1507" s="32"/>
      <c r="AX1507" s="73"/>
      <c r="AY1507" s="73"/>
      <c r="BK1507" s="32"/>
      <c r="BL1507" s="32"/>
      <c r="BM1507" s="32"/>
      <c r="BN1507" s="32"/>
      <c r="BO1507" s="32"/>
      <c r="BP1507" s="32"/>
      <c r="BQ1507" s="32"/>
      <c r="BR1507" s="32"/>
      <c r="BS1507" s="32"/>
      <c r="BT1507" s="32"/>
    </row>
    <row r="1508" spans="1:72" x14ac:dyDescent="0.5">
      <c r="A1508" s="32"/>
      <c r="O1508" s="32"/>
      <c r="P1508" s="32"/>
      <c r="Q1508" s="32"/>
      <c r="R1508" s="32"/>
      <c r="S1508" s="32"/>
      <c r="T1508" s="32"/>
      <c r="U1508" s="32"/>
      <c r="V1508" s="32"/>
      <c r="W1508" s="32"/>
      <c r="X1508" s="32"/>
      <c r="Y1508" s="32"/>
      <c r="Z1508" s="32"/>
      <c r="AA1508" s="32"/>
      <c r="AB1508" s="32"/>
      <c r="AC1508" s="32"/>
      <c r="AD1508" s="32"/>
      <c r="AE1508" s="32"/>
      <c r="AF1508" s="32"/>
      <c r="AG1508" s="32"/>
      <c r="AU1508" s="32"/>
      <c r="AX1508" s="73"/>
      <c r="AY1508" s="73"/>
      <c r="BK1508" s="32"/>
      <c r="BL1508" s="32"/>
      <c r="BM1508" s="32"/>
      <c r="BN1508" s="32"/>
      <c r="BO1508" s="32"/>
      <c r="BP1508" s="32"/>
      <c r="BQ1508" s="32"/>
      <c r="BR1508" s="32"/>
      <c r="BS1508" s="32"/>
      <c r="BT1508" s="32"/>
    </row>
    <row r="1509" spans="1:72" x14ac:dyDescent="0.5">
      <c r="A1509" s="32"/>
      <c r="O1509" s="32"/>
      <c r="P1509" s="32"/>
      <c r="Q1509" s="32"/>
      <c r="R1509" s="32"/>
      <c r="S1509" s="32"/>
      <c r="T1509" s="32"/>
      <c r="U1509" s="32"/>
      <c r="V1509" s="32"/>
      <c r="W1509" s="32"/>
      <c r="X1509" s="32"/>
      <c r="Y1509" s="32"/>
      <c r="Z1509" s="32"/>
      <c r="AA1509" s="32"/>
      <c r="AB1509" s="32"/>
      <c r="AC1509" s="32"/>
      <c r="AD1509" s="32"/>
      <c r="AE1509" s="32"/>
      <c r="AF1509" s="32"/>
      <c r="AG1509" s="32"/>
      <c r="AU1509" s="32"/>
      <c r="AX1509" s="73"/>
      <c r="AY1509" s="73"/>
      <c r="BK1509" s="32"/>
      <c r="BL1509" s="32"/>
      <c r="BM1509" s="32"/>
      <c r="BN1509" s="32"/>
      <c r="BO1509" s="32"/>
      <c r="BP1509" s="32"/>
      <c r="BQ1509" s="32"/>
      <c r="BR1509" s="32"/>
      <c r="BS1509" s="32"/>
      <c r="BT1509" s="32"/>
    </row>
    <row r="1510" spans="1:72" x14ac:dyDescent="0.5">
      <c r="A1510" s="32"/>
      <c r="O1510" s="32"/>
      <c r="P1510" s="32"/>
      <c r="Q1510" s="32"/>
      <c r="R1510" s="32"/>
      <c r="S1510" s="32"/>
      <c r="T1510" s="32"/>
      <c r="U1510" s="32"/>
      <c r="V1510" s="32"/>
      <c r="W1510" s="32"/>
      <c r="X1510" s="32"/>
      <c r="Y1510" s="32"/>
      <c r="Z1510" s="32"/>
      <c r="AA1510" s="32"/>
      <c r="AB1510" s="32"/>
      <c r="AC1510" s="32"/>
      <c r="AD1510" s="32"/>
      <c r="AE1510" s="32"/>
      <c r="AF1510" s="32"/>
      <c r="AG1510" s="32"/>
      <c r="AU1510" s="32"/>
      <c r="AX1510" s="73"/>
      <c r="AY1510" s="73"/>
      <c r="BK1510" s="32"/>
      <c r="BL1510" s="32"/>
      <c r="BM1510" s="32"/>
      <c r="BN1510" s="32"/>
      <c r="BO1510" s="32"/>
      <c r="BP1510" s="32"/>
      <c r="BQ1510" s="32"/>
      <c r="BR1510" s="32"/>
      <c r="BS1510" s="32"/>
      <c r="BT1510" s="32"/>
    </row>
    <row r="1511" spans="1:72" x14ac:dyDescent="0.5">
      <c r="A1511" s="32"/>
      <c r="O1511" s="32"/>
      <c r="P1511" s="32"/>
      <c r="Q1511" s="32"/>
      <c r="R1511" s="32"/>
      <c r="S1511" s="32"/>
      <c r="T1511" s="32"/>
      <c r="U1511" s="32"/>
      <c r="V1511" s="32"/>
      <c r="W1511" s="32"/>
      <c r="X1511" s="32"/>
      <c r="Y1511" s="32"/>
      <c r="Z1511" s="32"/>
      <c r="AA1511" s="32"/>
      <c r="AB1511" s="32"/>
      <c r="AC1511" s="32"/>
      <c r="AD1511" s="32"/>
      <c r="AE1511" s="32"/>
      <c r="AF1511" s="32"/>
      <c r="AG1511" s="32"/>
      <c r="AU1511" s="32"/>
      <c r="AX1511" s="73"/>
      <c r="AY1511" s="73"/>
      <c r="BK1511" s="32"/>
      <c r="BL1511" s="32"/>
      <c r="BM1511" s="32"/>
      <c r="BN1511" s="32"/>
      <c r="BO1511" s="32"/>
      <c r="BP1511" s="32"/>
      <c r="BQ1511" s="32"/>
      <c r="BR1511" s="32"/>
      <c r="BS1511" s="32"/>
      <c r="BT1511" s="32"/>
    </row>
    <row r="1512" spans="1:72" x14ac:dyDescent="0.5">
      <c r="A1512" s="32"/>
      <c r="O1512" s="32"/>
      <c r="P1512" s="32"/>
      <c r="Q1512" s="32"/>
      <c r="R1512" s="32"/>
      <c r="S1512" s="32"/>
      <c r="T1512" s="32"/>
      <c r="U1512" s="32"/>
      <c r="V1512" s="32"/>
      <c r="W1512" s="32"/>
      <c r="X1512" s="32"/>
      <c r="Y1512" s="32"/>
      <c r="Z1512" s="32"/>
      <c r="AA1512" s="32"/>
      <c r="AB1512" s="32"/>
      <c r="AC1512" s="32"/>
      <c r="AD1512" s="32"/>
      <c r="AE1512" s="32"/>
      <c r="AF1512" s="32"/>
      <c r="AG1512" s="32"/>
      <c r="AU1512" s="32"/>
      <c r="AX1512" s="73"/>
      <c r="AY1512" s="73"/>
      <c r="BK1512" s="32"/>
      <c r="BL1512" s="32"/>
      <c r="BM1512" s="32"/>
      <c r="BN1512" s="32"/>
      <c r="BO1512" s="32"/>
      <c r="BP1512" s="32"/>
      <c r="BQ1512" s="32"/>
      <c r="BR1512" s="32"/>
      <c r="BS1512" s="32"/>
      <c r="BT1512" s="32"/>
    </row>
    <row r="1513" spans="1:72" x14ac:dyDescent="0.5">
      <c r="A1513" s="32"/>
      <c r="O1513" s="32"/>
      <c r="P1513" s="32"/>
      <c r="Q1513" s="32"/>
      <c r="R1513" s="32"/>
      <c r="S1513" s="32"/>
      <c r="T1513" s="32"/>
      <c r="U1513" s="32"/>
      <c r="V1513" s="32"/>
      <c r="W1513" s="32"/>
      <c r="X1513" s="32"/>
      <c r="Y1513" s="32"/>
      <c r="Z1513" s="32"/>
      <c r="AA1513" s="32"/>
      <c r="AB1513" s="32"/>
      <c r="AC1513" s="32"/>
      <c r="AD1513" s="32"/>
      <c r="AE1513" s="32"/>
      <c r="AF1513" s="32"/>
      <c r="AG1513" s="32"/>
      <c r="AU1513" s="32"/>
      <c r="AX1513" s="73"/>
      <c r="AY1513" s="73"/>
      <c r="BK1513" s="32"/>
      <c r="BL1513" s="32"/>
      <c r="BM1513" s="32"/>
      <c r="BN1513" s="32"/>
      <c r="BO1513" s="32"/>
      <c r="BP1513" s="32"/>
      <c r="BQ1513" s="32"/>
      <c r="BR1513" s="32"/>
      <c r="BS1513" s="32"/>
      <c r="BT1513" s="32"/>
    </row>
    <row r="1514" spans="1:72" x14ac:dyDescent="0.5">
      <c r="A1514" s="32"/>
      <c r="O1514" s="32"/>
      <c r="P1514" s="32"/>
      <c r="Q1514" s="32"/>
      <c r="R1514" s="32"/>
      <c r="S1514" s="32"/>
      <c r="T1514" s="32"/>
      <c r="U1514" s="32"/>
      <c r="V1514" s="32"/>
      <c r="W1514" s="32"/>
      <c r="X1514" s="32"/>
      <c r="Y1514" s="32"/>
      <c r="Z1514" s="32"/>
      <c r="AA1514" s="32"/>
      <c r="AB1514" s="32"/>
      <c r="AC1514" s="32"/>
      <c r="AD1514" s="32"/>
      <c r="AE1514" s="32"/>
      <c r="AF1514" s="32"/>
      <c r="AG1514" s="32"/>
      <c r="AU1514" s="32"/>
      <c r="AX1514" s="73"/>
      <c r="AY1514" s="73"/>
      <c r="BK1514" s="32"/>
      <c r="BL1514" s="32"/>
      <c r="BM1514" s="32"/>
      <c r="BN1514" s="32"/>
      <c r="BO1514" s="32"/>
      <c r="BP1514" s="32"/>
      <c r="BQ1514" s="32"/>
      <c r="BR1514" s="32"/>
      <c r="BS1514" s="32"/>
      <c r="BT1514" s="32"/>
    </row>
    <row r="1515" spans="1:72" x14ac:dyDescent="0.5">
      <c r="A1515" s="32"/>
      <c r="O1515" s="32"/>
      <c r="P1515" s="32"/>
      <c r="Q1515" s="32"/>
      <c r="R1515" s="32"/>
      <c r="S1515" s="32"/>
      <c r="T1515" s="32"/>
      <c r="U1515" s="32"/>
      <c r="V1515" s="32"/>
      <c r="W1515" s="32"/>
      <c r="X1515" s="32"/>
      <c r="Y1515" s="32"/>
      <c r="Z1515" s="32"/>
      <c r="AA1515" s="32"/>
      <c r="AB1515" s="32"/>
      <c r="AC1515" s="32"/>
      <c r="AD1515" s="32"/>
      <c r="AE1515" s="32"/>
      <c r="AF1515" s="32"/>
      <c r="AG1515" s="32"/>
      <c r="AU1515" s="32"/>
      <c r="AX1515" s="73"/>
      <c r="AY1515" s="73"/>
      <c r="BK1515" s="32"/>
      <c r="BL1515" s="32"/>
      <c r="BM1515" s="32"/>
      <c r="BN1515" s="32"/>
      <c r="BO1515" s="32"/>
      <c r="BP1515" s="32"/>
      <c r="BQ1515" s="32"/>
      <c r="BR1515" s="32"/>
      <c r="BS1515" s="32"/>
      <c r="BT1515" s="32"/>
    </row>
    <row r="1516" spans="1:72" x14ac:dyDescent="0.5">
      <c r="A1516" s="32"/>
      <c r="O1516" s="32"/>
      <c r="P1516" s="32"/>
      <c r="Q1516" s="32"/>
      <c r="R1516" s="32"/>
      <c r="S1516" s="32"/>
      <c r="T1516" s="32"/>
      <c r="U1516" s="32"/>
      <c r="V1516" s="32"/>
      <c r="W1516" s="32"/>
      <c r="X1516" s="32"/>
      <c r="Y1516" s="32"/>
      <c r="Z1516" s="32"/>
      <c r="AA1516" s="32"/>
      <c r="AB1516" s="32"/>
      <c r="AC1516" s="32"/>
      <c r="AD1516" s="32"/>
      <c r="AE1516" s="32"/>
      <c r="AF1516" s="32"/>
      <c r="AG1516" s="32"/>
      <c r="AU1516" s="32"/>
      <c r="AX1516" s="73"/>
      <c r="AY1516" s="73"/>
      <c r="BK1516" s="32"/>
      <c r="BL1516" s="32"/>
      <c r="BM1516" s="32"/>
      <c r="BN1516" s="32"/>
      <c r="BO1516" s="32"/>
      <c r="BP1516" s="32"/>
      <c r="BQ1516" s="32"/>
      <c r="BR1516" s="32"/>
      <c r="BS1516" s="32"/>
      <c r="BT1516" s="32"/>
    </row>
    <row r="1517" spans="1:72" x14ac:dyDescent="0.5">
      <c r="A1517" s="32"/>
      <c r="O1517" s="32"/>
      <c r="P1517" s="32"/>
      <c r="Q1517" s="32"/>
      <c r="R1517" s="32"/>
      <c r="S1517" s="32"/>
      <c r="T1517" s="32"/>
      <c r="U1517" s="32"/>
      <c r="V1517" s="32"/>
      <c r="W1517" s="32"/>
      <c r="X1517" s="32"/>
      <c r="Y1517" s="32"/>
      <c r="Z1517" s="32"/>
      <c r="AA1517" s="32"/>
      <c r="AB1517" s="32"/>
      <c r="AC1517" s="32"/>
      <c r="AD1517" s="32"/>
      <c r="AE1517" s="32"/>
      <c r="AF1517" s="32"/>
      <c r="AG1517" s="32"/>
      <c r="AU1517" s="32"/>
      <c r="AX1517" s="73"/>
      <c r="AY1517" s="73"/>
      <c r="BK1517" s="32"/>
      <c r="BL1517" s="32"/>
      <c r="BM1517" s="32"/>
      <c r="BN1517" s="32"/>
      <c r="BO1517" s="32"/>
      <c r="BP1517" s="32"/>
      <c r="BQ1517" s="32"/>
      <c r="BR1517" s="32"/>
      <c r="BS1517" s="32"/>
      <c r="BT1517" s="32"/>
    </row>
    <row r="1518" spans="1:72" x14ac:dyDescent="0.5">
      <c r="A1518" s="32"/>
      <c r="O1518" s="32"/>
      <c r="P1518" s="32"/>
      <c r="Q1518" s="32"/>
      <c r="R1518" s="32"/>
      <c r="S1518" s="32"/>
      <c r="T1518" s="32"/>
      <c r="U1518" s="32"/>
      <c r="V1518" s="32"/>
      <c r="W1518" s="32"/>
      <c r="X1518" s="32"/>
      <c r="Y1518" s="32"/>
      <c r="Z1518" s="32"/>
      <c r="AA1518" s="32"/>
      <c r="AB1518" s="32"/>
      <c r="AC1518" s="32"/>
      <c r="AD1518" s="32"/>
      <c r="AE1518" s="32"/>
      <c r="AF1518" s="32"/>
      <c r="AG1518" s="32"/>
      <c r="AU1518" s="32"/>
      <c r="AX1518" s="73"/>
      <c r="AY1518" s="73"/>
      <c r="BK1518" s="32"/>
      <c r="BL1518" s="32"/>
      <c r="BM1518" s="32"/>
      <c r="BN1518" s="32"/>
      <c r="BO1518" s="32"/>
      <c r="BP1518" s="32"/>
      <c r="BQ1518" s="32"/>
      <c r="BR1518" s="32"/>
      <c r="BS1518" s="32"/>
      <c r="BT1518" s="32"/>
    </row>
    <row r="1519" spans="1:72" x14ac:dyDescent="0.5">
      <c r="A1519" s="32"/>
      <c r="O1519" s="32"/>
      <c r="P1519" s="32"/>
      <c r="Q1519" s="32"/>
      <c r="R1519" s="32"/>
      <c r="S1519" s="32"/>
      <c r="T1519" s="32"/>
      <c r="U1519" s="32"/>
      <c r="V1519" s="32"/>
      <c r="W1519" s="32"/>
      <c r="X1519" s="32"/>
      <c r="Y1519" s="32"/>
      <c r="Z1519" s="32"/>
      <c r="AA1519" s="32"/>
      <c r="AB1519" s="32"/>
      <c r="AC1519" s="32"/>
      <c r="AD1519" s="32"/>
      <c r="AE1519" s="32"/>
      <c r="AF1519" s="32"/>
      <c r="AG1519" s="32"/>
      <c r="AU1519" s="32"/>
      <c r="AX1519" s="73"/>
      <c r="AY1519" s="73"/>
      <c r="BK1519" s="32"/>
      <c r="BL1519" s="32"/>
      <c r="BM1519" s="32"/>
      <c r="BN1519" s="32"/>
      <c r="BO1519" s="32"/>
      <c r="BP1519" s="32"/>
      <c r="BQ1519" s="32"/>
      <c r="BR1519" s="32"/>
      <c r="BS1519" s="32"/>
      <c r="BT1519" s="32"/>
    </row>
    <row r="1520" spans="1:72" x14ac:dyDescent="0.5">
      <c r="A1520" s="32"/>
      <c r="O1520" s="32"/>
      <c r="P1520" s="32"/>
      <c r="Q1520" s="32"/>
      <c r="R1520" s="32"/>
      <c r="S1520" s="32"/>
      <c r="T1520" s="32"/>
      <c r="U1520" s="32"/>
      <c r="V1520" s="32"/>
      <c r="W1520" s="32"/>
      <c r="X1520" s="32"/>
      <c r="Y1520" s="32"/>
      <c r="Z1520" s="32"/>
      <c r="AA1520" s="32"/>
      <c r="AB1520" s="32"/>
      <c r="AC1520" s="32"/>
      <c r="AD1520" s="32"/>
      <c r="AE1520" s="32"/>
      <c r="AF1520" s="32"/>
      <c r="AG1520" s="32"/>
      <c r="AU1520" s="32"/>
      <c r="AX1520" s="73"/>
      <c r="AY1520" s="73"/>
      <c r="BK1520" s="32"/>
      <c r="BL1520" s="32"/>
      <c r="BM1520" s="32"/>
      <c r="BN1520" s="32"/>
      <c r="BO1520" s="32"/>
      <c r="BP1520" s="32"/>
      <c r="BQ1520" s="32"/>
      <c r="BR1520" s="32"/>
      <c r="BS1520" s="32"/>
      <c r="BT1520" s="32"/>
    </row>
    <row r="1521" spans="1:72" x14ac:dyDescent="0.5">
      <c r="A1521" s="32"/>
      <c r="O1521" s="32"/>
      <c r="P1521" s="32"/>
      <c r="Q1521" s="32"/>
      <c r="R1521" s="32"/>
      <c r="S1521" s="32"/>
      <c r="T1521" s="32"/>
      <c r="U1521" s="32"/>
      <c r="V1521" s="32"/>
      <c r="W1521" s="32"/>
      <c r="X1521" s="32"/>
      <c r="Y1521" s="32"/>
      <c r="Z1521" s="32"/>
      <c r="AA1521" s="32"/>
      <c r="AB1521" s="32"/>
      <c r="AC1521" s="32"/>
      <c r="AD1521" s="32"/>
      <c r="AE1521" s="32"/>
      <c r="AF1521" s="32"/>
      <c r="AG1521" s="32"/>
      <c r="AU1521" s="32"/>
      <c r="AX1521" s="73"/>
      <c r="AY1521" s="73"/>
      <c r="BK1521" s="32"/>
      <c r="BL1521" s="32"/>
      <c r="BM1521" s="32"/>
      <c r="BN1521" s="32"/>
      <c r="BO1521" s="32"/>
      <c r="BP1521" s="32"/>
      <c r="BQ1521" s="32"/>
      <c r="BR1521" s="32"/>
      <c r="BS1521" s="32"/>
      <c r="BT1521" s="32"/>
    </row>
    <row r="1522" spans="1:72" x14ac:dyDescent="0.5">
      <c r="A1522" s="32"/>
      <c r="O1522" s="32"/>
      <c r="P1522" s="32"/>
      <c r="Q1522" s="32"/>
      <c r="R1522" s="32"/>
      <c r="S1522" s="32"/>
      <c r="T1522" s="32"/>
      <c r="U1522" s="32"/>
      <c r="V1522" s="32"/>
      <c r="W1522" s="32"/>
      <c r="X1522" s="32"/>
      <c r="Y1522" s="32"/>
      <c r="Z1522" s="32"/>
      <c r="AA1522" s="32"/>
      <c r="AB1522" s="32"/>
      <c r="AC1522" s="32"/>
      <c r="AD1522" s="32"/>
      <c r="AE1522" s="32"/>
      <c r="AF1522" s="32"/>
      <c r="AG1522" s="32"/>
      <c r="AU1522" s="32"/>
      <c r="AX1522" s="73"/>
      <c r="AY1522" s="73"/>
      <c r="BK1522" s="32"/>
      <c r="BL1522" s="32"/>
      <c r="BM1522" s="32"/>
      <c r="BN1522" s="32"/>
      <c r="BO1522" s="32"/>
      <c r="BP1522" s="32"/>
      <c r="BQ1522" s="32"/>
      <c r="BR1522" s="32"/>
      <c r="BS1522" s="32"/>
      <c r="BT1522" s="32"/>
    </row>
    <row r="1523" spans="1:72" x14ac:dyDescent="0.5">
      <c r="A1523" s="32"/>
      <c r="O1523" s="32"/>
      <c r="P1523" s="32"/>
      <c r="Q1523" s="32"/>
      <c r="R1523" s="32"/>
      <c r="S1523" s="32"/>
      <c r="T1523" s="32"/>
      <c r="U1523" s="32"/>
      <c r="V1523" s="32"/>
      <c r="W1523" s="32"/>
      <c r="X1523" s="32"/>
      <c r="Y1523" s="32"/>
      <c r="Z1523" s="32"/>
      <c r="AA1523" s="32"/>
      <c r="AB1523" s="32"/>
      <c r="AC1523" s="32"/>
      <c r="AD1523" s="32"/>
      <c r="AE1523" s="32"/>
      <c r="AF1523" s="32"/>
      <c r="AG1523" s="32"/>
      <c r="AU1523" s="32"/>
      <c r="AX1523" s="73"/>
      <c r="AY1523" s="73"/>
      <c r="BK1523" s="32"/>
      <c r="BL1523" s="32"/>
      <c r="BM1523" s="32"/>
      <c r="BN1523" s="32"/>
      <c r="BO1523" s="32"/>
      <c r="BP1523" s="32"/>
      <c r="BQ1523" s="32"/>
      <c r="BR1523" s="32"/>
      <c r="BS1523" s="32"/>
      <c r="BT1523" s="32"/>
    </row>
    <row r="1524" spans="1:72" x14ac:dyDescent="0.5">
      <c r="A1524" s="32"/>
      <c r="O1524" s="32"/>
      <c r="P1524" s="32"/>
      <c r="Q1524" s="32"/>
      <c r="R1524" s="32"/>
      <c r="S1524" s="32"/>
      <c r="T1524" s="32"/>
      <c r="U1524" s="32"/>
      <c r="V1524" s="32"/>
      <c r="W1524" s="32"/>
      <c r="X1524" s="32"/>
      <c r="Y1524" s="32"/>
      <c r="Z1524" s="32"/>
      <c r="AA1524" s="32"/>
      <c r="AB1524" s="32"/>
      <c r="AC1524" s="32"/>
      <c r="AD1524" s="32"/>
      <c r="AE1524" s="32"/>
      <c r="AF1524" s="32"/>
      <c r="AG1524" s="32"/>
      <c r="AU1524" s="32"/>
      <c r="AX1524" s="73"/>
      <c r="AY1524" s="73"/>
      <c r="BK1524" s="32"/>
      <c r="BL1524" s="32"/>
      <c r="BM1524" s="32"/>
      <c r="BN1524" s="32"/>
      <c r="BO1524" s="32"/>
      <c r="BP1524" s="32"/>
      <c r="BQ1524" s="32"/>
      <c r="BR1524" s="32"/>
      <c r="BS1524" s="32"/>
      <c r="BT1524" s="32"/>
    </row>
    <row r="1525" spans="1:72" x14ac:dyDescent="0.5">
      <c r="A1525" s="32"/>
      <c r="O1525" s="32"/>
      <c r="P1525" s="32"/>
      <c r="Q1525" s="32"/>
      <c r="R1525" s="32"/>
      <c r="S1525" s="32"/>
      <c r="T1525" s="32"/>
      <c r="U1525" s="32"/>
      <c r="V1525" s="32"/>
      <c r="W1525" s="32"/>
      <c r="X1525" s="32"/>
      <c r="Y1525" s="32"/>
      <c r="Z1525" s="32"/>
      <c r="AA1525" s="32"/>
      <c r="AB1525" s="32"/>
      <c r="AC1525" s="32"/>
      <c r="AD1525" s="32"/>
      <c r="AE1525" s="32"/>
      <c r="AF1525" s="32"/>
      <c r="AG1525" s="32"/>
      <c r="AU1525" s="32"/>
      <c r="AX1525" s="73"/>
      <c r="AY1525" s="73"/>
      <c r="BK1525" s="32"/>
      <c r="BL1525" s="32"/>
      <c r="BM1525" s="32"/>
      <c r="BN1525" s="32"/>
      <c r="BO1525" s="32"/>
      <c r="BP1525" s="32"/>
      <c r="BQ1525" s="32"/>
      <c r="BR1525" s="32"/>
      <c r="BS1525" s="32"/>
      <c r="BT1525" s="32"/>
    </row>
    <row r="1526" spans="1:72" x14ac:dyDescent="0.5">
      <c r="A1526" s="32"/>
      <c r="O1526" s="32"/>
      <c r="P1526" s="32"/>
      <c r="Q1526" s="32"/>
      <c r="R1526" s="32"/>
      <c r="S1526" s="32"/>
      <c r="T1526" s="32"/>
      <c r="U1526" s="32"/>
      <c r="V1526" s="32"/>
      <c r="W1526" s="32"/>
      <c r="X1526" s="32"/>
      <c r="Y1526" s="32"/>
      <c r="Z1526" s="32"/>
      <c r="AA1526" s="32"/>
      <c r="AB1526" s="32"/>
      <c r="AC1526" s="32"/>
      <c r="AD1526" s="32"/>
      <c r="AE1526" s="32"/>
      <c r="AF1526" s="32"/>
      <c r="AG1526" s="32"/>
      <c r="AU1526" s="32"/>
      <c r="AX1526" s="73"/>
      <c r="AY1526" s="73"/>
      <c r="BK1526" s="32"/>
      <c r="BL1526" s="32"/>
      <c r="BM1526" s="32"/>
      <c r="BN1526" s="32"/>
      <c r="BO1526" s="32"/>
      <c r="BP1526" s="32"/>
      <c r="BQ1526" s="32"/>
      <c r="BR1526" s="32"/>
      <c r="BS1526" s="32"/>
      <c r="BT1526" s="32"/>
    </row>
    <row r="1527" spans="1:72" x14ac:dyDescent="0.5">
      <c r="A1527" s="32"/>
      <c r="O1527" s="32"/>
      <c r="P1527" s="32"/>
      <c r="Q1527" s="32"/>
      <c r="R1527" s="32"/>
      <c r="S1527" s="32"/>
      <c r="T1527" s="32"/>
      <c r="U1527" s="32"/>
      <c r="V1527" s="32"/>
      <c r="W1527" s="32"/>
      <c r="X1527" s="32"/>
      <c r="Y1527" s="32"/>
      <c r="Z1527" s="32"/>
      <c r="AA1527" s="32"/>
      <c r="AB1527" s="32"/>
      <c r="AC1527" s="32"/>
      <c r="AD1527" s="32"/>
      <c r="AE1527" s="32"/>
      <c r="AF1527" s="32"/>
      <c r="AG1527" s="32"/>
      <c r="AU1527" s="32"/>
      <c r="AX1527" s="73"/>
      <c r="AY1527" s="73"/>
      <c r="BK1527" s="32"/>
      <c r="BL1527" s="32"/>
      <c r="BM1527" s="32"/>
      <c r="BN1527" s="32"/>
      <c r="BO1527" s="32"/>
      <c r="BP1527" s="32"/>
      <c r="BQ1527" s="32"/>
      <c r="BR1527" s="32"/>
      <c r="BS1527" s="32"/>
      <c r="BT1527" s="32"/>
    </row>
    <row r="1528" spans="1:72" x14ac:dyDescent="0.5">
      <c r="A1528" s="32"/>
      <c r="O1528" s="32"/>
      <c r="P1528" s="32"/>
      <c r="Q1528" s="32"/>
      <c r="R1528" s="32"/>
      <c r="S1528" s="32"/>
      <c r="T1528" s="32"/>
      <c r="U1528" s="32"/>
      <c r="V1528" s="32"/>
      <c r="W1528" s="32"/>
      <c r="X1528" s="32"/>
      <c r="Y1528" s="32"/>
      <c r="Z1528" s="32"/>
      <c r="AA1528" s="32"/>
      <c r="AB1528" s="32"/>
      <c r="AC1528" s="32"/>
      <c r="AD1528" s="32"/>
      <c r="AE1528" s="32"/>
      <c r="AF1528" s="32"/>
      <c r="AG1528" s="32"/>
      <c r="AU1528" s="32"/>
      <c r="AX1528" s="73"/>
      <c r="AY1528" s="73"/>
      <c r="BK1528" s="32"/>
      <c r="BL1528" s="32"/>
      <c r="BM1528" s="32"/>
      <c r="BN1528" s="32"/>
      <c r="BO1528" s="32"/>
      <c r="BP1528" s="32"/>
      <c r="BQ1528" s="32"/>
      <c r="BR1528" s="32"/>
      <c r="BS1528" s="32"/>
      <c r="BT1528" s="32"/>
    </row>
    <row r="1529" spans="1:72" x14ac:dyDescent="0.5">
      <c r="A1529" s="32"/>
      <c r="O1529" s="32"/>
      <c r="P1529" s="32"/>
      <c r="Q1529" s="32"/>
      <c r="R1529" s="32"/>
      <c r="S1529" s="32"/>
      <c r="T1529" s="32"/>
      <c r="U1529" s="32"/>
      <c r="V1529" s="32"/>
      <c r="W1529" s="32"/>
      <c r="X1529" s="32"/>
      <c r="Y1529" s="32"/>
      <c r="Z1529" s="32"/>
      <c r="AA1529" s="32"/>
      <c r="AB1529" s="32"/>
      <c r="AC1529" s="32"/>
      <c r="AD1529" s="32"/>
      <c r="AE1529" s="32"/>
      <c r="AF1529" s="32"/>
      <c r="AG1529" s="32"/>
      <c r="AU1529" s="32"/>
      <c r="AX1529" s="73"/>
      <c r="AY1529" s="73"/>
      <c r="BK1529" s="32"/>
      <c r="BL1529" s="32"/>
      <c r="BM1529" s="32"/>
      <c r="BN1529" s="32"/>
      <c r="BO1529" s="32"/>
      <c r="BP1529" s="32"/>
      <c r="BQ1529" s="32"/>
      <c r="BR1529" s="32"/>
      <c r="BS1529" s="32"/>
      <c r="BT1529" s="32"/>
    </row>
    <row r="1530" spans="1:72" x14ac:dyDescent="0.5">
      <c r="A1530" s="32"/>
      <c r="O1530" s="32"/>
      <c r="P1530" s="32"/>
      <c r="Q1530" s="32"/>
      <c r="R1530" s="32"/>
      <c r="S1530" s="32"/>
      <c r="T1530" s="32"/>
      <c r="U1530" s="32"/>
      <c r="V1530" s="32"/>
      <c r="W1530" s="32"/>
      <c r="X1530" s="32"/>
      <c r="Y1530" s="32"/>
      <c r="Z1530" s="32"/>
      <c r="AA1530" s="32"/>
      <c r="AB1530" s="32"/>
      <c r="AC1530" s="32"/>
      <c r="AD1530" s="32"/>
      <c r="AE1530" s="32"/>
      <c r="AF1530" s="32"/>
      <c r="AG1530" s="32"/>
      <c r="AU1530" s="32"/>
      <c r="AX1530" s="73"/>
      <c r="AY1530" s="73"/>
      <c r="BK1530" s="32"/>
      <c r="BL1530" s="32"/>
      <c r="BM1530" s="32"/>
      <c r="BN1530" s="32"/>
      <c r="BO1530" s="32"/>
      <c r="BP1530" s="32"/>
      <c r="BQ1530" s="32"/>
      <c r="BR1530" s="32"/>
      <c r="BS1530" s="32"/>
      <c r="BT1530" s="32"/>
    </row>
    <row r="1531" spans="1:72" x14ac:dyDescent="0.5">
      <c r="A1531" s="32"/>
      <c r="O1531" s="32"/>
      <c r="P1531" s="32"/>
      <c r="Q1531" s="32"/>
      <c r="R1531" s="32"/>
      <c r="S1531" s="32"/>
      <c r="T1531" s="32"/>
      <c r="U1531" s="32"/>
      <c r="V1531" s="32"/>
      <c r="W1531" s="32"/>
      <c r="X1531" s="32"/>
      <c r="Y1531" s="32"/>
      <c r="Z1531" s="32"/>
      <c r="AA1531" s="32"/>
      <c r="AB1531" s="32"/>
      <c r="AC1531" s="32"/>
      <c r="AD1531" s="32"/>
      <c r="AE1531" s="32"/>
      <c r="AF1531" s="32"/>
      <c r="AG1531" s="32"/>
      <c r="AU1531" s="32"/>
      <c r="AX1531" s="73"/>
      <c r="AY1531" s="73"/>
      <c r="BK1531" s="32"/>
      <c r="BL1531" s="32"/>
      <c r="BM1531" s="32"/>
      <c r="BN1531" s="32"/>
      <c r="BO1531" s="32"/>
      <c r="BP1531" s="32"/>
      <c r="BQ1531" s="32"/>
      <c r="BR1531" s="32"/>
      <c r="BS1531" s="32"/>
      <c r="BT1531" s="32"/>
    </row>
    <row r="1532" spans="1:72" x14ac:dyDescent="0.5">
      <c r="A1532" s="32"/>
      <c r="O1532" s="32"/>
      <c r="P1532" s="32"/>
      <c r="Q1532" s="32"/>
      <c r="R1532" s="32"/>
      <c r="S1532" s="32"/>
      <c r="T1532" s="32"/>
      <c r="U1532" s="32"/>
      <c r="V1532" s="32"/>
      <c r="W1532" s="32"/>
      <c r="X1532" s="32"/>
      <c r="Y1532" s="32"/>
      <c r="Z1532" s="32"/>
      <c r="AA1532" s="32"/>
      <c r="AB1532" s="32"/>
      <c r="AC1532" s="32"/>
      <c r="AD1532" s="32"/>
      <c r="AE1532" s="32"/>
      <c r="AF1532" s="32"/>
      <c r="AG1532" s="32"/>
      <c r="AU1532" s="32"/>
      <c r="AX1532" s="73"/>
      <c r="AY1532" s="73"/>
      <c r="BK1532" s="32"/>
      <c r="BL1532" s="32"/>
      <c r="BM1532" s="32"/>
      <c r="BN1532" s="32"/>
      <c r="BO1532" s="32"/>
      <c r="BP1532" s="32"/>
      <c r="BQ1532" s="32"/>
      <c r="BR1532" s="32"/>
      <c r="BS1532" s="32"/>
      <c r="BT1532" s="32"/>
    </row>
    <row r="1533" spans="1:72" x14ac:dyDescent="0.5">
      <c r="A1533" s="32"/>
      <c r="O1533" s="32"/>
      <c r="P1533" s="32"/>
      <c r="Q1533" s="32"/>
      <c r="R1533" s="32"/>
      <c r="S1533" s="32"/>
      <c r="T1533" s="32"/>
      <c r="U1533" s="32"/>
      <c r="V1533" s="32"/>
      <c r="W1533" s="32"/>
      <c r="X1533" s="32"/>
      <c r="Y1533" s="32"/>
      <c r="Z1533" s="32"/>
      <c r="AA1533" s="32"/>
      <c r="AB1533" s="32"/>
      <c r="AC1533" s="32"/>
      <c r="AD1533" s="32"/>
      <c r="AE1533" s="32"/>
      <c r="AF1533" s="32"/>
      <c r="AG1533" s="32"/>
      <c r="AU1533" s="32"/>
      <c r="AX1533" s="73"/>
      <c r="AY1533" s="73"/>
      <c r="BK1533" s="32"/>
      <c r="BL1533" s="32"/>
      <c r="BM1533" s="32"/>
      <c r="BN1533" s="32"/>
      <c r="BO1533" s="32"/>
      <c r="BP1533" s="32"/>
      <c r="BQ1533" s="32"/>
      <c r="BR1533" s="32"/>
      <c r="BS1533" s="32"/>
      <c r="BT1533" s="32"/>
    </row>
    <row r="1534" spans="1:72" x14ac:dyDescent="0.5">
      <c r="A1534" s="32"/>
      <c r="O1534" s="32"/>
      <c r="P1534" s="32"/>
      <c r="Q1534" s="32"/>
      <c r="R1534" s="32"/>
      <c r="S1534" s="32"/>
      <c r="T1534" s="32"/>
      <c r="U1534" s="32"/>
      <c r="V1534" s="32"/>
      <c r="W1534" s="32"/>
      <c r="X1534" s="32"/>
      <c r="Y1534" s="32"/>
      <c r="Z1534" s="32"/>
      <c r="AA1534" s="32"/>
      <c r="AB1534" s="32"/>
      <c r="AC1534" s="32"/>
      <c r="AD1534" s="32"/>
      <c r="AE1534" s="32"/>
      <c r="AF1534" s="32"/>
      <c r="AG1534" s="32"/>
      <c r="AU1534" s="32"/>
      <c r="AX1534" s="73"/>
      <c r="AY1534" s="73"/>
      <c r="BK1534" s="32"/>
      <c r="BL1534" s="32"/>
      <c r="BM1534" s="32"/>
      <c r="BN1534" s="32"/>
      <c r="BO1534" s="32"/>
      <c r="BP1534" s="32"/>
      <c r="BQ1534" s="32"/>
      <c r="BR1534" s="32"/>
      <c r="BS1534" s="32"/>
      <c r="BT1534" s="32"/>
    </row>
    <row r="1535" spans="1:72" x14ac:dyDescent="0.5">
      <c r="A1535" s="32"/>
      <c r="O1535" s="32"/>
      <c r="P1535" s="32"/>
      <c r="Q1535" s="32"/>
      <c r="R1535" s="32"/>
      <c r="S1535" s="32"/>
      <c r="T1535" s="32"/>
      <c r="U1535" s="32"/>
      <c r="V1535" s="32"/>
      <c r="W1535" s="32"/>
      <c r="X1535" s="32"/>
      <c r="Y1535" s="32"/>
      <c r="Z1535" s="32"/>
      <c r="AA1535" s="32"/>
      <c r="AB1535" s="32"/>
      <c r="AC1535" s="32"/>
      <c r="AD1535" s="32"/>
      <c r="AE1535" s="32"/>
      <c r="AF1535" s="32"/>
      <c r="AG1535" s="32"/>
      <c r="AU1535" s="32"/>
      <c r="AX1535" s="73"/>
      <c r="AY1535" s="73"/>
      <c r="BK1535" s="32"/>
      <c r="BL1535" s="32"/>
      <c r="BM1535" s="32"/>
      <c r="BN1535" s="32"/>
      <c r="BO1535" s="32"/>
      <c r="BP1535" s="32"/>
      <c r="BQ1535" s="32"/>
      <c r="BR1535" s="32"/>
      <c r="BS1535" s="32"/>
      <c r="BT1535" s="32"/>
    </row>
    <row r="1536" spans="1:72" x14ac:dyDescent="0.5">
      <c r="A1536" s="32"/>
      <c r="O1536" s="32"/>
      <c r="P1536" s="32"/>
      <c r="Q1536" s="32"/>
      <c r="R1536" s="32"/>
      <c r="S1536" s="32"/>
      <c r="T1536" s="32"/>
      <c r="U1536" s="32"/>
      <c r="V1536" s="32"/>
      <c r="W1536" s="32"/>
      <c r="X1536" s="32"/>
      <c r="Y1536" s="32"/>
      <c r="Z1536" s="32"/>
      <c r="AA1536" s="32"/>
      <c r="AB1536" s="32"/>
      <c r="AC1536" s="32"/>
      <c r="AD1536" s="32"/>
      <c r="AE1536" s="32"/>
      <c r="AF1536" s="32"/>
      <c r="AG1536" s="32"/>
      <c r="AU1536" s="32"/>
      <c r="AX1536" s="73"/>
      <c r="AY1536" s="73"/>
      <c r="BK1536" s="32"/>
      <c r="BL1536" s="32"/>
      <c r="BM1536" s="32"/>
      <c r="BN1536" s="32"/>
      <c r="BO1536" s="32"/>
      <c r="BP1536" s="32"/>
      <c r="BQ1536" s="32"/>
      <c r="BR1536" s="32"/>
      <c r="BS1536" s="32"/>
      <c r="BT1536" s="32"/>
    </row>
    <row r="1537" spans="1:72" x14ac:dyDescent="0.5">
      <c r="A1537" s="32"/>
      <c r="O1537" s="32"/>
      <c r="P1537" s="32"/>
      <c r="Q1537" s="32"/>
      <c r="R1537" s="32"/>
      <c r="S1537" s="32"/>
      <c r="T1537" s="32"/>
      <c r="U1537" s="32"/>
      <c r="V1537" s="32"/>
      <c r="W1537" s="32"/>
      <c r="X1537" s="32"/>
      <c r="Y1537" s="32"/>
      <c r="Z1537" s="32"/>
      <c r="AA1537" s="32"/>
      <c r="AB1537" s="32"/>
      <c r="AC1537" s="32"/>
      <c r="AD1537" s="32"/>
      <c r="AE1537" s="32"/>
      <c r="AF1537" s="32"/>
      <c r="AG1537" s="32"/>
      <c r="AU1537" s="32"/>
      <c r="AX1537" s="73"/>
      <c r="AY1537" s="73"/>
      <c r="BK1537" s="32"/>
      <c r="BL1537" s="32"/>
      <c r="BM1537" s="32"/>
      <c r="BN1537" s="32"/>
      <c r="BO1537" s="32"/>
      <c r="BP1537" s="32"/>
      <c r="BQ1537" s="32"/>
      <c r="BR1537" s="32"/>
      <c r="BS1537" s="32"/>
      <c r="BT1537" s="32"/>
    </row>
    <row r="1538" spans="1:72" x14ac:dyDescent="0.5">
      <c r="A1538" s="32"/>
      <c r="O1538" s="32"/>
      <c r="P1538" s="32"/>
      <c r="Q1538" s="32"/>
      <c r="R1538" s="32"/>
      <c r="S1538" s="32"/>
      <c r="T1538" s="32"/>
      <c r="U1538" s="32"/>
      <c r="V1538" s="32"/>
      <c r="W1538" s="32"/>
      <c r="X1538" s="32"/>
      <c r="Y1538" s="32"/>
      <c r="Z1538" s="32"/>
      <c r="AA1538" s="32"/>
      <c r="AB1538" s="32"/>
      <c r="AC1538" s="32"/>
      <c r="AD1538" s="32"/>
      <c r="AE1538" s="32"/>
      <c r="AF1538" s="32"/>
      <c r="AG1538" s="32"/>
      <c r="AU1538" s="32"/>
      <c r="AX1538" s="73"/>
      <c r="AY1538" s="73"/>
      <c r="BK1538" s="32"/>
      <c r="BL1538" s="32"/>
      <c r="BM1538" s="32"/>
      <c r="BN1538" s="32"/>
      <c r="BO1538" s="32"/>
      <c r="BP1538" s="32"/>
      <c r="BQ1538" s="32"/>
      <c r="BR1538" s="32"/>
      <c r="BS1538" s="32"/>
      <c r="BT1538" s="32"/>
    </row>
    <row r="1539" spans="1:72" x14ac:dyDescent="0.5">
      <c r="A1539" s="32"/>
      <c r="O1539" s="32"/>
      <c r="P1539" s="32"/>
      <c r="Q1539" s="32"/>
      <c r="R1539" s="32"/>
      <c r="S1539" s="32"/>
      <c r="T1539" s="32"/>
      <c r="U1539" s="32"/>
      <c r="V1539" s="32"/>
      <c r="W1539" s="32"/>
      <c r="X1539" s="32"/>
      <c r="Y1539" s="32"/>
      <c r="Z1539" s="32"/>
      <c r="AA1539" s="32"/>
      <c r="AB1539" s="32"/>
      <c r="AC1539" s="32"/>
      <c r="AD1539" s="32"/>
      <c r="AE1539" s="32"/>
      <c r="AF1539" s="32"/>
      <c r="AG1539" s="32"/>
      <c r="AU1539" s="32"/>
      <c r="AX1539" s="73"/>
      <c r="AY1539" s="73"/>
      <c r="BK1539" s="32"/>
      <c r="BL1539" s="32"/>
      <c r="BM1539" s="32"/>
      <c r="BN1539" s="32"/>
      <c r="BO1539" s="32"/>
      <c r="BP1539" s="32"/>
      <c r="BQ1539" s="32"/>
      <c r="BR1539" s="32"/>
      <c r="BS1539" s="32"/>
      <c r="BT1539" s="32"/>
    </row>
    <row r="1540" spans="1:72" x14ac:dyDescent="0.5">
      <c r="A1540" s="32"/>
      <c r="O1540" s="32"/>
      <c r="P1540" s="32"/>
      <c r="Q1540" s="32"/>
      <c r="R1540" s="32"/>
      <c r="S1540" s="32"/>
      <c r="T1540" s="32"/>
      <c r="U1540" s="32"/>
      <c r="V1540" s="32"/>
      <c r="W1540" s="32"/>
      <c r="X1540" s="32"/>
      <c r="Y1540" s="32"/>
      <c r="Z1540" s="32"/>
      <c r="AA1540" s="32"/>
      <c r="AB1540" s="32"/>
      <c r="AC1540" s="32"/>
      <c r="AD1540" s="32"/>
      <c r="AE1540" s="32"/>
      <c r="AF1540" s="32"/>
      <c r="AG1540" s="32"/>
      <c r="AU1540" s="32"/>
      <c r="AX1540" s="73"/>
      <c r="AY1540" s="73"/>
      <c r="BK1540" s="32"/>
      <c r="BL1540" s="32"/>
      <c r="BM1540" s="32"/>
      <c r="BN1540" s="32"/>
      <c r="BO1540" s="32"/>
      <c r="BP1540" s="32"/>
      <c r="BQ1540" s="32"/>
      <c r="BR1540" s="32"/>
      <c r="BS1540" s="32"/>
      <c r="BT1540" s="32"/>
    </row>
    <row r="1541" spans="1:72" x14ac:dyDescent="0.5">
      <c r="A1541" s="32"/>
      <c r="O1541" s="32"/>
      <c r="P1541" s="32"/>
      <c r="Q1541" s="32"/>
      <c r="R1541" s="32"/>
      <c r="S1541" s="32"/>
      <c r="T1541" s="32"/>
      <c r="U1541" s="32"/>
      <c r="V1541" s="32"/>
      <c r="W1541" s="32"/>
      <c r="X1541" s="32"/>
      <c r="Y1541" s="32"/>
      <c r="Z1541" s="32"/>
      <c r="AA1541" s="32"/>
      <c r="AB1541" s="32"/>
      <c r="AC1541" s="32"/>
      <c r="AD1541" s="32"/>
      <c r="AE1541" s="32"/>
      <c r="AF1541" s="32"/>
      <c r="AG1541" s="32"/>
      <c r="AU1541" s="32"/>
      <c r="AX1541" s="73"/>
      <c r="AY1541" s="73"/>
      <c r="BK1541" s="32"/>
      <c r="BL1541" s="32"/>
      <c r="BM1541" s="32"/>
      <c r="BN1541" s="32"/>
      <c r="BO1541" s="32"/>
      <c r="BP1541" s="32"/>
      <c r="BQ1541" s="32"/>
      <c r="BR1541" s="32"/>
      <c r="BS1541" s="32"/>
      <c r="BT1541" s="32"/>
    </row>
    <row r="1542" spans="1:72" x14ac:dyDescent="0.5">
      <c r="A1542" s="32"/>
      <c r="O1542" s="32"/>
      <c r="P1542" s="32"/>
      <c r="Q1542" s="32"/>
      <c r="R1542" s="32"/>
      <c r="S1542" s="32"/>
      <c r="T1542" s="32"/>
      <c r="U1542" s="32"/>
      <c r="V1542" s="32"/>
      <c r="W1542" s="32"/>
      <c r="X1542" s="32"/>
      <c r="Y1542" s="32"/>
      <c r="Z1542" s="32"/>
      <c r="AA1542" s="32"/>
      <c r="AB1542" s="32"/>
      <c r="AC1542" s="32"/>
      <c r="AD1542" s="32"/>
      <c r="AE1542" s="32"/>
      <c r="AF1542" s="32"/>
      <c r="AG1542" s="32"/>
      <c r="AU1542" s="32"/>
      <c r="AX1542" s="73"/>
      <c r="AY1542" s="73"/>
      <c r="BK1542" s="32"/>
      <c r="BL1542" s="32"/>
      <c r="BM1542" s="32"/>
      <c r="BN1542" s="32"/>
      <c r="BO1542" s="32"/>
      <c r="BP1542" s="32"/>
      <c r="BQ1542" s="32"/>
      <c r="BR1542" s="32"/>
      <c r="BS1542" s="32"/>
      <c r="BT1542" s="32"/>
    </row>
    <row r="1543" spans="1:72" x14ac:dyDescent="0.5">
      <c r="A1543" s="32"/>
      <c r="O1543" s="32"/>
      <c r="P1543" s="32"/>
      <c r="Q1543" s="32"/>
      <c r="R1543" s="32"/>
      <c r="S1543" s="32"/>
      <c r="T1543" s="32"/>
      <c r="U1543" s="32"/>
      <c r="V1543" s="32"/>
      <c r="W1543" s="32"/>
      <c r="X1543" s="32"/>
      <c r="Y1543" s="32"/>
      <c r="Z1543" s="32"/>
      <c r="AA1543" s="32"/>
      <c r="AB1543" s="32"/>
      <c r="AC1543" s="32"/>
      <c r="AD1543" s="32"/>
      <c r="AE1543" s="32"/>
      <c r="AF1543" s="32"/>
      <c r="AG1543" s="32"/>
      <c r="AU1543" s="32"/>
      <c r="AX1543" s="73"/>
      <c r="AY1543" s="73"/>
      <c r="BK1543" s="32"/>
      <c r="BL1543" s="32"/>
      <c r="BM1543" s="32"/>
      <c r="BN1543" s="32"/>
      <c r="BO1543" s="32"/>
      <c r="BP1543" s="32"/>
      <c r="BQ1543" s="32"/>
      <c r="BR1543" s="32"/>
      <c r="BS1543" s="32"/>
      <c r="BT1543" s="32"/>
    </row>
    <row r="1544" spans="1:72" x14ac:dyDescent="0.5">
      <c r="A1544" s="32"/>
      <c r="O1544" s="32"/>
      <c r="P1544" s="32"/>
      <c r="Q1544" s="32"/>
      <c r="R1544" s="32"/>
      <c r="S1544" s="32"/>
      <c r="T1544" s="32"/>
      <c r="U1544" s="32"/>
      <c r="V1544" s="32"/>
      <c r="W1544" s="32"/>
      <c r="X1544" s="32"/>
      <c r="Y1544" s="32"/>
      <c r="Z1544" s="32"/>
      <c r="AA1544" s="32"/>
      <c r="AB1544" s="32"/>
      <c r="AC1544" s="32"/>
      <c r="AD1544" s="32"/>
      <c r="AE1544" s="32"/>
      <c r="AF1544" s="32"/>
      <c r="AG1544" s="32"/>
      <c r="AU1544" s="32"/>
      <c r="AX1544" s="73"/>
      <c r="AY1544" s="73"/>
      <c r="BK1544" s="32"/>
      <c r="BL1544" s="32"/>
      <c r="BM1544" s="32"/>
      <c r="BN1544" s="32"/>
      <c r="BO1544" s="32"/>
      <c r="BP1544" s="32"/>
      <c r="BQ1544" s="32"/>
      <c r="BR1544" s="32"/>
      <c r="BS1544" s="32"/>
      <c r="BT1544" s="32"/>
    </row>
    <row r="1545" spans="1:72" x14ac:dyDescent="0.5">
      <c r="A1545" s="32"/>
      <c r="O1545" s="32"/>
      <c r="P1545" s="32"/>
      <c r="Q1545" s="32"/>
      <c r="R1545" s="32"/>
      <c r="S1545" s="32"/>
      <c r="T1545" s="32"/>
      <c r="U1545" s="32"/>
      <c r="V1545" s="32"/>
      <c r="W1545" s="32"/>
      <c r="X1545" s="32"/>
      <c r="Y1545" s="32"/>
      <c r="Z1545" s="32"/>
      <c r="AA1545" s="32"/>
      <c r="AB1545" s="32"/>
      <c r="AC1545" s="32"/>
      <c r="AD1545" s="32"/>
      <c r="AE1545" s="32"/>
      <c r="AF1545" s="32"/>
      <c r="AG1545" s="32"/>
      <c r="AU1545" s="32"/>
      <c r="AX1545" s="73"/>
      <c r="AY1545" s="73"/>
      <c r="BK1545" s="32"/>
      <c r="BL1545" s="32"/>
      <c r="BM1545" s="32"/>
      <c r="BN1545" s="32"/>
      <c r="BO1545" s="32"/>
      <c r="BP1545" s="32"/>
      <c r="BQ1545" s="32"/>
      <c r="BR1545" s="32"/>
      <c r="BS1545" s="32"/>
      <c r="BT1545" s="32"/>
    </row>
    <row r="1546" spans="1:72" x14ac:dyDescent="0.5">
      <c r="A1546" s="32"/>
      <c r="O1546" s="32"/>
      <c r="P1546" s="32"/>
      <c r="Q1546" s="32"/>
      <c r="R1546" s="32"/>
      <c r="S1546" s="32"/>
      <c r="T1546" s="32"/>
      <c r="U1546" s="32"/>
      <c r="V1546" s="32"/>
      <c r="W1546" s="32"/>
      <c r="X1546" s="32"/>
      <c r="Y1546" s="32"/>
      <c r="Z1546" s="32"/>
      <c r="AA1546" s="32"/>
      <c r="AB1546" s="32"/>
      <c r="AC1546" s="32"/>
      <c r="AD1546" s="32"/>
      <c r="AE1546" s="32"/>
      <c r="AF1546" s="32"/>
      <c r="AG1546" s="32"/>
      <c r="AU1546" s="32"/>
      <c r="AX1546" s="73"/>
      <c r="AY1546" s="73"/>
      <c r="BK1546" s="32"/>
      <c r="BL1546" s="32"/>
      <c r="BM1546" s="32"/>
      <c r="BN1546" s="32"/>
      <c r="BO1546" s="32"/>
      <c r="BP1546" s="32"/>
      <c r="BQ1546" s="32"/>
      <c r="BR1546" s="32"/>
      <c r="BS1546" s="32"/>
      <c r="BT1546" s="32"/>
    </row>
    <row r="1547" spans="1:72" x14ac:dyDescent="0.5">
      <c r="A1547" s="32"/>
      <c r="O1547" s="32"/>
      <c r="P1547" s="32"/>
      <c r="Q1547" s="32"/>
      <c r="R1547" s="32"/>
      <c r="S1547" s="32"/>
      <c r="T1547" s="32"/>
      <c r="U1547" s="32"/>
      <c r="V1547" s="32"/>
      <c r="W1547" s="32"/>
      <c r="X1547" s="32"/>
      <c r="Y1547" s="32"/>
      <c r="Z1547" s="32"/>
      <c r="AA1547" s="32"/>
      <c r="AB1547" s="32"/>
      <c r="AC1547" s="32"/>
      <c r="AD1547" s="32"/>
      <c r="AE1547" s="32"/>
      <c r="AF1547" s="32"/>
      <c r="AG1547" s="32"/>
      <c r="AU1547" s="32"/>
      <c r="AX1547" s="73"/>
      <c r="AY1547" s="73"/>
      <c r="BK1547" s="32"/>
      <c r="BL1547" s="32"/>
      <c r="BM1547" s="32"/>
      <c r="BN1547" s="32"/>
      <c r="BO1547" s="32"/>
      <c r="BP1547" s="32"/>
      <c r="BQ1547" s="32"/>
      <c r="BR1547" s="32"/>
      <c r="BS1547" s="32"/>
      <c r="BT1547" s="32"/>
    </row>
    <row r="1548" spans="1:72" x14ac:dyDescent="0.5">
      <c r="A1548" s="32"/>
      <c r="O1548" s="32"/>
      <c r="P1548" s="32"/>
      <c r="Q1548" s="32"/>
      <c r="R1548" s="32"/>
      <c r="S1548" s="32"/>
      <c r="T1548" s="32"/>
      <c r="U1548" s="32"/>
      <c r="V1548" s="32"/>
      <c r="W1548" s="32"/>
      <c r="X1548" s="32"/>
      <c r="Y1548" s="32"/>
      <c r="Z1548" s="32"/>
      <c r="AA1548" s="32"/>
      <c r="AB1548" s="32"/>
      <c r="AC1548" s="32"/>
      <c r="AD1548" s="32"/>
      <c r="AE1548" s="32"/>
      <c r="AF1548" s="32"/>
      <c r="AG1548" s="32"/>
      <c r="AU1548" s="32"/>
      <c r="AX1548" s="73"/>
      <c r="AY1548" s="73"/>
      <c r="BK1548" s="32"/>
      <c r="BL1548" s="32"/>
      <c r="BM1548" s="32"/>
      <c r="BN1548" s="32"/>
      <c r="BO1548" s="32"/>
      <c r="BP1548" s="32"/>
      <c r="BQ1548" s="32"/>
      <c r="BR1548" s="32"/>
      <c r="BS1548" s="32"/>
      <c r="BT1548" s="32"/>
    </row>
    <row r="1549" spans="1:72" x14ac:dyDescent="0.5">
      <c r="A1549" s="32"/>
      <c r="O1549" s="32"/>
      <c r="P1549" s="32"/>
      <c r="Q1549" s="32"/>
      <c r="R1549" s="32"/>
      <c r="S1549" s="32"/>
      <c r="T1549" s="32"/>
      <c r="U1549" s="32"/>
      <c r="V1549" s="32"/>
      <c r="W1549" s="32"/>
      <c r="X1549" s="32"/>
      <c r="Y1549" s="32"/>
      <c r="Z1549" s="32"/>
      <c r="AA1549" s="32"/>
      <c r="AB1549" s="32"/>
      <c r="AC1549" s="32"/>
      <c r="AD1549" s="32"/>
      <c r="AE1549" s="32"/>
      <c r="AF1549" s="32"/>
      <c r="AG1549" s="32"/>
      <c r="AU1549" s="32"/>
      <c r="AX1549" s="73"/>
      <c r="AY1549" s="73"/>
      <c r="BK1549" s="32"/>
      <c r="BL1549" s="32"/>
      <c r="BM1549" s="32"/>
      <c r="BN1549" s="32"/>
      <c r="BO1549" s="32"/>
      <c r="BP1549" s="32"/>
      <c r="BQ1549" s="32"/>
      <c r="BR1549" s="32"/>
      <c r="BS1549" s="32"/>
      <c r="BT1549" s="32"/>
    </row>
    <row r="1550" spans="1:72" x14ac:dyDescent="0.5">
      <c r="A1550" s="32"/>
      <c r="O1550" s="32"/>
      <c r="P1550" s="32"/>
      <c r="Q1550" s="32"/>
      <c r="R1550" s="32"/>
      <c r="S1550" s="32"/>
      <c r="T1550" s="32"/>
      <c r="U1550" s="32"/>
      <c r="V1550" s="32"/>
      <c r="W1550" s="32"/>
      <c r="X1550" s="32"/>
      <c r="Y1550" s="32"/>
      <c r="Z1550" s="32"/>
      <c r="AA1550" s="32"/>
      <c r="AB1550" s="32"/>
      <c r="AC1550" s="32"/>
      <c r="AD1550" s="32"/>
      <c r="AE1550" s="32"/>
      <c r="AF1550" s="32"/>
      <c r="AG1550" s="32"/>
      <c r="AU1550" s="32"/>
      <c r="AX1550" s="73"/>
      <c r="AY1550" s="73"/>
      <c r="BK1550" s="32"/>
      <c r="BL1550" s="32"/>
      <c r="BM1550" s="32"/>
      <c r="BN1550" s="32"/>
      <c r="BO1550" s="32"/>
      <c r="BP1550" s="32"/>
      <c r="BQ1550" s="32"/>
      <c r="BR1550" s="32"/>
      <c r="BS1550" s="32"/>
      <c r="BT1550" s="32"/>
    </row>
    <row r="1551" spans="1:72" x14ac:dyDescent="0.5">
      <c r="A1551" s="32"/>
      <c r="O1551" s="32"/>
      <c r="P1551" s="32"/>
      <c r="Q1551" s="32"/>
      <c r="R1551" s="32"/>
      <c r="S1551" s="32"/>
      <c r="T1551" s="32"/>
      <c r="U1551" s="32"/>
      <c r="V1551" s="32"/>
      <c r="W1551" s="32"/>
      <c r="X1551" s="32"/>
      <c r="Y1551" s="32"/>
      <c r="Z1551" s="32"/>
      <c r="AA1551" s="32"/>
      <c r="AB1551" s="32"/>
      <c r="AC1551" s="32"/>
      <c r="AD1551" s="32"/>
      <c r="AE1551" s="32"/>
      <c r="AF1551" s="32"/>
      <c r="AG1551" s="32"/>
      <c r="AU1551" s="32"/>
      <c r="AX1551" s="73"/>
      <c r="AY1551" s="73"/>
      <c r="BK1551" s="32"/>
      <c r="BL1551" s="32"/>
      <c r="BM1551" s="32"/>
      <c r="BN1551" s="32"/>
      <c r="BO1551" s="32"/>
      <c r="BP1551" s="32"/>
      <c r="BQ1551" s="32"/>
      <c r="BR1551" s="32"/>
      <c r="BS1551" s="32"/>
      <c r="BT1551" s="32"/>
    </row>
    <row r="1552" spans="1:72" x14ac:dyDescent="0.5">
      <c r="A1552" s="32"/>
      <c r="O1552" s="32"/>
      <c r="P1552" s="32"/>
      <c r="Q1552" s="32"/>
      <c r="R1552" s="32"/>
      <c r="S1552" s="32"/>
      <c r="T1552" s="32"/>
      <c r="U1552" s="32"/>
      <c r="V1552" s="32"/>
      <c r="W1552" s="32"/>
      <c r="X1552" s="32"/>
      <c r="Y1552" s="32"/>
      <c r="Z1552" s="32"/>
      <c r="AA1552" s="32"/>
      <c r="AB1552" s="32"/>
      <c r="AC1552" s="32"/>
      <c r="AD1552" s="32"/>
      <c r="AE1552" s="32"/>
      <c r="AF1552" s="32"/>
      <c r="AG1552" s="32"/>
      <c r="AU1552" s="32"/>
      <c r="AX1552" s="73"/>
      <c r="AY1552" s="73"/>
      <c r="BK1552" s="32"/>
      <c r="BL1552" s="32"/>
      <c r="BM1552" s="32"/>
      <c r="BN1552" s="32"/>
      <c r="BO1552" s="32"/>
      <c r="BP1552" s="32"/>
      <c r="BQ1552" s="32"/>
      <c r="BR1552" s="32"/>
      <c r="BS1552" s="32"/>
      <c r="BT1552" s="32"/>
    </row>
    <row r="1553" spans="1:72" x14ac:dyDescent="0.5">
      <c r="A1553" s="32"/>
      <c r="O1553" s="32"/>
      <c r="P1553" s="32"/>
      <c r="Q1553" s="32"/>
      <c r="R1553" s="32"/>
      <c r="S1553" s="32"/>
      <c r="T1553" s="32"/>
      <c r="U1553" s="32"/>
      <c r="V1553" s="32"/>
      <c r="W1553" s="32"/>
      <c r="X1553" s="32"/>
      <c r="Y1553" s="32"/>
      <c r="Z1553" s="32"/>
      <c r="AA1553" s="32"/>
      <c r="AB1553" s="32"/>
      <c r="AC1553" s="32"/>
      <c r="AD1553" s="32"/>
      <c r="AE1553" s="32"/>
      <c r="AF1553" s="32"/>
      <c r="AG1553" s="32"/>
      <c r="AU1553" s="32"/>
      <c r="AX1553" s="73"/>
      <c r="AY1553" s="73"/>
      <c r="BK1553" s="32"/>
      <c r="BL1553" s="32"/>
      <c r="BM1553" s="32"/>
      <c r="BN1553" s="32"/>
      <c r="BO1553" s="32"/>
      <c r="BP1553" s="32"/>
      <c r="BQ1553" s="32"/>
      <c r="BR1553" s="32"/>
      <c r="BS1553" s="32"/>
      <c r="BT1553" s="32"/>
    </row>
    <row r="1554" spans="1:72" x14ac:dyDescent="0.5">
      <c r="A1554" s="32"/>
      <c r="O1554" s="32"/>
      <c r="P1554" s="32"/>
      <c r="Q1554" s="32"/>
      <c r="R1554" s="32"/>
      <c r="S1554" s="32"/>
      <c r="T1554" s="32"/>
      <c r="U1554" s="32"/>
      <c r="V1554" s="32"/>
      <c r="W1554" s="32"/>
      <c r="X1554" s="32"/>
      <c r="Y1554" s="32"/>
      <c r="Z1554" s="32"/>
      <c r="AA1554" s="32"/>
      <c r="AB1554" s="32"/>
      <c r="AC1554" s="32"/>
      <c r="AD1554" s="32"/>
      <c r="AE1554" s="32"/>
      <c r="AF1554" s="32"/>
      <c r="AG1554" s="32"/>
      <c r="AU1554" s="32"/>
      <c r="AX1554" s="73"/>
      <c r="AY1554" s="73"/>
      <c r="BK1554" s="32"/>
      <c r="BL1554" s="32"/>
      <c r="BM1554" s="32"/>
      <c r="BN1554" s="32"/>
      <c r="BO1554" s="32"/>
      <c r="BP1554" s="32"/>
      <c r="BQ1554" s="32"/>
      <c r="BR1554" s="32"/>
      <c r="BS1554" s="32"/>
      <c r="BT1554" s="32"/>
    </row>
    <row r="1555" spans="1:72" x14ac:dyDescent="0.5">
      <c r="A1555" s="32"/>
      <c r="O1555" s="32"/>
      <c r="P1555" s="32"/>
      <c r="Q1555" s="32"/>
      <c r="R1555" s="32"/>
      <c r="S1555" s="32"/>
      <c r="T1555" s="32"/>
      <c r="U1555" s="32"/>
      <c r="V1555" s="32"/>
      <c r="W1555" s="32"/>
      <c r="X1555" s="32"/>
      <c r="Y1555" s="32"/>
      <c r="Z1555" s="32"/>
      <c r="AA1555" s="32"/>
      <c r="AB1555" s="32"/>
      <c r="AC1555" s="32"/>
      <c r="AD1555" s="32"/>
      <c r="AE1555" s="32"/>
      <c r="AF1555" s="32"/>
      <c r="AG1555" s="32"/>
      <c r="AU1555" s="32"/>
      <c r="AX1555" s="73"/>
      <c r="AY1555" s="73"/>
      <c r="BK1555" s="32"/>
      <c r="BL1555" s="32"/>
      <c r="BM1555" s="32"/>
      <c r="BN1555" s="32"/>
      <c r="BO1555" s="32"/>
      <c r="BP1555" s="32"/>
      <c r="BQ1555" s="32"/>
      <c r="BR1555" s="32"/>
      <c r="BS1555" s="32"/>
      <c r="BT1555" s="32"/>
    </row>
    <row r="1556" spans="1:72" x14ac:dyDescent="0.5">
      <c r="A1556" s="32"/>
      <c r="O1556" s="32"/>
      <c r="P1556" s="32"/>
      <c r="Q1556" s="32"/>
      <c r="R1556" s="32"/>
      <c r="S1556" s="32"/>
      <c r="T1556" s="32"/>
      <c r="U1556" s="32"/>
      <c r="V1556" s="32"/>
      <c r="W1556" s="32"/>
      <c r="X1556" s="32"/>
      <c r="Y1556" s="32"/>
      <c r="Z1556" s="32"/>
      <c r="AA1556" s="32"/>
      <c r="AB1556" s="32"/>
      <c r="AC1556" s="32"/>
      <c r="AD1556" s="32"/>
      <c r="AE1556" s="32"/>
      <c r="AF1556" s="32"/>
      <c r="AG1556" s="32"/>
      <c r="AU1556" s="32"/>
      <c r="AX1556" s="73"/>
      <c r="AY1556" s="73"/>
      <c r="BK1556" s="32"/>
      <c r="BL1556" s="32"/>
      <c r="BM1556" s="32"/>
      <c r="BN1556" s="32"/>
      <c r="BO1556" s="32"/>
      <c r="BP1556" s="32"/>
      <c r="BQ1556" s="32"/>
      <c r="BR1556" s="32"/>
      <c r="BS1556" s="32"/>
      <c r="BT1556" s="32"/>
    </row>
    <row r="1557" spans="1:72" x14ac:dyDescent="0.5">
      <c r="A1557" s="32"/>
      <c r="O1557" s="32"/>
      <c r="P1557" s="32"/>
      <c r="Q1557" s="32"/>
      <c r="R1557" s="32"/>
      <c r="S1557" s="32"/>
      <c r="T1557" s="32"/>
      <c r="U1557" s="32"/>
      <c r="V1557" s="32"/>
      <c r="W1557" s="32"/>
      <c r="X1557" s="32"/>
      <c r="Y1557" s="32"/>
      <c r="Z1557" s="32"/>
      <c r="AA1557" s="32"/>
      <c r="AB1557" s="32"/>
      <c r="AC1557" s="32"/>
      <c r="AD1557" s="32"/>
      <c r="AE1557" s="32"/>
      <c r="AF1557" s="32"/>
      <c r="AG1557" s="32"/>
      <c r="AU1557" s="32"/>
      <c r="AX1557" s="73"/>
      <c r="AY1557" s="73"/>
      <c r="BK1557" s="32"/>
      <c r="BL1557" s="32"/>
      <c r="BM1557" s="32"/>
      <c r="BN1557" s="32"/>
      <c r="BO1557" s="32"/>
      <c r="BP1557" s="32"/>
      <c r="BQ1557" s="32"/>
      <c r="BR1557" s="32"/>
      <c r="BS1557" s="32"/>
      <c r="BT1557" s="32"/>
    </row>
    <row r="1558" spans="1:72" x14ac:dyDescent="0.5">
      <c r="A1558" s="32"/>
      <c r="O1558" s="32"/>
      <c r="P1558" s="32"/>
      <c r="Q1558" s="32"/>
      <c r="R1558" s="32"/>
      <c r="S1558" s="32"/>
      <c r="T1558" s="32"/>
      <c r="U1558" s="32"/>
      <c r="V1558" s="32"/>
      <c r="W1558" s="32"/>
      <c r="X1558" s="32"/>
      <c r="Y1558" s="32"/>
      <c r="Z1558" s="32"/>
      <c r="AA1558" s="32"/>
      <c r="AB1558" s="32"/>
      <c r="AC1558" s="32"/>
      <c r="AD1558" s="32"/>
      <c r="AE1558" s="32"/>
      <c r="AF1558" s="32"/>
      <c r="AG1558" s="32"/>
      <c r="AU1558" s="32"/>
      <c r="AX1558" s="73"/>
      <c r="AY1558" s="73"/>
      <c r="BK1558" s="32"/>
      <c r="BL1558" s="32"/>
      <c r="BM1558" s="32"/>
      <c r="BN1558" s="32"/>
      <c r="BO1558" s="32"/>
      <c r="BP1558" s="32"/>
      <c r="BQ1558" s="32"/>
      <c r="BR1558" s="32"/>
      <c r="BS1558" s="32"/>
      <c r="BT1558" s="32"/>
    </row>
    <row r="1559" spans="1:72" x14ac:dyDescent="0.5">
      <c r="A1559" s="32"/>
      <c r="O1559" s="32"/>
      <c r="P1559" s="32"/>
      <c r="Q1559" s="32"/>
      <c r="R1559" s="32"/>
      <c r="S1559" s="32"/>
      <c r="T1559" s="32"/>
      <c r="U1559" s="32"/>
      <c r="V1559" s="32"/>
      <c r="W1559" s="32"/>
      <c r="X1559" s="32"/>
      <c r="Y1559" s="32"/>
      <c r="Z1559" s="32"/>
      <c r="AA1559" s="32"/>
      <c r="AB1559" s="32"/>
      <c r="AC1559" s="32"/>
      <c r="AD1559" s="32"/>
      <c r="AE1559" s="32"/>
      <c r="AF1559" s="32"/>
      <c r="AG1559" s="32"/>
      <c r="AU1559" s="32"/>
      <c r="AX1559" s="73"/>
      <c r="AY1559" s="73"/>
      <c r="BK1559" s="32"/>
      <c r="BL1559" s="32"/>
      <c r="BM1559" s="32"/>
      <c r="BN1559" s="32"/>
      <c r="BO1559" s="32"/>
      <c r="BP1559" s="32"/>
      <c r="BQ1559" s="32"/>
      <c r="BR1559" s="32"/>
      <c r="BS1559" s="32"/>
      <c r="BT1559" s="32"/>
    </row>
    <row r="1560" spans="1:72" x14ac:dyDescent="0.5">
      <c r="A1560" s="32"/>
      <c r="O1560" s="32"/>
      <c r="P1560" s="32"/>
      <c r="Q1560" s="32"/>
      <c r="R1560" s="32"/>
      <c r="S1560" s="32"/>
      <c r="T1560" s="32"/>
      <c r="U1560" s="32"/>
      <c r="V1560" s="32"/>
      <c r="W1560" s="32"/>
      <c r="X1560" s="32"/>
      <c r="Y1560" s="32"/>
      <c r="Z1560" s="32"/>
      <c r="AA1560" s="32"/>
      <c r="AB1560" s="32"/>
      <c r="AC1560" s="32"/>
      <c r="AD1560" s="32"/>
      <c r="AE1560" s="32"/>
      <c r="AF1560" s="32"/>
      <c r="AG1560" s="32"/>
      <c r="AU1560" s="32"/>
      <c r="AX1560" s="73"/>
      <c r="AY1560" s="73"/>
      <c r="BK1560" s="32"/>
      <c r="BL1560" s="32"/>
      <c r="BM1560" s="32"/>
      <c r="BN1560" s="32"/>
      <c r="BO1560" s="32"/>
      <c r="BP1560" s="32"/>
      <c r="BQ1560" s="32"/>
      <c r="BR1560" s="32"/>
      <c r="BS1560" s="32"/>
      <c r="BT1560" s="32"/>
    </row>
    <row r="1561" spans="1:72" x14ac:dyDescent="0.5">
      <c r="A1561" s="32"/>
      <c r="O1561" s="32"/>
      <c r="P1561" s="32"/>
      <c r="Q1561" s="32"/>
      <c r="R1561" s="32"/>
      <c r="S1561" s="32"/>
      <c r="T1561" s="32"/>
      <c r="U1561" s="32"/>
      <c r="V1561" s="32"/>
      <c r="W1561" s="32"/>
      <c r="X1561" s="32"/>
      <c r="Y1561" s="32"/>
      <c r="Z1561" s="32"/>
      <c r="AA1561" s="32"/>
      <c r="AB1561" s="32"/>
      <c r="AC1561" s="32"/>
      <c r="AD1561" s="32"/>
      <c r="AE1561" s="32"/>
      <c r="AF1561" s="32"/>
      <c r="AG1561" s="32"/>
      <c r="AU1561" s="32"/>
      <c r="AX1561" s="73"/>
      <c r="AY1561" s="73"/>
      <c r="BK1561" s="32"/>
      <c r="BL1561" s="32"/>
      <c r="BM1561" s="32"/>
      <c r="BN1561" s="32"/>
      <c r="BO1561" s="32"/>
      <c r="BP1561" s="32"/>
      <c r="BQ1561" s="32"/>
      <c r="BR1561" s="32"/>
      <c r="BS1561" s="32"/>
      <c r="BT1561" s="32"/>
    </row>
    <row r="1562" spans="1:72" x14ac:dyDescent="0.5">
      <c r="A1562" s="32"/>
      <c r="O1562" s="32"/>
      <c r="P1562" s="32"/>
      <c r="Q1562" s="32"/>
      <c r="R1562" s="32"/>
      <c r="S1562" s="32"/>
      <c r="T1562" s="32"/>
      <c r="U1562" s="32"/>
      <c r="V1562" s="32"/>
      <c r="W1562" s="32"/>
      <c r="X1562" s="32"/>
      <c r="Y1562" s="32"/>
      <c r="Z1562" s="32"/>
      <c r="AA1562" s="32"/>
      <c r="AB1562" s="32"/>
      <c r="AC1562" s="32"/>
      <c r="AD1562" s="32"/>
      <c r="AE1562" s="32"/>
      <c r="AF1562" s="32"/>
      <c r="AG1562" s="32"/>
      <c r="AU1562" s="32"/>
      <c r="AX1562" s="73"/>
      <c r="AY1562" s="73"/>
      <c r="BK1562" s="32"/>
      <c r="BL1562" s="32"/>
      <c r="BM1562" s="32"/>
      <c r="BN1562" s="32"/>
      <c r="BO1562" s="32"/>
      <c r="BP1562" s="32"/>
      <c r="BQ1562" s="32"/>
      <c r="BR1562" s="32"/>
      <c r="BS1562" s="32"/>
      <c r="BT1562" s="32"/>
    </row>
    <row r="1563" spans="1:72" x14ac:dyDescent="0.5">
      <c r="A1563" s="32"/>
      <c r="O1563" s="32"/>
      <c r="P1563" s="32"/>
      <c r="Q1563" s="32"/>
      <c r="R1563" s="32"/>
      <c r="S1563" s="32"/>
      <c r="T1563" s="32"/>
      <c r="U1563" s="32"/>
      <c r="V1563" s="32"/>
      <c r="W1563" s="32"/>
      <c r="X1563" s="32"/>
      <c r="Y1563" s="32"/>
      <c r="Z1563" s="32"/>
      <c r="AA1563" s="32"/>
      <c r="AB1563" s="32"/>
      <c r="AC1563" s="32"/>
      <c r="AD1563" s="32"/>
      <c r="AE1563" s="32"/>
      <c r="AF1563" s="32"/>
      <c r="AG1563" s="32"/>
      <c r="AU1563" s="32"/>
      <c r="AX1563" s="73"/>
      <c r="AY1563" s="73"/>
      <c r="BK1563" s="32"/>
      <c r="BL1563" s="32"/>
      <c r="BM1563" s="32"/>
      <c r="BN1563" s="32"/>
      <c r="BO1563" s="32"/>
      <c r="BP1563" s="32"/>
      <c r="BQ1563" s="32"/>
      <c r="BR1563" s="32"/>
      <c r="BS1563" s="32"/>
      <c r="BT1563" s="32"/>
    </row>
    <row r="1564" spans="1:72" x14ac:dyDescent="0.5">
      <c r="A1564" s="32"/>
      <c r="O1564" s="32"/>
      <c r="P1564" s="32"/>
      <c r="Q1564" s="32"/>
      <c r="R1564" s="32"/>
      <c r="S1564" s="32"/>
      <c r="T1564" s="32"/>
      <c r="U1564" s="32"/>
      <c r="V1564" s="32"/>
      <c r="W1564" s="32"/>
      <c r="X1564" s="32"/>
      <c r="Y1564" s="32"/>
      <c r="Z1564" s="32"/>
      <c r="AA1564" s="32"/>
      <c r="AB1564" s="32"/>
      <c r="AC1564" s="32"/>
      <c r="AD1564" s="32"/>
      <c r="AE1564" s="32"/>
      <c r="AF1564" s="32"/>
      <c r="AG1564" s="32"/>
      <c r="AU1564" s="32"/>
      <c r="AX1564" s="73"/>
      <c r="AY1564" s="73"/>
      <c r="BK1564" s="32"/>
      <c r="BL1564" s="32"/>
      <c r="BM1564" s="32"/>
      <c r="BN1564" s="32"/>
      <c r="BO1564" s="32"/>
      <c r="BP1564" s="32"/>
      <c r="BQ1564" s="32"/>
      <c r="BR1564" s="32"/>
      <c r="BS1564" s="32"/>
      <c r="BT1564" s="32"/>
    </row>
    <row r="1565" spans="1:72" x14ac:dyDescent="0.5">
      <c r="A1565" s="32"/>
      <c r="O1565" s="32"/>
      <c r="P1565" s="32"/>
      <c r="Q1565" s="32"/>
      <c r="R1565" s="32"/>
      <c r="S1565" s="32"/>
      <c r="T1565" s="32"/>
      <c r="U1565" s="32"/>
      <c r="V1565" s="32"/>
      <c r="W1565" s="32"/>
      <c r="X1565" s="32"/>
      <c r="Y1565" s="32"/>
      <c r="Z1565" s="32"/>
      <c r="AA1565" s="32"/>
      <c r="AB1565" s="32"/>
      <c r="AC1565" s="32"/>
      <c r="AD1565" s="32"/>
      <c r="AE1565" s="32"/>
      <c r="AF1565" s="32"/>
      <c r="AG1565" s="32"/>
      <c r="AU1565" s="32"/>
      <c r="AX1565" s="73"/>
      <c r="AY1565" s="73"/>
      <c r="BK1565" s="32"/>
      <c r="BL1565" s="32"/>
      <c r="BM1565" s="32"/>
      <c r="BN1565" s="32"/>
      <c r="BO1565" s="32"/>
      <c r="BP1565" s="32"/>
      <c r="BQ1565" s="32"/>
      <c r="BR1565" s="32"/>
      <c r="BS1565" s="32"/>
      <c r="BT1565" s="32"/>
    </row>
    <row r="1566" spans="1:72" x14ac:dyDescent="0.5">
      <c r="A1566" s="32"/>
      <c r="O1566" s="32"/>
      <c r="P1566" s="32"/>
      <c r="Q1566" s="32"/>
      <c r="R1566" s="32"/>
      <c r="S1566" s="32"/>
      <c r="T1566" s="32"/>
      <c r="U1566" s="32"/>
      <c r="V1566" s="32"/>
      <c r="W1566" s="32"/>
      <c r="X1566" s="32"/>
      <c r="Y1566" s="32"/>
      <c r="Z1566" s="32"/>
      <c r="AA1566" s="32"/>
      <c r="AB1566" s="32"/>
      <c r="AC1566" s="32"/>
      <c r="AD1566" s="32"/>
      <c r="AE1566" s="32"/>
      <c r="AF1566" s="32"/>
      <c r="AG1566" s="32"/>
      <c r="AU1566" s="32"/>
      <c r="AX1566" s="73"/>
      <c r="AY1566" s="73"/>
      <c r="BK1566" s="32"/>
      <c r="BL1566" s="32"/>
      <c r="BM1566" s="32"/>
      <c r="BN1566" s="32"/>
      <c r="BO1566" s="32"/>
      <c r="BP1566" s="32"/>
      <c r="BQ1566" s="32"/>
      <c r="BR1566" s="32"/>
      <c r="BS1566" s="32"/>
      <c r="BT1566" s="32"/>
    </row>
    <row r="1567" spans="1:72" x14ac:dyDescent="0.5">
      <c r="A1567" s="32"/>
      <c r="O1567" s="32"/>
      <c r="P1567" s="32"/>
      <c r="Q1567" s="32"/>
      <c r="R1567" s="32"/>
      <c r="S1567" s="32"/>
      <c r="T1567" s="32"/>
      <c r="U1567" s="32"/>
      <c r="V1567" s="32"/>
      <c r="W1567" s="32"/>
      <c r="X1567" s="32"/>
      <c r="Y1567" s="32"/>
      <c r="Z1567" s="32"/>
      <c r="AA1567" s="32"/>
      <c r="AB1567" s="32"/>
      <c r="AC1567" s="32"/>
      <c r="AD1567" s="32"/>
      <c r="AE1567" s="32"/>
      <c r="AF1567" s="32"/>
      <c r="AG1567" s="32"/>
      <c r="AU1567" s="32"/>
      <c r="AX1567" s="73"/>
      <c r="AY1567" s="73"/>
      <c r="BK1567" s="32"/>
      <c r="BL1567" s="32"/>
      <c r="BM1567" s="32"/>
      <c r="BN1567" s="32"/>
      <c r="BO1567" s="32"/>
      <c r="BP1567" s="32"/>
      <c r="BQ1567" s="32"/>
      <c r="BR1567" s="32"/>
      <c r="BS1567" s="32"/>
      <c r="BT1567" s="32"/>
    </row>
    <row r="1568" spans="1:72" x14ac:dyDescent="0.5">
      <c r="A1568" s="32"/>
      <c r="O1568" s="32"/>
      <c r="P1568" s="32"/>
      <c r="Q1568" s="32"/>
      <c r="R1568" s="32"/>
      <c r="S1568" s="32"/>
      <c r="T1568" s="32"/>
      <c r="U1568" s="32"/>
      <c r="V1568" s="32"/>
      <c r="W1568" s="32"/>
      <c r="X1568" s="32"/>
      <c r="Y1568" s="32"/>
      <c r="Z1568" s="32"/>
      <c r="AA1568" s="32"/>
      <c r="AB1568" s="32"/>
      <c r="AC1568" s="32"/>
      <c r="AD1568" s="32"/>
      <c r="AE1568" s="32"/>
      <c r="AF1568" s="32"/>
      <c r="AG1568" s="32"/>
      <c r="AU1568" s="32"/>
      <c r="AX1568" s="73"/>
      <c r="AY1568" s="73"/>
      <c r="BK1568" s="32"/>
      <c r="BL1568" s="32"/>
      <c r="BM1568" s="32"/>
      <c r="BN1568" s="32"/>
      <c r="BO1568" s="32"/>
      <c r="BP1568" s="32"/>
      <c r="BQ1568" s="32"/>
      <c r="BR1568" s="32"/>
      <c r="BS1568" s="32"/>
      <c r="BT1568" s="32"/>
    </row>
    <row r="1569" spans="1:72" x14ac:dyDescent="0.5">
      <c r="A1569" s="32"/>
      <c r="O1569" s="32"/>
      <c r="P1569" s="32"/>
      <c r="Q1569" s="32"/>
      <c r="R1569" s="32"/>
      <c r="S1569" s="32"/>
      <c r="T1569" s="32"/>
      <c r="U1569" s="32"/>
      <c r="V1569" s="32"/>
      <c r="W1569" s="32"/>
      <c r="X1569" s="32"/>
      <c r="Y1569" s="32"/>
      <c r="Z1569" s="32"/>
      <c r="AA1569" s="32"/>
      <c r="AB1569" s="32"/>
      <c r="AC1569" s="32"/>
      <c r="AD1569" s="32"/>
      <c r="AE1569" s="32"/>
      <c r="AF1569" s="32"/>
      <c r="AG1569" s="32"/>
      <c r="AU1569" s="32"/>
      <c r="AX1569" s="73"/>
      <c r="AY1569" s="73"/>
      <c r="BK1569" s="32"/>
      <c r="BL1569" s="32"/>
      <c r="BM1569" s="32"/>
      <c r="BN1569" s="32"/>
      <c r="BO1569" s="32"/>
      <c r="BP1569" s="32"/>
      <c r="BQ1569" s="32"/>
      <c r="BR1569" s="32"/>
      <c r="BS1569" s="32"/>
      <c r="BT1569" s="32"/>
    </row>
    <row r="1570" spans="1:72" x14ac:dyDescent="0.5">
      <c r="A1570" s="32"/>
      <c r="O1570" s="32"/>
      <c r="P1570" s="32"/>
      <c r="Q1570" s="32"/>
      <c r="R1570" s="32"/>
      <c r="S1570" s="32"/>
      <c r="T1570" s="32"/>
      <c r="U1570" s="32"/>
      <c r="V1570" s="32"/>
      <c r="W1570" s="32"/>
      <c r="X1570" s="32"/>
      <c r="Y1570" s="32"/>
      <c r="Z1570" s="32"/>
      <c r="AA1570" s="32"/>
      <c r="AB1570" s="32"/>
      <c r="AC1570" s="32"/>
      <c r="AD1570" s="32"/>
      <c r="AE1570" s="32"/>
      <c r="AF1570" s="32"/>
      <c r="AG1570" s="32"/>
      <c r="AU1570" s="32"/>
      <c r="AX1570" s="73"/>
      <c r="AY1570" s="73"/>
      <c r="BK1570" s="32"/>
      <c r="BL1570" s="32"/>
      <c r="BM1570" s="32"/>
      <c r="BN1570" s="32"/>
      <c r="BO1570" s="32"/>
      <c r="BP1570" s="32"/>
      <c r="BQ1570" s="32"/>
      <c r="BR1570" s="32"/>
      <c r="BS1570" s="32"/>
      <c r="BT1570" s="32"/>
    </row>
    <row r="1571" spans="1:72" x14ac:dyDescent="0.5">
      <c r="A1571" s="32"/>
      <c r="O1571" s="32"/>
      <c r="P1571" s="32"/>
      <c r="Q1571" s="32"/>
      <c r="R1571" s="32"/>
      <c r="S1571" s="32"/>
      <c r="T1571" s="32"/>
      <c r="U1571" s="32"/>
      <c r="V1571" s="32"/>
      <c r="W1571" s="32"/>
      <c r="X1571" s="32"/>
      <c r="Y1571" s="32"/>
      <c r="Z1571" s="32"/>
      <c r="AA1571" s="32"/>
      <c r="AB1571" s="32"/>
      <c r="AC1571" s="32"/>
      <c r="AD1571" s="32"/>
      <c r="AE1571" s="32"/>
      <c r="AF1571" s="32"/>
      <c r="AG1571" s="32"/>
      <c r="AU1571" s="32"/>
      <c r="AX1571" s="73"/>
      <c r="AY1571" s="73"/>
      <c r="BK1571" s="32"/>
      <c r="BL1571" s="32"/>
      <c r="BM1571" s="32"/>
      <c r="BN1571" s="32"/>
      <c r="BO1571" s="32"/>
      <c r="BP1571" s="32"/>
      <c r="BQ1571" s="32"/>
      <c r="BR1571" s="32"/>
      <c r="BS1571" s="32"/>
      <c r="BT1571" s="32"/>
    </row>
    <row r="1572" spans="1:72" x14ac:dyDescent="0.5">
      <c r="A1572" s="32"/>
      <c r="O1572" s="32"/>
      <c r="P1572" s="32"/>
      <c r="Q1572" s="32"/>
      <c r="R1572" s="32"/>
      <c r="S1572" s="32"/>
      <c r="T1572" s="32"/>
      <c r="U1572" s="32"/>
      <c r="V1572" s="32"/>
      <c r="W1572" s="32"/>
      <c r="X1572" s="32"/>
      <c r="Y1572" s="32"/>
      <c r="Z1572" s="32"/>
      <c r="AA1572" s="32"/>
      <c r="AB1572" s="32"/>
      <c r="AC1572" s="32"/>
      <c r="AD1572" s="32"/>
      <c r="AE1572" s="32"/>
      <c r="AF1572" s="32"/>
      <c r="AG1572" s="32"/>
      <c r="AU1572" s="32"/>
      <c r="AX1572" s="73"/>
      <c r="AY1572" s="73"/>
      <c r="BK1572" s="32"/>
      <c r="BL1572" s="32"/>
      <c r="BM1572" s="32"/>
      <c r="BN1572" s="32"/>
      <c r="BO1572" s="32"/>
      <c r="BP1572" s="32"/>
      <c r="BQ1572" s="32"/>
      <c r="BR1572" s="32"/>
      <c r="BS1572" s="32"/>
      <c r="BT1572" s="32"/>
    </row>
    <row r="1573" spans="1:72" x14ac:dyDescent="0.5">
      <c r="A1573" s="32"/>
      <c r="O1573" s="32"/>
      <c r="P1573" s="32"/>
      <c r="Q1573" s="32"/>
      <c r="R1573" s="32"/>
      <c r="S1573" s="32"/>
      <c r="T1573" s="32"/>
      <c r="U1573" s="32"/>
      <c r="V1573" s="32"/>
      <c r="W1573" s="32"/>
      <c r="X1573" s="32"/>
      <c r="Y1573" s="32"/>
      <c r="Z1573" s="32"/>
      <c r="AA1573" s="32"/>
      <c r="AB1573" s="32"/>
      <c r="AC1573" s="32"/>
      <c r="AD1573" s="32"/>
      <c r="AE1573" s="32"/>
      <c r="AF1573" s="32"/>
      <c r="AG1573" s="32"/>
      <c r="AU1573" s="32"/>
      <c r="AX1573" s="73"/>
      <c r="AY1573" s="73"/>
      <c r="BK1573" s="32"/>
      <c r="BL1573" s="32"/>
      <c r="BM1573" s="32"/>
      <c r="BN1573" s="32"/>
      <c r="BO1573" s="32"/>
      <c r="BP1573" s="32"/>
      <c r="BQ1573" s="32"/>
      <c r="BR1573" s="32"/>
      <c r="BS1573" s="32"/>
      <c r="BT1573" s="32"/>
    </row>
    <row r="1574" spans="1:72" x14ac:dyDescent="0.5">
      <c r="A1574" s="32"/>
      <c r="O1574" s="32"/>
      <c r="P1574" s="32"/>
      <c r="Q1574" s="32"/>
      <c r="R1574" s="32"/>
      <c r="S1574" s="32"/>
      <c r="T1574" s="32"/>
      <c r="U1574" s="32"/>
      <c r="V1574" s="32"/>
      <c r="W1574" s="32"/>
      <c r="X1574" s="32"/>
      <c r="Y1574" s="32"/>
      <c r="Z1574" s="32"/>
      <c r="AA1574" s="32"/>
      <c r="AB1574" s="32"/>
      <c r="AC1574" s="32"/>
      <c r="AD1574" s="32"/>
      <c r="AE1574" s="32"/>
      <c r="AF1574" s="32"/>
      <c r="AG1574" s="32"/>
      <c r="AU1574" s="32"/>
      <c r="AX1574" s="73"/>
      <c r="AY1574" s="73"/>
      <c r="BK1574" s="32"/>
      <c r="BL1574" s="32"/>
      <c r="BM1574" s="32"/>
      <c r="BN1574" s="32"/>
      <c r="BO1574" s="32"/>
      <c r="BP1574" s="32"/>
      <c r="BQ1574" s="32"/>
      <c r="BR1574" s="32"/>
      <c r="BS1574" s="32"/>
      <c r="BT1574" s="32"/>
    </row>
    <row r="1575" spans="1:72" x14ac:dyDescent="0.5">
      <c r="A1575" s="32"/>
      <c r="O1575" s="32"/>
      <c r="P1575" s="32"/>
      <c r="Q1575" s="32"/>
      <c r="R1575" s="32"/>
      <c r="S1575" s="32"/>
      <c r="T1575" s="32"/>
      <c r="U1575" s="32"/>
      <c r="V1575" s="32"/>
      <c r="W1575" s="32"/>
      <c r="X1575" s="32"/>
      <c r="Y1575" s="32"/>
      <c r="Z1575" s="32"/>
      <c r="AA1575" s="32"/>
      <c r="AB1575" s="32"/>
      <c r="AC1575" s="32"/>
      <c r="AD1575" s="32"/>
      <c r="AE1575" s="32"/>
      <c r="AF1575" s="32"/>
      <c r="AG1575" s="32"/>
      <c r="AU1575" s="32"/>
      <c r="AX1575" s="73"/>
      <c r="AY1575" s="73"/>
      <c r="BK1575" s="32"/>
      <c r="BL1575" s="32"/>
      <c r="BM1575" s="32"/>
      <c r="BN1575" s="32"/>
      <c r="BO1575" s="32"/>
      <c r="BP1575" s="32"/>
      <c r="BQ1575" s="32"/>
      <c r="BR1575" s="32"/>
      <c r="BS1575" s="32"/>
      <c r="BT1575" s="32"/>
    </row>
    <row r="1576" spans="1:72" x14ac:dyDescent="0.5">
      <c r="A1576" s="32"/>
      <c r="O1576" s="32"/>
      <c r="P1576" s="32"/>
      <c r="Q1576" s="32"/>
      <c r="R1576" s="32"/>
      <c r="S1576" s="32"/>
      <c r="T1576" s="32"/>
      <c r="U1576" s="32"/>
      <c r="V1576" s="32"/>
      <c r="W1576" s="32"/>
      <c r="X1576" s="32"/>
      <c r="Y1576" s="32"/>
      <c r="Z1576" s="32"/>
      <c r="AA1576" s="32"/>
      <c r="AB1576" s="32"/>
      <c r="AC1576" s="32"/>
      <c r="AD1576" s="32"/>
      <c r="AE1576" s="32"/>
      <c r="AF1576" s="32"/>
      <c r="AG1576" s="32"/>
      <c r="AU1576" s="32"/>
      <c r="AX1576" s="73"/>
      <c r="AY1576" s="73"/>
      <c r="BK1576" s="32"/>
      <c r="BL1576" s="32"/>
      <c r="BM1576" s="32"/>
      <c r="BN1576" s="32"/>
      <c r="BO1576" s="32"/>
      <c r="BP1576" s="32"/>
      <c r="BQ1576" s="32"/>
      <c r="BR1576" s="32"/>
      <c r="BS1576" s="32"/>
      <c r="BT1576" s="32"/>
    </row>
    <row r="1577" spans="1:72" x14ac:dyDescent="0.5">
      <c r="A1577" s="32"/>
      <c r="O1577" s="32"/>
      <c r="P1577" s="32"/>
      <c r="Q1577" s="32"/>
      <c r="R1577" s="32"/>
      <c r="S1577" s="32"/>
      <c r="T1577" s="32"/>
      <c r="U1577" s="32"/>
      <c r="V1577" s="32"/>
      <c r="W1577" s="32"/>
      <c r="X1577" s="32"/>
      <c r="Y1577" s="32"/>
      <c r="Z1577" s="32"/>
      <c r="AA1577" s="32"/>
      <c r="AB1577" s="32"/>
      <c r="AC1577" s="32"/>
      <c r="AD1577" s="32"/>
      <c r="AE1577" s="32"/>
      <c r="AF1577" s="32"/>
      <c r="AG1577" s="32"/>
      <c r="AU1577" s="32"/>
      <c r="AX1577" s="73"/>
      <c r="AY1577" s="73"/>
      <c r="BK1577" s="32"/>
      <c r="BL1577" s="32"/>
      <c r="BM1577" s="32"/>
      <c r="BN1577" s="32"/>
      <c r="BO1577" s="32"/>
      <c r="BP1577" s="32"/>
      <c r="BQ1577" s="32"/>
      <c r="BR1577" s="32"/>
      <c r="BS1577" s="32"/>
      <c r="BT1577" s="32"/>
    </row>
    <row r="1578" spans="1:72" x14ac:dyDescent="0.5">
      <c r="A1578" s="32"/>
      <c r="O1578" s="32"/>
      <c r="P1578" s="32"/>
      <c r="Q1578" s="32"/>
      <c r="R1578" s="32"/>
      <c r="S1578" s="32"/>
      <c r="T1578" s="32"/>
      <c r="U1578" s="32"/>
      <c r="V1578" s="32"/>
      <c r="W1578" s="32"/>
      <c r="X1578" s="32"/>
      <c r="Y1578" s="32"/>
      <c r="Z1578" s="32"/>
      <c r="AA1578" s="32"/>
      <c r="AB1578" s="32"/>
      <c r="AC1578" s="32"/>
      <c r="AD1578" s="32"/>
      <c r="AE1578" s="32"/>
      <c r="AF1578" s="32"/>
      <c r="AG1578" s="32"/>
      <c r="AU1578" s="32"/>
      <c r="AX1578" s="73"/>
      <c r="AY1578" s="73"/>
      <c r="BK1578" s="32"/>
      <c r="BL1578" s="32"/>
      <c r="BM1578" s="32"/>
      <c r="BN1578" s="32"/>
      <c r="BO1578" s="32"/>
      <c r="BP1578" s="32"/>
      <c r="BQ1578" s="32"/>
      <c r="BR1578" s="32"/>
      <c r="BS1578" s="32"/>
      <c r="BT1578" s="32"/>
    </row>
    <row r="1579" spans="1:72" x14ac:dyDescent="0.5">
      <c r="A1579" s="32"/>
      <c r="O1579" s="32"/>
      <c r="P1579" s="32"/>
      <c r="Q1579" s="32"/>
      <c r="R1579" s="32"/>
      <c r="S1579" s="32"/>
      <c r="T1579" s="32"/>
      <c r="U1579" s="32"/>
      <c r="V1579" s="32"/>
      <c r="W1579" s="32"/>
      <c r="X1579" s="32"/>
      <c r="Y1579" s="32"/>
      <c r="Z1579" s="32"/>
      <c r="AA1579" s="32"/>
      <c r="AB1579" s="32"/>
      <c r="AC1579" s="32"/>
      <c r="AD1579" s="32"/>
      <c r="AE1579" s="32"/>
      <c r="AF1579" s="32"/>
      <c r="AG1579" s="32"/>
      <c r="AU1579" s="32"/>
      <c r="AX1579" s="73"/>
      <c r="AY1579" s="73"/>
      <c r="BK1579" s="32"/>
      <c r="BL1579" s="32"/>
      <c r="BM1579" s="32"/>
      <c r="BN1579" s="32"/>
      <c r="BO1579" s="32"/>
      <c r="BP1579" s="32"/>
      <c r="BQ1579" s="32"/>
      <c r="BR1579" s="32"/>
      <c r="BS1579" s="32"/>
      <c r="BT1579" s="32"/>
    </row>
    <row r="1580" spans="1:72" x14ac:dyDescent="0.5">
      <c r="A1580" s="32"/>
      <c r="O1580" s="32"/>
      <c r="P1580" s="32"/>
      <c r="Q1580" s="32"/>
      <c r="R1580" s="32"/>
      <c r="S1580" s="32"/>
      <c r="T1580" s="32"/>
      <c r="U1580" s="32"/>
      <c r="V1580" s="32"/>
      <c r="W1580" s="32"/>
      <c r="X1580" s="32"/>
      <c r="Y1580" s="32"/>
      <c r="Z1580" s="32"/>
      <c r="AA1580" s="32"/>
      <c r="AB1580" s="32"/>
      <c r="AC1580" s="32"/>
      <c r="AD1580" s="32"/>
      <c r="AE1580" s="32"/>
      <c r="AF1580" s="32"/>
      <c r="AG1580" s="32"/>
      <c r="AU1580" s="32"/>
      <c r="AX1580" s="73"/>
      <c r="AY1580" s="73"/>
      <c r="BK1580" s="32"/>
      <c r="BL1580" s="32"/>
      <c r="BM1580" s="32"/>
      <c r="BN1580" s="32"/>
      <c r="BO1580" s="32"/>
      <c r="BP1580" s="32"/>
      <c r="BQ1580" s="32"/>
      <c r="BR1580" s="32"/>
      <c r="BS1580" s="32"/>
      <c r="BT1580" s="32"/>
    </row>
    <row r="1581" spans="1:72" x14ac:dyDescent="0.5">
      <c r="A1581" s="32"/>
      <c r="O1581" s="32"/>
      <c r="P1581" s="32"/>
      <c r="Q1581" s="32"/>
      <c r="R1581" s="32"/>
      <c r="S1581" s="32"/>
      <c r="T1581" s="32"/>
      <c r="U1581" s="32"/>
      <c r="V1581" s="32"/>
      <c r="W1581" s="32"/>
      <c r="X1581" s="32"/>
      <c r="Y1581" s="32"/>
      <c r="Z1581" s="32"/>
      <c r="AA1581" s="32"/>
      <c r="AB1581" s="32"/>
      <c r="AC1581" s="32"/>
      <c r="AD1581" s="32"/>
      <c r="AE1581" s="32"/>
      <c r="AF1581" s="32"/>
      <c r="AG1581" s="32"/>
      <c r="AU1581" s="32"/>
      <c r="AX1581" s="73"/>
      <c r="AY1581" s="73"/>
      <c r="BK1581" s="32"/>
      <c r="BL1581" s="32"/>
      <c r="BM1581" s="32"/>
      <c r="BN1581" s="32"/>
      <c r="BO1581" s="32"/>
      <c r="BP1581" s="32"/>
      <c r="BQ1581" s="32"/>
      <c r="BR1581" s="32"/>
      <c r="BS1581" s="32"/>
      <c r="BT1581" s="32"/>
    </row>
    <row r="1582" spans="1:72" x14ac:dyDescent="0.5">
      <c r="A1582" s="32"/>
      <c r="O1582" s="32"/>
      <c r="P1582" s="32"/>
      <c r="Q1582" s="32"/>
      <c r="R1582" s="32"/>
      <c r="S1582" s="32"/>
      <c r="T1582" s="32"/>
      <c r="U1582" s="32"/>
      <c r="V1582" s="32"/>
      <c r="W1582" s="32"/>
      <c r="X1582" s="32"/>
      <c r="Y1582" s="32"/>
      <c r="Z1582" s="32"/>
      <c r="AA1582" s="32"/>
      <c r="AB1582" s="32"/>
      <c r="AC1582" s="32"/>
      <c r="AD1582" s="32"/>
      <c r="AE1582" s="32"/>
      <c r="AF1582" s="32"/>
      <c r="AG1582" s="32"/>
      <c r="AU1582" s="32"/>
      <c r="AX1582" s="73"/>
      <c r="AY1582" s="73"/>
      <c r="BK1582" s="32"/>
      <c r="BL1582" s="32"/>
      <c r="BM1582" s="32"/>
      <c r="BN1582" s="32"/>
      <c r="BO1582" s="32"/>
      <c r="BP1582" s="32"/>
      <c r="BQ1582" s="32"/>
      <c r="BR1582" s="32"/>
      <c r="BS1582" s="32"/>
      <c r="BT1582" s="32"/>
    </row>
    <row r="1583" spans="1:72" x14ac:dyDescent="0.5">
      <c r="A1583" s="32"/>
      <c r="O1583" s="32"/>
      <c r="P1583" s="32"/>
      <c r="Q1583" s="32"/>
      <c r="R1583" s="32"/>
      <c r="S1583" s="32"/>
      <c r="T1583" s="32"/>
      <c r="U1583" s="32"/>
      <c r="V1583" s="32"/>
      <c r="W1583" s="32"/>
      <c r="X1583" s="32"/>
      <c r="Y1583" s="32"/>
      <c r="Z1583" s="32"/>
      <c r="AA1583" s="32"/>
      <c r="AB1583" s="32"/>
      <c r="AC1583" s="32"/>
      <c r="AD1583" s="32"/>
      <c r="AE1583" s="32"/>
      <c r="AF1583" s="32"/>
      <c r="AG1583" s="32"/>
      <c r="AU1583" s="32"/>
      <c r="AX1583" s="73"/>
      <c r="AY1583" s="73"/>
      <c r="BK1583" s="32"/>
      <c r="BL1583" s="32"/>
      <c r="BM1583" s="32"/>
      <c r="BN1583" s="32"/>
      <c r="BO1583" s="32"/>
      <c r="BP1583" s="32"/>
      <c r="BQ1583" s="32"/>
      <c r="BR1583" s="32"/>
      <c r="BS1583" s="32"/>
      <c r="BT1583" s="32"/>
    </row>
    <row r="1584" spans="1:72" x14ac:dyDescent="0.5">
      <c r="A1584" s="32"/>
      <c r="O1584" s="32"/>
      <c r="P1584" s="32"/>
      <c r="Q1584" s="32"/>
      <c r="R1584" s="32"/>
      <c r="S1584" s="32"/>
      <c r="T1584" s="32"/>
      <c r="U1584" s="32"/>
      <c r="V1584" s="32"/>
      <c r="W1584" s="32"/>
      <c r="X1584" s="32"/>
      <c r="Y1584" s="32"/>
      <c r="Z1584" s="32"/>
      <c r="AA1584" s="32"/>
      <c r="AB1584" s="32"/>
      <c r="AC1584" s="32"/>
      <c r="AD1584" s="32"/>
      <c r="AE1584" s="32"/>
      <c r="AF1584" s="32"/>
      <c r="AG1584" s="32"/>
      <c r="AU1584" s="32"/>
      <c r="AX1584" s="73"/>
      <c r="AY1584" s="73"/>
      <c r="BK1584" s="32"/>
      <c r="BL1584" s="32"/>
      <c r="BM1584" s="32"/>
      <c r="BN1584" s="32"/>
      <c r="BO1584" s="32"/>
      <c r="BP1584" s="32"/>
      <c r="BQ1584" s="32"/>
      <c r="BR1584" s="32"/>
      <c r="BS1584" s="32"/>
      <c r="BT1584" s="32"/>
    </row>
    <row r="1585" spans="1:72" x14ac:dyDescent="0.5">
      <c r="A1585" s="32"/>
      <c r="O1585" s="32"/>
      <c r="P1585" s="32"/>
      <c r="Q1585" s="32"/>
      <c r="R1585" s="32"/>
      <c r="S1585" s="32"/>
      <c r="T1585" s="32"/>
      <c r="U1585" s="32"/>
      <c r="V1585" s="32"/>
      <c r="W1585" s="32"/>
      <c r="X1585" s="32"/>
      <c r="Y1585" s="32"/>
      <c r="Z1585" s="32"/>
      <c r="AA1585" s="32"/>
      <c r="AB1585" s="32"/>
      <c r="AC1585" s="32"/>
      <c r="AD1585" s="32"/>
      <c r="AE1585" s="32"/>
      <c r="AF1585" s="32"/>
      <c r="AG1585" s="32"/>
      <c r="AU1585" s="32"/>
      <c r="AX1585" s="73"/>
      <c r="AY1585" s="73"/>
      <c r="BK1585" s="32"/>
      <c r="BL1585" s="32"/>
      <c r="BM1585" s="32"/>
      <c r="BN1585" s="32"/>
      <c r="BO1585" s="32"/>
      <c r="BP1585" s="32"/>
      <c r="BQ1585" s="32"/>
      <c r="BR1585" s="32"/>
      <c r="BS1585" s="32"/>
      <c r="BT1585" s="32"/>
    </row>
    <row r="1586" spans="1:72" x14ac:dyDescent="0.5">
      <c r="A1586" s="32"/>
      <c r="O1586" s="32"/>
      <c r="P1586" s="32"/>
      <c r="Q1586" s="32"/>
      <c r="R1586" s="32"/>
      <c r="S1586" s="32"/>
      <c r="T1586" s="32"/>
      <c r="U1586" s="32"/>
      <c r="V1586" s="32"/>
      <c r="W1586" s="32"/>
      <c r="X1586" s="32"/>
      <c r="Y1586" s="32"/>
      <c r="Z1586" s="32"/>
      <c r="AA1586" s="32"/>
      <c r="AB1586" s="32"/>
      <c r="AC1586" s="32"/>
      <c r="AD1586" s="32"/>
      <c r="AE1586" s="32"/>
      <c r="AF1586" s="32"/>
      <c r="AG1586" s="32"/>
      <c r="AU1586" s="32"/>
      <c r="AX1586" s="73"/>
      <c r="AY1586" s="73"/>
      <c r="BK1586" s="32"/>
      <c r="BL1586" s="32"/>
      <c r="BM1586" s="32"/>
      <c r="BN1586" s="32"/>
      <c r="BO1586" s="32"/>
      <c r="BP1586" s="32"/>
      <c r="BQ1586" s="32"/>
      <c r="BR1586" s="32"/>
      <c r="BS1586" s="32"/>
      <c r="BT1586" s="32"/>
    </row>
    <row r="1587" spans="1:72" x14ac:dyDescent="0.5">
      <c r="A1587" s="32"/>
      <c r="O1587" s="32"/>
      <c r="P1587" s="32"/>
      <c r="Q1587" s="32"/>
      <c r="R1587" s="32"/>
      <c r="S1587" s="32"/>
      <c r="T1587" s="32"/>
      <c r="U1587" s="32"/>
      <c r="V1587" s="32"/>
      <c r="W1587" s="32"/>
      <c r="X1587" s="32"/>
      <c r="Y1587" s="32"/>
      <c r="Z1587" s="32"/>
      <c r="AA1587" s="32"/>
      <c r="AB1587" s="32"/>
      <c r="AC1587" s="32"/>
      <c r="AD1587" s="32"/>
      <c r="AE1587" s="32"/>
      <c r="AF1587" s="32"/>
      <c r="AG1587" s="32"/>
      <c r="AU1587" s="32"/>
      <c r="AX1587" s="73"/>
      <c r="AY1587" s="73"/>
      <c r="BK1587" s="32"/>
      <c r="BL1587" s="32"/>
      <c r="BM1587" s="32"/>
      <c r="BN1587" s="32"/>
      <c r="BO1587" s="32"/>
      <c r="BP1587" s="32"/>
      <c r="BQ1587" s="32"/>
      <c r="BR1587" s="32"/>
      <c r="BS1587" s="32"/>
      <c r="BT1587" s="32"/>
    </row>
    <row r="1588" spans="1:72" x14ac:dyDescent="0.5">
      <c r="A1588" s="32"/>
      <c r="O1588" s="32"/>
      <c r="P1588" s="32"/>
      <c r="Q1588" s="32"/>
      <c r="R1588" s="32"/>
      <c r="S1588" s="32"/>
      <c r="T1588" s="32"/>
      <c r="U1588" s="32"/>
      <c r="V1588" s="32"/>
      <c r="W1588" s="32"/>
      <c r="X1588" s="32"/>
      <c r="Y1588" s="32"/>
      <c r="Z1588" s="32"/>
      <c r="AA1588" s="32"/>
      <c r="AB1588" s="32"/>
      <c r="AC1588" s="32"/>
      <c r="AD1588" s="32"/>
      <c r="AE1588" s="32"/>
      <c r="AF1588" s="32"/>
      <c r="AG1588" s="32"/>
      <c r="AU1588" s="32"/>
      <c r="AX1588" s="73"/>
      <c r="AY1588" s="73"/>
      <c r="BK1588" s="32"/>
      <c r="BL1588" s="32"/>
      <c r="BM1588" s="32"/>
      <c r="BN1588" s="32"/>
      <c r="BO1588" s="32"/>
      <c r="BP1588" s="32"/>
      <c r="BQ1588" s="32"/>
      <c r="BR1588" s="32"/>
      <c r="BS1588" s="32"/>
      <c r="BT1588" s="32"/>
    </row>
    <row r="1589" spans="1:72" x14ac:dyDescent="0.5">
      <c r="A1589" s="32"/>
      <c r="O1589" s="32"/>
      <c r="P1589" s="32"/>
      <c r="Q1589" s="32"/>
      <c r="R1589" s="32"/>
      <c r="S1589" s="32"/>
      <c r="T1589" s="32"/>
      <c r="U1589" s="32"/>
      <c r="V1589" s="32"/>
      <c r="W1589" s="32"/>
      <c r="X1589" s="32"/>
      <c r="Y1589" s="32"/>
      <c r="Z1589" s="32"/>
      <c r="AA1589" s="32"/>
      <c r="AB1589" s="32"/>
      <c r="AC1589" s="32"/>
      <c r="AD1589" s="32"/>
      <c r="AE1589" s="32"/>
      <c r="AF1589" s="32"/>
      <c r="AG1589" s="32"/>
      <c r="AU1589" s="32"/>
      <c r="AX1589" s="73"/>
      <c r="AY1589" s="73"/>
      <c r="BK1589" s="32"/>
      <c r="BL1589" s="32"/>
      <c r="BM1589" s="32"/>
      <c r="BN1589" s="32"/>
      <c r="BO1589" s="32"/>
      <c r="BP1589" s="32"/>
      <c r="BQ1589" s="32"/>
      <c r="BR1589" s="32"/>
      <c r="BS1589" s="32"/>
      <c r="BT1589" s="32"/>
    </row>
    <row r="1590" spans="1:72" x14ac:dyDescent="0.5">
      <c r="A1590" s="32"/>
      <c r="O1590" s="32"/>
      <c r="P1590" s="32"/>
      <c r="Q1590" s="32"/>
      <c r="R1590" s="32"/>
      <c r="S1590" s="32"/>
      <c r="T1590" s="32"/>
      <c r="U1590" s="32"/>
      <c r="V1590" s="32"/>
      <c r="W1590" s="32"/>
      <c r="X1590" s="32"/>
      <c r="Y1590" s="32"/>
      <c r="Z1590" s="32"/>
      <c r="AA1590" s="32"/>
      <c r="AB1590" s="32"/>
      <c r="AC1590" s="32"/>
      <c r="AD1590" s="32"/>
      <c r="AE1590" s="32"/>
      <c r="AF1590" s="32"/>
      <c r="AG1590" s="32"/>
      <c r="AU1590" s="32"/>
      <c r="AX1590" s="73"/>
      <c r="AY1590" s="73"/>
      <c r="BK1590" s="32"/>
      <c r="BL1590" s="32"/>
      <c r="BM1590" s="32"/>
      <c r="BN1590" s="32"/>
      <c r="BO1590" s="32"/>
      <c r="BP1590" s="32"/>
      <c r="BQ1590" s="32"/>
      <c r="BR1590" s="32"/>
      <c r="BS1590" s="32"/>
      <c r="BT1590" s="32"/>
    </row>
    <row r="1591" spans="1:72" x14ac:dyDescent="0.5">
      <c r="A1591" s="32"/>
      <c r="O1591" s="32"/>
      <c r="P1591" s="32"/>
      <c r="Q1591" s="32"/>
      <c r="R1591" s="32"/>
      <c r="S1591" s="32"/>
      <c r="T1591" s="32"/>
      <c r="U1591" s="32"/>
      <c r="V1591" s="32"/>
      <c r="W1591" s="32"/>
      <c r="X1591" s="32"/>
      <c r="Y1591" s="32"/>
      <c r="Z1591" s="32"/>
      <c r="AA1591" s="32"/>
      <c r="AB1591" s="32"/>
      <c r="AC1591" s="32"/>
      <c r="AD1591" s="32"/>
      <c r="AE1591" s="32"/>
      <c r="AF1591" s="32"/>
      <c r="AG1591" s="32"/>
      <c r="AU1591" s="32"/>
      <c r="AX1591" s="73"/>
      <c r="AY1591" s="73"/>
      <c r="BK1591" s="32"/>
      <c r="BL1591" s="32"/>
      <c r="BM1591" s="32"/>
      <c r="BN1591" s="32"/>
      <c r="BO1591" s="32"/>
      <c r="BP1591" s="32"/>
      <c r="BQ1591" s="32"/>
      <c r="BR1591" s="32"/>
      <c r="BS1591" s="32"/>
      <c r="BT1591" s="32"/>
    </row>
    <row r="1592" spans="1:72" x14ac:dyDescent="0.5">
      <c r="A1592" s="32"/>
      <c r="O1592" s="32"/>
      <c r="P1592" s="32"/>
      <c r="Q1592" s="32"/>
      <c r="R1592" s="32"/>
      <c r="S1592" s="32"/>
      <c r="T1592" s="32"/>
      <c r="U1592" s="32"/>
      <c r="V1592" s="32"/>
      <c r="W1592" s="32"/>
      <c r="X1592" s="32"/>
      <c r="Y1592" s="32"/>
      <c r="Z1592" s="32"/>
      <c r="AA1592" s="32"/>
      <c r="AB1592" s="32"/>
      <c r="AC1592" s="32"/>
      <c r="AD1592" s="32"/>
      <c r="AE1592" s="32"/>
      <c r="AF1592" s="32"/>
      <c r="AG1592" s="32"/>
      <c r="AU1592" s="32"/>
      <c r="AX1592" s="73"/>
      <c r="AY1592" s="73"/>
      <c r="BK1592" s="32"/>
      <c r="BL1592" s="32"/>
      <c r="BM1592" s="32"/>
      <c r="BN1592" s="32"/>
      <c r="BO1592" s="32"/>
      <c r="BP1592" s="32"/>
      <c r="BQ1592" s="32"/>
      <c r="BR1592" s="32"/>
      <c r="BS1592" s="32"/>
      <c r="BT1592" s="32"/>
    </row>
    <row r="1593" spans="1:72" x14ac:dyDescent="0.5">
      <c r="A1593" s="32"/>
      <c r="O1593" s="32"/>
      <c r="P1593" s="32"/>
      <c r="Q1593" s="32"/>
      <c r="R1593" s="32"/>
      <c r="S1593" s="32"/>
      <c r="T1593" s="32"/>
      <c r="U1593" s="32"/>
      <c r="V1593" s="32"/>
      <c r="W1593" s="32"/>
      <c r="X1593" s="32"/>
      <c r="Y1593" s="32"/>
      <c r="Z1593" s="32"/>
      <c r="AA1593" s="32"/>
      <c r="AB1593" s="32"/>
      <c r="AC1593" s="32"/>
      <c r="AD1593" s="32"/>
      <c r="AE1593" s="32"/>
      <c r="AF1593" s="32"/>
      <c r="AG1593" s="32"/>
      <c r="AU1593" s="32"/>
      <c r="AX1593" s="73"/>
      <c r="AY1593" s="73"/>
      <c r="BK1593" s="32"/>
      <c r="BL1593" s="32"/>
      <c r="BM1593" s="32"/>
      <c r="BN1593" s="32"/>
      <c r="BO1593" s="32"/>
      <c r="BP1593" s="32"/>
      <c r="BQ1593" s="32"/>
      <c r="BR1593" s="32"/>
      <c r="BS1593" s="32"/>
      <c r="BT1593" s="32"/>
    </row>
    <row r="1594" spans="1:72" x14ac:dyDescent="0.5">
      <c r="A1594" s="32"/>
      <c r="O1594" s="32"/>
      <c r="P1594" s="32"/>
      <c r="Q1594" s="32"/>
      <c r="R1594" s="32"/>
      <c r="S1594" s="32"/>
      <c r="T1594" s="32"/>
      <c r="U1594" s="32"/>
      <c r="V1594" s="32"/>
      <c r="W1594" s="32"/>
      <c r="X1594" s="32"/>
      <c r="Y1594" s="32"/>
      <c r="Z1594" s="32"/>
      <c r="AA1594" s="32"/>
      <c r="AB1594" s="32"/>
      <c r="AC1594" s="32"/>
      <c r="AD1594" s="32"/>
      <c r="AE1594" s="32"/>
      <c r="AF1594" s="32"/>
      <c r="AG1594" s="32"/>
      <c r="AU1594" s="32"/>
      <c r="AX1594" s="73"/>
      <c r="AY1594" s="73"/>
      <c r="BK1594" s="32"/>
      <c r="BL1594" s="32"/>
      <c r="BM1594" s="32"/>
      <c r="BN1594" s="32"/>
      <c r="BO1594" s="32"/>
      <c r="BP1594" s="32"/>
      <c r="BQ1594" s="32"/>
      <c r="BR1594" s="32"/>
      <c r="BS1594" s="32"/>
      <c r="BT1594" s="32"/>
    </row>
    <row r="1595" spans="1:72" x14ac:dyDescent="0.5">
      <c r="A1595" s="32"/>
      <c r="O1595" s="32"/>
      <c r="P1595" s="32"/>
      <c r="Q1595" s="32"/>
      <c r="R1595" s="32"/>
      <c r="S1595" s="32"/>
      <c r="T1595" s="32"/>
      <c r="U1595" s="32"/>
      <c r="V1595" s="32"/>
      <c r="W1595" s="32"/>
      <c r="X1595" s="32"/>
      <c r="Y1595" s="32"/>
      <c r="Z1595" s="32"/>
      <c r="AA1595" s="32"/>
      <c r="AB1595" s="32"/>
      <c r="AC1595" s="32"/>
      <c r="AD1595" s="32"/>
      <c r="AE1595" s="32"/>
      <c r="AF1595" s="32"/>
      <c r="AG1595" s="32"/>
      <c r="AU1595" s="32"/>
      <c r="AX1595" s="73"/>
      <c r="AY1595" s="73"/>
      <c r="BK1595" s="32"/>
      <c r="BL1595" s="32"/>
      <c r="BM1595" s="32"/>
      <c r="BN1595" s="32"/>
      <c r="BO1595" s="32"/>
      <c r="BP1595" s="32"/>
      <c r="BQ1595" s="32"/>
      <c r="BR1595" s="32"/>
      <c r="BS1595" s="32"/>
      <c r="BT1595" s="32"/>
    </row>
    <row r="1596" spans="1:72" x14ac:dyDescent="0.5">
      <c r="A1596" s="32"/>
      <c r="O1596" s="32"/>
      <c r="P1596" s="32"/>
      <c r="Q1596" s="32"/>
      <c r="R1596" s="32"/>
      <c r="S1596" s="32"/>
      <c r="T1596" s="32"/>
      <c r="U1596" s="32"/>
      <c r="V1596" s="32"/>
      <c r="W1596" s="32"/>
      <c r="X1596" s="32"/>
      <c r="Y1596" s="32"/>
      <c r="Z1596" s="32"/>
      <c r="AA1596" s="32"/>
      <c r="AB1596" s="32"/>
      <c r="AC1596" s="32"/>
      <c r="AD1596" s="32"/>
      <c r="AE1596" s="32"/>
      <c r="AF1596" s="32"/>
      <c r="AG1596" s="32"/>
      <c r="AU1596" s="32"/>
      <c r="AX1596" s="73"/>
      <c r="AY1596" s="73"/>
      <c r="BK1596" s="32"/>
      <c r="BL1596" s="32"/>
      <c r="BM1596" s="32"/>
      <c r="BN1596" s="32"/>
      <c r="BO1596" s="32"/>
      <c r="BP1596" s="32"/>
      <c r="BQ1596" s="32"/>
      <c r="BR1596" s="32"/>
      <c r="BS1596" s="32"/>
      <c r="BT1596" s="32"/>
    </row>
    <row r="1597" spans="1:72" x14ac:dyDescent="0.5">
      <c r="A1597" s="32"/>
      <c r="O1597" s="32"/>
      <c r="P1597" s="32"/>
      <c r="Q1597" s="32"/>
      <c r="R1597" s="32"/>
      <c r="S1597" s="32"/>
      <c r="T1597" s="32"/>
      <c r="U1597" s="32"/>
      <c r="V1597" s="32"/>
      <c r="W1597" s="32"/>
      <c r="X1597" s="32"/>
      <c r="Y1597" s="32"/>
      <c r="Z1597" s="32"/>
      <c r="AA1597" s="32"/>
      <c r="AB1597" s="32"/>
      <c r="AC1597" s="32"/>
      <c r="AD1597" s="32"/>
      <c r="AE1597" s="32"/>
      <c r="AF1597" s="32"/>
      <c r="AG1597" s="32"/>
      <c r="AU1597" s="32"/>
      <c r="AX1597" s="73"/>
      <c r="AY1597" s="73"/>
      <c r="BK1597" s="32"/>
      <c r="BL1597" s="32"/>
      <c r="BM1597" s="32"/>
      <c r="BN1597" s="32"/>
      <c r="BO1597" s="32"/>
      <c r="BP1597" s="32"/>
      <c r="BQ1597" s="32"/>
      <c r="BR1597" s="32"/>
      <c r="BS1597" s="32"/>
      <c r="BT1597" s="32"/>
    </row>
    <row r="1598" spans="1:72" x14ac:dyDescent="0.5">
      <c r="A1598" s="32"/>
      <c r="O1598" s="32"/>
      <c r="P1598" s="32"/>
      <c r="Q1598" s="32"/>
      <c r="R1598" s="32"/>
      <c r="S1598" s="32"/>
      <c r="T1598" s="32"/>
      <c r="U1598" s="32"/>
      <c r="V1598" s="32"/>
      <c r="W1598" s="32"/>
      <c r="X1598" s="32"/>
      <c r="Y1598" s="32"/>
      <c r="Z1598" s="32"/>
      <c r="AA1598" s="32"/>
      <c r="AB1598" s="32"/>
      <c r="AC1598" s="32"/>
      <c r="AD1598" s="32"/>
      <c r="AE1598" s="32"/>
      <c r="AF1598" s="32"/>
      <c r="AG1598" s="32"/>
      <c r="AU1598" s="32"/>
      <c r="AX1598" s="73"/>
      <c r="AY1598" s="73"/>
      <c r="BK1598" s="32"/>
      <c r="BL1598" s="32"/>
      <c r="BM1598" s="32"/>
      <c r="BN1598" s="32"/>
      <c r="BO1598" s="32"/>
      <c r="BP1598" s="32"/>
      <c r="BQ1598" s="32"/>
      <c r="BR1598" s="32"/>
      <c r="BS1598" s="32"/>
      <c r="BT1598" s="32"/>
    </row>
    <row r="1599" spans="1:72" x14ac:dyDescent="0.5">
      <c r="A1599" s="32"/>
      <c r="O1599" s="32"/>
      <c r="P1599" s="32"/>
      <c r="Q1599" s="32"/>
      <c r="R1599" s="32"/>
      <c r="S1599" s="32"/>
      <c r="T1599" s="32"/>
      <c r="U1599" s="32"/>
      <c r="V1599" s="32"/>
      <c r="W1599" s="32"/>
      <c r="X1599" s="32"/>
      <c r="Y1599" s="32"/>
      <c r="Z1599" s="32"/>
      <c r="AA1599" s="32"/>
      <c r="AB1599" s="32"/>
      <c r="AC1599" s="32"/>
      <c r="AD1599" s="32"/>
      <c r="AE1599" s="32"/>
      <c r="AF1599" s="32"/>
      <c r="AG1599" s="32"/>
      <c r="AU1599" s="32"/>
      <c r="AX1599" s="73"/>
      <c r="AY1599" s="73"/>
      <c r="BK1599" s="32"/>
      <c r="BL1599" s="32"/>
      <c r="BM1599" s="32"/>
      <c r="BN1599" s="32"/>
      <c r="BO1599" s="32"/>
      <c r="BP1599" s="32"/>
      <c r="BQ1599" s="32"/>
      <c r="BR1599" s="32"/>
      <c r="BS1599" s="32"/>
      <c r="BT1599" s="32"/>
    </row>
    <row r="1600" spans="1:72" x14ac:dyDescent="0.5">
      <c r="A1600" s="32"/>
      <c r="O1600" s="32"/>
      <c r="P1600" s="32"/>
      <c r="Q1600" s="32"/>
      <c r="R1600" s="32"/>
      <c r="S1600" s="32"/>
      <c r="T1600" s="32"/>
      <c r="U1600" s="32"/>
      <c r="V1600" s="32"/>
      <c r="W1600" s="32"/>
      <c r="X1600" s="32"/>
      <c r="Y1600" s="32"/>
      <c r="Z1600" s="32"/>
      <c r="AA1600" s="32"/>
      <c r="AB1600" s="32"/>
      <c r="AC1600" s="32"/>
      <c r="AD1600" s="32"/>
      <c r="AE1600" s="32"/>
      <c r="AF1600" s="32"/>
      <c r="AG1600" s="32"/>
      <c r="AU1600" s="32"/>
      <c r="AX1600" s="73"/>
      <c r="AY1600" s="73"/>
      <c r="BK1600" s="32"/>
      <c r="BL1600" s="32"/>
      <c r="BM1600" s="32"/>
      <c r="BN1600" s="32"/>
      <c r="BO1600" s="32"/>
      <c r="BP1600" s="32"/>
      <c r="BQ1600" s="32"/>
      <c r="BR1600" s="32"/>
      <c r="BS1600" s="32"/>
      <c r="BT1600" s="32"/>
    </row>
    <row r="1601" spans="1:72" x14ac:dyDescent="0.5">
      <c r="A1601" s="32"/>
      <c r="O1601" s="32"/>
      <c r="P1601" s="32"/>
      <c r="Q1601" s="32"/>
      <c r="R1601" s="32"/>
      <c r="S1601" s="32"/>
      <c r="T1601" s="32"/>
      <c r="U1601" s="32"/>
      <c r="V1601" s="32"/>
      <c r="W1601" s="32"/>
      <c r="X1601" s="32"/>
      <c r="Y1601" s="32"/>
      <c r="Z1601" s="32"/>
      <c r="AA1601" s="32"/>
      <c r="AB1601" s="32"/>
      <c r="AC1601" s="32"/>
      <c r="AD1601" s="32"/>
      <c r="AE1601" s="32"/>
      <c r="AF1601" s="32"/>
      <c r="AG1601" s="32"/>
      <c r="AU1601" s="32"/>
      <c r="AX1601" s="73"/>
      <c r="AY1601" s="73"/>
      <c r="BK1601" s="32"/>
      <c r="BL1601" s="32"/>
      <c r="BM1601" s="32"/>
      <c r="BN1601" s="32"/>
      <c r="BO1601" s="32"/>
      <c r="BP1601" s="32"/>
      <c r="BQ1601" s="32"/>
      <c r="BR1601" s="32"/>
      <c r="BS1601" s="32"/>
      <c r="BT1601" s="32"/>
    </row>
    <row r="1602" spans="1:72" x14ac:dyDescent="0.5">
      <c r="A1602" s="32"/>
      <c r="O1602" s="32"/>
      <c r="P1602" s="32"/>
      <c r="Q1602" s="32"/>
      <c r="R1602" s="32"/>
      <c r="S1602" s="32"/>
      <c r="T1602" s="32"/>
      <c r="U1602" s="32"/>
      <c r="V1602" s="32"/>
      <c r="W1602" s="32"/>
      <c r="X1602" s="32"/>
      <c r="Y1602" s="32"/>
      <c r="Z1602" s="32"/>
      <c r="AA1602" s="32"/>
      <c r="AB1602" s="32"/>
      <c r="AC1602" s="32"/>
      <c r="AD1602" s="32"/>
      <c r="AE1602" s="32"/>
      <c r="AF1602" s="32"/>
      <c r="AG1602" s="32"/>
      <c r="AU1602" s="32"/>
      <c r="AX1602" s="73"/>
      <c r="AY1602" s="73"/>
      <c r="BK1602" s="32"/>
      <c r="BL1602" s="32"/>
      <c r="BM1602" s="32"/>
      <c r="BN1602" s="32"/>
      <c r="BO1602" s="32"/>
      <c r="BP1602" s="32"/>
      <c r="BQ1602" s="32"/>
      <c r="BR1602" s="32"/>
      <c r="BS1602" s="32"/>
      <c r="BT1602" s="32"/>
    </row>
    <row r="1603" spans="1:72" x14ac:dyDescent="0.5">
      <c r="A1603" s="32"/>
      <c r="O1603" s="32"/>
      <c r="P1603" s="32"/>
      <c r="Q1603" s="32"/>
      <c r="R1603" s="32"/>
      <c r="S1603" s="32"/>
      <c r="T1603" s="32"/>
      <c r="U1603" s="32"/>
      <c r="V1603" s="32"/>
      <c r="W1603" s="32"/>
      <c r="X1603" s="32"/>
      <c r="Y1603" s="32"/>
      <c r="Z1603" s="32"/>
      <c r="AA1603" s="32"/>
      <c r="AB1603" s="32"/>
      <c r="AC1603" s="32"/>
      <c r="AD1603" s="32"/>
      <c r="AE1603" s="32"/>
      <c r="AF1603" s="32"/>
      <c r="AG1603" s="32"/>
      <c r="AU1603" s="32"/>
      <c r="AX1603" s="73"/>
      <c r="AY1603" s="73"/>
      <c r="BK1603" s="32"/>
      <c r="BL1603" s="32"/>
      <c r="BM1603" s="32"/>
      <c r="BN1603" s="32"/>
      <c r="BO1603" s="32"/>
      <c r="BP1603" s="32"/>
      <c r="BQ1603" s="32"/>
      <c r="BR1603" s="32"/>
      <c r="BS1603" s="32"/>
      <c r="BT1603" s="32"/>
    </row>
    <row r="1604" spans="1:72" x14ac:dyDescent="0.5">
      <c r="A1604" s="32"/>
      <c r="O1604" s="32"/>
      <c r="P1604" s="32"/>
      <c r="Q1604" s="32"/>
      <c r="R1604" s="32"/>
      <c r="S1604" s="32"/>
      <c r="T1604" s="32"/>
      <c r="U1604" s="32"/>
      <c r="V1604" s="32"/>
      <c r="W1604" s="32"/>
      <c r="X1604" s="32"/>
      <c r="Y1604" s="32"/>
      <c r="Z1604" s="32"/>
      <c r="AA1604" s="32"/>
      <c r="AB1604" s="32"/>
      <c r="AC1604" s="32"/>
      <c r="AD1604" s="32"/>
      <c r="AE1604" s="32"/>
      <c r="AF1604" s="32"/>
      <c r="AG1604" s="32"/>
      <c r="AU1604" s="32"/>
      <c r="AX1604" s="73"/>
      <c r="AY1604" s="73"/>
      <c r="BK1604" s="32"/>
      <c r="BL1604" s="32"/>
      <c r="BM1604" s="32"/>
      <c r="BN1604" s="32"/>
      <c r="BO1604" s="32"/>
      <c r="BP1604" s="32"/>
      <c r="BQ1604" s="32"/>
      <c r="BR1604" s="32"/>
      <c r="BS1604" s="32"/>
      <c r="BT1604" s="32"/>
    </row>
    <row r="1605" spans="1:72" x14ac:dyDescent="0.5">
      <c r="A1605" s="32"/>
      <c r="O1605" s="32"/>
      <c r="P1605" s="32"/>
      <c r="Q1605" s="32"/>
      <c r="R1605" s="32"/>
      <c r="S1605" s="32"/>
      <c r="T1605" s="32"/>
      <c r="U1605" s="32"/>
      <c r="V1605" s="32"/>
      <c r="W1605" s="32"/>
      <c r="X1605" s="32"/>
      <c r="Y1605" s="32"/>
      <c r="Z1605" s="32"/>
      <c r="AA1605" s="32"/>
      <c r="AB1605" s="32"/>
      <c r="AC1605" s="32"/>
      <c r="AD1605" s="32"/>
      <c r="AE1605" s="32"/>
      <c r="AF1605" s="32"/>
      <c r="AG1605" s="32"/>
      <c r="AU1605" s="32"/>
      <c r="AX1605" s="73"/>
      <c r="AY1605" s="73"/>
      <c r="BK1605" s="32"/>
      <c r="BL1605" s="32"/>
      <c r="BM1605" s="32"/>
      <c r="BN1605" s="32"/>
      <c r="BO1605" s="32"/>
      <c r="BP1605" s="32"/>
      <c r="BQ1605" s="32"/>
      <c r="BR1605" s="32"/>
      <c r="BS1605" s="32"/>
      <c r="BT1605" s="32"/>
    </row>
    <row r="1606" spans="1:72" x14ac:dyDescent="0.5">
      <c r="A1606" s="32"/>
      <c r="O1606" s="32"/>
      <c r="P1606" s="32"/>
      <c r="Q1606" s="32"/>
      <c r="R1606" s="32"/>
      <c r="S1606" s="32"/>
      <c r="T1606" s="32"/>
      <c r="U1606" s="32"/>
      <c r="V1606" s="32"/>
      <c r="W1606" s="32"/>
      <c r="X1606" s="32"/>
      <c r="Y1606" s="32"/>
      <c r="Z1606" s="32"/>
      <c r="AA1606" s="32"/>
      <c r="AB1606" s="32"/>
      <c r="AC1606" s="32"/>
      <c r="AD1606" s="32"/>
      <c r="AE1606" s="32"/>
      <c r="AF1606" s="32"/>
      <c r="AG1606" s="32"/>
      <c r="AU1606" s="32"/>
      <c r="AX1606" s="73"/>
      <c r="AY1606" s="73"/>
      <c r="BK1606" s="32"/>
      <c r="BL1606" s="32"/>
      <c r="BM1606" s="32"/>
      <c r="BN1606" s="32"/>
      <c r="BO1606" s="32"/>
      <c r="BP1606" s="32"/>
      <c r="BQ1606" s="32"/>
      <c r="BR1606" s="32"/>
      <c r="BS1606" s="32"/>
      <c r="BT1606" s="32"/>
    </row>
    <row r="1607" spans="1:72" x14ac:dyDescent="0.5">
      <c r="A1607" s="32"/>
      <c r="O1607" s="32"/>
      <c r="P1607" s="32"/>
      <c r="Q1607" s="32"/>
      <c r="R1607" s="32"/>
      <c r="S1607" s="32"/>
      <c r="T1607" s="32"/>
      <c r="U1607" s="32"/>
      <c r="V1607" s="32"/>
      <c r="W1607" s="32"/>
      <c r="X1607" s="32"/>
      <c r="Y1607" s="32"/>
      <c r="Z1607" s="32"/>
      <c r="AA1607" s="32"/>
      <c r="AB1607" s="32"/>
      <c r="AC1607" s="32"/>
      <c r="AD1607" s="32"/>
      <c r="AE1607" s="32"/>
      <c r="AF1607" s="32"/>
      <c r="AG1607" s="32"/>
      <c r="AU1607" s="32"/>
      <c r="AX1607" s="73"/>
      <c r="AY1607" s="73"/>
      <c r="BK1607" s="32"/>
      <c r="BL1607" s="32"/>
      <c r="BM1607" s="32"/>
      <c r="BN1607" s="32"/>
      <c r="BO1607" s="32"/>
      <c r="BP1607" s="32"/>
      <c r="BQ1607" s="32"/>
      <c r="BR1607" s="32"/>
      <c r="BS1607" s="32"/>
      <c r="BT1607" s="32"/>
    </row>
    <row r="1608" spans="1:72" x14ac:dyDescent="0.5">
      <c r="A1608" s="32"/>
      <c r="O1608" s="32"/>
      <c r="P1608" s="32"/>
      <c r="Q1608" s="32"/>
      <c r="R1608" s="32"/>
      <c r="S1608" s="32"/>
      <c r="T1608" s="32"/>
      <c r="U1608" s="32"/>
      <c r="V1608" s="32"/>
      <c r="W1608" s="32"/>
      <c r="X1608" s="32"/>
      <c r="Y1608" s="32"/>
      <c r="Z1608" s="32"/>
      <c r="AA1608" s="32"/>
      <c r="AB1608" s="32"/>
      <c r="AC1608" s="32"/>
      <c r="AD1608" s="32"/>
      <c r="AE1608" s="32"/>
      <c r="AF1608" s="32"/>
      <c r="AG1608" s="32"/>
      <c r="AU1608" s="32"/>
      <c r="AX1608" s="73"/>
      <c r="AY1608" s="73"/>
      <c r="BK1608" s="32"/>
      <c r="BL1608" s="32"/>
      <c r="BM1608" s="32"/>
      <c r="BN1608" s="32"/>
      <c r="BO1608" s="32"/>
      <c r="BP1608" s="32"/>
      <c r="BQ1608" s="32"/>
      <c r="BR1608" s="32"/>
      <c r="BS1608" s="32"/>
      <c r="BT1608" s="32"/>
    </row>
    <row r="1609" spans="1:72" x14ac:dyDescent="0.5">
      <c r="A1609" s="32"/>
      <c r="O1609" s="32"/>
      <c r="P1609" s="32"/>
      <c r="Q1609" s="32"/>
      <c r="R1609" s="32"/>
      <c r="S1609" s="32"/>
      <c r="T1609" s="32"/>
      <c r="U1609" s="32"/>
      <c r="V1609" s="32"/>
      <c r="W1609" s="32"/>
      <c r="X1609" s="32"/>
      <c r="Y1609" s="32"/>
      <c r="Z1609" s="32"/>
      <c r="AA1609" s="32"/>
      <c r="AB1609" s="32"/>
      <c r="AC1609" s="32"/>
      <c r="AD1609" s="32"/>
      <c r="AE1609" s="32"/>
      <c r="AF1609" s="32"/>
      <c r="AG1609" s="32"/>
      <c r="AU1609" s="32"/>
      <c r="AX1609" s="73"/>
      <c r="AY1609" s="73"/>
      <c r="BK1609" s="32"/>
      <c r="BL1609" s="32"/>
      <c r="BM1609" s="32"/>
      <c r="BN1609" s="32"/>
      <c r="BO1609" s="32"/>
      <c r="BP1609" s="32"/>
      <c r="BQ1609" s="32"/>
      <c r="BR1609" s="32"/>
      <c r="BS1609" s="32"/>
      <c r="BT1609" s="32"/>
    </row>
    <row r="1610" spans="1:72" x14ac:dyDescent="0.5">
      <c r="A1610" s="32"/>
      <c r="O1610" s="32"/>
      <c r="P1610" s="32"/>
      <c r="Q1610" s="32"/>
      <c r="R1610" s="32"/>
      <c r="S1610" s="32"/>
      <c r="T1610" s="32"/>
      <c r="U1610" s="32"/>
      <c r="V1610" s="32"/>
      <c r="W1610" s="32"/>
      <c r="X1610" s="32"/>
      <c r="Y1610" s="32"/>
      <c r="Z1610" s="32"/>
      <c r="AA1610" s="32"/>
      <c r="AB1610" s="32"/>
      <c r="AC1610" s="32"/>
      <c r="AD1610" s="32"/>
      <c r="AE1610" s="32"/>
      <c r="AF1610" s="32"/>
      <c r="AG1610" s="32"/>
      <c r="AU1610" s="32"/>
      <c r="AX1610" s="73"/>
      <c r="AY1610" s="73"/>
      <c r="BK1610" s="32"/>
      <c r="BL1610" s="32"/>
      <c r="BM1610" s="32"/>
      <c r="BN1610" s="32"/>
      <c r="BO1610" s="32"/>
      <c r="BP1610" s="32"/>
      <c r="BQ1610" s="32"/>
      <c r="BR1610" s="32"/>
      <c r="BS1610" s="32"/>
      <c r="BT1610" s="32"/>
    </row>
    <row r="1611" spans="1:72" x14ac:dyDescent="0.5">
      <c r="A1611" s="32"/>
      <c r="O1611" s="32"/>
      <c r="P1611" s="32"/>
      <c r="Q1611" s="32"/>
      <c r="R1611" s="32"/>
      <c r="S1611" s="32"/>
      <c r="T1611" s="32"/>
      <c r="U1611" s="32"/>
      <c r="V1611" s="32"/>
      <c r="W1611" s="32"/>
      <c r="X1611" s="32"/>
      <c r="Y1611" s="32"/>
      <c r="Z1611" s="32"/>
      <c r="AA1611" s="32"/>
      <c r="AB1611" s="32"/>
      <c r="AC1611" s="32"/>
      <c r="AD1611" s="32"/>
      <c r="AE1611" s="32"/>
      <c r="AF1611" s="32"/>
      <c r="AG1611" s="32"/>
      <c r="AU1611" s="32"/>
      <c r="AX1611" s="73"/>
      <c r="AY1611" s="73"/>
      <c r="BK1611" s="32"/>
      <c r="BL1611" s="32"/>
      <c r="BM1611" s="32"/>
      <c r="BN1611" s="32"/>
      <c r="BO1611" s="32"/>
      <c r="BP1611" s="32"/>
      <c r="BQ1611" s="32"/>
      <c r="BR1611" s="32"/>
      <c r="BS1611" s="32"/>
      <c r="BT1611" s="32"/>
    </row>
    <row r="1612" spans="1:72" x14ac:dyDescent="0.5">
      <c r="A1612" s="32"/>
      <c r="O1612" s="32"/>
      <c r="P1612" s="32"/>
      <c r="Q1612" s="32"/>
      <c r="R1612" s="32"/>
      <c r="S1612" s="32"/>
      <c r="T1612" s="32"/>
      <c r="U1612" s="32"/>
      <c r="V1612" s="32"/>
      <c r="W1612" s="32"/>
      <c r="X1612" s="32"/>
      <c r="Y1612" s="32"/>
      <c r="Z1612" s="32"/>
      <c r="AA1612" s="32"/>
      <c r="AB1612" s="32"/>
      <c r="AC1612" s="32"/>
      <c r="AD1612" s="32"/>
      <c r="AE1612" s="32"/>
      <c r="AF1612" s="32"/>
      <c r="AG1612" s="32"/>
      <c r="AU1612" s="32"/>
      <c r="AX1612" s="73"/>
      <c r="AY1612" s="73"/>
      <c r="BK1612" s="32"/>
      <c r="BL1612" s="32"/>
      <c r="BM1612" s="32"/>
      <c r="BN1612" s="32"/>
      <c r="BO1612" s="32"/>
      <c r="BP1612" s="32"/>
      <c r="BQ1612" s="32"/>
      <c r="BR1612" s="32"/>
      <c r="BS1612" s="32"/>
      <c r="BT1612" s="32"/>
    </row>
    <row r="1613" spans="1:72" x14ac:dyDescent="0.5">
      <c r="A1613" s="32"/>
      <c r="O1613" s="32"/>
      <c r="P1613" s="32"/>
      <c r="Q1613" s="32"/>
      <c r="R1613" s="32"/>
      <c r="S1613" s="32"/>
      <c r="T1613" s="32"/>
      <c r="U1613" s="32"/>
      <c r="V1613" s="32"/>
      <c r="W1613" s="32"/>
      <c r="X1613" s="32"/>
      <c r="Y1613" s="32"/>
      <c r="Z1613" s="32"/>
      <c r="AA1613" s="32"/>
      <c r="AB1613" s="32"/>
      <c r="AC1613" s="32"/>
      <c r="AD1613" s="32"/>
      <c r="AE1613" s="32"/>
      <c r="AF1613" s="32"/>
      <c r="AG1613" s="32"/>
      <c r="AU1613" s="32"/>
      <c r="AX1613" s="73"/>
      <c r="AY1613" s="73"/>
      <c r="BK1613" s="32"/>
      <c r="BL1613" s="32"/>
      <c r="BM1613" s="32"/>
      <c r="BN1613" s="32"/>
      <c r="BO1613" s="32"/>
      <c r="BP1613" s="32"/>
      <c r="BQ1613" s="32"/>
      <c r="BR1613" s="32"/>
      <c r="BS1613" s="32"/>
      <c r="BT1613" s="32"/>
    </row>
    <row r="1614" spans="1:72" x14ac:dyDescent="0.5">
      <c r="A1614" s="32"/>
      <c r="O1614" s="32"/>
      <c r="P1614" s="32"/>
      <c r="Q1614" s="32"/>
      <c r="R1614" s="32"/>
      <c r="S1614" s="32"/>
      <c r="T1614" s="32"/>
      <c r="U1614" s="32"/>
      <c r="V1614" s="32"/>
      <c r="W1614" s="32"/>
      <c r="X1614" s="32"/>
      <c r="Y1614" s="32"/>
      <c r="Z1614" s="32"/>
      <c r="AA1614" s="32"/>
      <c r="AB1614" s="32"/>
      <c r="AC1614" s="32"/>
      <c r="AD1614" s="32"/>
      <c r="AE1614" s="32"/>
      <c r="AF1614" s="32"/>
      <c r="AG1614" s="32"/>
      <c r="AU1614" s="32"/>
      <c r="AX1614" s="73"/>
      <c r="AY1614" s="73"/>
      <c r="BK1614" s="32"/>
      <c r="BL1614" s="32"/>
      <c r="BM1614" s="32"/>
      <c r="BN1614" s="32"/>
      <c r="BO1614" s="32"/>
      <c r="BP1614" s="32"/>
      <c r="BQ1614" s="32"/>
      <c r="BR1614" s="32"/>
      <c r="BS1614" s="32"/>
      <c r="BT1614" s="32"/>
    </row>
    <row r="1615" spans="1:72" x14ac:dyDescent="0.5">
      <c r="A1615" s="32"/>
      <c r="O1615" s="32"/>
      <c r="P1615" s="32"/>
      <c r="Q1615" s="32"/>
      <c r="R1615" s="32"/>
      <c r="S1615" s="32"/>
      <c r="T1615" s="32"/>
      <c r="U1615" s="32"/>
      <c r="V1615" s="32"/>
      <c r="W1615" s="32"/>
      <c r="X1615" s="32"/>
      <c r="Y1615" s="32"/>
      <c r="Z1615" s="32"/>
      <c r="AA1615" s="32"/>
      <c r="AB1615" s="32"/>
      <c r="AC1615" s="32"/>
      <c r="AD1615" s="32"/>
      <c r="AE1615" s="32"/>
      <c r="AF1615" s="32"/>
      <c r="AG1615" s="32"/>
      <c r="AU1615" s="32"/>
      <c r="AX1615" s="73"/>
      <c r="AY1615" s="73"/>
      <c r="BK1615" s="32"/>
      <c r="BL1615" s="32"/>
      <c r="BM1615" s="32"/>
      <c r="BN1615" s="32"/>
      <c r="BO1615" s="32"/>
      <c r="BP1615" s="32"/>
      <c r="BQ1615" s="32"/>
      <c r="BR1615" s="32"/>
      <c r="BS1615" s="32"/>
      <c r="BT1615" s="32"/>
    </row>
    <row r="1616" spans="1:72" x14ac:dyDescent="0.5">
      <c r="A1616" s="32"/>
      <c r="O1616" s="32"/>
      <c r="P1616" s="32"/>
      <c r="Q1616" s="32"/>
      <c r="R1616" s="32"/>
      <c r="S1616" s="32"/>
      <c r="T1616" s="32"/>
      <c r="U1616" s="32"/>
      <c r="V1616" s="32"/>
      <c r="W1616" s="32"/>
      <c r="X1616" s="32"/>
      <c r="Y1616" s="32"/>
      <c r="Z1616" s="32"/>
      <c r="AA1616" s="32"/>
      <c r="AB1616" s="32"/>
      <c r="AC1616" s="32"/>
      <c r="AD1616" s="32"/>
      <c r="AE1616" s="32"/>
      <c r="AF1616" s="32"/>
      <c r="AG1616" s="32"/>
      <c r="AU1616" s="32"/>
      <c r="AX1616" s="73"/>
      <c r="AY1616" s="73"/>
      <c r="BK1616" s="32"/>
      <c r="BL1616" s="32"/>
      <c r="BM1616" s="32"/>
      <c r="BN1616" s="32"/>
      <c r="BO1616" s="32"/>
      <c r="BP1616" s="32"/>
      <c r="BQ1616" s="32"/>
      <c r="BR1616" s="32"/>
      <c r="BS1616" s="32"/>
      <c r="BT1616" s="32"/>
    </row>
    <row r="1617" spans="1:72" x14ac:dyDescent="0.5">
      <c r="A1617" s="32"/>
      <c r="O1617" s="32"/>
      <c r="P1617" s="32"/>
      <c r="Q1617" s="32"/>
      <c r="R1617" s="32"/>
      <c r="S1617" s="32"/>
      <c r="T1617" s="32"/>
      <c r="U1617" s="32"/>
      <c r="V1617" s="32"/>
      <c r="W1617" s="32"/>
      <c r="X1617" s="32"/>
      <c r="Y1617" s="32"/>
      <c r="Z1617" s="32"/>
      <c r="AA1617" s="32"/>
      <c r="AB1617" s="32"/>
      <c r="AC1617" s="32"/>
      <c r="AD1617" s="32"/>
      <c r="AE1617" s="32"/>
      <c r="AF1617" s="32"/>
      <c r="AG1617" s="32"/>
      <c r="AU1617" s="32"/>
      <c r="AX1617" s="73"/>
      <c r="AY1617" s="73"/>
      <c r="BK1617" s="32"/>
      <c r="BL1617" s="32"/>
      <c r="BM1617" s="32"/>
      <c r="BN1617" s="32"/>
      <c r="BO1617" s="32"/>
      <c r="BP1617" s="32"/>
      <c r="BQ1617" s="32"/>
      <c r="BR1617" s="32"/>
      <c r="BS1617" s="32"/>
      <c r="BT1617" s="32"/>
    </row>
    <row r="1618" spans="1:72" x14ac:dyDescent="0.5">
      <c r="A1618" s="32"/>
      <c r="O1618" s="32"/>
      <c r="P1618" s="32"/>
      <c r="Q1618" s="32"/>
      <c r="R1618" s="32"/>
      <c r="S1618" s="32"/>
      <c r="T1618" s="32"/>
      <c r="U1618" s="32"/>
      <c r="V1618" s="32"/>
      <c r="W1618" s="32"/>
      <c r="X1618" s="32"/>
      <c r="Y1618" s="32"/>
      <c r="Z1618" s="32"/>
      <c r="AA1618" s="32"/>
      <c r="AB1618" s="32"/>
      <c r="AC1618" s="32"/>
      <c r="AD1618" s="32"/>
      <c r="AE1618" s="32"/>
      <c r="AF1618" s="32"/>
      <c r="AG1618" s="32"/>
      <c r="AU1618" s="32"/>
      <c r="AX1618" s="73"/>
      <c r="AY1618" s="73"/>
      <c r="BK1618" s="32"/>
      <c r="BL1618" s="32"/>
      <c r="BM1618" s="32"/>
      <c r="BN1618" s="32"/>
      <c r="BO1618" s="32"/>
      <c r="BP1618" s="32"/>
      <c r="BQ1618" s="32"/>
      <c r="BR1618" s="32"/>
      <c r="BS1618" s="32"/>
      <c r="BT1618" s="32"/>
    </row>
    <row r="1619" spans="1:72" x14ac:dyDescent="0.5">
      <c r="A1619" s="32"/>
      <c r="O1619" s="32"/>
      <c r="P1619" s="32"/>
      <c r="Q1619" s="32"/>
      <c r="R1619" s="32"/>
      <c r="S1619" s="32"/>
      <c r="T1619" s="32"/>
      <c r="U1619" s="32"/>
      <c r="V1619" s="32"/>
      <c r="W1619" s="32"/>
      <c r="X1619" s="32"/>
      <c r="Y1619" s="32"/>
      <c r="Z1619" s="32"/>
      <c r="AA1619" s="32"/>
      <c r="AB1619" s="32"/>
      <c r="AC1619" s="32"/>
      <c r="AD1619" s="32"/>
      <c r="AE1619" s="32"/>
      <c r="AF1619" s="32"/>
      <c r="AG1619" s="32"/>
      <c r="AU1619" s="32"/>
      <c r="AX1619" s="73"/>
      <c r="AY1619" s="73"/>
      <c r="BK1619" s="32"/>
      <c r="BL1619" s="32"/>
      <c r="BM1619" s="32"/>
      <c r="BN1619" s="32"/>
      <c r="BO1619" s="32"/>
      <c r="BP1619" s="32"/>
      <c r="BQ1619" s="32"/>
      <c r="BR1619" s="32"/>
      <c r="BS1619" s="32"/>
      <c r="BT1619" s="32"/>
    </row>
    <row r="1620" spans="1:72" x14ac:dyDescent="0.5">
      <c r="A1620" s="32"/>
      <c r="O1620" s="32"/>
      <c r="P1620" s="32"/>
      <c r="Q1620" s="32"/>
      <c r="R1620" s="32"/>
      <c r="S1620" s="32"/>
      <c r="T1620" s="32"/>
      <c r="U1620" s="32"/>
      <c r="V1620" s="32"/>
      <c r="W1620" s="32"/>
      <c r="X1620" s="32"/>
      <c r="Y1620" s="32"/>
      <c r="Z1620" s="32"/>
      <c r="AA1620" s="32"/>
      <c r="AB1620" s="32"/>
      <c r="AC1620" s="32"/>
      <c r="AD1620" s="32"/>
      <c r="AE1620" s="32"/>
      <c r="AF1620" s="32"/>
      <c r="AG1620" s="32"/>
      <c r="AU1620" s="32"/>
      <c r="AX1620" s="73"/>
      <c r="AY1620" s="73"/>
      <c r="BK1620" s="32"/>
      <c r="BL1620" s="32"/>
      <c r="BM1620" s="32"/>
      <c r="BN1620" s="32"/>
      <c r="BO1620" s="32"/>
      <c r="BP1620" s="32"/>
      <c r="BQ1620" s="32"/>
      <c r="BR1620" s="32"/>
      <c r="BS1620" s="32"/>
      <c r="BT1620" s="32"/>
    </row>
    <row r="1621" spans="1:72" x14ac:dyDescent="0.5">
      <c r="A1621" s="32"/>
      <c r="O1621" s="32"/>
      <c r="P1621" s="32"/>
      <c r="Q1621" s="32"/>
      <c r="R1621" s="32"/>
      <c r="S1621" s="32"/>
      <c r="T1621" s="32"/>
      <c r="U1621" s="32"/>
      <c r="V1621" s="32"/>
      <c r="W1621" s="32"/>
      <c r="X1621" s="32"/>
      <c r="Y1621" s="32"/>
      <c r="Z1621" s="32"/>
      <c r="AA1621" s="32"/>
      <c r="AB1621" s="32"/>
      <c r="AC1621" s="32"/>
      <c r="AD1621" s="32"/>
      <c r="AE1621" s="32"/>
      <c r="AF1621" s="32"/>
      <c r="AG1621" s="32"/>
      <c r="AU1621" s="32"/>
      <c r="AX1621" s="73"/>
      <c r="AY1621" s="73"/>
      <c r="BK1621" s="32"/>
      <c r="BL1621" s="32"/>
      <c r="BM1621" s="32"/>
      <c r="BN1621" s="32"/>
      <c r="BO1621" s="32"/>
      <c r="BP1621" s="32"/>
      <c r="BQ1621" s="32"/>
      <c r="BR1621" s="32"/>
      <c r="BS1621" s="32"/>
      <c r="BT1621" s="32"/>
    </row>
    <row r="1622" spans="1:72" x14ac:dyDescent="0.5">
      <c r="A1622" s="32"/>
      <c r="O1622" s="32"/>
      <c r="P1622" s="32"/>
      <c r="Q1622" s="32"/>
      <c r="R1622" s="32"/>
      <c r="S1622" s="32"/>
      <c r="T1622" s="32"/>
      <c r="U1622" s="32"/>
      <c r="V1622" s="32"/>
      <c r="W1622" s="32"/>
      <c r="X1622" s="32"/>
      <c r="Y1622" s="32"/>
      <c r="Z1622" s="32"/>
      <c r="AA1622" s="32"/>
      <c r="AB1622" s="32"/>
      <c r="AC1622" s="32"/>
      <c r="AD1622" s="32"/>
      <c r="AE1622" s="32"/>
      <c r="AF1622" s="32"/>
      <c r="AG1622" s="32"/>
      <c r="AU1622" s="32"/>
      <c r="AX1622" s="73"/>
      <c r="AY1622" s="73"/>
      <c r="BK1622" s="32"/>
      <c r="BL1622" s="32"/>
      <c r="BM1622" s="32"/>
      <c r="BN1622" s="32"/>
      <c r="BO1622" s="32"/>
      <c r="BP1622" s="32"/>
      <c r="BQ1622" s="32"/>
      <c r="BR1622" s="32"/>
      <c r="BS1622" s="32"/>
      <c r="BT1622" s="32"/>
    </row>
    <row r="1623" spans="1:72" x14ac:dyDescent="0.5">
      <c r="A1623" s="32"/>
      <c r="O1623" s="32"/>
      <c r="P1623" s="32"/>
      <c r="Q1623" s="32"/>
      <c r="R1623" s="32"/>
      <c r="S1623" s="32"/>
      <c r="T1623" s="32"/>
      <c r="U1623" s="32"/>
      <c r="V1623" s="32"/>
      <c r="W1623" s="32"/>
      <c r="X1623" s="32"/>
      <c r="Y1623" s="32"/>
      <c r="Z1623" s="32"/>
      <c r="AA1623" s="32"/>
      <c r="AB1623" s="32"/>
      <c r="AC1623" s="32"/>
      <c r="AD1623" s="32"/>
      <c r="AE1623" s="32"/>
      <c r="AF1623" s="32"/>
      <c r="AG1623" s="32"/>
      <c r="AU1623" s="32"/>
      <c r="AX1623" s="73"/>
      <c r="AY1623" s="73"/>
      <c r="BK1623" s="32"/>
      <c r="BL1623" s="32"/>
      <c r="BM1623" s="32"/>
      <c r="BN1623" s="32"/>
      <c r="BO1623" s="32"/>
      <c r="BP1623" s="32"/>
      <c r="BQ1623" s="32"/>
      <c r="BR1623" s="32"/>
      <c r="BS1623" s="32"/>
      <c r="BT1623" s="32"/>
    </row>
    <row r="1624" spans="1:72" x14ac:dyDescent="0.5">
      <c r="A1624" s="32"/>
      <c r="O1624" s="32"/>
      <c r="P1624" s="32"/>
      <c r="Q1624" s="32"/>
      <c r="R1624" s="32"/>
      <c r="S1624" s="32"/>
      <c r="T1624" s="32"/>
      <c r="U1624" s="32"/>
      <c r="V1624" s="32"/>
      <c r="W1624" s="32"/>
      <c r="X1624" s="32"/>
      <c r="Y1624" s="32"/>
      <c r="Z1624" s="32"/>
      <c r="AA1624" s="32"/>
      <c r="AB1624" s="32"/>
      <c r="AC1624" s="32"/>
      <c r="AD1624" s="32"/>
      <c r="AE1624" s="32"/>
      <c r="AF1624" s="32"/>
      <c r="AG1624" s="32"/>
      <c r="AU1624" s="32"/>
      <c r="AX1624" s="73"/>
      <c r="AY1624" s="73"/>
      <c r="BK1624" s="32"/>
      <c r="BL1624" s="32"/>
      <c r="BM1624" s="32"/>
      <c r="BN1624" s="32"/>
      <c r="BO1624" s="32"/>
      <c r="BP1624" s="32"/>
      <c r="BQ1624" s="32"/>
      <c r="BR1624" s="32"/>
      <c r="BS1624" s="32"/>
      <c r="BT1624" s="32"/>
    </row>
    <row r="1625" spans="1:72" x14ac:dyDescent="0.5">
      <c r="A1625" s="32"/>
      <c r="O1625" s="32"/>
      <c r="P1625" s="32"/>
      <c r="Q1625" s="32"/>
      <c r="R1625" s="32"/>
      <c r="S1625" s="32"/>
      <c r="T1625" s="32"/>
      <c r="U1625" s="32"/>
      <c r="V1625" s="32"/>
      <c r="W1625" s="32"/>
      <c r="X1625" s="32"/>
      <c r="Y1625" s="32"/>
      <c r="Z1625" s="32"/>
      <c r="AA1625" s="32"/>
      <c r="AB1625" s="32"/>
      <c r="AC1625" s="32"/>
      <c r="AD1625" s="32"/>
      <c r="AE1625" s="32"/>
      <c r="AF1625" s="32"/>
      <c r="AG1625" s="32"/>
      <c r="AU1625" s="32"/>
      <c r="AX1625" s="73"/>
      <c r="AY1625" s="73"/>
      <c r="BK1625" s="32"/>
      <c r="BL1625" s="32"/>
      <c r="BM1625" s="32"/>
      <c r="BN1625" s="32"/>
      <c r="BO1625" s="32"/>
      <c r="BP1625" s="32"/>
      <c r="BQ1625" s="32"/>
      <c r="BR1625" s="32"/>
      <c r="BS1625" s="32"/>
      <c r="BT1625" s="32"/>
    </row>
    <row r="1626" spans="1:72" x14ac:dyDescent="0.5">
      <c r="A1626" s="32"/>
      <c r="O1626" s="32"/>
      <c r="P1626" s="32"/>
      <c r="Q1626" s="32"/>
      <c r="R1626" s="32"/>
      <c r="S1626" s="32"/>
      <c r="T1626" s="32"/>
      <c r="U1626" s="32"/>
      <c r="V1626" s="32"/>
      <c r="W1626" s="32"/>
      <c r="X1626" s="32"/>
      <c r="Y1626" s="32"/>
      <c r="Z1626" s="32"/>
      <c r="AA1626" s="32"/>
      <c r="AB1626" s="32"/>
      <c r="AC1626" s="32"/>
      <c r="AD1626" s="32"/>
      <c r="AE1626" s="32"/>
      <c r="AF1626" s="32"/>
      <c r="AG1626" s="32"/>
      <c r="AU1626" s="32"/>
      <c r="AX1626" s="73"/>
      <c r="AY1626" s="73"/>
      <c r="BK1626" s="32"/>
      <c r="BL1626" s="32"/>
      <c r="BM1626" s="32"/>
      <c r="BN1626" s="32"/>
      <c r="BO1626" s="32"/>
      <c r="BP1626" s="32"/>
      <c r="BQ1626" s="32"/>
      <c r="BR1626" s="32"/>
      <c r="BS1626" s="32"/>
      <c r="BT1626" s="32"/>
    </row>
    <row r="1627" spans="1:72" x14ac:dyDescent="0.5">
      <c r="A1627" s="32"/>
      <c r="O1627" s="32"/>
      <c r="P1627" s="32"/>
      <c r="Q1627" s="32"/>
      <c r="R1627" s="32"/>
      <c r="S1627" s="32"/>
      <c r="T1627" s="32"/>
      <c r="U1627" s="32"/>
      <c r="V1627" s="32"/>
      <c r="W1627" s="32"/>
      <c r="X1627" s="32"/>
      <c r="Y1627" s="32"/>
      <c r="Z1627" s="32"/>
      <c r="AA1627" s="32"/>
      <c r="AB1627" s="32"/>
      <c r="AC1627" s="32"/>
      <c r="AD1627" s="32"/>
      <c r="AE1627" s="32"/>
      <c r="AF1627" s="32"/>
      <c r="AG1627" s="32"/>
      <c r="AU1627" s="32"/>
      <c r="AX1627" s="73"/>
      <c r="AY1627" s="73"/>
      <c r="BK1627" s="32"/>
      <c r="BL1627" s="32"/>
      <c r="BM1627" s="32"/>
      <c r="BN1627" s="32"/>
      <c r="BO1627" s="32"/>
      <c r="BP1627" s="32"/>
      <c r="BQ1627" s="32"/>
      <c r="BR1627" s="32"/>
      <c r="BS1627" s="32"/>
      <c r="BT1627" s="32"/>
    </row>
    <row r="1628" spans="1:72" x14ac:dyDescent="0.5">
      <c r="A1628" s="32"/>
      <c r="O1628" s="32"/>
      <c r="P1628" s="32"/>
      <c r="Q1628" s="32"/>
      <c r="R1628" s="32"/>
      <c r="S1628" s="32"/>
      <c r="T1628" s="32"/>
      <c r="U1628" s="32"/>
      <c r="V1628" s="32"/>
      <c r="W1628" s="32"/>
      <c r="X1628" s="32"/>
      <c r="Y1628" s="32"/>
      <c r="Z1628" s="32"/>
      <c r="AA1628" s="32"/>
      <c r="AB1628" s="32"/>
      <c r="AC1628" s="32"/>
      <c r="AD1628" s="32"/>
      <c r="AE1628" s="32"/>
      <c r="AF1628" s="32"/>
      <c r="AG1628" s="32"/>
      <c r="AU1628" s="32"/>
      <c r="AX1628" s="73"/>
      <c r="AY1628" s="73"/>
      <c r="BK1628" s="32"/>
      <c r="BL1628" s="32"/>
      <c r="BM1628" s="32"/>
      <c r="BN1628" s="32"/>
      <c r="BO1628" s="32"/>
      <c r="BP1628" s="32"/>
      <c r="BQ1628" s="32"/>
      <c r="BR1628" s="32"/>
      <c r="BS1628" s="32"/>
      <c r="BT1628" s="32"/>
    </row>
    <row r="1629" spans="1:72" x14ac:dyDescent="0.5">
      <c r="A1629" s="32"/>
      <c r="O1629" s="32"/>
      <c r="P1629" s="32"/>
      <c r="Q1629" s="32"/>
      <c r="R1629" s="32"/>
      <c r="S1629" s="32"/>
      <c r="T1629" s="32"/>
      <c r="U1629" s="32"/>
      <c r="V1629" s="32"/>
      <c r="W1629" s="32"/>
      <c r="X1629" s="32"/>
      <c r="Y1629" s="32"/>
      <c r="Z1629" s="32"/>
      <c r="AA1629" s="32"/>
      <c r="AB1629" s="32"/>
      <c r="AC1629" s="32"/>
      <c r="AD1629" s="32"/>
      <c r="AE1629" s="32"/>
      <c r="AF1629" s="32"/>
      <c r="AG1629" s="32"/>
      <c r="AU1629" s="32"/>
      <c r="AX1629" s="73"/>
      <c r="AY1629" s="73"/>
      <c r="BK1629" s="32"/>
      <c r="BL1629" s="32"/>
      <c r="BM1629" s="32"/>
      <c r="BN1629" s="32"/>
      <c r="BO1629" s="32"/>
      <c r="BP1629" s="32"/>
      <c r="BQ1629" s="32"/>
      <c r="BR1629" s="32"/>
      <c r="BS1629" s="32"/>
      <c r="BT1629" s="32"/>
    </row>
    <row r="1630" spans="1:72" x14ac:dyDescent="0.5">
      <c r="A1630" s="32"/>
      <c r="O1630" s="32"/>
      <c r="P1630" s="32"/>
      <c r="Q1630" s="32"/>
      <c r="R1630" s="32"/>
      <c r="S1630" s="32"/>
      <c r="T1630" s="32"/>
      <c r="U1630" s="32"/>
      <c r="V1630" s="32"/>
      <c r="W1630" s="32"/>
      <c r="X1630" s="32"/>
      <c r="Y1630" s="32"/>
      <c r="Z1630" s="32"/>
      <c r="AA1630" s="32"/>
      <c r="AB1630" s="32"/>
      <c r="AC1630" s="32"/>
      <c r="AD1630" s="32"/>
      <c r="AE1630" s="32"/>
      <c r="AF1630" s="32"/>
      <c r="AG1630" s="32"/>
      <c r="AU1630" s="32"/>
      <c r="AX1630" s="73"/>
      <c r="AY1630" s="73"/>
      <c r="BK1630" s="32"/>
      <c r="BL1630" s="32"/>
      <c r="BM1630" s="32"/>
      <c r="BN1630" s="32"/>
      <c r="BO1630" s="32"/>
      <c r="BP1630" s="32"/>
      <c r="BQ1630" s="32"/>
      <c r="BR1630" s="32"/>
      <c r="BS1630" s="32"/>
      <c r="BT1630" s="32"/>
    </row>
    <row r="1631" spans="1:72" x14ac:dyDescent="0.5">
      <c r="A1631" s="32"/>
      <c r="O1631" s="32"/>
      <c r="P1631" s="32"/>
      <c r="Q1631" s="32"/>
      <c r="R1631" s="32"/>
      <c r="S1631" s="32"/>
      <c r="T1631" s="32"/>
      <c r="U1631" s="32"/>
      <c r="V1631" s="32"/>
      <c r="W1631" s="32"/>
      <c r="X1631" s="32"/>
      <c r="Y1631" s="32"/>
      <c r="Z1631" s="32"/>
      <c r="AA1631" s="32"/>
      <c r="AB1631" s="32"/>
      <c r="AC1631" s="32"/>
      <c r="AD1631" s="32"/>
      <c r="AE1631" s="32"/>
      <c r="AF1631" s="32"/>
      <c r="AG1631" s="32"/>
      <c r="AU1631" s="32"/>
      <c r="AX1631" s="73"/>
      <c r="AY1631" s="73"/>
      <c r="BK1631" s="32"/>
      <c r="BL1631" s="32"/>
      <c r="BM1631" s="32"/>
      <c r="BN1631" s="32"/>
      <c r="BO1631" s="32"/>
      <c r="BP1631" s="32"/>
      <c r="BQ1631" s="32"/>
      <c r="BR1631" s="32"/>
      <c r="BS1631" s="32"/>
      <c r="BT1631" s="32"/>
    </row>
    <row r="1632" spans="1:72" x14ac:dyDescent="0.5">
      <c r="A1632" s="32"/>
      <c r="O1632" s="32"/>
      <c r="P1632" s="32"/>
      <c r="Q1632" s="32"/>
      <c r="R1632" s="32"/>
      <c r="S1632" s="32"/>
      <c r="T1632" s="32"/>
      <c r="U1632" s="32"/>
      <c r="V1632" s="32"/>
      <c r="W1632" s="32"/>
      <c r="X1632" s="32"/>
      <c r="Y1632" s="32"/>
      <c r="Z1632" s="32"/>
      <c r="AA1632" s="32"/>
      <c r="AB1632" s="32"/>
      <c r="AC1632" s="32"/>
      <c r="AD1632" s="32"/>
      <c r="AE1632" s="32"/>
      <c r="AF1632" s="32"/>
      <c r="AG1632" s="32"/>
      <c r="AU1632" s="32"/>
      <c r="AX1632" s="73"/>
      <c r="AY1632" s="73"/>
      <c r="BK1632" s="32"/>
      <c r="BL1632" s="32"/>
      <c r="BM1632" s="32"/>
      <c r="BN1632" s="32"/>
      <c r="BO1632" s="32"/>
      <c r="BP1632" s="32"/>
      <c r="BQ1632" s="32"/>
      <c r="BR1632" s="32"/>
      <c r="BS1632" s="32"/>
      <c r="BT1632" s="32"/>
    </row>
    <row r="1633" spans="1:72" x14ac:dyDescent="0.5">
      <c r="A1633" s="32"/>
      <c r="O1633" s="32"/>
      <c r="P1633" s="32"/>
      <c r="Q1633" s="32"/>
      <c r="R1633" s="32"/>
      <c r="S1633" s="32"/>
      <c r="T1633" s="32"/>
      <c r="U1633" s="32"/>
      <c r="V1633" s="32"/>
      <c r="W1633" s="32"/>
      <c r="X1633" s="32"/>
      <c r="Y1633" s="32"/>
      <c r="Z1633" s="32"/>
      <c r="AA1633" s="32"/>
      <c r="AB1633" s="32"/>
      <c r="AC1633" s="32"/>
      <c r="AD1633" s="32"/>
      <c r="AE1633" s="32"/>
      <c r="AF1633" s="32"/>
      <c r="AG1633" s="32"/>
      <c r="AU1633" s="32"/>
      <c r="AX1633" s="73"/>
      <c r="AY1633" s="73"/>
      <c r="BK1633" s="32"/>
      <c r="BL1633" s="32"/>
      <c r="BM1633" s="32"/>
      <c r="BN1633" s="32"/>
      <c r="BO1633" s="32"/>
      <c r="BP1633" s="32"/>
      <c r="BQ1633" s="32"/>
      <c r="BR1633" s="32"/>
      <c r="BS1633" s="32"/>
      <c r="BT1633" s="32"/>
    </row>
    <row r="1634" spans="1:72" x14ac:dyDescent="0.5">
      <c r="A1634" s="32"/>
      <c r="O1634" s="32"/>
      <c r="P1634" s="32"/>
      <c r="Q1634" s="32"/>
      <c r="R1634" s="32"/>
      <c r="S1634" s="32"/>
      <c r="T1634" s="32"/>
      <c r="U1634" s="32"/>
      <c r="V1634" s="32"/>
      <c r="W1634" s="32"/>
      <c r="X1634" s="32"/>
      <c r="Y1634" s="32"/>
      <c r="Z1634" s="32"/>
      <c r="AA1634" s="32"/>
      <c r="AB1634" s="32"/>
      <c r="AC1634" s="32"/>
      <c r="AD1634" s="32"/>
      <c r="AE1634" s="32"/>
      <c r="AF1634" s="32"/>
      <c r="AG1634" s="32"/>
      <c r="AU1634" s="32"/>
      <c r="AX1634" s="73"/>
      <c r="AY1634" s="73"/>
      <c r="BK1634" s="32"/>
      <c r="BL1634" s="32"/>
      <c r="BM1634" s="32"/>
      <c r="BN1634" s="32"/>
      <c r="BO1634" s="32"/>
      <c r="BP1634" s="32"/>
      <c r="BQ1634" s="32"/>
      <c r="BR1634" s="32"/>
      <c r="BS1634" s="32"/>
      <c r="BT1634" s="32"/>
    </row>
    <row r="1635" spans="1:72" x14ac:dyDescent="0.5">
      <c r="A1635" s="32"/>
      <c r="O1635" s="32"/>
      <c r="P1635" s="32"/>
      <c r="Q1635" s="32"/>
      <c r="R1635" s="32"/>
      <c r="S1635" s="32"/>
      <c r="T1635" s="32"/>
      <c r="U1635" s="32"/>
      <c r="V1635" s="32"/>
      <c r="W1635" s="32"/>
      <c r="X1635" s="32"/>
      <c r="Y1635" s="32"/>
      <c r="Z1635" s="32"/>
      <c r="AA1635" s="32"/>
      <c r="AB1635" s="32"/>
      <c r="AC1635" s="32"/>
      <c r="AD1635" s="32"/>
      <c r="AE1635" s="32"/>
      <c r="AF1635" s="32"/>
      <c r="AG1635" s="32"/>
      <c r="AU1635" s="32"/>
      <c r="AX1635" s="73"/>
      <c r="AY1635" s="73"/>
      <c r="BK1635" s="32"/>
      <c r="BL1635" s="32"/>
      <c r="BM1635" s="32"/>
      <c r="BN1635" s="32"/>
      <c r="BO1635" s="32"/>
      <c r="BP1635" s="32"/>
      <c r="BQ1635" s="32"/>
      <c r="BR1635" s="32"/>
      <c r="BS1635" s="32"/>
      <c r="BT1635" s="32"/>
    </row>
    <row r="1636" spans="1:72" x14ac:dyDescent="0.5">
      <c r="A1636" s="32"/>
      <c r="O1636" s="32"/>
      <c r="P1636" s="32"/>
      <c r="Q1636" s="32"/>
      <c r="R1636" s="32"/>
      <c r="S1636" s="32"/>
      <c r="T1636" s="32"/>
      <c r="U1636" s="32"/>
      <c r="V1636" s="32"/>
      <c r="W1636" s="32"/>
      <c r="X1636" s="32"/>
      <c r="Y1636" s="32"/>
      <c r="Z1636" s="32"/>
      <c r="AA1636" s="32"/>
      <c r="AB1636" s="32"/>
      <c r="AC1636" s="32"/>
      <c r="AD1636" s="32"/>
      <c r="AE1636" s="32"/>
      <c r="AF1636" s="32"/>
      <c r="AG1636" s="32"/>
      <c r="AU1636" s="32"/>
      <c r="AX1636" s="73"/>
      <c r="AY1636" s="73"/>
      <c r="BK1636" s="32"/>
      <c r="BL1636" s="32"/>
      <c r="BM1636" s="32"/>
      <c r="BN1636" s="32"/>
      <c r="BO1636" s="32"/>
      <c r="BP1636" s="32"/>
      <c r="BQ1636" s="32"/>
      <c r="BR1636" s="32"/>
      <c r="BS1636" s="32"/>
      <c r="BT1636" s="32"/>
    </row>
    <row r="1637" spans="1:72" x14ac:dyDescent="0.5">
      <c r="A1637" s="32"/>
      <c r="O1637" s="32"/>
      <c r="P1637" s="32"/>
      <c r="Q1637" s="32"/>
      <c r="R1637" s="32"/>
      <c r="S1637" s="32"/>
      <c r="T1637" s="32"/>
      <c r="U1637" s="32"/>
      <c r="V1637" s="32"/>
      <c r="W1637" s="32"/>
      <c r="X1637" s="32"/>
      <c r="Y1637" s="32"/>
      <c r="Z1637" s="32"/>
      <c r="AA1637" s="32"/>
      <c r="AB1637" s="32"/>
      <c r="AC1637" s="32"/>
      <c r="AD1637" s="32"/>
      <c r="AE1637" s="32"/>
      <c r="AF1637" s="32"/>
      <c r="AG1637" s="32"/>
      <c r="AU1637" s="32"/>
      <c r="AX1637" s="73"/>
      <c r="AY1637" s="73"/>
      <c r="BK1637" s="32"/>
      <c r="BL1637" s="32"/>
      <c r="BM1637" s="32"/>
      <c r="BN1637" s="32"/>
      <c r="BO1637" s="32"/>
      <c r="BP1637" s="32"/>
      <c r="BQ1637" s="32"/>
      <c r="BR1637" s="32"/>
      <c r="BS1637" s="32"/>
      <c r="BT1637" s="32"/>
    </row>
    <row r="1638" spans="1:72" x14ac:dyDescent="0.5">
      <c r="A1638" s="32"/>
      <c r="O1638" s="32"/>
      <c r="P1638" s="32"/>
      <c r="Q1638" s="32"/>
      <c r="R1638" s="32"/>
      <c r="S1638" s="32"/>
      <c r="T1638" s="32"/>
      <c r="U1638" s="32"/>
      <c r="V1638" s="32"/>
      <c r="W1638" s="32"/>
      <c r="X1638" s="32"/>
      <c r="Y1638" s="32"/>
      <c r="Z1638" s="32"/>
      <c r="AA1638" s="32"/>
      <c r="AB1638" s="32"/>
      <c r="AC1638" s="32"/>
      <c r="AD1638" s="32"/>
      <c r="AE1638" s="32"/>
      <c r="AF1638" s="32"/>
      <c r="AG1638" s="32"/>
      <c r="AU1638" s="32"/>
      <c r="AX1638" s="73"/>
      <c r="AY1638" s="73"/>
      <c r="BK1638" s="32"/>
      <c r="BL1638" s="32"/>
      <c r="BM1638" s="32"/>
      <c r="BN1638" s="32"/>
      <c r="BO1638" s="32"/>
      <c r="BP1638" s="32"/>
      <c r="BQ1638" s="32"/>
      <c r="BR1638" s="32"/>
      <c r="BS1638" s="32"/>
      <c r="BT1638" s="32"/>
    </row>
    <row r="1639" spans="1:72" x14ac:dyDescent="0.5">
      <c r="A1639" s="32"/>
      <c r="O1639" s="32"/>
      <c r="P1639" s="32"/>
      <c r="Q1639" s="32"/>
      <c r="R1639" s="32"/>
      <c r="S1639" s="32"/>
      <c r="T1639" s="32"/>
      <c r="U1639" s="32"/>
      <c r="V1639" s="32"/>
      <c r="W1639" s="32"/>
      <c r="X1639" s="32"/>
      <c r="Y1639" s="32"/>
      <c r="Z1639" s="32"/>
      <c r="AA1639" s="32"/>
      <c r="AB1639" s="32"/>
      <c r="AC1639" s="32"/>
      <c r="AD1639" s="32"/>
      <c r="AE1639" s="32"/>
      <c r="AF1639" s="32"/>
      <c r="AG1639" s="32"/>
      <c r="AU1639" s="32"/>
      <c r="AX1639" s="73"/>
      <c r="AY1639" s="73"/>
      <c r="BK1639" s="32"/>
      <c r="BL1639" s="32"/>
      <c r="BM1639" s="32"/>
      <c r="BN1639" s="32"/>
      <c r="BO1639" s="32"/>
      <c r="BP1639" s="32"/>
      <c r="BQ1639" s="32"/>
      <c r="BR1639" s="32"/>
      <c r="BS1639" s="32"/>
      <c r="BT1639" s="32"/>
    </row>
    <row r="1640" spans="1:72" x14ac:dyDescent="0.5">
      <c r="A1640" s="32"/>
      <c r="O1640" s="32"/>
      <c r="P1640" s="32"/>
      <c r="Q1640" s="32"/>
      <c r="R1640" s="32"/>
      <c r="S1640" s="32"/>
      <c r="T1640" s="32"/>
      <c r="U1640" s="32"/>
      <c r="V1640" s="32"/>
      <c r="W1640" s="32"/>
      <c r="X1640" s="32"/>
      <c r="Y1640" s="32"/>
      <c r="Z1640" s="32"/>
      <c r="AA1640" s="32"/>
      <c r="AB1640" s="32"/>
      <c r="AC1640" s="32"/>
      <c r="AD1640" s="32"/>
      <c r="AE1640" s="32"/>
      <c r="AF1640" s="32"/>
      <c r="AG1640" s="32"/>
      <c r="AU1640" s="32"/>
      <c r="AX1640" s="73"/>
      <c r="AY1640" s="73"/>
      <c r="BK1640" s="32"/>
      <c r="BL1640" s="32"/>
      <c r="BM1640" s="32"/>
      <c r="BN1640" s="32"/>
      <c r="BO1640" s="32"/>
      <c r="BP1640" s="32"/>
      <c r="BQ1640" s="32"/>
      <c r="BR1640" s="32"/>
      <c r="BS1640" s="32"/>
      <c r="BT1640" s="32"/>
    </row>
    <row r="1641" spans="1:72" x14ac:dyDescent="0.5">
      <c r="A1641" s="32"/>
      <c r="O1641" s="32"/>
      <c r="P1641" s="32"/>
      <c r="Q1641" s="32"/>
      <c r="R1641" s="32"/>
      <c r="S1641" s="32"/>
      <c r="T1641" s="32"/>
      <c r="U1641" s="32"/>
      <c r="V1641" s="32"/>
      <c r="W1641" s="32"/>
      <c r="X1641" s="32"/>
      <c r="Y1641" s="32"/>
      <c r="Z1641" s="32"/>
      <c r="AA1641" s="32"/>
      <c r="AB1641" s="32"/>
      <c r="AC1641" s="32"/>
      <c r="AD1641" s="32"/>
      <c r="AE1641" s="32"/>
      <c r="AF1641" s="32"/>
      <c r="AG1641" s="32"/>
      <c r="AU1641" s="32"/>
      <c r="AX1641" s="73"/>
      <c r="AY1641" s="73"/>
      <c r="BK1641" s="32"/>
      <c r="BL1641" s="32"/>
      <c r="BM1641" s="32"/>
      <c r="BN1641" s="32"/>
      <c r="BO1641" s="32"/>
      <c r="BP1641" s="32"/>
      <c r="BQ1641" s="32"/>
      <c r="BR1641" s="32"/>
      <c r="BS1641" s="32"/>
      <c r="BT1641" s="32"/>
    </row>
    <row r="1642" spans="1:72" x14ac:dyDescent="0.5">
      <c r="A1642" s="32"/>
      <c r="O1642" s="32"/>
      <c r="P1642" s="32"/>
      <c r="Q1642" s="32"/>
      <c r="R1642" s="32"/>
      <c r="S1642" s="32"/>
      <c r="T1642" s="32"/>
      <c r="U1642" s="32"/>
      <c r="V1642" s="32"/>
      <c r="W1642" s="32"/>
      <c r="X1642" s="32"/>
      <c r="Y1642" s="32"/>
      <c r="Z1642" s="32"/>
      <c r="AA1642" s="32"/>
      <c r="AB1642" s="32"/>
      <c r="AC1642" s="32"/>
      <c r="AD1642" s="32"/>
      <c r="AE1642" s="32"/>
      <c r="AF1642" s="32"/>
      <c r="AG1642" s="32"/>
      <c r="AU1642" s="32"/>
      <c r="AX1642" s="73"/>
      <c r="AY1642" s="73"/>
      <c r="BK1642" s="32"/>
      <c r="BL1642" s="32"/>
      <c r="BM1642" s="32"/>
      <c r="BN1642" s="32"/>
      <c r="BO1642" s="32"/>
      <c r="BP1642" s="32"/>
      <c r="BQ1642" s="32"/>
      <c r="BR1642" s="32"/>
      <c r="BS1642" s="32"/>
      <c r="BT1642" s="32"/>
    </row>
    <row r="1643" spans="1:72" x14ac:dyDescent="0.5">
      <c r="A1643" s="32"/>
      <c r="O1643" s="32"/>
      <c r="P1643" s="32"/>
      <c r="Q1643" s="32"/>
      <c r="R1643" s="32"/>
      <c r="S1643" s="32"/>
      <c r="T1643" s="32"/>
      <c r="U1643" s="32"/>
      <c r="V1643" s="32"/>
      <c r="W1643" s="32"/>
      <c r="X1643" s="32"/>
      <c r="Y1643" s="32"/>
      <c r="Z1643" s="32"/>
      <c r="AA1643" s="32"/>
      <c r="AB1643" s="32"/>
      <c r="AC1643" s="32"/>
      <c r="AD1643" s="32"/>
      <c r="AE1643" s="32"/>
      <c r="AF1643" s="32"/>
      <c r="AG1643" s="32"/>
      <c r="AU1643" s="32"/>
      <c r="AX1643" s="73"/>
      <c r="AY1643" s="73"/>
      <c r="BK1643" s="32"/>
      <c r="BL1643" s="32"/>
      <c r="BM1643" s="32"/>
      <c r="BN1643" s="32"/>
      <c r="BO1643" s="32"/>
      <c r="BP1643" s="32"/>
      <c r="BQ1643" s="32"/>
      <c r="BR1643" s="32"/>
      <c r="BS1643" s="32"/>
      <c r="BT1643" s="32"/>
    </row>
    <row r="1644" spans="1:72" x14ac:dyDescent="0.5">
      <c r="A1644" s="32"/>
      <c r="O1644" s="32"/>
      <c r="P1644" s="32"/>
      <c r="Q1644" s="32"/>
      <c r="R1644" s="32"/>
      <c r="S1644" s="32"/>
      <c r="T1644" s="32"/>
      <c r="U1644" s="32"/>
      <c r="V1644" s="32"/>
      <c r="W1644" s="32"/>
      <c r="X1644" s="32"/>
      <c r="Y1644" s="32"/>
      <c r="Z1644" s="32"/>
      <c r="AA1644" s="32"/>
      <c r="AB1644" s="32"/>
      <c r="AC1644" s="32"/>
      <c r="AD1644" s="32"/>
      <c r="AE1644" s="32"/>
      <c r="AF1644" s="32"/>
      <c r="AG1644" s="32"/>
      <c r="AU1644" s="32"/>
      <c r="AX1644" s="73"/>
      <c r="AY1644" s="73"/>
      <c r="BK1644" s="32"/>
      <c r="BL1644" s="32"/>
      <c r="BM1644" s="32"/>
      <c r="BN1644" s="32"/>
      <c r="BO1644" s="32"/>
      <c r="BP1644" s="32"/>
      <c r="BQ1644" s="32"/>
      <c r="BR1644" s="32"/>
      <c r="BS1644" s="32"/>
      <c r="BT1644" s="32"/>
    </row>
    <row r="1645" spans="1:72" x14ac:dyDescent="0.5">
      <c r="A1645" s="32"/>
      <c r="O1645" s="32"/>
      <c r="P1645" s="32"/>
      <c r="Q1645" s="32"/>
      <c r="R1645" s="32"/>
      <c r="S1645" s="32"/>
      <c r="T1645" s="32"/>
      <c r="U1645" s="32"/>
      <c r="V1645" s="32"/>
      <c r="W1645" s="32"/>
      <c r="X1645" s="32"/>
      <c r="Y1645" s="32"/>
      <c r="Z1645" s="32"/>
      <c r="AA1645" s="32"/>
      <c r="AB1645" s="32"/>
      <c r="AC1645" s="32"/>
      <c r="AD1645" s="32"/>
      <c r="AE1645" s="32"/>
      <c r="AF1645" s="32"/>
      <c r="AG1645" s="32"/>
      <c r="AU1645" s="32"/>
      <c r="AX1645" s="73"/>
      <c r="AY1645" s="73"/>
      <c r="BK1645" s="32"/>
      <c r="BL1645" s="32"/>
      <c r="BM1645" s="32"/>
      <c r="BN1645" s="32"/>
      <c r="BO1645" s="32"/>
      <c r="BP1645" s="32"/>
      <c r="BQ1645" s="32"/>
      <c r="BR1645" s="32"/>
      <c r="BS1645" s="32"/>
      <c r="BT1645" s="32"/>
    </row>
    <row r="1646" spans="1:72" x14ac:dyDescent="0.5">
      <c r="A1646" s="32"/>
      <c r="O1646" s="32"/>
      <c r="P1646" s="32"/>
      <c r="Q1646" s="32"/>
      <c r="R1646" s="32"/>
      <c r="S1646" s="32"/>
      <c r="T1646" s="32"/>
      <c r="U1646" s="32"/>
      <c r="V1646" s="32"/>
      <c r="W1646" s="32"/>
      <c r="X1646" s="32"/>
      <c r="Y1646" s="32"/>
      <c r="Z1646" s="32"/>
      <c r="AA1646" s="32"/>
      <c r="AB1646" s="32"/>
      <c r="AC1646" s="32"/>
      <c r="AD1646" s="32"/>
      <c r="AE1646" s="32"/>
      <c r="AF1646" s="32"/>
      <c r="AG1646" s="32"/>
      <c r="AU1646" s="32"/>
      <c r="AX1646" s="73"/>
      <c r="AY1646" s="73"/>
      <c r="BK1646" s="32"/>
      <c r="BL1646" s="32"/>
      <c r="BM1646" s="32"/>
      <c r="BN1646" s="32"/>
      <c r="BO1646" s="32"/>
      <c r="BP1646" s="32"/>
      <c r="BQ1646" s="32"/>
      <c r="BR1646" s="32"/>
      <c r="BS1646" s="32"/>
      <c r="BT1646" s="32"/>
    </row>
    <row r="1647" spans="1:72" x14ac:dyDescent="0.5">
      <c r="A1647" s="32"/>
      <c r="O1647" s="32"/>
      <c r="P1647" s="32"/>
      <c r="Q1647" s="32"/>
      <c r="R1647" s="32"/>
      <c r="S1647" s="32"/>
      <c r="T1647" s="32"/>
      <c r="U1647" s="32"/>
      <c r="V1647" s="32"/>
      <c r="W1647" s="32"/>
      <c r="X1647" s="32"/>
      <c r="Y1647" s="32"/>
      <c r="Z1647" s="32"/>
      <c r="AA1647" s="32"/>
      <c r="AB1647" s="32"/>
      <c r="AC1647" s="32"/>
      <c r="AD1647" s="32"/>
      <c r="AE1647" s="32"/>
      <c r="AF1647" s="32"/>
      <c r="AG1647" s="32"/>
      <c r="AU1647" s="32"/>
      <c r="AX1647" s="73"/>
      <c r="AY1647" s="73"/>
      <c r="BK1647" s="32"/>
      <c r="BL1647" s="32"/>
      <c r="BM1647" s="32"/>
      <c r="BN1647" s="32"/>
      <c r="BO1647" s="32"/>
      <c r="BP1647" s="32"/>
      <c r="BQ1647" s="32"/>
      <c r="BR1647" s="32"/>
      <c r="BS1647" s="32"/>
      <c r="BT1647" s="32"/>
    </row>
    <row r="1648" spans="1:72" x14ac:dyDescent="0.5">
      <c r="A1648" s="32"/>
      <c r="O1648" s="32"/>
      <c r="P1648" s="32"/>
      <c r="Q1648" s="32"/>
      <c r="R1648" s="32"/>
      <c r="S1648" s="32"/>
      <c r="T1648" s="32"/>
      <c r="U1648" s="32"/>
      <c r="V1648" s="32"/>
      <c r="W1648" s="32"/>
      <c r="X1648" s="32"/>
      <c r="Y1648" s="32"/>
      <c r="Z1648" s="32"/>
      <c r="AA1648" s="32"/>
      <c r="AB1648" s="32"/>
      <c r="AC1648" s="32"/>
      <c r="AD1648" s="32"/>
      <c r="AE1648" s="32"/>
      <c r="AF1648" s="32"/>
      <c r="AG1648" s="32"/>
      <c r="AU1648" s="32"/>
      <c r="AX1648" s="73"/>
      <c r="AY1648" s="73"/>
      <c r="BK1648" s="32"/>
      <c r="BL1648" s="32"/>
      <c r="BM1648" s="32"/>
      <c r="BN1648" s="32"/>
      <c r="BO1648" s="32"/>
      <c r="BP1648" s="32"/>
      <c r="BQ1648" s="32"/>
      <c r="BR1648" s="32"/>
      <c r="BS1648" s="32"/>
      <c r="BT1648" s="32"/>
    </row>
    <row r="1649" spans="1:72" x14ac:dyDescent="0.5">
      <c r="A1649" s="32"/>
      <c r="O1649" s="32"/>
      <c r="P1649" s="32"/>
      <c r="Q1649" s="32"/>
      <c r="R1649" s="32"/>
      <c r="S1649" s="32"/>
      <c r="T1649" s="32"/>
      <c r="U1649" s="32"/>
      <c r="V1649" s="32"/>
      <c r="W1649" s="32"/>
      <c r="X1649" s="32"/>
      <c r="Y1649" s="32"/>
      <c r="Z1649" s="32"/>
      <c r="AA1649" s="32"/>
      <c r="AB1649" s="32"/>
      <c r="AC1649" s="32"/>
      <c r="AD1649" s="32"/>
      <c r="AE1649" s="32"/>
      <c r="AF1649" s="32"/>
      <c r="AG1649" s="32"/>
      <c r="AU1649" s="32"/>
      <c r="AX1649" s="73"/>
      <c r="AY1649" s="73"/>
      <c r="BK1649" s="32"/>
      <c r="BL1649" s="32"/>
      <c r="BM1649" s="32"/>
      <c r="BN1649" s="32"/>
      <c r="BO1649" s="32"/>
      <c r="BP1649" s="32"/>
      <c r="BQ1649" s="32"/>
      <c r="BR1649" s="32"/>
      <c r="BS1649" s="32"/>
      <c r="BT1649" s="32"/>
    </row>
    <row r="1650" spans="1:72" x14ac:dyDescent="0.5">
      <c r="A1650" s="32"/>
      <c r="O1650" s="32"/>
      <c r="P1650" s="32"/>
      <c r="Q1650" s="32"/>
      <c r="R1650" s="32"/>
      <c r="S1650" s="32"/>
      <c r="T1650" s="32"/>
      <c r="U1650" s="32"/>
      <c r="V1650" s="32"/>
      <c r="W1650" s="32"/>
      <c r="X1650" s="32"/>
      <c r="Y1650" s="32"/>
      <c r="Z1650" s="32"/>
      <c r="AA1650" s="32"/>
      <c r="AB1650" s="32"/>
      <c r="AC1650" s="32"/>
      <c r="AD1650" s="32"/>
      <c r="AE1650" s="32"/>
      <c r="AF1650" s="32"/>
      <c r="AG1650" s="32"/>
      <c r="AU1650" s="32"/>
      <c r="AX1650" s="73"/>
      <c r="AY1650" s="73"/>
      <c r="BK1650" s="32"/>
      <c r="BL1650" s="32"/>
      <c r="BM1650" s="32"/>
      <c r="BN1650" s="32"/>
      <c r="BO1650" s="32"/>
      <c r="BP1650" s="32"/>
      <c r="BQ1650" s="32"/>
      <c r="BR1650" s="32"/>
      <c r="BS1650" s="32"/>
      <c r="BT1650" s="32"/>
    </row>
    <row r="1651" spans="1:72" x14ac:dyDescent="0.5">
      <c r="A1651" s="32"/>
      <c r="O1651" s="32"/>
      <c r="P1651" s="32"/>
      <c r="Q1651" s="32"/>
      <c r="R1651" s="32"/>
      <c r="S1651" s="32"/>
      <c r="T1651" s="32"/>
      <c r="U1651" s="32"/>
      <c r="V1651" s="32"/>
      <c r="W1651" s="32"/>
      <c r="X1651" s="32"/>
      <c r="Y1651" s="32"/>
      <c r="Z1651" s="32"/>
      <c r="AA1651" s="32"/>
      <c r="AB1651" s="32"/>
      <c r="AC1651" s="32"/>
      <c r="AD1651" s="32"/>
      <c r="AE1651" s="32"/>
      <c r="AF1651" s="32"/>
      <c r="AG1651" s="32"/>
      <c r="AU1651" s="32"/>
      <c r="AX1651" s="73"/>
      <c r="AY1651" s="73"/>
      <c r="BK1651" s="32"/>
      <c r="BL1651" s="32"/>
      <c r="BM1651" s="32"/>
      <c r="BN1651" s="32"/>
      <c r="BO1651" s="32"/>
      <c r="BP1651" s="32"/>
      <c r="BQ1651" s="32"/>
      <c r="BR1651" s="32"/>
      <c r="BS1651" s="32"/>
      <c r="BT1651" s="32"/>
    </row>
    <row r="1652" spans="1:72" x14ac:dyDescent="0.5">
      <c r="A1652" s="32"/>
      <c r="O1652" s="32"/>
      <c r="P1652" s="32"/>
      <c r="Q1652" s="32"/>
      <c r="R1652" s="32"/>
      <c r="S1652" s="32"/>
      <c r="T1652" s="32"/>
      <c r="U1652" s="32"/>
      <c r="V1652" s="32"/>
      <c r="W1652" s="32"/>
      <c r="X1652" s="32"/>
      <c r="Y1652" s="32"/>
      <c r="Z1652" s="32"/>
      <c r="AA1652" s="32"/>
      <c r="AB1652" s="32"/>
      <c r="AC1652" s="32"/>
      <c r="AD1652" s="32"/>
      <c r="AE1652" s="32"/>
      <c r="AF1652" s="32"/>
      <c r="AG1652" s="32"/>
      <c r="AU1652" s="32"/>
      <c r="AX1652" s="73"/>
      <c r="AY1652" s="73"/>
      <c r="BK1652" s="32"/>
      <c r="BL1652" s="32"/>
      <c r="BM1652" s="32"/>
      <c r="BN1652" s="32"/>
      <c r="BO1652" s="32"/>
      <c r="BP1652" s="32"/>
      <c r="BQ1652" s="32"/>
      <c r="BR1652" s="32"/>
      <c r="BS1652" s="32"/>
      <c r="BT1652" s="32"/>
    </row>
    <row r="1653" spans="1:72" x14ac:dyDescent="0.5">
      <c r="A1653" s="32"/>
      <c r="O1653" s="32"/>
      <c r="P1653" s="32"/>
      <c r="Q1653" s="32"/>
      <c r="R1653" s="32"/>
      <c r="S1653" s="32"/>
      <c r="T1653" s="32"/>
      <c r="U1653" s="32"/>
      <c r="V1653" s="32"/>
      <c r="W1653" s="32"/>
      <c r="X1653" s="32"/>
      <c r="Y1653" s="32"/>
      <c r="Z1653" s="32"/>
      <c r="AA1653" s="32"/>
      <c r="AB1653" s="32"/>
      <c r="AC1653" s="32"/>
      <c r="AD1653" s="32"/>
      <c r="AE1653" s="32"/>
      <c r="AF1653" s="32"/>
      <c r="AG1653" s="32"/>
      <c r="AU1653" s="32"/>
      <c r="AX1653" s="73"/>
      <c r="AY1653" s="73"/>
      <c r="BK1653" s="32"/>
      <c r="BL1653" s="32"/>
      <c r="BM1653" s="32"/>
      <c r="BN1653" s="32"/>
      <c r="BO1653" s="32"/>
      <c r="BP1653" s="32"/>
      <c r="BQ1653" s="32"/>
      <c r="BR1653" s="32"/>
      <c r="BS1653" s="32"/>
      <c r="BT1653" s="32"/>
    </row>
    <row r="1654" spans="1:72" x14ac:dyDescent="0.5">
      <c r="A1654" s="32"/>
      <c r="O1654" s="32"/>
      <c r="P1654" s="32"/>
      <c r="Q1654" s="32"/>
      <c r="R1654" s="32"/>
      <c r="S1654" s="32"/>
      <c r="T1654" s="32"/>
      <c r="U1654" s="32"/>
      <c r="V1654" s="32"/>
      <c r="W1654" s="32"/>
      <c r="X1654" s="32"/>
      <c r="Y1654" s="32"/>
      <c r="Z1654" s="32"/>
      <c r="AA1654" s="32"/>
      <c r="AB1654" s="32"/>
      <c r="AC1654" s="32"/>
      <c r="AD1654" s="32"/>
      <c r="AE1654" s="32"/>
      <c r="AF1654" s="32"/>
      <c r="AG1654" s="32"/>
      <c r="AU1654" s="32"/>
      <c r="AX1654" s="73"/>
      <c r="AY1654" s="73"/>
      <c r="BK1654" s="32"/>
      <c r="BL1654" s="32"/>
      <c r="BM1654" s="32"/>
      <c r="BN1654" s="32"/>
      <c r="BO1654" s="32"/>
      <c r="BP1654" s="32"/>
      <c r="BQ1654" s="32"/>
      <c r="BR1654" s="32"/>
      <c r="BS1654" s="32"/>
      <c r="BT1654" s="32"/>
    </row>
    <row r="1655" spans="1:72" x14ac:dyDescent="0.5">
      <c r="A1655" s="32"/>
      <c r="O1655" s="32"/>
      <c r="P1655" s="32"/>
      <c r="Q1655" s="32"/>
      <c r="R1655" s="32"/>
      <c r="S1655" s="32"/>
      <c r="T1655" s="32"/>
      <c r="U1655" s="32"/>
      <c r="V1655" s="32"/>
      <c r="W1655" s="32"/>
      <c r="X1655" s="32"/>
      <c r="Y1655" s="32"/>
      <c r="Z1655" s="32"/>
      <c r="AA1655" s="32"/>
      <c r="AB1655" s="32"/>
      <c r="AC1655" s="32"/>
      <c r="AD1655" s="32"/>
      <c r="AE1655" s="32"/>
      <c r="AF1655" s="32"/>
      <c r="AG1655" s="32"/>
      <c r="AU1655" s="32"/>
      <c r="AX1655" s="73"/>
      <c r="AY1655" s="73"/>
      <c r="BK1655" s="32"/>
      <c r="BL1655" s="32"/>
      <c r="BM1655" s="32"/>
      <c r="BN1655" s="32"/>
      <c r="BO1655" s="32"/>
      <c r="BP1655" s="32"/>
      <c r="BQ1655" s="32"/>
      <c r="BR1655" s="32"/>
      <c r="BS1655" s="32"/>
      <c r="BT1655" s="32"/>
    </row>
    <row r="1656" spans="1:72" x14ac:dyDescent="0.5">
      <c r="A1656" s="32"/>
      <c r="O1656" s="32"/>
      <c r="P1656" s="32"/>
      <c r="Q1656" s="32"/>
      <c r="R1656" s="32"/>
      <c r="S1656" s="32"/>
      <c r="T1656" s="32"/>
      <c r="U1656" s="32"/>
      <c r="V1656" s="32"/>
      <c r="W1656" s="32"/>
      <c r="X1656" s="32"/>
      <c r="Y1656" s="32"/>
      <c r="Z1656" s="32"/>
      <c r="AA1656" s="32"/>
      <c r="AB1656" s="32"/>
      <c r="AC1656" s="32"/>
      <c r="AD1656" s="32"/>
      <c r="AE1656" s="32"/>
      <c r="AF1656" s="32"/>
      <c r="AG1656" s="32"/>
      <c r="AU1656" s="32"/>
      <c r="AX1656" s="73"/>
      <c r="AY1656" s="73"/>
      <c r="BK1656" s="32"/>
      <c r="BL1656" s="32"/>
      <c r="BM1656" s="32"/>
      <c r="BN1656" s="32"/>
      <c r="BO1656" s="32"/>
      <c r="BP1656" s="32"/>
      <c r="BQ1656" s="32"/>
      <c r="BR1656" s="32"/>
      <c r="BS1656" s="32"/>
      <c r="BT1656" s="32"/>
    </row>
    <row r="1657" spans="1:72" x14ac:dyDescent="0.5">
      <c r="A1657" s="32"/>
      <c r="O1657" s="32"/>
      <c r="P1657" s="32"/>
      <c r="Q1657" s="32"/>
      <c r="R1657" s="32"/>
      <c r="S1657" s="32"/>
      <c r="T1657" s="32"/>
      <c r="U1657" s="32"/>
      <c r="V1657" s="32"/>
      <c r="W1657" s="32"/>
      <c r="X1657" s="32"/>
      <c r="Y1657" s="32"/>
      <c r="Z1657" s="32"/>
      <c r="AA1657" s="32"/>
      <c r="AB1657" s="32"/>
      <c r="AC1657" s="32"/>
      <c r="AD1657" s="32"/>
      <c r="AE1657" s="32"/>
      <c r="AF1657" s="32"/>
      <c r="AG1657" s="32"/>
      <c r="AU1657" s="32"/>
      <c r="AX1657" s="73"/>
      <c r="AY1657" s="73"/>
      <c r="BK1657" s="32"/>
      <c r="BL1657" s="32"/>
      <c r="BM1657" s="32"/>
      <c r="BN1657" s="32"/>
      <c r="BO1657" s="32"/>
      <c r="BP1657" s="32"/>
      <c r="BQ1657" s="32"/>
      <c r="BR1657" s="32"/>
      <c r="BS1657" s="32"/>
      <c r="BT1657" s="32"/>
    </row>
    <row r="1658" spans="1:72" x14ac:dyDescent="0.5">
      <c r="A1658" s="32"/>
      <c r="O1658" s="32"/>
      <c r="P1658" s="32"/>
      <c r="Q1658" s="32"/>
      <c r="R1658" s="32"/>
      <c r="S1658" s="32"/>
      <c r="T1658" s="32"/>
      <c r="U1658" s="32"/>
      <c r="V1658" s="32"/>
      <c r="W1658" s="32"/>
      <c r="X1658" s="32"/>
      <c r="Y1658" s="32"/>
      <c r="Z1658" s="32"/>
      <c r="AA1658" s="32"/>
      <c r="AB1658" s="32"/>
      <c r="AC1658" s="32"/>
      <c r="AD1658" s="32"/>
      <c r="AE1658" s="32"/>
      <c r="AF1658" s="32"/>
      <c r="AG1658" s="32"/>
      <c r="AU1658" s="32"/>
      <c r="AX1658" s="73"/>
      <c r="AY1658" s="73"/>
      <c r="BK1658" s="32"/>
      <c r="BL1658" s="32"/>
      <c r="BM1658" s="32"/>
      <c r="BN1658" s="32"/>
      <c r="BO1658" s="32"/>
      <c r="BP1658" s="32"/>
      <c r="BQ1658" s="32"/>
      <c r="BR1658" s="32"/>
      <c r="BS1658" s="32"/>
      <c r="BT1658" s="32"/>
    </row>
    <row r="1659" spans="1:72" x14ac:dyDescent="0.5">
      <c r="A1659" s="32"/>
      <c r="O1659" s="32"/>
      <c r="P1659" s="32"/>
      <c r="Q1659" s="32"/>
      <c r="R1659" s="32"/>
      <c r="S1659" s="32"/>
      <c r="T1659" s="32"/>
      <c r="U1659" s="32"/>
      <c r="V1659" s="32"/>
      <c r="W1659" s="32"/>
      <c r="X1659" s="32"/>
      <c r="Y1659" s="32"/>
      <c r="Z1659" s="32"/>
      <c r="AA1659" s="32"/>
      <c r="AB1659" s="32"/>
      <c r="AC1659" s="32"/>
      <c r="AD1659" s="32"/>
      <c r="AE1659" s="32"/>
      <c r="AF1659" s="32"/>
      <c r="AG1659" s="32"/>
      <c r="AU1659" s="32"/>
      <c r="AX1659" s="73"/>
      <c r="AY1659" s="73"/>
      <c r="BK1659" s="32"/>
      <c r="BL1659" s="32"/>
      <c r="BM1659" s="32"/>
      <c r="BN1659" s="32"/>
      <c r="BO1659" s="32"/>
      <c r="BP1659" s="32"/>
      <c r="BQ1659" s="32"/>
      <c r="BR1659" s="32"/>
      <c r="BS1659" s="32"/>
      <c r="BT1659" s="32"/>
    </row>
    <row r="1660" spans="1:72" x14ac:dyDescent="0.5">
      <c r="A1660" s="32"/>
      <c r="O1660" s="32"/>
      <c r="P1660" s="32"/>
      <c r="Q1660" s="32"/>
      <c r="R1660" s="32"/>
      <c r="S1660" s="32"/>
      <c r="T1660" s="32"/>
      <c r="U1660" s="32"/>
      <c r="V1660" s="32"/>
      <c r="W1660" s="32"/>
      <c r="X1660" s="32"/>
      <c r="Y1660" s="32"/>
      <c r="Z1660" s="32"/>
      <c r="AA1660" s="32"/>
      <c r="AB1660" s="32"/>
      <c r="AC1660" s="32"/>
      <c r="AD1660" s="32"/>
      <c r="AE1660" s="32"/>
      <c r="AF1660" s="32"/>
      <c r="AG1660" s="32"/>
      <c r="AU1660" s="32"/>
      <c r="AX1660" s="73"/>
      <c r="AY1660" s="73"/>
      <c r="BK1660" s="32"/>
      <c r="BL1660" s="32"/>
      <c r="BM1660" s="32"/>
      <c r="BN1660" s="32"/>
      <c r="BO1660" s="32"/>
      <c r="BP1660" s="32"/>
      <c r="BQ1660" s="32"/>
      <c r="BR1660" s="32"/>
      <c r="BS1660" s="32"/>
      <c r="BT1660" s="32"/>
    </row>
    <row r="1661" spans="1:72" x14ac:dyDescent="0.5">
      <c r="A1661" s="32"/>
      <c r="O1661" s="32"/>
      <c r="P1661" s="32"/>
      <c r="Q1661" s="32"/>
      <c r="R1661" s="32"/>
      <c r="S1661" s="32"/>
      <c r="T1661" s="32"/>
      <c r="U1661" s="32"/>
      <c r="V1661" s="32"/>
      <c r="W1661" s="32"/>
      <c r="X1661" s="32"/>
      <c r="Y1661" s="32"/>
      <c r="Z1661" s="32"/>
      <c r="AA1661" s="32"/>
      <c r="AB1661" s="32"/>
      <c r="AC1661" s="32"/>
      <c r="AD1661" s="32"/>
      <c r="AE1661" s="32"/>
      <c r="AF1661" s="32"/>
      <c r="AG1661" s="32"/>
      <c r="AU1661" s="32"/>
      <c r="AX1661" s="73"/>
      <c r="AY1661" s="73"/>
      <c r="BK1661" s="32"/>
      <c r="BL1661" s="32"/>
      <c r="BM1661" s="32"/>
      <c r="BN1661" s="32"/>
      <c r="BO1661" s="32"/>
      <c r="BP1661" s="32"/>
      <c r="BQ1661" s="32"/>
      <c r="BR1661" s="32"/>
      <c r="BS1661" s="32"/>
      <c r="BT1661" s="32"/>
    </row>
    <row r="1662" spans="1:72" x14ac:dyDescent="0.5">
      <c r="A1662" s="32"/>
      <c r="O1662" s="32"/>
      <c r="P1662" s="32"/>
      <c r="Q1662" s="32"/>
      <c r="R1662" s="32"/>
      <c r="S1662" s="32"/>
      <c r="T1662" s="32"/>
      <c r="U1662" s="32"/>
      <c r="V1662" s="32"/>
      <c r="W1662" s="32"/>
      <c r="X1662" s="32"/>
      <c r="Y1662" s="32"/>
      <c r="Z1662" s="32"/>
      <c r="AA1662" s="32"/>
      <c r="AB1662" s="32"/>
      <c r="AC1662" s="32"/>
      <c r="AD1662" s="32"/>
      <c r="AE1662" s="32"/>
      <c r="AF1662" s="32"/>
      <c r="AG1662" s="32"/>
      <c r="AU1662" s="32"/>
      <c r="AX1662" s="73"/>
      <c r="AY1662" s="73"/>
      <c r="BK1662" s="32"/>
      <c r="BL1662" s="32"/>
      <c r="BM1662" s="32"/>
      <c r="BN1662" s="32"/>
      <c r="BO1662" s="32"/>
      <c r="BP1662" s="32"/>
      <c r="BQ1662" s="32"/>
      <c r="BR1662" s="32"/>
      <c r="BS1662" s="32"/>
      <c r="BT1662" s="32"/>
    </row>
    <row r="1663" spans="1:72" x14ac:dyDescent="0.5">
      <c r="A1663" s="32"/>
      <c r="O1663" s="32"/>
      <c r="P1663" s="32"/>
      <c r="Q1663" s="32"/>
      <c r="R1663" s="32"/>
      <c r="S1663" s="32"/>
      <c r="T1663" s="32"/>
      <c r="U1663" s="32"/>
      <c r="V1663" s="32"/>
      <c r="W1663" s="32"/>
      <c r="X1663" s="32"/>
      <c r="Y1663" s="32"/>
      <c r="Z1663" s="32"/>
      <c r="AA1663" s="32"/>
      <c r="AB1663" s="32"/>
      <c r="AC1663" s="32"/>
      <c r="AD1663" s="32"/>
      <c r="AE1663" s="32"/>
      <c r="AF1663" s="32"/>
      <c r="AG1663" s="32"/>
      <c r="AU1663" s="32"/>
      <c r="AX1663" s="73"/>
      <c r="AY1663" s="73"/>
      <c r="BK1663" s="32"/>
      <c r="BL1663" s="32"/>
      <c r="BM1663" s="32"/>
      <c r="BN1663" s="32"/>
      <c r="BO1663" s="32"/>
      <c r="BP1663" s="32"/>
      <c r="BQ1663" s="32"/>
      <c r="BR1663" s="32"/>
      <c r="BS1663" s="32"/>
      <c r="BT1663" s="32"/>
    </row>
    <row r="1664" spans="1:72" x14ac:dyDescent="0.5">
      <c r="A1664" s="32"/>
      <c r="O1664" s="32"/>
      <c r="P1664" s="32"/>
      <c r="Q1664" s="32"/>
      <c r="R1664" s="32"/>
      <c r="S1664" s="32"/>
      <c r="T1664" s="32"/>
      <c r="U1664" s="32"/>
      <c r="V1664" s="32"/>
      <c r="W1664" s="32"/>
      <c r="X1664" s="32"/>
      <c r="Y1664" s="32"/>
      <c r="Z1664" s="32"/>
      <c r="AA1664" s="32"/>
      <c r="AB1664" s="32"/>
      <c r="AC1664" s="32"/>
      <c r="AD1664" s="32"/>
      <c r="AE1664" s="32"/>
      <c r="AF1664" s="32"/>
      <c r="AG1664" s="32"/>
      <c r="AU1664" s="32"/>
      <c r="AX1664" s="73"/>
      <c r="AY1664" s="73"/>
      <c r="BK1664" s="32"/>
      <c r="BL1664" s="32"/>
      <c r="BM1664" s="32"/>
      <c r="BN1664" s="32"/>
      <c r="BO1664" s="32"/>
      <c r="BP1664" s="32"/>
      <c r="BQ1664" s="32"/>
      <c r="BR1664" s="32"/>
      <c r="BS1664" s="32"/>
      <c r="BT1664" s="32"/>
    </row>
    <row r="1665" spans="1:72" x14ac:dyDescent="0.5">
      <c r="A1665" s="32"/>
      <c r="O1665" s="32"/>
      <c r="P1665" s="32"/>
      <c r="Q1665" s="32"/>
      <c r="R1665" s="32"/>
      <c r="S1665" s="32"/>
      <c r="T1665" s="32"/>
      <c r="U1665" s="32"/>
      <c r="V1665" s="32"/>
      <c r="W1665" s="32"/>
      <c r="X1665" s="32"/>
      <c r="Y1665" s="32"/>
      <c r="Z1665" s="32"/>
      <c r="AA1665" s="32"/>
      <c r="AB1665" s="32"/>
      <c r="AC1665" s="32"/>
      <c r="AD1665" s="32"/>
      <c r="AE1665" s="32"/>
      <c r="AF1665" s="32"/>
      <c r="AG1665" s="32"/>
      <c r="AU1665" s="32"/>
      <c r="AX1665" s="73"/>
      <c r="AY1665" s="73"/>
      <c r="BK1665" s="32"/>
      <c r="BL1665" s="32"/>
      <c r="BM1665" s="32"/>
      <c r="BN1665" s="32"/>
      <c r="BO1665" s="32"/>
      <c r="BP1665" s="32"/>
      <c r="BQ1665" s="32"/>
      <c r="BR1665" s="32"/>
      <c r="BS1665" s="32"/>
      <c r="BT1665" s="32"/>
    </row>
    <row r="1666" spans="1:72" x14ac:dyDescent="0.5">
      <c r="A1666" s="32"/>
      <c r="O1666" s="32"/>
      <c r="P1666" s="32"/>
      <c r="Q1666" s="32"/>
      <c r="R1666" s="32"/>
      <c r="S1666" s="32"/>
      <c r="T1666" s="32"/>
      <c r="U1666" s="32"/>
      <c r="V1666" s="32"/>
      <c r="W1666" s="32"/>
      <c r="X1666" s="32"/>
      <c r="Y1666" s="32"/>
      <c r="Z1666" s="32"/>
      <c r="AA1666" s="32"/>
      <c r="AB1666" s="32"/>
      <c r="AC1666" s="32"/>
      <c r="AD1666" s="32"/>
      <c r="AE1666" s="32"/>
      <c r="AF1666" s="32"/>
      <c r="AG1666" s="32"/>
      <c r="AU1666" s="32"/>
      <c r="AX1666" s="73"/>
      <c r="AY1666" s="73"/>
      <c r="BK1666" s="32"/>
      <c r="BL1666" s="32"/>
      <c r="BM1666" s="32"/>
      <c r="BN1666" s="32"/>
      <c r="BO1666" s="32"/>
      <c r="BP1666" s="32"/>
      <c r="BQ1666" s="32"/>
      <c r="BR1666" s="32"/>
      <c r="BS1666" s="32"/>
      <c r="BT1666" s="32"/>
    </row>
    <row r="1667" spans="1:72" x14ac:dyDescent="0.5">
      <c r="A1667" s="32"/>
      <c r="O1667" s="32"/>
      <c r="P1667" s="32"/>
      <c r="Q1667" s="32"/>
      <c r="R1667" s="32"/>
      <c r="S1667" s="32"/>
      <c r="T1667" s="32"/>
      <c r="U1667" s="32"/>
      <c r="V1667" s="32"/>
      <c r="W1667" s="32"/>
      <c r="X1667" s="32"/>
      <c r="Y1667" s="32"/>
      <c r="Z1667" s="32"/>
      <c r="AA1667" s="32"/>
      <c r="AB1667" s="32"/>
      <c r="AC1667" s="32"/>
      <c r="AD1667" s="32"/>
      <c r="AE1667" s="32"/>
      <c r="AF1667" s="32"/>
      <c r="AG1667" s="32"/>
      <c r="AU1667" s="32"/>
      <c r="AX1667" s="73"/>
      <c r="AY1667" s="73"/>
      <c r="BK1667" s="32"/>
      <c r="BL1667" s="32"/>
      <c r="BM1667" s="32"/>
      <c r="BN1667" s="32"/>
      <c r="BO1667" s="32"/>
      <c r="BP1667" s="32"/>
      <c r="BQ1667" s="32"/>
      <c r="BR1667" s="32"/>
      <c r="BS1667" s="32"/>
      <c r="BT1667" s="32"/>
    </row>
    <row r="1668" spans="1:72" x14ac:dyDescent="0.5">
      <c r="A1668" s="32"/>
      <c r="O1668" s="32"/>
      <c r="P1668" s="32"/>
      <c r="Q1668" s="32"/>
      <c r="R1668" s="32"/>
      <c r="S1668" s="32"/>
      <c r="T1668" s="32"/>
      <c r="U1668" s="32"/>
      <c r="V1668" s="32"/>
      <c r="W1668" s="32"/>
      <c r="X1668" s="32"/>
      <c r="Y1668" s="32"/>
      <c r="Z1668" s="32"/>
      <c r="AA1668" s="32"/>
      <c r="AB1668" s="32"/>
      <c r="AC1668" s="32"/>
      <c r="AD1668" s="32"/>
      <c r="AE1668" s="32"/>
      <c r="AF1668" s="32"/>
      <c r="AG1668" s="32"/>
      <c r="AU1668" s="32"/>
      <c r="AX1668" s="73"/>
      <c r="AY1668" s="73"/>
      <c r="BK1668" s="32"/>
      <c r="BL1668" s="32"/>
      <c r="BM1668" s="32"/>
      <c r="BN1668" s="32"/>
      <c r="BO1668" s="32"/>
      <c r="BP1668" s="32"/>
      <c r="BQ1668" s="32"/>
      <c r="BR1668" s="32"/>
      <c r="BS1668" s="32"/>
      <c r="BT1668" s="32"/>
    </row>
    <row r="1669" spans="1:72" x14ac:dyDescent="0.5">
      <c r="A1669" s="32"/>
      <c r="O1669" s="32"/>
      <c r="P1669" s="32"/>
      <c r="Q1669" s="32"/>
      <c r="R1669" s="32"/>
      <c r="S1669" s="32"/>
      <c r="T1669" s="32"/>
      <c r="U1669" s="32"/>
      <c r="V1669" s="32"/>
      <c r="W1669" s="32"/>
      <c r="X1669" s="32"/>
      <c r="Y1669" s="32"/>
      <c r="Z1669" s="32"/>
      <c r="AA1669" s="32"/>
      <c r="AB1669" s="32"/>
      <c r="AC1669" s="32"/>
      <c r="AD1669" s="32"/>
      <c r="AE1669" s="32"/>
      <c r="AF1669" s="32"/>
      <c r="AG1669" s="32"/>
      <c r="AU1669" s="32"/>
      <c r="AX1669" s="73"/>
      <c r="AY1669" s="73"/>
      <c r="BK1669" s="32"/>
      <c r="BL1669" s="32"/>
      <c r="BM1669" s="32"/>
      <c r="BN1669" s="32"/>
      <c r="BO1669" s="32"/>
      <c r="BP1669" s="32"/>
      <c r="BQ1669" s="32"/>
      <c r="BR1669" s="32"/>
      <c r="BS1669" s="32"/>
      <c r="BT1669" s="32"/>
    </row>
    <row r="1670" spans="1:72" x14ac:dyDescent="0.5">
      <c r="A1670" s="32"/>
      <c r="O1670" s="32"/>
      <c r="P1670" s="32"/>
      <c r="Q1670" s="32"/>
      <c r="R1670" s="32"/>
      <c r="S1670" s="32"/>
      <c r="T1670" s="32"/>
      <c r="U1670" s="32"/>
      <c r="V1670" s="32"/>
      <c r="W1670" s="32"/>
      <c r="X1670" s="32"/>
      <c r="Y1670" s="32"/>
      <c r="Z1670" s="32"/>
      <c r="AA1670" s="32"/>
      <c r="AB1670" s="32"/>
      <c r="AC1670" s="32"/>
      <c r="AD1670" s="32"/>
      <c r="AE1670" s="32"/>
      <c r="AF1670" s="32"/>
      <c r="AG1670" s="32"/>
      <c r="AU1670" s="32"/>
      <c r="AX1670" s="73"/>
      <c r="AY1670" s="73"/>
      <c r="BK1670" s="32"/>
      <c r="BL1670" s="32"/>
      <c r="BM1670" s="32"/>
      <c r="BN1670" s="32"/>
      <c r="BO1670" s="32"/>
      <c r="BP1670" s="32"/>
      <c r="BQ1670" s="32"/>
      <c r="BR1670" s="32"/>
      <c r="BS1670" s="32"/>
      <c r="BT1670" s="32"/>
    </row>
    <row r="1671" spans="1:72" x14ac:dyDescent="0.5">
      <c r="A1671" s="32"/>
      <c r="O1671" s="32"/>
      <c r="P1671" s="32"/>
      <c r="Q1671" s="32"/>
      <c r="R1671" s="32"/>
      <c r="S1671" s="32"/>
      <c r="T1671" s="32"/>
      <c r="U1671" s="32"/>
      <c r="V1671" s="32"/>
      <c r="W1671" s="32"/>
      <c r="X1671" s="32"/>
      <c r="Y1671" s="32"/>
      <c r="Z1671" s="32"/>
      <c r="AA1671" s="32"/>
      <c r="AB1671" s="32"/>
      <c r="AC1671" s="32"/>
      <c r="AD1671" s="32"/>
      <c r="AE1671" s="32"/>
      <c r="AF1671" s="32"/>
      <c r="AG1671" s="32"/>
      <c r="AU1671" s="32"/>
      <c r="AX1671" s="73"/>
      <c r="AY1671" s="73"/>
      <c r="BK1671" s="32"/>
      <c r="BL1671" s="32"/>
      <c r="BM1671" s="32"/>
      <c r="BN1671" s="32"/>
      <c r="BO1671" s="32"/>
      <c r="BP1671" s="32"/>
      <c r="BQ1671" s="32"/>
      <c r="BR1671" s="32"/>
      <c r="BS1671" s="32"/>
      <c r="BT1671" s="32"/>
    </row>
    <row r="1672" spans="1:72" x14ac:dyDescent="0.5">
      <c r="A1672" s="32"/>
      <c r="O1672" s="32"/>
      <c r="P1672" s="32"/>
      <c r="Q1672" s="32"/>
      <c r="R1672" s="32"/>
      <c r="S1672" s="32"/>
      <c r="T1672" s="32"/>
      <c r="U1672" s="32"/>
      <c r="V1672" s="32"/>
      <c r="W1672" s="32"/>
      <c r="X1672" s="32"/>
      <c r="Y1672" s="32"/>
      <c r="Z1672" s="32"/>
      <c r="AA1672" s="32"/>
      <c r="AB1672" s="32"/>
      <c r="AC1672" s="32"/>
      <c r="AD1672" s="32"/>
      <c r="AE1672" s="32"/>
      <c r="AF1672" s="32"/>
      <c r="AG1672" s="32"/>
      <c r="AU1672" s="32"/>
      <c r="AX1672" s="73"/>
      <c r="AY1672" s="73"/>
      <c r="BK1672" s="32"/>
      <c r="BL1672" s="32"/>
      <c r="BM1672" s="32"/>
      <c r="BN1672" s="32"/>
      <c r="BO1672" s="32"/>
      <c r="BP1672" s="32"/>
      <c r="BQ1672" s="32"/>
      <c r="BR1672" s="32"/>
      <c r="BS1672" s="32"/>
      <c r="BT1672" s="32"/>
    </row>
    <row r="1673" spans="1:72" x14ac:dyDescent="0.5">
      <c r="A1673" s="32"/>
      <c r="O1673" s="32"/>
      <c r="P1673" s="32"/>
      <c r="Q1673" s="32"/>
      <c r="R1673" s="32"/>
      <c r="S1673" s="32"/>
      <c r="T1673" s="32"/>
      <c r="U1673" s="32"/>
      <c r="V1673" s="32"/>
      <c r="W1673" s="32"/>
      <c r="X1673" s="32"/>
      <c r="Y1673" s="32"/>
      <c r="Z1673" s="32"/>
      <c r="AA1673" s="32"/>
      <c r="AB1673" s="32"/>
      <c r="AC1673" s="32"/>
      <c r="AD1673" s="32"/>
      <c r="AE1673" s="32"/>
      <c r="AF1673" s="32"/>
      <c r="AG1673" s="32"/>
      <c r="AU1673" s="32"/>
      <c r="AX1673" s="73"/>
      <c r="AY1673" s="73"/>
      <c r="BK1673" s="32"/>
      <c r="BL1673" s="32"/>
      <c r="BM1673" s="32"/>
      <c r="BN1673" s="32"/>
      <c r="BO1673" s="32"/>
      <c r="BP1673" s="32"/>
      <c r="BQ1673" s="32"/>
      <c r="BR1673" s="32"/>
      <c r="BS1673" s="32"/>
      <c r="BT1673" s="32"/>
    </row>
    <row r="1674" spans="1:72" x14ac:dyDescent="0.5">
      <c r="A1674" s="32"/>
      <c r="O1674" s="32"/>
      <c r="P1674" s="32"/>
      <c r="Q1674" s="32"/>
      <c r="R1674" s="32"/>
      <c r="S1674" s="32"/>
      <c r="T1674" s="32"/>
      <c r="U1674" s="32"/>
      <c r="V1674" s="32"/>
      <c r="W1674" s="32"/>
      <c r="X1674" s="32"/>
      <c r="Y1674" s="32"/>
      <c r="Z1674" s="32"/>
      <c r="AA1674" s="32"/>
      <c r="AB1674" s="32"/>
      <c r="AC1674" s="32"/>
      <c r="AD1674" s="32"/>
      <c r="AE1674" s="32"/>
      <c r="AF1674" s="32"/>
      <c r="AG1674" s="32"/>
      <c r="AU1674" s="32"/>
      <c r="AX1674" s="73"/>
      <c r="AY1674" s="73"/>
      <c r="BK1674" s="32"/>
      <c r="BL1674" s="32"/>
      <c r="BM1674" s="32"/>
      <c r="BN1674" s="32"/>
      <c r="BO1674" s="32"/>
      <c r="BP1674" s="32"/>
      <c r="BQ1674" s="32"/>
      <c r="BR1674" s="32"/>
      <c r="BS1674" s="32"/>
      <c r="BT1674" s="32"/>
    </row>
    <row r="1675" spans="1:72" x14ac:dyDescent="0.5">
      <c r="A1675" s="32"/>
      <c r="O1675" s="32"/>
      <c r="P1675" s="32"/>
      <c r="Q1675" s="32"/>
      <c r="R1675" s="32"/>
      <c r="S1675" s="32"/>
      <c r="T1675" s="32"/>
      <c r="U1675" s="32"/>
      <c r="V1675" s="32"/>
      <c r="W1675" s="32"/>
      <c r="X1675" s="32"/>
      <c r="Y1675" s="32"/>
      <c r="Z1675" s="32"/>
      <c r="AA1675" s="32"/>
      <c r="AB1675" s="32"/>
      <c r="AC1675" s="32"/>
      <c r="AD1675" s="32"/>
      <c r="AE1675" s="32"/>
      <c r="AF1675" s="32"/>
      <c r="AG1675" s="32"/>
      <c r="AU1675" s="32"/>
      <c r="AX1675" s="73"/>
      <c r="AY1675" s="73"/>
      <c r="BK1675" s="32"/>
      <c r="BL1675" s="32"/>
      <c r="BM1675" s="32"/>
      <c r="BN1675" s="32"/>
      <c r="BO1675" s="32"/>
      <c r="BP1675" s="32"/>
      <c r="BQ1675" s="32"/>
      <c r="BR1675" s="32"/>
      <c r="BS1675" s="32"/>
      <c r="BT1675" s="32"/>
    </row>
    <row r="1676" spans="1:72" x14ac:dyDescent="0.5">
      <c r="A1676" s="32"/>
      <c r="O1676" s="32"/>
      <c r="P1676" s="32"/>
      <c r="Q1676" s="32"/>
      <c r="R1676" s="32"/>
      <c r="S1676" s="32"/>
      <c r="T1676" s="32"/>
      <c r="U1676" s="32"/>
      <c r="V1676" s="32"/>
      <c r="W1676" s="32"/>
      <c r="X1676" s="32"/>
      <c r="Y1676" s="32"/>
      <c r="Z1676" s="32"/>
      <c r="AA1676" s="32"/>
      <c r="AB1676" s="32"/>
      <c r="AC1676" s="32"/>
      <c r="AD1676" s="32"/>
      <c r="AE1676" s="32"/>
      <c r="AF1676" s="32"/>
      <c r="AG1676" s="32"/>
      <c r="AU1676" s="32"/>
      <c r="AX1676" s="73"/>
      <c r="AY1676" s="73"/>
      <c r="BK1676" s="32"/>
      <c r="BL1676" s="32"/>
      <c r="BM1676" s="32"/>
      <c r="BN1676" s="32"/>
      <c r="BO1676" s="32"/>
      <c r="BP1676" s="32"/>
      <c r="BQ1676" s="32"/>
      <c r="BR1676" s="32"/>
      <c r="BS1676" s="32"/>
      <c r="BT1676" s="32"/>
    </row>
    <row r="1677" spans="1:72" x14ac:dyDescent="0.5">
      <c r="A1677" s="32"/>
      <c r="O1677" s="32"/>
      <c r="P1677" s="32"/>
      <c r="Q1677" s="32"/>
      <c r="R1677" s="32"/>
      <c r="S1677" s="32"/>
      <c r="T1677" s="32"/>
      <c r="U1677" s="32"/>
      <c r="V1677" s="32"/>
      <c r="W1677" s="32"/>
      <c r="X1677" s="32"/>
      <c r="Y1677" s="32"/>
      <c r="Z1677" s="32"/>
      <c r="AA1677" s="32"/>
      <c r="AB1677" s="32"/>
      <c r="AC1677" s="32"/>
      <c r="AD1677" s="32"/>
      <c r="AE1677" s="32"/>
      <c r="AF1677" s="32"/>
      <c r="AG1677" s="32"/>
      <c r="AU1677" s="32"/>
      <c r="AX1677" s="73"/>
      <c r="AY1677" s="73"/>
      <c r="BK1677" s="32"/>
      <c r="BL1677" s="32"/>
      <c r="BM1677" s="32"/>
      <c r="BN1677" s="32"/>
      <c r="BO1677" s="32"/>
      <c r="BP1677" s="32"/>
      <c r="BQ1677" s="32"/>
      <c r="BR1677" s="32"/>
      <c r="BS1677" s="32"/>
      <c r="BT1677" s="32"/>
    </row>
    <row r="1678" spans="1:72" x14ac:dyDescent="0.5">
      <c r="A1678" s="32"/>
      <c r="O1678" s="32"/>
      <c r="P1678" s="32"/>
      <c r="Q1678" s="32"/>
      <c r="R1678" s="32"/>
      <c r="S1678" s="32"/>
      <c r="T1678" s="32"/>
      <c r="U1678" s="32"/>
      <c r="V1678" s="32"/>
      <c r="W1678" s="32"/>
      <c r="X1678" s="32"/>
      <c r="Y1678" s="32"/>
      <c r="Z1678" s="32"/>
      <c r="AA1678" s="32"/>
      <c r="AB1678" s="32"/>
      <c r="AC1678" s="32"/>
      <c r="AD1678" s="32"/>
      <c r="AE1678" s="32"/>
      <c r="AF1678" s="32"/>
      <c r="AG1678" s="32"/>
      <c r="AU1678" s="32"/>
      <c r="AX1678" s="73"/>
      <c r="AY1678" s="73"/>
      <c r="BK1678" s="32"/>
      <c r="BL1678" s="32"/>
      <c r="BM1678" s="32"/>
      <c r="BN1678" s="32"/>
      <c r="BO1678" s="32"/>
      <c r="BP1678" s="32"/>
      <c r="BQ1678" s="32"/>
      <c r="BR1678" s="32"/>
      <c r="BS1678" s="32"/>
      <c r="BT1678" s="32"/>
    </row>
    <row r="1679" spans="1:72" x14ac:dyDescent="0.5">
      <c r="A1679" s="32"/>
      <c r="O1679" s="32"/>
      <c r="P1679" s="32"/>
      <c r="Q1679" s="32"/>
      <c r="R1679" s="32"/>
      <c r="S1679" s="32"/>
      <c r="T1679" s="32"/>
      <c r="U1679" s="32"/>
      <c r="V1679" s="32"/>
      <c r="W1679" s="32"/>
      <c r="X1679" s="32"/>
      <c r="Y1679" s="32"/>
      <c r="Z1679" s="32"/>
      <c r="AA1679" s="32"/>
      <c r="AB1679" s="32"/>
      <c r="AC1679" s="32"/>
      <c r="AD1679" s="32"/>
      <c r="AE1679" s="32"/>
      <c r="AF1679" s="32"/>
      <c r="AG1679" s="32"/>
      <c r="AU1679" s="32"/>
      <c r="AX1679" s="73"/>
      <c r="AY1679" s="73"/>
      <c r="BK1679" s="32"/>
      <c r="BL1679" s="32"/>
      <c r="BM1679" s="32"/>
      <c r="BN1679" s="32"/>
      <c r="BO1679" s="32"/>
      <c r="BP1679" s="32"/>
      <c r="BQ1679" s="32"/>
      <c r="BR1679" s="32"/>
      <c r="BS1679" s="32"/>
      <c r="BT1679" s="32"/>
    </row>
    <row r="1680" spans="1:72" x14ac:dyDescent="0.5">
      <c r="A1680" s="32"/>
      <c r="O1680" s="32"/>
      <c r="P1680" s="32"/>
      <c r="Q1680" s="32"/>
      <c r="R1680" s="32"/>
      <c r="S1680" s="32"/>
      <c r="T1680" s="32"/>
      <c r="U1680" s="32"/>
      <c r="V1680" s="32"/>
      <c r="W1680" s="32"/>
      <c r="X1680" s="32"/>
      <c r="Y1680" s="32"/>
      <c r="Z1680" s="32"/>
      <c r="AA1680" s="32"/>
      <c r="AB1680" s="32"/>
      <c r="AC1680" s="32"/>
      <c r="AD1680" s="32"/>
      <c r="AE1680" s="32"/>
      <c r="AF1680" s="32"/>
      <c r="AG1680" s="32"/>
      <c r="AU1680" s="32"/>
      <c r="AX1680" s="73"/>
      <c r="AY1680" s="73"/>
      <c r="BK1680" s="32"/>
      <c r="BL1680" s="32"/>
      <c r="BM1680" s="32"/>
      <c r="BN1680" s="32"/>
      <c r="BO1680" s="32"/>
      <c r="BP1680" s="32"/>
      <c r="BQ1680" s="32"/>
      <c r="BR1680" s="32"/>
      <c r="BS1680" s="32"/>
      <c r="BT1680" s="32"/>
    </row>
    <row r="1681" spans="1:72" x14ac:dyDescent="0.5">
      <c r="A1681" s="32"/>
      <c r="O1681" s="32"/>
      <c r="P1681" s="32"/>
      <c r="Q1681" s="32"/>
      <c r="R1681" s="32"/>
      <c r="S1681" s="32"/>
      <c r="T1681" s="32"/>
      <c r="U1681" s="32"/>
      <c r="V1681" s="32"/>
      <c r="W1681" s="32"/>
      <c r="X1681" s="32"/>
      <c r="Y1681" s="32"/>
      <c r="Z1681" s="32"/>
      <c r="AA1681" s="32"/>
      <c r="AB1681" s="32"/>
      <c r="AC1681" s="32"/>
      <c r="AD1681" s="32"/>
      <c r="AE1681" s="32"/>
      <c r="AF1681" s="32"/>
      <c r="AG1681" s="32"/>
      <c r="AU1681" s="32"/>
      <c r="AX1681" s="73"/>
      <c r="AY1681" s="73"/>
      <c r="BK1681" s="32"/>
      <c r="BL1681" s="32"/>
      <c r="BM1681" s="32"/>
      <c r="BN1681" s="32"/>
      <c r="BO1681" s="32"/>
      <c r="BP1681" s="32"/>
      <c r="BQ1681" s="32"/>
      <c r="BR1681" s="32"/>
      <c r="BS1681" s="32"/>
      <c r="BT1681" s="32"/>
    </row>
    <row r="1682" spans="1:72" x14ac:dyDescent="0.5">
      <c r="A1682" s="32"/>
      <c r="O1682" s="32"/>
      <c r="P1682" s="32"/>
      <c r="Q1682" s="32"/>
      <c r="R1682" s="32"/>
      <c r="S1682" s="32"/>
      <c r="T1682" s="32"/>
      <c r="U1682" s="32"/>
      <c r="V1682" s="32"/>
      <c r="W1682" s="32"/>
      <c r="X1682" s="32"/>
      <c r="Y1682" s="32"/>
      <c r="Z1682" s="32"/>
      <c r="AA1682" s="32"/>
      <c r="AB1682" s="32"/>
      <c r="AC1682" s="32"/>
      <c r="AD1682" s="32"/>
      <c r="AE1682" s="32"/>
      <c r="AF1682" s="32"/>
      <c r="AG1682" s="32"/>
      <c r="AU1682" s="32"/>
      <c r="AX1682" s="73"/>
      <c r="AY1682" s="73"/>
      <c r="BK1682" s="32"/>
      <c r="BL1682" s="32"/>
      <c r="BM1682" s="32"/>
      <c r="BN1682" s="32"/>
      <c r="BO1682" s="32"/>
      <c r="BP1682" s="32"/>
      <c r="BQ1682" s="32"/>
      <c r="BR1682" s="32"/>
      <c r="BS1682" s="32"/>
      <c r="BT1682" s="32"/>
    </row>
    <row r="1683" spans="1:72" x14ac:dyDescent="0.5">
      <c r="A1683" s="32"/>
      <c r="O1683" s="32"/>
      <c r="P1683" s="32"/>
      <c r="Q1683" s="32"/>
      <c r="R1683" s="32"/>
      <c r="S1683" s="32"/>
      <c r="T1683" s="32"/>
      <c r="U1683" s="32"/>
      <c r="V1683" s="32"/>
      <c r="W1683" s="32"/>
      <c r="X1683" s="32"/>
      <c r="Y1683" s="32"/>
      <c r="Z1683" s="32"/>
      <c r="AA1683" s="32"/>
      <c r="AB1683" s="32"/>
      <c r="AC1683" s="32"/>
      <c r="AD1683" s="32"/>
      <c r="AE1683" s="32"/>
      <c r="AF1683" s="32"/>
      <c r="AG1683" s="32"/>
      <c r="AU1683" s="32"/>
      <c r="AX1683" s="73"/>
      <c r="AY1683" s="73"/>
      <c r="BK1683" s="32"/>
      <c r="BL1683" s="32"/>
      <c r="BM1683" s="32"/>
      <c r="BN1683" s="32"/>
      <c r="BO1683" s="32"/>
      <c r="BP1683" s="32"/>
      <c r="BQ1683" s="32"/>
      <c r="BR1683" s="32"/>
      <c r="BS1683" s="32"/>
      <c r="BT1683" s="32"/>
    </row>
    <row r="1684" spans="1:72" x14ac:dyDescent="0.5">
      <c r="A1684" s="32"/>
      <c r="O1684" s="32"/>
      <c r="P1684" s="32"/>
      <c r="Q1684" s="32"/>
      <c r="R1684" s="32"/>
      <c r="S1684" s="32"/>
      <c r="T1684" s="32"/>
      <c r="U1684" s="32"/>
      <c r="V1684" s="32"/>
      <c r="W1684" s="32"/>
      <c r="X1684" s="32"/>
      <c r="Y1684" s="32"/>
      <c r="Z1684" s="32"/>
      <c r="AA1684" s="32"/>
      <c r="AB1684" s="32"/>
      <c r="AC1684" s="32"/>
      <c r="AD1684" s="32"/>
      <c r="AE1684" s="32"/>
      <c r="AF1684" s="32"/>
      <c r="AG1684" s="32"/>
      <c r="AU1684" s="32"/>
      <c r="AX1684" s="73"/>
      <c r="AY1684" s="73"/>
      <c r="BK1684" s="32"/>
      <c r="BL1684" s="32"/>
      <c r="BM1684" s="32"/>
      <c r="BN1684" s="32"/>
      <c r="BO1684" s="32"/>
      <c r="BP1684" s="32"/>
      <c r="BQ1684" s="32"/>
      <c r="BR1684" s="32"/>
      <c r="BS1684" s="32"/>
      <c r="BT1684" s="32"/>
    </row>
    <row r="1685" spans="1:72" x14ac:dyDescent="0.5">
      <c r="A1685" s="32"/>
      <c r="O1685" s="32"/>
      <c r="P1685" s="32"/>
      <c r="Q1685" s="32"/>
      <c r="R1685" s="32"/>
      <c r="S1685" s="32"/>
      <c r="T1685" s="32"/>
      <c r="U1685" s="32"/>
      <c r="V1685" s="32"/>
      <c r="W1685" s="32"/>
      <c r="X1685" s="32"/>
      <c r="Y1685" s="32"/>
      <c r="Z1685" s="32"/>
      <c r="AA1685" s="32"/>
      <c r="AB1685" s="32"/>
      <c r="AC1685" s="32"/>
      <c r="AD1685" s="32"/>
      <c r="AE1685" s="32"/>
      <c r="AF1685" s="32"/>
      <c r="AG1685" s="32"/>
      <c r="AU1685" s="32"/>
      <c r="AX1685" s="73"/>
      <c r="AY1685" s="73"/>
      <c r="BK1685" s="32"/>
      <c r="BL1685" s="32"/>
      <c r="BM1685" s="32"/>
      <c r="BN1685" s="32"/>
      <c r="BO1685" s="32"/>
      <c r="BP1685" s="32"/>
      <c r="BQ1685" s="32"/>
      <c r="BR1685" s="32"/>
      <c r="BS1685" s="32"/>
      <c r="BT1685" s="32"/>
    </row>
    <row r="1686" spans="1:72" x14ac:dyDescent="0.5">
      <c r="A1686" s="32"/>
      <c r="O1686" s="32"/>
      <c r="P1686" s="32"/>
      <c r="Q1686" s="32"/>
      <c r="R1686" s="32"/>
      <c r="S1686" s="32"/>
      <c r="T1686" s="32"/>
      <c r="U1686" s="32"/>
      <c r="V1686" s="32"/>
      <c r="W1686" s="32"/>
      <c r="X1686" s="32"/>
      <c r="Y1686" s="32"/>
      <c r="Z1686" s="32"/>
      <c r="AA1686" s="32"/>
      <c r="AB1686" s="32"/>
      <c r="AC1686" s="32"/>
      <c r="AD1686" s="32"/>
      <c r="AE1686" s="32"/>
      <c r="AF1686" s="32"/>
      <c r="AG1686" s="32"/>
      <c r="AU1686" s="32"/>
      <c r="AX1686" s="73"/>
      <c r="AY1686" s="73"/>
      <c r="BK1686" s="32"/>
      <c r="BL1686" s="32"/>
      <c r="BM1686" s="32"/>
      <c r="BN1686" s="32"/>
      <c r="BO1686" s="32"/>
      <c r="BP1686" s="32"/>
      <c r="BQ1686" s="32"/>
      <c r="BR1686" s="32"/>
      <c r="BS1686" s="32"/>
      <c r="BT1686" s="32"/>
    </row>
    <row r="1687" spans="1:72" x14ac:dyDescent="0.5">
      <c r="A1687" s="32"/>
      <c r="O1687" s="32"/>
      <c r="P1687" s="32"/>
      <c r="Q1687" s="32"/>
      <c r="R1687" s="32"/>
      <c r="S1687" s="32"/>
      <c r="T1687" s="32"/>
      <c r="U1687" s="32"/>
      <c r="V1687" s="32"/>
      <c r="W1687" s="32"/>
      <c r="X1687" s="32"/>
      <c r="Y1687" s="32"/>
      <c r="Z1687" s="32"/>
      <c r="AA1687" s="32"/>
      <c r="AB1687" s="32"/>
      <c r="AC1687" s="32"/>
      <c r="AD1687" s="32"/>
      <c r="AE1687" s="32"/>
      <c r="AF1687" s="32"/>
      <c r="AG1687" s="32"/>
      <c r="AU1687" s="32"/>
      <c r="AX1687" s="73"/>
      <c r="AY1687" s="73"/>
      <c r="BK1687" s="32"/>
      <c r="BL1687" s="32"/>
      <c r="BM1687" s="32"/>
      <c r="BN1687" s="32"/>
      <c r="BO1687" s="32"/>
      <c r="BP1687" s="32"/>
      <c r="BQ1687" s="32"/>
      <c r="BR1687" s="32"/>
      <c r="BS1687" s="32"/>
      <c r="BT1687" s="32"/>
    </row>
    <row r="1688" spans="1:72" x14ac:dyDescent="0.5">
      <c r="A1688" s="32"/>
      <c r="O1688" s="32"/>
      <c r="P1688" s="32"/>
      <c r="Q1688" s="32"/>
      <c r="R1688" s="32"/>
      <c r="S1688" s="32"/>
      <c r="T1688" s="32"/>
      <c r="U1688" s="32"/>
      <c r="V1688" s="32"/>
      <c r="W1688" s="32"/>
      <c r="X1688" s="32"/>
      <c r="Y1688" s="32"/>
      <c r="Z1688" s="32"/>
      <c r="AA1688" s="32"/>
      <c r="AB1688" s="32"/>
      <c r="AC1688" s="32"/>
      <c r="AD1688" s="32"/>
      <c r="AE1688" s="32"/>
      <c r="AF1688" s="32"/>
      <c r="AG1688" s="32"/>
      <c r="AU1688" s="32"/>
      <c r="AX1688" s="73"/>
      <c r="AY1688" s="73"/>
      <c r="BK1688" s="32"/>
      <c r="BL1688" s="32"/>
      <c r="BM1688" s="32"/>
      <c r="BN1688" s="32"/>
      <c r="BO1688" s="32"/>
      <c r="BP1688" s="32"/>
      <c r="BQ1688" s="32"/>
      <c r="BR1688" s="32"/>
      <c r="BS1688" s="32"/>
      <c r="BT1688" s="32"/>
    </row>
    <row r="1689" spans="1:72" x14ac:dyDescent="0.5">
      <c r="A1689" s="32"/>
      <c r="O1689" s="32"/>
      <c r="P1689" s="32"/>
      <c r="Q1689" s="32"/>
      <c r="R1689" s="32"/>
      <c r="S1689" s="32"/>
      <c r="T1689" s="32"/>
      <c r="U1689" s="32"/>
      <c r="V1689" s="32"/>
      <c r="W1689" s="32"/>
      <c r="X1689" s="32"/>
      <c r="Y1689" s="32"/>
      <c r="Z1689" s="32"/>
      <c r="AA1689" s="32"/>
      <c r="AB1689" s="32"/>
      <c r="AC1689" s="32"/>
      <c r="AD1689" s="32"/>
      <c r="AE1689" s="32"/>
      <c r="AF1689" s="32"/>
      <c r="AG1689" s="32"/>
      <c r="AU1689" s="32"/>
      <c r="AX1689" s="73"/>
      <c r="AY1689" s="73"/>
      <c r="BK1689" s="32"/>
      <c r="BL1689" s="32"/>
      <c r="BM1689" s="32"/>
      <c r="BN1689" s="32"/>
      <c r="BO1689" s="32"/>
      <c r="BP1689" s="32"/>
      <c r="BQ1689" s="32"/>
      <c r="BR1689" s="32"/>
      <c r="BS1689" s="32"/>
      <c r="BT1689" s="32"/>
    </row>
    <row r="1690" spans="1:72" x14ac:dyDescent="0.5">
      <c r="A1690" s="32"/>
      <c r="O1690" s="32"/>
      <c r="P1690" s="32"/>
      <c r="Q1690" s="32"/>
      <c r="R1690" s="32"/>
      <c r="S1690" s="32"/>
      <c r="T1690" s="32"/>
      <c r="U1690" s="32"/>
      <c r="V1690" s="32"/>
      <c r="W1690" s="32"/>
      <c r="X1690" s="32"/>
      <c r="Y1690" s="32"/>
      <c r="Z1690" s="32"/>
      <c r="AA1690" s="32"/>
      <c r="AB1690" s="32"/>
      <c r="AC1690" s="32"/>
      <c r="AD1690" s="32"/>
      <c r="AE1690" s="32"/>
      <c r="AF1690" s="32"/>
      <c r="AG1690" s="32"/>
      <c r="AU1690" s="32"/>
      <c r="AX1690" s="73"/>
      <c r="AY1690" s="73"/>
      <c r="BK1690" s="32"/>
      <c r="BL1690" s="32"/>
      <c r="BM1690" s="32"/>
      <c r="BN1690" s="32"/>
      <c r="BO1690" s="32"/>
      <c r="BP1690" s="32"/>
      <c r="BQ1690" s="32"/>
      <c r="BR1690" s="32"/>
      <c r="BS1690" s="32"/>
      <c r="BT1690" s="32"/>
    </row>
    <row r="1691" spans="1:72" x14ac:dyDescent="0.5">
      <c r="A1691" s="32"/>
      <c r="O1691" s="32"/>
      <c r="P1691" s="32"/>
      <c r="Q1691" s="32"/>
      <c r="R1691" s="32"/>
      <c r="S1691" s="32"/>
      <c r="T1691" s="32"/>
      <c r="U1691" s="32"/>
      <c r="V1691" s="32"/>
      <c r="W1691" s="32"/>
      <c r="X1691" s="32"/>
      <c r="Y1691" s="32"/>
      <c r="Z1691" s="32"/>
      <c r="AA1691" s="32"/>
      <c r="AB1691" s="32"/>
      <c r="AC1691" s="32"/>
      <c r="AD1691" s="32"/>
      <c r="AE1691" s="32"/>
      <c r="AF1691" s="32"/>
      <c r="AG1691" s="32"/>
      <c r="AU1691" s="32"/>
      <c r="AX1691" s="73"/>
      <c r="AY1691" s="73"/>
      <c r="BK1691" s="32"/>
      <c r="BL1691" s="32"/>
      <c r="BM1691" s="32"/>
      <c r="BN1691" s="32"/>
      <c r="BO1691" s="32"/>
      <c r="BP1691" s="32"/>
      <c r="BQ1691" s="32"/>
      <c r="BR1691" s="32"/>
      <c r="BS1691" s="32"/>
      <c r="BT1691" s="32"/>
    </row>
    <row r="1692" spans="1:72" x14ac:dyDescent="0.5">
      <c r="A1692" s="32"/>
      <c r="O1692" s="32"/>
      <c r="P1692" s="32"/>
      <c r="Q1692" s="32"/>
      <c r="R1692" s="32"/>
      <c r="S1692" s="32"/>
      <c r="T1692" s="32"/>
      <c r="U1692" s="32"/>
      <c r="V1692" s="32"/>
      <c r="W1692" s="32"/>
      <c r="X1692" s="32"/>
      <c r="Y1692" s="32"/>
      <c r="Z1692" s="32"/>
      <c r="AA1692" s="32"/>
      <c r="AB1692" s="32"/>
      <c r="AC1692" s="32"/>
      <c r="AD1692" s="32"/>
      <c r="AE1692" s="32"/>
      <c r="AF1692" s="32"/>
      <c r="AG1692" s="32"/>
      <c r="AU1692" s="32"/>
      <c r="AX1692" s="73"/>
      <c r="AY1692" s="73"/>
      <c r="BK1692" s="32"/>
      <c r="BL1692" s="32"/>
      <c r="BM1692" s="32"/>
      <c r="BN1692" s="32"/>
      <c r="BO1692" s="32"/>
      <c r="BP1692" s="32"/>
      <c r="BQ1692" s="32"/>
      <c r="BR1692" s="32"/>
      <c r="BS1692" s="32"/>
      <c r="BT1692" s="32"/>
    </row>
    <row r="1693" spans="1:72" x14ac:dyDescent="0.5">
      <c r="A1693" s="32"/>
      <c r="O1693" s="32"/>
      <c r="P1693" s="32"/>
      <c r="Q1693" s="32"/>
      <c r="R1693" s="32"/>
      <c r="S1693" s="32"/>
      <c r="T1693" s="32"/>
      <c r="U1693" s="32"/>
      <c r="V1693" s="32"/>
      <c r="W1693" s="32"/>
      <c r="X1693" s="32"/>
      <c r="Y1693" s="32"/>
      <c r="Z1693" s="32"/>
      <c r="AA1693" s="32"/>
      <c r="AB1693" s="32"/>
      <c r="AC1693" s="32"/>
      <c r="AD1693" s="32"/>
      <c r="AE1693" s="32"/>
      <c r="AF1693" s="32"/>
      <c r="AG1693" s="32"/>
      <c r="AU1693" s="32"/>
      <c r="AX1693" s="73"/>
      <c r="AY1693" s="73"/>
      <c r="BK1693" s="32"/>
      <c r="BL1693" s="32"/>
      <c r="BM1693" s="32"/>
      <c r="BN1693" s="32"/>
      <c r="BO1693" s="32"/>
      <c r="BP1693" s="32"/>
      <c r="BQ1693" s="32"/>
      <c r="BR1693" s="32"/>
      <c r="BS1693" s="32"/>
      <c r="BT1693" s="32"/>
    </row>
    <row r="1694" spans="1:72" x14ac:dyDescent="0.5">
      <c r="A1694" s="32"/>
      <c r="O1694" s="32"/>
      <c r="P1694" s="32"/>
      <c r="Q1694" s="32"/>
      <c r="R1694" s="32"/>
      <c r="S1694" s="32"/>
      <c r="T1694" s="32"/>
      <c r="U1694" s="32"/>
      <c r="V1694" s="32"/>
      <c r="W1694" s="32"/>
      <c r="X1694" s="32"/>
      <c r="Y1694" s="32"/>
      <c r="Z1694" s="32"/>
      <c r="AA1694" s="32"/>
      <c r="AB1694" s="32"/>
      <c r="AC1694" s="32"/>
      <c r="AD1694" s="32"/>
      <c r="AE1694" s="32"/>
      <c r="AF1694" s="32"/>
      <c r="AG1694" s="32"/>
      <c r="AU1694" s="32"/>
      <c r="AX1694" s="73"/>
      <c r="AY1694" s="73"/>
      <c r="BK1694" s="32"/>
      <c r="BL1694" s="32"/>
      <c r="BM1694" s="32"/>
      <c r="BN1694" s="32"/>
      <c r="BO1694" s="32"/>
      <c r="BP1694" s="32"/>
      <c r="BQ1694" s="32"/>
      <c r="BR1694" s="32"/>
      <c r="BS1694" s="32"/>
      <c r="BT1694" s="32"/>
    </row>
    <row r="1695" spans="1:72" x14ac:dyDescent="0.5">
      <c r="A1695" s="32"/>
      <c r="O1695" s="32"/>
      <c r="P1695" s="32"/>
      <c r="Q1695" s="32"/>
      <c r="R1695" s="32"/>
      <c r="S1695" s="32"/>
      <c r="T1695" s="32"/>
      <c r="U1695" s="32"/>
      <c r="V1695" s="32"/>
      <c r="W1695" s="32"/>
      <c r="X1695" s="32"/>
      <c r="Y1695" s="32"/>
      <c r="Z1695" s="32"/>
      <c r="AA1695" s="32"/>
      <c r="AB1695" s="32"/>
      <c r="AC1695" s="32"/>
      <c r="AD1695" s="32"/>
      <c r="AE1695" s="32"/>
      <c r="AF1695" s="32"/>
      <c r="AG1695" s="32"/>
      <c r="AU1695" s="32"/>
      <c r="AX1695" s="73"/>
      <c r="AY1695" s="73"/>
      <c r="BK1695" s="32"/>
      <c r="BL1695" s="32"/>
      <c r="BM1695" s="32"/>
      <c r="BN1695" s="32"/>
      <c r="BO1695" s="32"/>
      <c r="BP1695" s="32"/>
      <c r="BQ1695" s="32"/>
      <c r="BR1695" s="32"/>
      <c r="BS1695" s="32"/>
      <c r="BT1695" s="32"/>
    </row>
    <row r="1696" spans="1:72" x14ac:dyDescent="0.5">
      <c r="A1696" s="32"/>
      <c r="O1696" s="32"/>
      <c r="P1696" s="32"/>
      <c r="Q1696" s="32"/>
      <c r="R1696" s="32"/>
      <c r="S1696" s="32"/>
      <c r="T1696" s="32"/>
      <c r="U1696" s="32"/>
      <c r="V1696" s="32"/>
      <c r="W1696" s="32"/>
      <c r="X1696" s="32"/>
      <c r="Y1696" s="32"/>
      <c r="Z1696" s="32"/>
      <c r="AA1696" s="32"/>
      <c r="AB1696" s="32"/>
      <c r="AC1696" s="32"/>
      <c r="AD1696" s="32"/>
      <c r="AE1696" s="32"/>
      <c r="AF1696" s="32"/>
      <c r="AG1696" s="32"/>
      <c r="AU1696" s="32"/>
      <c r="AX1696" s="73"/>
      <c r="AY1696" s="73"/>
      <c r="BK1696" s="32"/>
      <c r="BL1696" s="32"/>
      <c r="BM1696" s="32"/>
      <c r="BN1696" s="32"/>
      <c r="BO1696" s="32"/>
      <c r="BP1696" s="32"/>
      <c r="BQ1696" s="32"/>
      <c r="BR1696" s="32"/>
      <c r="BS1696" s="32"/>
      <c r="BT1696" s="32"/>
    </row>
    <row r="1697" spans="1:72" x14ac:dyDescent="0.5">
      <c r="A1697" s="32"/>
      <c r="O1697" s="32"/>
      <c r="P1697" s="32"/>
      <c r="Q1697" s="32"/>
      <c r="R1697" s="32"/>
      <c r="S1697" s="32"/>
      <c r="T1697" s="32"/>
      <c r="U1697" s="32"/>
      <c r="V1697" s="32"/>
      <c r="W1697" s="32"/>
      <c r="X1697" s="32"/>
      <c r="Y1697" s="32"/>
      <c r="Z1697" s="32"/>
      <c r="AA1697" s="32"/>
      <c r="AB1697" s="32"/>
      <c r="AC1697" s="32"/>
      <c r="AD1697" s="32"/>
      <c r="AE1697" s="32"/>
      <c r="AF1697" s="32"/>
      <c r="AG1697" s="32"/>
      <c r="AU1697" s="32"/>
      <c r="AX1697" s="73"/>
      <c r="AY1697" s="73"/>
      <c r="BK1697" s="32"/>
      <c r="BL1697" s="32"/>
      <c r="BM1697" s="32"/>
      <c r="BN1697" s="32"/>
      <c r="BO1697" s="32"/>
      <c r="BP1697" s="32"/>
      <c r="BQ1697" s="32"/>
      <c r="BR1697" s="32"/>
      <c r="BS1697" s="32"/>
      <c r="BT1697" s="32"/>
    </row>
    <row r="1698" spans="1:72" x14ac:dyDescent="0.5">
      <c r="A1698" s="32"/>
      <c r="O1698" s="32"/>
      <c r="P1698" s="32"/>
      <c r="Q1698" s="32"/>
      <c r="R1698" s="32"/>
      <c r="S1698" s="32"/>
      <c r="T1698" s="32"/>
      <c r="U1698" s="32"/>
      <c r="V1698" s="32"/>
      <c r="W1698" s="32"/>
      <c r="X1698" s="32"/>
      <c r="Y1698" s="32"/>
      <c r="Z1698" s="32"/>
      <c r="AA1698" s="32"/>
      <c r="AB1698" s="32"/>
      <c r="AC1698" s="32"/>
      <c r="AD1698" s="32"/>
      <c r="AE1698" s="32"/>
      <c r="AF1698" s="32"/>
      <c r="AG1698" s="32"/>
      <c r="AU1698" s="32"/>
      <c r="AX1698" s="73"/>
      <c r="AY1698" s="73"/>
      <c r="BK1698" s="32"/>
      <c r="BL1698" s="32"/>
      <c r="BM1698" s="32"/>
      <c r="BN1698" s="32"/>
      <c r="BO1698" s="32"/>
      <c r="BP1698" s="32"/>
      <c r="BQ1698" s="32"/>
      <c r="BR1698" s="32"/>
      <c r="BS1698" s="32"/>
      <c r="BT1698" s="32"/>
    </row>
    <row r="1699" spans="1:72" x14ac:dyDescent="0.5">
      <c r="A1699" s="32"/>
      <c r="O1699" s="32"/>
      <c r="P1699" s="32"/>
      <c r="Q1699" s="32"/>
      <c r="R1699" s="32"/>
      <c r="S1699" s="32"/>
      <c r="T1699" s="32"/>
      <c r="U1699" s="32"/>
      <c r="V1699" s="32"/>
      <c r="W1699" s="32"/>
      <c r="X1699" s="32"/>
      <c r="Y1699" s="32"/>
      <c r="Z1699" s="32"/>
      <c r="AA1699" s="32"/>
      <c r="AB1699" s="32"/>
      <c r="AC1699" s="32"/>
      <c r="AD1699" s="32"/>
      <c r="AE1699" s="32"/>
      <c r="AF1699" s="32"/>
      <c r="AG1699" s="32"/>
      <c r="AU1699" s="32"/>
      <c r="AX1699" s="73"/>
      <c r="AY1699" s="73"/>
      <c r="BK1699" s="32"/>
      <c r="BL1699" s="32"/>
      <c r="BM1699" s="32"/>
      <c r="BN1699" s="32"/>
      <c r="BO1699" s="32"/>
      <c r="BP1699" s="32"/>
      <c r="BQ1699" s="32"/>
      <c r="BR1699" s="32"/>
      <c r="BS1699" s="32"/>
      <c r="BT1699" s="32"/>
    </row>
    <row r="1700" spans="1:72" x14ac:dyDescent="0.5">
      <c r="A1700" s="32"/>
      <c r="O1700" s="32"/>
      <c r="P1700" s="32"/>
      <c r="Q1700" s="32"/>
      <c r="R1700" s="32"/>
      <c r="S1700" s="32"/>
      <c r="T1700" s="32"/>
      <c r="U1700" s="32"/>
      <c r="V1700" s="32"/>
      <c r="W1700" s="32"/>
      <c r="X1700" s="32"/>
      <c r="Y1700" s="32"/>
      <c r="Z1700" s="32"/>
      <c r="AA1700" s="32"/>
      <c r="AB1700" s="32"/>
      <c r="AC1700" s="32"/>
      <c r="AD1700" s="32"/>
      <c r="AE1700" s="32"/>
      <c r="AF1700" s="32"/>
      <c r="AG1700" s="32"/>
      <c r="AU1700" s="32"/>
      <c r="AX1700" s="73"/>
      <c r="AY1700" s="73"/>
      <c r="BK1700" s="32"/>
      <c r="BL1700" s="32"/>
      <c r="BM1700" s="32"/>
      <c r="BN1700" s="32"/>
      <c r="BO1700" s="32"/>
      <c r="BP1700" s="32"/>
      <c r="BQ1700" s="32"/>
      <c r="BR1700" s="32"/>
      <c r="BS1700" s="32"/>
      <c r="BT1700" s="32"/>
    </row>
    <row r="1701" spans="1:72" x14ac:dyDescent="0.5">
      <c r="A1701" s="32"/>
      <c r="O1701" s="32"/>
      <c r="P1701" s="32"/>
      <c r="Q1701" s="32"/>
      <c r="R1701" s="32"/>
      <c r="S1701" s="32"/>
      <c r="T1701" s="32"/>
      <c r="U1701" s="32"/>
      <c r="V1701" s="32"/>
      <c r="W1701" s="32"/>
      <c r="X1701" s="32"/>
      <c r="Y1701" s="32"/>
      <c r="Z1701" s="32"/>
      <c r="AA1701" s="32"/>
      <c r="AB1701" s="32"/>
      <c r="AC1701" s="32"/>
      <c r="AD1701" s="32"/>
      <c r="AE1701" s="32"/>
      <c r="AF1701" s="32"/>
      <c r="AG1701" s="32"/>
      <c r="AU1701" s="32"/>
      <c r="AX1701" s="73"/>
      <c r="AY1701" s="73"/>
      <c r="BK1701" s="32"/>
      <c r="BL1701" s="32"/>
      <c r="BM1701" s="32"/>
      <c r="BN1701" s="32"/>
      <c r="BO1701" s="32"/>
      <c r="BP1701" s="32"/>
      <c r="BQ1701" s="32"/>
      <c r="BR1701" s="32"/>
      <c r="BS1701" s="32"/>
      <c r="BT1701" s="32"/>
    </row>
    <row r="1702" spans="1:72" x14ac:dyDescent="0.5">
      <c r="A1702" s="32"/>
      <c r="O1702" s="32"/>
      <c r="P1702" s="32"/>
      <c r="Q1702" s="32"/>
      <c r="R1702" s="32"/>
      <c r="S1702" s="32"/>
      <c r="T1702" s="32"/>
      <c r="U1702" s="32"/>
      <c r="V1702" s="32"/>
      <c r="W1702" s="32"/>
      <c r="X1702" s="32"/>
      <c r="Y1702" s="32"/>
      <c r="Z1702" s="32"/>
      <c r="AA1702" s="32"/>
      <c r="AB1702" s="32"/>
      <c r="AC1702" s="32"/>
      <c r="AD1702" s="32"/>
      <c r="AE1702" s="32"/>
      <c r="AF1702" s="32"/>
      <c r="AG1702" s="32"/>
      <c r="AU1702" s="32"/>
      <c r="AX1702" s="73"/>
      <c r="AY1702" s="73"/>
      <c r="BK1702" s="32"/>
      <c r="BL1702" s="32"/>
      <c r="BM1702" s="32"/>
      <c r="BN1702" s="32"/>
      <c r="BO1702" s="32"/>
      <c r="BP1702" s="32"/>
      <c r="BQ1702" s="32"/>
      <c r="BR1702" s="32"/>
      <c r="BS1702" s="32"/>
      <c r="BT1702" s="32"/>
    </row>
    <row r="1703" spans="1:72" x14ac:dyDescent="0.5">
      <c r="A1703" s="32"/>
      <c r="O1703" s="32"/>
      <c r="P1703" s="32"/>
      <c r="Q1703" s="32"/>
      <c r="R1703" s="32"/>
      <c r="S1703" s="32"/>
      <c r="T1703" s="32"/>
      <c r="U1703" s="32"/>
      <c r="V1703" s="32"/>
      <c r="W1703" s="32"/>
      <c r="X1703" s="32"/>
      <c r="Y1703" s="32"/>
      <c r="Z1703" s="32"/>
      <c r="AA1703" s="32"/>
      <c r="AB1703" s="32"/>
      <c r="AC1703" s="32"/>
      <c r="AD1703" s="32"/>
      <c r="AE1703" s="32"/>
      <c r="AF1703" s="32"/>
      <c r="AG1703" s="32"/>
      <c r="AU1703" s="32"/>
      <c r="AX1703" s="73"/>
      <c r="AY1703" s="73"/>
      <c r="BK1703" s="32"/>
      <c r="BL1703" s="32"/>
      <c r="BM1703" s="32"/>
      <c r="BN1703" s="32"/>
      <c r="BO1703" s="32"/>
      <c r="BP1703" s="32"/>
      <c r="BQ1703" s="32"/>
      <c r="BR1703" s="32"/>
      <c r="BS1703" s="32"/>
      <c r="BT1703" s="32"/>
    </row>
    <row r="1704" spans="1:72" x14ac:dyDescent="0.5">
      <c r="A1704" s="32"/>
      <c r="O1704" s="32"/>
      <c r="P1704" s="32"/>
      <c r="Q1704" s="32"/>
      <c r="R1704" s="32"/>
      <c r="S1704" s="32"/>
      <c r="T1704" s="32"/>
      <c r="U1704" s="32"/>
      <c r="V1704" s="32"/>
      <c r="W1704" s="32"/>
      <c r="X1704" s="32"/>
      <c r="Y1704" s="32"/>
      <c r="Z1704" s="32"/>
      <c r="AA1704" s="32"/>
      <c r="AB1704" s="32"/>
      <c r="AC1704" s="32"/>
      <c r="AD1704" s="32"/>
      <c r="AE1704" s="32"/>
      <c r="AF1704" s="32"/>
      <c r="AG1704" s="32"/>
      <c r="AU1704" s="32"/>
      <c r="AX1704" s="73"/>
      <c r="AY1704" s="73"/>
      <c r="BK1704" s="32"/>
      <c r="BL1704" s="32"/>
      <c r="BM1704" s="32"/>
      <c r="BN1704" s="32"/>
      <c r="BO1704" s="32"/>
      <c r="BP1704" s="32"/>
      <c r="BQ1704" s="32"/>
      <c r="BR1704" s="32"/>
      <c r="BS1704" s="32"/>
      <c r="BT1704" s="32"/>
    </row>
    <row r="1705" spans="1:72" x14ac:dyDescent="0.5">
      <c r="A1705" s="32"/>
      <c r="O1705" s="32"/>
      <c r="P1705" s="32"/>
      <c r="Q1705" s="32"/>
      <c r="R1705" s="32"/>
      <c r="S1705" s="32"/>
      <c r="T1705" s="32"/>
      <c r="U1705" s="32"/>
      <c r="V1705" s="32"/>
      <c r="W1705" s="32"/>
      <c r="X1705" s="32"/>
      <c r="Y1705" s="32"/>
      <c r="Z1705" s="32"/>
      <c r="AA1705" s="32"/>
      <c r="AB1705" s="32"/>
      <c r="AC1705" s="32"/>
      <c r="AD1705" s="32"/>
      <c r="AE1705" s="32"/>
      <c r="AF1705" s="32"/>
      <c r="AG1705" s="32"/>
      <c r="AU1705" s="32"/>
      <c r="AX1705" s="73"/>
      <c r="AY1705" s="73"/>
      <c r="BK1705" s="32"/>
      <c r="BL1705" s="32"/>
      <c r="BM1705" s="32"/>
      <c r="BN1705" s="32"/>
      <c r="BO1705" s="32"/>
      <c r="BP1705" s="32"/>
      <c r="BQ1705" s="32"/>
      <c r="BR1705" s="32"/>
      <c r="BS1705" s="32"/>
      <c r="BT1705" s="32"/>
    </row>
    <row r="1706" spans="1:72" x14ac:dyDescent="0.5">
      <c r="A1706" s="32"/>
      <c r="O1706" s="32"/>
      <c r="P1706" s="32"/>
      <c r="Q1706" s="32"/>
      <c r="R1706" s="32"/>
      <c r="S1706" s="32"/>
      <c r="T1706" s="32"/>
      <c r="U1706" s="32"/>
      <c r="V1706" s="32"/>
      <c r="W1706" s="32"/>
      <c r="X1706" s="32"/>
      <c r="Y1706" s="32"/>
      <c r="Z1706" s="32"/>
      <c r="AA1706" s="32"/>
      <c r="AB1706" s="32"/>
      <c r="AC1706" s="32"/>
      <c r="AD1706" s="32"/>
      <c r="AE1706" s="32"/>
      <c r="AF1706" s="32"/>
      <c r="AG1706" s="32"/>
      <c r="AU1706" s="32"/>
      <c r="AX1706" s="73"/>
      <c r="AY1706" s="73"/>
      <c r="BK1706" s="32"/>
      <c r="BL1706" s="32"/>
      <c r="BM1706" s="32"/>
      <c r="BN1706" s="32"/>
      <c r="BO1706" s="32"/>
      <c r="BP1706" s="32"/>
      <c r="BQ1706" s="32"/>
      <c r="BR1706" s="32"/>
      <c r="BS1706" s="32"/>
      <c r="BT1706" s="32"/>
    </row>
    <row r="1707" spans="1:72" x14ac:dyDescent="0.5">
      <c r="A1707" s="32"/>
      <c r="O1707" s="32"/>
      <c r="P1707" s="32"/>
      <c r="Q1707" s="32"/>
      <c r="R1707" s="32"/>
      <c r="S1707" s="32"/>
      <c r="T1707" s="32"/>
      <c r="U1707" s="32"/>
      <c r="V1707" s="32"/>
      <c r="W1707" s="32"/>
      <c r="X1707" s="32"/>
      <c r="Y1707" s="32"/>
      <c r="Z1707" s="32"/>
      <c r="AA1707" s="32"/>
      <c r="AB1707" s="32"/>
      <c r="AC1707" s="32"/>
      <c r="AD1707" s="32"/>
      <c r="AE1707" s="32"/>
      <c r="AF1707" s="32"/>
      <c r="AG1707" s="32"/>
      <c r="AU1707" s="32"/>
      <c r="AX1707" s="73"/>
      <c r="AY1707" s="73"/>
      <c r="BK1707" s="32"/>
      <c r="BL1707" s="32"/>
      <c r="BM1707" s="32"/>
      <c r="BN1707" s="32"/>
      <c r="BO1707" s="32"/>
      <c r="BP1707" s="32"/>
      <c r="BQ1707" s="32"/>
      <c r="BR1707" s="32"/>
      <c r="BS1707" s="32"/>
      <c r="BT1707" s="32"/>
    </row>
    <row r="1708" spans="1:72" x14ac:dyDescent="0.5">
      <c r="A1708" s="32"/>
      <c r="O1708" s="32"/>
      <c r="P1708" s="32"/>
      <c r="Q1708" s="32"/>
      <c r="R1708" s="32"/>
      <c r="S1708" s="32"/>
      <c r="T1708" s="32"/>
      <c r="U1708" s="32"/>
      <c r="V1708" s="32"/>
      <c r="W1708" s="32"/>
      <c r="X1708" s="32"/>
      <c r="Y1708" s="32"/>
      <c r="Z1708" s="32"/>
      <c r="AA1708" s="32"/>
      <c r="AB1708" s="32"/>
      <c r="AC1708" s="32"/>
      <c r="AD1708" s="32"/>
      <c r="AE1708" s="32"/>
      <c r="AF1708" s="32"/>
      <c r="AG1708" s="32"/>
      <c r="AU1708" s="32"/>
      <c r="AX1708" s="73"/>
      <c r="AY1708" s="73"/>
      <c r="BK1708" s="32"/>
      <c r="BL1708" s="32"/>
      <c r="BM1708" s="32"/>
      <c r="BN1708" s="32"/>
      <c r="BO1708" s="32"/>
      <c r="BP1708" s="32"/>
      <c r="BQ1708" s="32"/>
      <c r="BR1708" s="32"/>
      <c r="BS1708" s="32"/>
      <c r="BT1708" s="32"/>
    </row>
    <row r="1709" spans="1:72" x14ac:dyDescent="0.5">
      <c r="A1709" s="32"/>
      <c r="O1709" s="32"/>
      <c r="P1709" s="32"/>
      <c r="Q1709" s="32"/>
      <c r="R1709" s="32"/>
      <c r="S1709" s="32"/>
      <c r="T1709" s="32"/>
      <c r="U1709" s="32"/>
      <c r="V1709" s="32"/>
      <c r="W1709" s="32"/>
      <c r="X1709" s="32"/>
      <c r="Y1709" s="32"/>
      <c r="Z1709" s="32"/>
      <c r="AA1709" s="32"/>
      <c r="AB1709" s="32"/>
      <c r="AC1709" s="32"/>
      <c r="AD1709" s="32"/>
      <c r="AE1709" s="32"/>
      <c r="AF1709" s="32"/>
      <c r="AG1709" s="32"/>
      <c r="AU1709" s="32"/>
      <c r="AX1709" s="73"/>
      <c r="AY1709" s="73"/>
      <c r="BK1709" s="32"/>
      <c r="BL1709" s="32"/>
      <c r="BM1709" s="32"/>
      <c r="BN1709" s="32"/>
      <c r="BO1709" s="32"/>
      <c r="BP1709" s="32"/>
      <c r="BQ1709" s="32"/>
      <c r="BR1709" s="32"/>
      <c r="BS1709" s="32"/>
      <c r="BT1709" s="32"/>
    </row>
    <row r="1710" spans="1:72" x14ac:dyDescent="0.5">
      <c r="A1710" s="32"/>
      <c r="O1710" s="32"/>
      <c r="P1710" s="32"/>
      <c r="Q1710" s="32"/>
      <c r="R1710" s="32"/>
      <c r="S1710" s="32"/>
      <c r="T1710" s="32"/>
      <c r="U1710" s="32"/>
      <c r="V1710" s="32"/>
      <c r="W1710" s="32"/>
      <c r="X1710" s="32"/>
      <c r="Y1710" s="32"/>
      <c r="Z1710" s="32"/>
      <c r="AA1710" s="32"/>
      <c r="AB1710" s="32"/>
      <c r="AC1710" s="32"/>
      <c r="AD1710" s="32"/>
      <c r="AE1710" s="32"/>
      <c r="AF1710" s="32"/>
      <c r="AG1710" s="32"/>
      <c r="AU1710" s="32"/>
      <c r="AX1710" s="73"/>
      <c r="AY1710" s="73"/>
      <c r="BK1710" s="32"/>
      <c r="BL1710" s="32"/>
      <c r="BM1710" s="32"/>
      <c r="BN1710" s="32"/>
      <c r="BO1710" s="32"/>
      <c r="BP1710" s="32"/>
      <c r="BQ1710" s="32"/>
      <c r="BR1710" s="32"/>
      <c r="BS1710" s="32"/>
      <c r="BT1710" s="32"/>
    </row>
    <row r="1711" spans="1:72" x14ac:dyDescent="0.5">
      <c r="A1711" s="32"/>
      <c r="O1711" s="32"/>
      <c r="P1711" s="32"/>
      <c r="Q1711" s="32"/>
      <c r="R1711" s="32"/>
      <c r="S1711" s="32"/>
      <c r="T1711" s="32"/>
      <c r="U1711" s="32"/>
      <c r="V1711" s="32"/>
      <c r="W1711" s="32"/>
      <c r="X1711" s="32"/>
      <c r="Y1711" s="32"/>
      <c r="Z1711" s="32"/>
      <c r="AA1711" s="32"/>
      <c r="AB1711" s="32"/>
      <c r="AC1711" s="32"/>
      <c r="AD1711" s="32"/>
      <c r="AE1711" s="32"/>
      <c r="AF1711" s="32"/>
      <c r="AG1711" s="32"/>
      <c r="AU1711" s="32"/>
      <c r="AX1711" s="73"/>
      <c r="AY1711" s="73"/>
      <c r="BK1711" s="32"/>
      <c r="BL1711" s="32"/>
      <c r="BM1711" s="32"/>
      <c r="BN1711" s="32"/>
      <c r="BO1711" s="32"/>
      <c r="BP1711" s="32"/>
      <c r="BQ1711" s="32"/>
      <c r="BR1711" s="32"/>
      <c r="BS1711" s="32"/>
      <c r="BT1711" s="32"/>
    </row>
    <row r="1712" spans="1:72" x14ac:dyDescent="0.5">
      <c r="A1712" s="32"/>
      <c r="O1712" s="32"/>
      <c r="P1712" s="32"/>
      <c r="Q1712" s="32"/>
      <c r="R1712" s="32"/>
      <c r="S1712" s="32"/>
      <c r="T1712" s="32"/>
      <c r="U1712" s="32"/>
      <c r="V1712" s="32"/>
      <c r="W1712" s="32"/>
      <c r="X1712" s="32"/>
      <c r="Y1712" s="32"/>
      <c r="Z1712" s="32"/>
      <c r="AA1712" s="32"/>
      <c r="AB1712" s="32"/>
      <c r="AC1712" s="32"/>
      <c r="AD1712" s="32"/>
      <c r="AE1712" s="32"/>
      <c r="AF1712" s="32"/>
      <c r="AG1712" s="32"/>
      <c r="AU1712" s="32"/>
      <c r="AX1712" s="73"/>
      <c r="AY1712" s="73"/>
      <c r="BK1712" s="32"/>
      <c r="BL1712" s="32"/>
      <c r="BM1712" s="32"/>
      <c r="BN1712" s="32"/>
      <c r="BO1712" s="32"/>
      <c r="BP1712" s="32"/>
      <c r="BQ1712" s="32"/>
      <c r="BR1712" s="32"/>
      <c r="BS1712" s="32"/>
      <c r="BT1712" s="32"/>
    </row>
    <row r="1713" spans="1:72" x14ac:dyDescent="0.5">
      <c r="A1713" s="32"/>
      <c r="O1713" s="32"/>
      <c r="P1713" s="32"/>
      <c r="Q1713" s="32"/>
      <c r="R1713" s="32"/>
      <c r="S1713" s="32"/>
      <c r="T1713" s="32"/>
      <c r="U1713" s="32"/>
      <c r="V1713" s="32"/>
      <c r="W1713" s="32"/>
      <c r="X1713" s="32"/>
      <c r="Y1713" s="32"/>
      <c r="Z1713" s="32"/>
      <c r="AA1713" s="32"/>
      <c r="AB1713" s="32"/>
      <c r="AC1713" s="32"/>
      <c r="AD1713" s="32"/>
      <c r="AE1713" s="32"/>
      <c r="AF1713" s="32"/>
      <c r="AG1713" s="32"/>
      <c r="AU1713" s="32"/>
      <c r="AX1713" s="73"/>
      <c r="AY1713" s="73"/>
      <c r="BK1713" s="32"/>
      <c r="BL1713" s="32"/>
      <c r="BM1713" s="32"/>
      <c r="BN1713" s="32"/>
      <c r="BO1713" s="32"/>
      <c r="BP1713" s="32"/>
      <c r="BQ1713" s="32"/>
      <c r="BR1713" s="32"/>
      <c r="BS1713" s="32"/>
      <c r="BT1713" s="32"/>
    </row>
    <row r="1714" spans="1:72" x14ac:dyDescent="0.5">
      <c r="A1714" s="32"/>
      <c r="O1714" s="32"/>
      <c r="P1714" s="32"/>
      <c r="Q1714" s="32"/>
      <c r="R1714" s="32"/>
      <c r="S1714" s="32"/>
      <c r="T1714" s="32"/>
      <c r="U1714" s="32"/>
      <c r="V1714" s="32"/>
      <c r="W1714" s="32"/>
      <c r="X1714" s="32"/>
      <c r="Y1714" s="32"/>
      <c r="Z1714" s="32"/>
      <c r="AA1714" s="32"/>
      <c r="AB1714" s="32"/>
      <c r="AC1714" s="32"/>
      <c r="AD1714" s="32"/>
      <c r="AE1714" s="32"/>
      <c r="AF1714" s="32"/>
      <c r="AG1714" s="32"/>
      <c r="AU1714" s="32"/>
      <c r="AX1714" s="73"/>
      <c r="AY1714" s="73"/>
      <c r="BK1714" s="32"/>
      <c r="BL1714" s="32"/>
      <c r="BM1714" s="32"/>
      <c r="BN1714" s="32"/>
      <c r="BO1714" s="32"/>
      <c r="BP1714" s="32"/>
      <c r="BQ1714" s="32"/>
      <c r="BR1714" s="32"/>
      <c r="BS1714" s="32"/>
      <c r="BT1714" s="32"/>
    </row>
    <row r="1715" spans="1:72" x14ac:dyDescent="0.5">
      <c r="A1715" s="32"/>
      <c r="O1715" s="32"/>
      <c r="P1715" s="32"/>
      <c r="Q1715" s="32"/>
      <c r="R1715" s="32"/>
      <c r="S1715" s="32"/>
      <c r="T1715" s="32"/>
      <c r="U1715" s="32"/>
      <c r="V1715" s="32"/>
      <c r="W1715" s="32"/>
      <c r="X1715" s="32"/>
      <c r="Y1715" s="32"/>
      <c r="Z1715" s="32"/>
      <c r="AA1715" s="32"/>
      <c r="AB1715" s="32"/>
      <c r="AC1715" s="32"/>
      <c r="AD1715" s="32"/>
      <c r="AE1715" s="32"/>
      <c r="AF1715" s="32"/>
      <c r="AG1715" s="32"/>
      <c r="AU1715" s="32"/>
      <c r="AX1715" s="73"/>
      <c r="AY1715" s="73"/>
      <c r="BK1715" s="32"/>
      <c r="BL1715" s="32"/>
      <c r="BM1715" s="32"/>
      <c r="BN1715" s="32"/>
      <c r="BO1715" s="32"/>
      <c r="BP1715" s="32"/>
      <c r="BQ1715" s="32"/>
      <c r="BR1715" s="32"/>
      <c r="BS1715" s="32"/>
      <c r="BT1715" s="32"/>
    </row>
    <row r="1716" spans="1:72" x14ac:dyDescent="0.5">
      <c r="A1716" s="32"/>
      <c r="O1716" s="32"/>
      <c r="P1716" s="32"/>
      <c r="Q1716" s="32"/>
      <c r="R1716" s="32"/>
      <c r="S1716" s="32"/>
      <c r="T1716" s="32"/>
      <c r="U1716" s="32"/>
      <c r="V1716" s="32"/>
      <c r="W1716" s="32"/>
      <c r="X1716" s="32"/>
      <c r="Y1716" s="32"/>
      <c r="Z1716" s="32"/>
      <c r="AA1716" s="32"/>
      <c r="AB1716" s="32"/>
      <c r="AC1716" s="32"/>
      <c r="AD1716" s="32"/>
      <c r="AE1716" s="32"/>
      <c r="AF1716" s="32"/>
      <c r="AG1716" s="32"/>
      <c r="AU1716" s="32"/>
      <c r="AX1716" s="73"/>
      <c r="AY1716" s="73"/>
      <c r="BK1716" s="32"/>
      <c r="BL1716" s="32"/>
      <c r="BM1716" s="32"/>
      <c r="BN1716" s="32"/>
      <c r="BO1716" s="32"/>
      <c r="BP1716" s="32"/>
      <c r="BQ1716" s="32"/>
      <c r="BR1716" s="32"/>
      <c r="BS1716" s="32"/>
      <c r="BT1716" s="32"/>
    </row>
    <row r="1717" spans="1:72" x14ac:dyDescent="0.5">
      <c r="A1717" s="32"/>
      <c r="O1717" s="32"/>
      <c r="P1717" s="32"/>
      <c r="Q1717" s="32"/>
      <c r="R1717" s="32"/>
      <c r="S1717" s="32"/>
      <c r="T1717" s="32"/>
      <c r="U1717" s="32"/>
      <c r="V1717" s="32"/>
      <c r="W1717" s="32"/>
      <c r="X1717" s="32"/>
      <c r="Y1717" s="32"/>
      <c r="Z1717" s="32"/>
      <c r="AA1717" s="32"/>
      <c r="AB1717" s="32"/>
      <c r="AC1717" s="32"/>
      <c r="AD1717" s="32"/>
      <c r="AE1717" s="32"/>
      <c r="AF1717" s="32"/>
      <c r="AG1717" s="32"/>
      <c r="AU1717" s="32"/>
      <c r="AX1717" s="73"/>
      <c r="AY1717" s="73"/>
      <c r="BK1717" s="32"/>
      <c r="BL1717" s="32"/>
      <c r="BM1717" s="32"/>
      <c r="BN1717" s="32"/>
      <c r="BO1717" s="32"/>
      <c r="BP1717" s="32"/>
      <c r="BQ1717" s="32"/>
      <c r="BR1717" s="32"/>
      <c r="BS1717" s="32"/>
      <c r="BT1717" s="32"/>
    </row>
    <row r="1718" spans="1:72" x14ac:dyDescent="0.5">
      <c r="A1718" s="32"/>
      <c r="O1718" s="32"/>
      <c r="P1718" s="32"/>
      <c r="Q1718" s="32"/>
      <c r="R1718" s="32"/>
      <c r="S1718" s="32"/>
      <c r="T1718" s="32"/>
      <c r="U1718" s="32"/>
      <c r="V1718" s="32"/>
      <c r="W1718" s="32"/>
      <c r="X1718" s="32"/>
      <c r="Y1718" s="32"/>
      <c r="Z1718" s="32"/>
      <c r="AA1718" s="32"/>
      <c r="AB1718" s="32"/>
      <c r="AC1718" s="32"/>
      <c r="AD1718" s="32"/>
      <c r="AE1718" s="32"/>
      <c r="AF1718" s="32"/>
      <c r="AG1718" s="32"/>
      <c r="AU1718" s="32"/>
      <c r="AX1718" s="73"/>
      <c r="AY1718" s="73"/>
      <c r="BK1718" s="32"/>
      <c r="BL1718" s="32"/>
      <c r="BM1718" s="32"/>
      <c r="BN1718" s="32"/>
      <c r="BO1718" s="32"/>
      <c r="BP1718" s="32"/>
      <c r="BQ1718" s="32"/>
      <c r="BR1718" s="32"/>
      <c r="BS1718" s="32"/>
      <c r="BT1718" s="32"/>
    </row>
    <row r="1719" spans="1:72" x14ac:dyDescent="0.5">
      <c r="A1719" s="32"/>
      <c r="O1719" s="32"/>
      <c r="P1719" s="32"/>
      <c r="Q1719" s="32"/>
      <c r="R1719" s="32"/>
      <c r="S1719" s="32"/>
      <c r="T1719" s="32"/>
      <c r="U1719" s="32"/>
      <c r="V1719" s="32"/>
      <c r="W1719" s="32"/>
      <c r="X1719" s="32"/>
      <c r="Y1719" s="32"/>
      <c r="Z1719" s="32"/>
      <c r="AA1719" s="32"/>
      <c r="AB1719" s="32"/>
      <c r="AC1719" s="32"/>
      <c r="AD1719" s="32"/>
      <c r="AE1719" s="32"/>
      <c r="AF1719" s="32"/>
      <c r="AG1719" s="32"/>
      <c r="AU1719" s="32"/>
      <c r="AX1719" s="73"/>
      <c r="AY1719" s="73"/>
      <c r="BK1719" s="32"/>
      <c r="BL1719" s="32"/>
      <c r="BM1719" s="32"/>
      <c r="BN1719" s="32"/>
      <c r="BO1719" s="32"/>
      <c r="BP1719" s="32"/>
      <c r="BQ1719" s="32"/>
      <c r="BR1719" s="32"/>
      <c r="BS1719" s="32"/>
      <c r="BT1719" s="32"/>
    </row>
    <row r="1720" spans="1:72" x14ac:dyDescent="0.5">
      <c r="A1720" s="32"/>
      <c r="O1720" s="32"/>
      <c r="P1720" s="32"/>
      <c r="Q1720" s="32"/>
      <c r="R1720" s="32"/>
      <c r="S1720" s="32"/>
      <c r="T1720" s="32"/>
      <c r="U1720" s="32"/>
      <c r="V1720" s="32"/>
      <c r="W1720" s="32"/>
      <c r="X1720" s="32"/>
      <c r="Y1720" s="32"/>
      <c r="Z1720" s="32"/>
      <c r="AA1720" s="32"/>
      <c r="AB1720" s="32"/>
      <c r="AC1720" s="32"/>
      <c r="AD1720" s="32"/>
      <c r="AE1720" s="32"/>
      <c r="AF1720" s="32"/>
      <c r="AG1720" s="32"/>
      <c r="AU1720" s="32"/>
      <c r="AX1720" s="73"/>
      <c r="AY1720" s="73"/>
      <c r="BK1720" s="32"/>
      <c r="BL1720" s="32"/>
      <c r="BM1720" s="32"/>
      <c r="BN1720" s="32"/>
      <c r="BO1720" s="32"/>
      <c r="BP1720" s="32"/>
      <c r="BQ1720" s="32"/>
      <c r="BR1720" s="32"/>
      <c r="BS1720" s="32"/>
      <c r="BT1720" s="32"/>
    </row>
    <row r="1721" spans="1:72" x14ac:dyDescent="0.5">
      <c r="A1721" s="32"/>
      <c r="O1721" s="32"/>
      <c r="P1721" s="32"/>
      <c r="Q1721" s="32"/>
      <c r="R1721" s="32"/>
      <c r="S1721" s="32"/>
      <c r="T1721" s="32"/>
      <c r="U1721" s="32"/>
      <c r="V1721" s="32"/>
      <c r="W1721" s="32"/>
      <c r="X1721" s="32"/>
      <c r="Y1721" s="32"/>
      <c r="Z1721" s="32"/>
      <c r="AA1721" s="32"/>
      <c r="AB1721" s="32"/>
      <c r="AC1721" s="32"/>
      <c r="AD1721" s="32"/>
      <c r="AE1721" s="32"/>
      <c r="AF1721" s="32"/>
      <c r="AG1721" s="32"/>
      <c r="AU1721" s="32"/>
      <c r="AX1721" s="73"/>
      <c r="AY1721" s="73"/>
      <c r="BK1721" s="32"/>
      <c r="BL1721" s="32"/>
      <c r="BM1721" s="32"/>
      <c r="BN1721" s="32"/>
      <c r="BO1721" s="32"/>
      <c r="BP1721" s="32"/>
      <c r="BQ1721" s="32"/>
      <c r="BR1721" s="32"/>
      <c r="BS1721" s="32"/>
      <c r="BT1721" s="32"/>
    </row>
    <row r="1722" spans="1:72" x14ac:dyDescent="0.5">
      <c r="A1722" s="32"/>
      <c r="O1722" s="32"/>
      <c r="P1722" s="32"/>
      <c r="Q1722" s="32"/>
      <c r="R1722" s="32"/>
      <c r="S1722" s="32"/>
      <c r="T1722" s="32"/>
      <c r="U1722" s="32"/>
      <c r="V1722" s="32"/>
      <c r="W1722" s="32"/>
      <c r="X1722" s="32"/>
      <c r="Y1722" s="32"/>
      <c r="Z1722" s="32"/>
      <c r="AA1722" s="32"/>
      <c r="AB1722" s="32"/>
      <c r="AC1722" s="32"/>
      <c r="AD1722" s="32"/>
      <c r="AE1722" s="32"/>
      <c r="AF1722" s="32"/>
      <c r="AG1722" s="32"/>
      <c r="AU1722" s="32"/>
      <c r="AX1722" s="73"/>
      <c r="AY1722" s="73"/>
      <c r="BK1722" s="32"/>
      <c r="BL1722" s="32"/>
      <c r="BM1722" s="32"/>
      <c r="BN1722" s="32"/>
      <c r="BO1722" s="32"/>
      <c r="BP1722" s="32"/>
      <c r="BQ1722" s="32"/>
      <c r="BR1722" s="32"/>
      <c r="BS1722" s="32"/>
      <c r="BT1722" s="32"/>
    </row>
    <row r="1723" spans="1:72" x14ac:dyDescent="0.5">
      <c r="A1723" s="32"/>
      <c r="O1723" s="32"/>
      <c r="P1723" s="32"/>
      <c r="Q1723" s="32"/>
      <c r="R1723" s="32"/>
      <c r="S1723" s="32"/>
      <c r="T1723" s="32"/>
      <c r="U1723" s="32"/>
      <c r="V1723" s="32"/>
      <c r="W1723" s="32"/>
      <c r="X1723" s="32"/>
      <c r="Y1723" s="32"/>
      <c r="Z1723" s="32"/>
      <c r="AA1723" s="32"/>
      <c r="AB1723" s="32"/>
      <c r="AC1723" s="32"/>
      <c r="AD1723" s="32"/>
      <c r="AE1723" s="32"/>
      <c r="AF1723" s="32"/>
      <c r="AG1723" s="32"/>
      <c r="AU1723" s="32"/>
      <c r="AX1723" s="73"/>
      <c r="AY1723" s="73"/>
      <c r="BK1723" s="32"/>
      <c r="BL1723" s="32"/>
      <c r="BM1723" s="32"/>
      <c r="BN1723" s="32"/>
      <c r="BO1723" s="32"/>
      <c r="BP1723" s="32"/>
      <c r="BQ1723" s="32"/>
      <c r="BR1723" s="32"/>
      <c r="BS1723" s="32"/>
      <c r="BT1723" s="32"/>
    </row>
    <row r="1724" spans="1:72" x14ac:dyDescent="0.5">
      <c r="A1724" s="32"/>
      <c r="O1724" s="32"/>
      <c r="P1724" s="32"/>
      <c r="Q1724" s="32"/>
      <c r="R1724" s="32"/>
      <c r="S1724" s="32"/>
      <c r="T1724" s="32"/>
      <c r="U1724" s="32"/>
      <c r="V1724" s="32"/>
      <c r="W1724" s="32"/>
      <c r="X1724" s="32"/>
      <c r="Y1724" s="32"/>
      <c r="Z1724" s="32"/>
      <c r="AA1724" s="32"/>
      <c r="AB1724" s="32"/>
      <c r="AC1724" s="32"/>
      <c r="AD1724" s="32"/>
      <c r="AE1724" s="32"/>
      <c r="AF1724" s="32"/>
      <c r="AG1724" s="32"/>
      <c r="AU1724" s="32"/>
      <c r="AX1724" s="73"/>
      <c r="AY1724" s="73"/>
      <c r="BK1724" s="32"/>
      <c r="BL1724" s="32"/>
      <c r="BM1724" s="32"/>
      <c r="BN1724" s="32"/>
      <c r="BO1724" s="32"/>
      <c r="BP1724" s="32"/>
      <c r="BQ1724" s="32"/>
      <c r="BR1724" s="32"/>
      <c r="BS1724" s="32"/>
      <c r="BT1724" s="32"/>
    </row>
    <row r="1725" spans="1:72" x14ac:dyDescent="0.5">
      <c r="A1725" s="32"/>
      <c r="O1725" s="32"/>
      <c r="P1725" s="32"/>
      <c r="Q1725" s="32"/>
      <c r="R1725" s="32"/>
      <c r="S1725" s="32"/>
      <c r="T1725" s="32"/>
      <c r="U1725" s="32"/>
      <c r="V1725" s="32"/>
      <c r="W1725" s="32"/>
      <c r="X1725" s="32"/>
      <c r="Y1725" s="32"/>
      <c r="Z1725" s="32"/>
      <c r="AA1725" s="32"/>
      <c r="AB1725" s="32"/>
      <c r="AC1725" s="32"/>
      <c r="AD1725" s="32"/>
      <c r="AE1725" s="32"/>
      <c r="AF1725" s="32"/>
      <c r="AG1725" s="32"/>
      <c r="AU1725" s="32"/>
      <c r="AX1725" s="73"/>
      <c r="AY1725" s="73"/>
      <c r="BK1725" s="32"/>
      <c r="BL1725" s="32"/>
      <c r="BM1725" s="32"/>
      <c r="BN1725" s="32"/>
      <c r="BO1725" s="32"/>
      <c r="BP1725" s="32"/>
      <c r="BQ1725" s="32"/>
      <c r="BR1725" s="32"/>
      <c r="BS1725" s="32"/>
      <c r="BT1725" s="32"/>
    </row>
    <row r="1726" spans="1:72" x14ac:dyDescent="0.5">
      <c r="A1726" s="32"/>
      <c r="O1726" s="32"/>
      <c r="P1726" s="32"/>
      <c r="Q1726" s="32"/>
      <c r="R1726" s="32"/>
      <c r="S1726" s="32"/>
      <c r="T1726" s="32"/>
      <c r="U1726" s="32"/>
      <c r="V1726" s="32"/>
      <c r="W1726" s="32"/>
      <c r="X1726" s="32"/>
      <c r="Y1726" s="32"/>
      <c r="Z1726" s="32"/>
      <c r="AA1726" s="32"/>
      <c r="AB1726" s="32"/>
      <c r="AC1726" s="32"/>
      <c r="AD1726" s="32"/>
      <c r="AE1726" s="32"/>
      <c r="AF1726" s="32"/>
      <c r="AG1726" s="32"/>
      <c r="AU1726" s="32"/>
      <c r="AX1726" s="73"/>
      <c r="AY1726" s="73"/>
      <c r="BK1726" s="32"/>
      <c r="BL1726" s="32"/>
      <c r="BM1726" s="32"/>
      <c r="BN1726" s="32"/>
      <c r="BO1726" s="32"/>
      <c r="BP1726" s="32"/>
      <c r="BQ1726" s="32"/>
      <c r="BR1726" s="32"/>
      <c r="BS1726" s="32"/>
      <c r="BT1726" s="32"/>
    </row>
    <row r="1727" spans="1:72" x14ac:dyDescent="0.5">
      <c r="A1727" s="32"/>
      <c r="O1727" s="32"/>
      <c r="P1727" s="32"/>
      <c r="Q1727" s="32"/>
      <c r="R1727" s="32"/>
      <c r="S1727" s="32"/>
      <c r="T1727" s="32"/>
      <c r="U1727" s="32"/>
      <c r="V1727" s="32"/>
      <c r="W1727" s="32"/>
      <c r="X1727" s="32"/>
      <c r="Y1727" s="32"/>
      <c r="Z1727" s="32"/>
      <c r="AA1727" s="32"/>
      <c r="AB1727" s="32"/>
      <c r="AC1727" s="32"/>
      <c r="AD1727" s="32"/>
      <c r="AE1727" s="32"/>
      <c r="AF1727" s="32"/>
      <c r="AG1727" s="32"/>
      <c r="AU1727" s="32"/>
      <c r="AX1727" s="73"/>
      <c r="AY1727" s="73"/>
      <c r="BK1727" s="32"/>
      <c r="BL1727" s="32"/>
      <c r="BM1727" s="32"/>
      <c r="BN1727" s="32"/>
      <c r="BO1727" s="32"/>
      <c r="BP1727" s="32"/>
      <c r="BQ1727" s="32"/>
      <c r="BR1727" s="32"/>
      <c r="BS1727" s="32"/>
      <c r="BT1727" s="32"/>
    </row>
    <row r="1728" spans="1:72" x14ac:dyDescent="0.5">
      <c r="A1728" s="32"/>
      <c r="O1728" s="32"/>
      <c r="P1728" s="32"/>
      <c r="Q1728" s="32"/>
      <c r="R1728" s="32"/>
      <c r="S1728" s="32"/>
      <c r="T1728" s="32"/>
      <c r="U1728" s="32"/>
      <c r="V1728" s="32"/>
      <c r="W1728" s="32"/>
      <c r="X1728" s="32"/>
      <c r="Y1728" s="32"/>
      <c r="Z1728" s="32"/>
      <c r="AA1728" s="32"/>
      <c r="AB1728" s="32"/>
      <c r="AC1728" s="32"/>
      <c r="AD1728" s="32"/>
      <c r="AE1728" s="32"/>
      <c r="AF1728" s="32"/>
      <c r="AG1728" s="32"/>
      <c r="AU1728" s="32"/>
      <c r="AX1728" s="73"/>
      <c r="AY1728" s="73"/>
      <c r="BK1728" s="32"/>
      <c r="BL1728" s="32"/>
      <c r="BM1728" s="32"/>
      <c r="BN1728" s="32"/>
      <c r="BO1728" s="32"/>
      <c r="BP1728" s="32"/>
      <c r="BQ1728" s="32"/>
      <c r="BR1728" s="32"/>
      <c r="BS1728" s="32"/>
      <c r="BT1728" s="32"/>
    </row>
    <row r="1729" spans="1:72" x14ac:dyDescent="0.5">
      <c r="A1729" s="32"/>
      <c r="O1729" s="32"/>
      <c r="P1729" s="32"/>
      <c r="Q1729" s="32"/>
      <c r="R1729" s="32"/>
      <c r="S1729" s="32"/>
      <c r="T1729" s="32"/>
      <c r="U1729" s="32"/>
      <c r="V1729" s="32"/>
      <c r="W1729" s="32"/>
      <c r="X1729" s="32"/>
      <c r="Y1729" s="32"/>
      <c r="Z1729" s="32"/>
      <c r="AA1729" s="32"/>
      <c r="AB1729" s="32"/>
      <c r="AC1729" s="32"/>
      <c r="AD1729" s="32"/>
      <c r="AE1729" s="32"/>
      <c r="AF1729" s="32"/>
      <c r="AG1729" s="32"/>
      <c r="AU1729" s="32"/>
      <c r="AX1729" s="73"/>
      <c r="AY1729" s="73"/>
      <c r="BK1729" s="32"/>
      <c r="BL1729" s="32"/>
      <c r="BM1729" s="32"/>
      <c r="BN1729" s="32"/>
      <c r="BO1729" s="32"/>
      <c r="BP1729" s="32"/>
      <c r="BQ1729" s="32"/>
      <c r="BR1729" s="32"/>
      <c r="BS1729" s="32"/>
      <c r="BT1729" s="32"/>
    </row>
    <row r="1730" spans="1:72" x14ac:dyDescent="0.5">
      <c r="A1730" s="32"/>
      <c r="O1730" s="32"/>
      <c r="P1730" s="32"/>
      <c r="Q1730" s="32"/>
      <c r="R1730" s="32"/>
      <c r="S1730" s="32"/>
      <c r="T1730" s="32"/>
      <c r="U1730" s="32"/>
      <c r="V1730" s="32"/>
      <c r="W1730" s="32"/>
      <c r="X1730" s="32"/>
      <c r="Y1730" s="32"/>
      <c r="Z1730" s="32"/>
      <c r="AA1730" s="32"/>
      <c r="AB1730" s="32"/>
      <c r="AC1730" s="32"/>
      <c r="AD1730" s="32"/>
      <c r="AE1730" s="32"/>
      <c r="AF1730" s="32"/>
      <c r="AG1730" s="32"/>
      <c r="AU1730" s="32"/>
      <c r="AX1730" s="73"/>
      <c r="AY1730" s="73"/>
      <c r="BK1730" s="32"/>
      <c r="BL1730" s="32"/>
      <c r="BM1730" s="32"/>
      <c r="BN1730" s="32"/>
      <c r="BO1730" s="32"/>
      <c r="BP1730" s="32"/>
      <c r="BQ1730" s="32"/>
      <c r="BR1730" s="32"/>
      <c r="BS1730" s="32"/>
      <c r="BT1730" s="32"/>
    </row>
    <row r="1731" spans="1:72" x14ac:dyDescent="0.5">
      <c r="A1731" s="32"/>
      <c r="O1731" s="32"/>
      <c r="P1731" s="32"/>
      <c r="Q1731" s="32"/>
      <c r="R1731" s="32"/>
      <c r="S1731" s="32"/>
      <c r="T1731" s="32"/>
      <c r="U1731" s="32"/>
      <c r="V1731" s="32"/>
      <c r="W1731" s="32"/>
      <c r="X1731" s="32"/>
      <c r="Y1731" s="32"/>
      <c r="Z1731" s="32"/>
      <c r="AA1731" s="32"/>
      <c r="AB1731" s="32"/>
      <c r="AC1731" s="32"/>
      <c r="AD1731" s="32"/>
      <c r="AE1731" s="32"/>
      <c r="AF1731" s="32"/>
      <c r="AG1731" s="32"/>
      <c r="AU1731" s="32"/>
      <c r="AX1731" s="73"/>
      <c r="AY1731" s="73"/>
      <c r="BK1731" s="32"/>
      <c r="BL1731" s="32"/>
      <c r="BM1731" s="32"/>
      <c r="BN1731" s="32"/>
      <c r="BO1731" s="32"/>
      <c r="BP1731" s="32"/>
      <c r="BQ1731" s="32"/>
      <c r="BR1731" s="32"/>
      <c r="BS1731" s="32"/>
      <c r="BT1731" s="32"/>
    </row>
    <row r="1732" spans="1:72" x14ac:dyDescent="0.5">
      <c r="A1732" s="32"/>
      <c r="O1732" s="32"/>
      <c r="P1732" s="32"/>
      <c r="Q1732" s="32"/>
      <c r="R1732" s="32"/>
      <c r="S1732" s="32"/>
      <c r="T1732" s="32"/>
      <c r="U1732" s="32"/>
      <c r="V1732" s="32"/>
      <c r="W1732" s="32"/>
      <c r="X1732" s="32"/>
      <c r="Y1732" s="32"/>
      <c r="Z1732" s="32"/>
      <c r="AA1732" s="32"/>
      <c r="AB1732" s="32"/>
      <c r="AC1732" s="32"/>
      <c r="AD1732" s="32"/>
      <c r="AE1732" s="32"/>
      <c r="AF1732" s="32"/>
      <c r="AG1732" s="32"/>
      <c r="AU1732" s="32"/>
      <c r="AX1732" s="73"/>
      <c r="AY1732" s="73"/>
      <c r="BK1732" s="32"/>
      <c r="BL1732" s="32"/>
      <c r="BM1732" s="32"/>
      <c r="BN1732" s="32"/>
      <c r="BO1732" s="32"/>
      <c r="BP1732" s="32"/>
      <c r="BQ1732" s="32"/>
      <c r="BR1732" s="32"/>
      <c r="BS1732" s="32"/>
      <c r="BT1732" s="32"/>
    </row>
    <row r="1733" spans="1:72" x14ac:dyDescent="0.5">
      <c r="A1733" s="32"/>
      <c r="O1733" s="32"/>
      <c r="P1733" s="32"/>
      <c r="Q1733" s="32"/>
      <c r="R1733" s="32"/>
      <c r="S1733" s="32"/>
      <c r="T1733" s="32"/>
      <c r="U1733" s="32"/>
      <c r="V1733" s="32"/>
      <c r="W1733" s="32"/>
      <c r="X1733" s="32"/>
      <c r="Y1733" s="32"/>
      <c r="Z1733" s="32"/>
      <c r="AA1733" s="32"/>
      <c r="AB1733" s="32"/>
      <c r="AC1733" s="32"/>
      <c r="AD1733" s="32"/>
      <c r="AE1733" s="32"/>
      <c r="AF1733" s="32"/>
      <c r="AG1733" s="32"/>
      <c r="AU1733" s="32"/>
      <c r="AX1733" s="73"/>
      <c r="AY1733" s="73"/>
      <c r="BK1733" s="32"/>
      <c r="BL1733" s="32"/>
      <c r="BM1733" s="32"/>
      <c r="BN1733" s="32"/>
      <c r="BO1733" s="32"/>
      <c r="BP1733" s="32"/>
      <c r="BQ1733" s="32"/>
      <c r="BR1733" s="32"/>
      <c r="BS1733" s="32"/>
      <c r="BT1733" s="32"/>
    </row>
    <row r="1734" spans="1:72" x14ac:dyDescent="0.5">
      <c r="A1734" s="32"/>
      <c r="O1734" s="32"/>
      <c r="P1734" s="32"/>
      <c r="Q1734" s="32"/>
      <c r="R1734" s="32"/>
      <c r="S1734" s="32"/>
      <c r="T1734" s="32"/>
      <c r="U1734" s="32"/>
      <c r="V1734" s="32"/>
      <c r="W1734" s="32"/>
      <c r="X1734" s="32"/>
      <c r="Y1734" s="32"/>
      <c r="Z1734" s="32"/>
      <c r="AA1734" s="32"/>
      <c r="AB1734" s="32"/>
      <c r="AC1734" s="32"/>
      <c r="AD1734" s="32"/>
      <c r="AE1734" s="32"/>
      <c r="AF1734" s="32"/>
      <c r="AG1734" s="32"/>
      <c r="AU1734" s="32"/>
      <c r="AX1734" s="73"/>
      <c r="AY1734" s="73"/>
      <c r="BK1734" s="32"/>
      <c r="BL1734" s="32"/>
      <c r="BM1734" s="32"/>
      <c r="BN1734" s="32"/>
      <c r="BO1734" s="32"/>
      <c r="BP1734" s="32"/>
      <c r="BQ1734" s="32"/>
      <c r="BR1734" s="32"/>
      <c r="BS1734" s="32"/>
      <c r="BT1734" s="32"/>
    </row>
    <row r="1735" spans="1:72" x14ac:dyDescent="0.5">
      <c r="A1735" s="32"/>
      <c r="O1735" s="32"/>
      <c r="P1735" s="32"/>
      <c r="Q1735" s="32"/>
      <c r="R1735" s="32"/>
      <c r="S1735" s="32"/>
      <c r="T1735" s="32"/>
      <c r="U1735" s="32"/>
      <c r="V1735" s="32"/>
      <c r="W1735" s="32"/>
      <c r="X1735" s="32"/>
      <c r="Y1735" s="32"/>
      <c r="Z1735" s="32"/>
      <c r="AA1735" s="32"/>
      <c r="AB1735" s="32"/>
      <c r="AC1735" s="32"/>
      <c r="AD1735" s="32"/>
      <c r="AE1735" s="32"/>
      <c r="AF1735" s="32"/>
      <c r="AG1735" s="32"/>
      <c r="AU1735" s="32"/>
      <c r="AX1735" s="73"/>
      <c r="AY1735" s="73"/>
      <c r="BK1735" s="32"/>
      <c r="BL1735" s="32"/>
      <c r="BM1735" s="32"/>
      <c r="BN1735" s="32"/>
      <c r="BO1735" s="32"/>
      <c r="BP1735" s="32"/>
      <c r="BQ1735" s="32"/>
      <c r="BR1735" s="32"/>
      <c r="BS1735" s="32"/>
      <c r="BT1735" s="32"/>
    </row>
    <row r="1736" spans="1:72" x14ac:dyDescent="0.5">
      <c r="A1736" s="32"/>
      <c r="O1736" s="32"/>
      <c r="P1736" s="32"/>
      <c r="Q1736" s="32"/>
      <c r="R1736" s="32"/>
      <c r="S1736" s="32"/>
      <c r="T1736" s="32"/>
      <c r="U1736" s="32"/>
      <c r="V1736" s="32"/>
      <c r="W1736" s="32"/>
      <c r="X1736" s="32"/>
      <c r="Y1736" s="32"/>
      <c r="Z1736" s="32"/>
      <c r="AA1736" s="32"/>
      <c r="AB1736" s="32"/>
      <c r="AC1736" s="32"/>
      <c r="AD1736" s="32"/>
      <c r="AE1736" s="32"/>
      <c r="AF1736" s="32"/>
      <c r="AG1736" s="32"/>
      <c r="AU1736" s="32"/>
      <c r="AX1736" s="73"/>
      <c r="AY1736" s="73"/>
      <c r="BK1736" s="32"/>
      <c r="BL1736" s="32"/>
      <c r="BM1736" s="32"/>
      <c r="BN1736" s="32"/>
      <c r="BO1736" s="32"/>
      <c r="BP1736" s="32"/>
      <c r="BQ1736" s="32"/>
      <c r="BR1736" s="32"/>
      <c r="BS1736" s="32"/>
      <c r="BT1736" s="32"/>
    </row>
    <row r="1737" spans="1:72" x14ac:dyDescent="0.5">
      <c r="A1737" s="32"/>
      <c r="O1737" s="32"/>
      <c r="P1737" s="32"/>
      <c r="Q1737" s="32"/>
      <c r="R1737" s="32"/>
      <c r="S1737" s="32"/>
      <c r="T1737" s="32"/>
      <c r="U1737" s="32"/>
      <c r="V1737" s="32"/>
      <c r="W1737" s="32"/>
      <c r="X1737" s="32"/>
      <c r="Y1737" s="32"/>
      <c r="Z1737" s="32"/>
      <c r="AA1737" s="32"/>
      <c r="AB1737" s="32"/>
      <c r="AC1737" s="32"/>
      <c r="AD1737" s="32"/>
      <c r="AE1737" s="32"/>
      <c r="AF1737" s="32"/>
      <c r="AG1737" s="32"/>
      <c r="AU1737" s="32"/>
      <c r="AX1737" s="73"/>
      <c r="AY1737" s="73"/>
      <c r="BK1737" s="32"/>
      <c r="BL1737" s="32"/>
      <c r="BM1737" s="32"/>
      <c r="BN1737" s="32"/>
      <c r="BO1737" s="32"/>
      <c r="BP1737" s="32"/>
      <c r="BQ1737" s="32"/>
      <c r="BR1737" s="32"/>
      <c r="BS1737" s="32"/>
      <c r="BT1737" s="32"/>
    </row>
    <row r="1738" spans="1:72" x14ac:dyDescent="0.5">
      <c r="A1738" s="32"/>
      <c r="O1738" s="32"/>
      <c r="P1738" s="32"/>
      <c r="Q1738" s="32"/>
      <c r="R1738" s="32"/>
      <c r="S1738" s="32"/>
      <c r="T1738" s="32"/>
      <c r="U1738" s="32"/>
      <c r="V1738" s="32"/>
      <c r="W1738" s="32"/>
      <c r="X1738" s="32"/>
      <c r="Y1738" s="32"/>
      <c r="Z1738" s="32"/>
      <c r="AA1738" s="32"/>
      <c r="AB1738" s="32"/>
      <c r="AC1738" s="32"/>
      <c r="AD1738" s="32"/>
      <c r="AE1738" s="32"/>
      <c r="AF1738" s="32"/>
      <c r="AG1738" s="32"/>
      <c r="AU1738" s="32"/>
      <c r="AX1738" s="73"/>
      <c r="AY1738" s="73"/>
      <c r="BK1738" s="32"/>
      <c r="BL1738" s="32"/>
      <c r="BM1738" s="32"/>
      <c r="BN1738" s="32"/>
      <c r="BO1738" s="32"/>
      <c r="BP1738" s="32"/>
      <c r="BQ1738" s="32"/>
      <c r="BR1738" s="32"/>
      <c r="BS1738" s="32"/>
      <c r="BT1738" s="32"/>
    </row>
    <row r="1739" spans="1:72" x14ac:dyDescent="0.5">
      <c r="A1739" s="32"/>
      <c r="O1739" s="32"/>
      <c r="P1739" s="32"/>
      <c r="Q1739" s="32"/>
      <c r="R1739" s="32"/>
      <c r="S1739" s="32"/>
      <c r="T1739" s="32"/>
      <c r="U1739" s="32"/>
      <c r="V1739" s="32"/>
      <c r="W1739" s="32"/>
      <c r="X1739" s="32"/>
      <c r="Y1739" s="32"/>
      <c r="Z1739" s="32"/>
      <c r="AA1739" s="32"/>
      <c r="AB1739" s="32"/>
      <c r="AC1739" s="32"/>
      <c r="AD1739" s="32"/>
      <c r="AE1739" s="32"/>
      <c r="AF1739" s="32"/>
      <c r="AG1739" s="32"/>
      <c r="AU1739" s="32"/>
      <c r="AX1739" s="73"/>
      <c r="AY1739" s="73"/>
      <c r="BK1739" s="32"/>
      <c r="BL1739" s="32"/>
      <c r="BM1739" s="32"/>
      <c r="BN1739" s="32"/>
      <c r="BO1739" s="32"/>
      <c r="BP1739" s="32"/>
      <c r="BQ1739" s="32"/>
      <c r="BR1739" s="32"/>
      <c r="BS1739" s="32"/>
      <c r="BT1739" s="32"/>
    </row>
    <row r="1740" spans="1:72" x14ac:dyDescent="0.5">
      <c r="A1740" s="32"/>
      <c r="O1740" s="32"/>
      <c r="P1740" s="32"/>
      <c r="Q1740" s="32"/>
      <c r="R1740" s="32"/>
      <c r="S1740" s="32"/>
      <c r="T1740" s="32"/>
      <c r="U1740" s="32"/>
      <c r="V1740" s="32"/>
      <c r="W1740" s="32"/>
      <c r="X1740" s="32"/>
      <c r="Y1740" s="32"/>
      <c r="Z1740" s="32"/>
      <c r="AA1740" s="32"/>
      <c r="AB1740" s="32"/>
      <c r="AC1740" s="32"/>
      <c r="AD1740" s="32"/>
      <c r="AE1740" s="32"/>
      <c r="AF1740" s="32"/>
      <c r="AG1740" s="32"/>
      <c r="AU1740" s="32"/>
      <c r="AX1740" s="73"/>
      <c r="AY1740" s="73"/>
      <c r="BK1740" s="32"/>
      <c r="BL1740" s="32"/>
      <c r="BM1740" s="32"/>
      <c r="BN1740" s="32"/>
      <c r="BO1740" s="32"/>
      <c r="BP1740" s="32"/>
      <c r="BQ1740" s="32"/>
      <c r="BR1740" s="32"/>
      <c r="BS1740" s="32"/>
      <c r="BT1740" s="32"/>
    </row>
    <row r="1741" spans="1:72" x14ac:dyDescent="0.5">
      <c r="A1741" s="32"/>
      <c r="O1741" s="32"/>
      <c r="P1741" s="32"/>
      <c r="Q1741" s="32"/>
      <c r="R1741" s="32"/>
      <c r="S1741" s="32"/>
      <c r="T1741" s="32"/>
      <c r="U1741" s="32"/>
      <c r="V1741" s="32"/>
      <c r="W1741" s="32"/>
      <c r="X1741" s="32"/>
      <c r="Y1741" s="32"/>
      <c r="Z1741" s="32"/>
      <c r="AA1741" s="32"/>
      <c r="AB1741" s="32"/>
      <c r="AC1741" s="32"/>
      <c r="AD1741" s="32"/>
      <c r="AE1741" s="32"/>
      <c r="AF1741" s="32"/>
      <c r="AG1741" s="32"/>
      <c r="AU1741" s="32"/>
      <c r="AX1741" s="73"/>
      <c r="AY1741" s="73"/>
      <c r="BK1741" s="32"/>
      <c r="BL1741" s="32"/>
      <c r="BM1741" s="32"/>
      <c r="BN1741" s="32"/>
      <c r="BO1741" s="32"/>
      <c r="BP1741" s="32"/>
      <c r="BQ1741" s="32"/>
      <c r="BR1741" s="32"/>
      <c r="BS1741" s="32"/>
      <c r="BT1741" s="32"/>
    </row>
    <row r="1742" spans="1:72" x14ac:dyDescent="0.5">
      <c r="A1742" s="32"/>
      <c r="O1742" s="32"/>
      <c r="P1742" s="32"/>
      <c r="Q1742" s="32"/>
      <c r="R1742" s="32"/>
      <c r="S1742" s="32"/>
      <c r="T1742" s="32"/>
      <c r="U1742" s="32"/>
      <c r="V1742" s="32"/>
      <c r="W1742" s="32"/>
      <c r="X1742" s="32"/>
      <c r="Y1742" s="32"/>
      <c r="Z1742" s="32"/>
      <c r="AA1742" s="32"/>
      <c r="AB1742" s="32"/>
      <c r="AC1742" s="32"/>
      <c r="AD1742" s="32"/>
      <c r="AE1742" s="32"/>
      <c r="AF1742" s="32"/>
      <c r="AG1742" s="32"/>
      <c r="AU1742" s="32"/>
      <c r="AX1742" s="73"/>
      <c r="AY1742" s="73"/>
      <c r="BK1742" s="32"/>
      <c r="BL1742" s="32"/>
      <c r="BM1742" s="32"/>
      <c r="BN1742" s="32"/>
      <c r="BO1742" s="32"/>
      <c r="BP1742" s="32"/>
      <c r="BQ1742" s="32"/>
      <c r="BR1742" s="32"/>
      <c r="BS1742" s="32"/>
      <c r="BT1742" s="32"/>
    </row>
    <row r="1743" spans="1:72" x14ac:dyDescent="0.5">
      <c r="A1743" s="32"/>
      <c r="O1743" s="32"/>
      <c r="P1743" s="32"/>
      <c r="Q1743" s="32"/>
      <c r="R1743" s="32"/>
      <c r="S1743" s="32"/>
      <c r="T1743" s="32"/>
      <c r="U1743" s="32"/>
      <c r="V1743" s="32"/>
      <c r="W1743" s="32"/>
      <c r="X1743" s="32"/>
      <c r="Y1743" s="32"/>
      <c r="Z1743" s="32"/>
      <c r="AA1743" s="32"/>
      <c r="AB1743" s="32"/>
      <c r="AC1743" s="32"/>
      <c r="AD1743" s="32"/>
      <c r="AE1743" s="32"/>
      <c r="AF1743" s="32"/>
      <c r="AG1743" s="32"/>
      <c r="AU1743" s="32"/>
      <c r="AX1743" s="73"/>
      <c r="AY1743" s="73"/>
      <c r="BK1743" s="32"/>
      <c r="BL1743" s="32"/>
      <c r="BM1743" s="32"/>
      <c r="BN1743" s="32"/>
      <c r="BO1743" s="32"/>
      <c r="BP1743" s="32"/>
      <c r="BQ1743" s="32"/>
      <c r="BR1743" s="32"/>
      <c r="BS1743" s="32"/>
      <c r="BT1743" s="32"/>
    </row>
    <row r="1744" spans="1:72" x14ac:dyDescent="0.5">
      <c r="A1744" s="32"/>
      <c r="O1744" s="32"/>
      <c r="P1744" s="32"/>
      <c r="Q1744" s="32"/>
      <c r="R1744" s="32"/>
      <c r="S1744" s="32"/>
      <c r="T1744" s="32"/>
      <c r="U1744" s="32"/>
      <c r="V1744" s="32"/>
      <c r="W1744" s="32"/>
      <c r="X1744" s="32"/>
      <c r="Y1744" s="32"/>
      <c r="Z1744" s="32"/>
      <c r="AA1744" s="32"/>
      <c r="AB1744" s="32"/>
      <c r="AC1744" s="32"/>
      <c r="AD1744" s="32"/>
      <c r="AE1744" s="32"/>
      <c r="AF1744" s="32"/>
      <c r="AG1744" s="32"/>
      <c r="AU1744" s="32"/>
      <c r="AX1744" s="73"/>
      <c r="AY1744" s="73"/>
      <c r="BK1744" s="32"/>
      <c r="BL1744" s="32"/>
      <c r="BM1744" s="32"/>
      <c r="BN1744" s="32"/>
      <c r="BO1744" s="32"/>
      <c r="BP1744" s="32"/>
      <c r="BQ1744" s="32"/>
      <c r="BR1744" s="32"/>
      <c r="BS1744" s="32"/>
      <c r="BT1744" s="32"/>
    </row>
    <row r="1745" spans="1:72" x14ac:dyDescent="0.5">
      <c r="A1745" s="32"/>
      <c r="O1745" s="32"/>
      <c r="P1745" s="32"/>
      <c r="Q1745" s="32"/>
      <c r="R1745" s="32"/>
      <c r="S1745" s="32"/>
      <c r="T1745" s="32"/>
      <c r="U1745" s="32"/>
      <c r="V1745" s="32"/>
      <c r="W1745" s="32"/>
      <c r="X1745" s="32"/>
      <c r="Y1745" s="32"/>
      <c r="Z1745" s="32"/>
      <c r="AA1745" s="32"/>
      <c r="AB1745" s="32"/>
      <c r="AC1745" s="32"/>
      <c r="AD1745" s="32"/>
      <c r="AE1745" s="32"/>
      <c r="AF1745" s="32"/>
      <c r="AG1745" s="32"/>
      <c r="AU1745" s="32"/>
      <c r="AX1745" s="73"/>
      <c r="AY1745" s="73"/>
      <c r="BK1745" s="32"/>
      <c r="BL1745" s="32"/>
      <c r="BM1745" s="32"/>
      <c r="BN1745" s="32"/>
      <c r="BO1745" s="32"/>
      <c r="BP1745" s="32"/>
      <c r="BQ1745" s="32"/>
      <c r="BR1745" s="32"/>
      <c r="BS1745" s="32"/>
      <c r="BT1745" s="32"/>
    </row>
    <row r="1746" spans="1:72" x14ac:dyDescent="0.5">
      <c r="A1746" s="32"/>
      <c r="O1746" s="32"/>
      <c r="P1746" s="32"/>
      <c r="Q1746" s="32"/>
      <c r="R1746" s="32"/>
      <c r="S1746" s="32"/>
      <c r="T1746" s="32"/>
      <c r="U1746" s="32"/>
      <c r="V1746" s="32"/>
      <c r="W1746" s="32"/>
      <c r="X1746" s="32"/>
      <c r="Y1746" s="32"/>
      <c r="Z1746" s="32"/>
      <c r="AA1746" s="32"/>
      <c r="AB1746" s="32"/>
      <c r="AC1746" s="32"/>
      <c r="AD1746" s="32"/>
      <c r="AE1746" s="32"/>
      <c r="AF1746" s="32"/>
      <c r="AG1746" s="32"/>
      <c r="AU1746" s="32"/>
      <c r="AX1746" s="73"/>
      <c r="AY1746" s="73"/>
      <c r="BK1746" s="32"/>
      <c r="BL1746" s="32"/>
      <c r="BM1746" s="32"/>
      <c r="BN1746" s="32"/>
      <c r="BO1746" s="32"/>
      <c r="BP1746" s="32"/>
      <c r="BQ1746" s="32"/>
      <c r="BR1746" s="32"/>
      <c r="BS1746" s="32"/>
      <c r="BT1746" s="32"/>
    </row>
    <row r="1747" spans="1:72" x14ac:dyDescent="0.5">
      <c r="A1747" s="32"/>
      <c r="O1747" s="32"/>
      <c r="P1747" s="32"/>
      <c r="Q1747" s="32"/>
      <c r="R1747" s="32"/>
      <c r="S1747" s="32"/>
      <c r="T1747" s="32"/>
      <c r="U1747" s="32"/>
      <c r="V1747" s="32"/>
      <c r="W1747" s="32"/>
      <c r="X1747" s="32"/>
      <c r="Y1747" s="32"/>
      <c r="Z1747" s="32"/>
      <c r="AA1747" s="32"/>
      <c r="AB1747" s="32"/>
      <c r="AC1747" s="32"/>
      <c r="AD1747" s="32"/>
      <c r="AE1747" s="32"/>
      <c r="AF1747" s="32"/>
      <c r="AG1747" s="32"/>
      <c r="AU1747" s="32"/>
      <c r="AX1747" s="73"/>
      <c r="AY1747" s="73"/>
      <c r="BK1747" s="32"/>
      <c r="BL1747" s="32"/>
      <c r="BM1747" s="32"/>
      <c r="BN1747" s="32"/>
      <c r="BO1747" s="32"/>
      <c r="BP1747" s="32"/>
      <c r="BQ1747" s="32"/>
      <c r="BR1747" s="32"/>
      <c r="BS1747" s="32"/>
      <c r="BT1747" s="32"/>
    </row>
    <row r="1748" spans="1:72" x14ac:dyDescent="0.5">
      <c r="A1748" s="32"/>
      <c r="O1748" s="32"/>
      <c r="P1748" s="32"/>
      <c r="Q1748" s="32"/>
      <c r="R1748" s="32"/>
      <c r="S1748" s="32"/>
      <c r="T1748" s="32"/>
      <c r="U1748" s="32"/>
      <c r="V1748" s="32"/>
      <c r="W1748" s="32"/>
      <c r="X1748" s="32"/>
      <c r="Y1748" s="32"/>
      <c r="Z1748" s="32"/>
      <c r="AA1748" s="32"/>
      <c r="AB1748" s="32"/>
      <c r="AC1748" s="32"/>
      <c r="AD1748" s="32"/>
      <c r="AE1748" s="32"/>
      <c r="AF1748" s="32"/>
      <c r="AG1748" s="32"/>
      <c r="AU1748" s="32"/>
      <c r="AX1748" s="73"/>
      <c r="AY1748" s="73"/>
      <c r="BK1748" s="32"/>
      <c r="BL1748" s="32"/>
      <c r="BM1748" s="32"/>
      <c r="BN1748" s="32"/>
      <c r="BO1748" s="32"/>
      <c r="BP1748" s="32"/>
      <c r="BQ1748" s="32"/>
      <c r="BR1748" s="32"/>
      <c r="BS1748" s="32"/>
      <c r="BT1748" s="32"/>
    </row>
    <row r="1749" spans="1:72" x14ac:dyDescent="0.5">
      <c r="A1749" s="32"/>
      <c r="O1749" s="32"/>
      <c r="P1749" s="32"/>
      <c r="Q1749" s="32"/>
      <c r="R1749" s="32"/>
      <c r="S1749" s="32"/>
      <c r="T1749" s="32"/>
      <c r="U1749" s="32"/>
      <c r="V1749" s="32"/>
      <c r="W1749" s="32"/>
      <c r="X1749" s="32"/>
      <c r="Y1749" s="32"/>
      <c r="Z1749" s="32"/>
      <c r="AA1749" s="32"/>
      <c r="AB1749" s="32"/>
      <c r="AC1749" s="32"/>
      <c r="AD1749" s="32"/>
      <c r="AE1749" s="32"/>
      <c r="AF1749" s="32"/>
      <c r="AG1749" s="32"/>
      <c r="AU1749" s="32"/>
      <c r="AX1749" s="73"/>
      <c r="AY1749" s="73"/>
      <c r="BK1749" s="32"/>
      <c r="BL1749" s="32"/>
      <c r="BM1749" s="32"/>
      <c r="BN1749" s="32"/>
      <c r="BO1749" s="32"/>
      <c r="BP1749" s="32"/>
      <c r="BQ1749" s="32"/>
      <c r="BR1749" s="32"/>
      <c r="BS1749" s="32"/>
      <c r="BT1749" s="32"/>
    </row>
    <row r="1750" spans="1:72" x14ac:dyDescent="0.5">
      <c r="A1750" s="32"/>
      <c r="O1750" s="32"/>
      <c r="P1750" s="32"/>
      <c r="Q1750" s="32"/>
      <c r="R1750" s="32"/>
      <c r="S1750" s="32"/>
      <c r="T1750" s="32"/>
      <c r="U1750" s="32"/>
      <c r="V1750" s="32"/>
      <c r="W1750" s="32"/>
      <c r="X1750" s="32"/>
      <c r="Y1750" s="32"/>
      <c r="Z1750" s="32"/>
      <c r="AA1750" s="32"/>
      <c r="AB1750" s="32"/>
      <c r="AC1750" s="32"/>
      <c r="AD1750" s="32"/>
      <c r="AE1750" s="32"/>
      <c r="AF1750" s="32"/>
      <c r="AG1750" s="32"/>
      <c r="AU1750" s="32"/>
      <c r="AX1750" s="73"/>
      <c r="AY1750" s="73"/>
      <c r="BK1750" s="32"/>
      <c r="BL1750" s="32"/>
      <c r="BM1750" s="32"/>
      <c r="BN1750" s="32"/>
      <c r="BO1750" s="32"/>
      <c r="BP1750" s="32"/>
      <c r="BQ1750" s="32"/>
      <c r="BR1750" s="32"/>
      <c r="BS1750" s="32"/>
      <c r="BT1750" s="32"/>
    </row>
    <row r="1751" spans="1:72" x14ac:dyDescent="0.5">
      <c r="A1751" s="32"/>
      <c r="O1751" s="32"/>
      <c r="P1751" s="32"/>
      <c r="Q1751" s="32"/>
      <c r="R1751" s="32"/>
      <c r="S1751" s="32"/>
      <c r="T1751" s="32"/>
      <c r="U1751" s="32"/>
      <c r="V1751" s="32"/>
      <c r="W1751" s="32"/>
      <c r="X1751" s="32"/>
      <c r="Y1751" s="32"/>
      <c r="Z1751" s="32"/>
      <c r="AA1751" s="32"/>
      <c r="AB1751" s="32"/>
      <c r="AC1751" s="32"/>
      <c r="AD1751" s="32"/>
      <c r="AE1751" s="32"/>
      <c r="AF1751" s="32"/>
      <c r="AG1751" s="32"/>
      <c r="AU1751" s="32"/>
      <c r="AX1751" s="73"/>
      <c r="AY1751" s="73"/>
      <c r="BK1751" s="32"/>
      <c r="BL1751" s="32"/>
      <c r="BM1751" s="32"/>
      <c r="BN1751" s="32"/>
      <c r="BO1751" s="32"/>
      <c r="BP1751" s="32"/>
      <c r="BQ1751" s="32"/>
      <c r="BR1751" s="32"/>
      <c r="BS1751" s="32"/>
      <c r="BT1751" s="32"/>
    </row>
    <row r="1752" spans="1:72" x14ac:dyDescent="0.5">
      <c r="A1752" s="32"/>
      <c r="O1752" s="32"/>
      <c r="P1752" s="32"/>
      <c r="Q1752" s="32"/>
      <c r="R1752" s="32"/>
      <c r="S1752" s="32"/>
      <c r="T1752" s="32"/>
      <c r="U1752" s="32"/>
      <c r="V1752" s="32"/>
      <c r="W1752" s="32"/>
      <c r="X1752" s="32"/>
      <c r="Y1752" s="32"/>
      <c r="Z1752" s="32"/>
      <c r="AA1752" s="32"/>
      <c r="AB1752" s="32"/>
      <c r="AC1752" s="32"/>
      <c r="AD1752" s="32"/>
      <c r="AE1752" s="32"/>
      <c r="AF1752" s="32"/>
      <c r="AG1752" s="32"/>
      <c r="AU1752" s="32"/>
      <c r="AX1752" s="73"/>
      <c r="AY1752" s="73"/>
      <c r="BK1752" s="32"/>
      <c r="BL1752" s="32"/>
      <c r="BM1752" s="32"/>
      <c r="BN1752" s="32"/>
      <c r="BO1752" s="32"/>
      <c r="BP1752" s="32"/>
      <c r="BQ1752" s="32"/>
      <c r="BR1752" s="32"/>
      <c r="BS1752" s="32"/>
      <c r="BT1752" s="32"/>
    </row>
    <row r="1753" spans="1:72" x14ac:dyDescent="0.5">
      <c r="A1753" s="32"/>
      <c r="O1753" s="32"/>
      <c r="P1753" s="32"/>
      <c r="Q1753" s="32"/>
      <c r="R1753" s="32"/>
      <c r="S1753" s="32"/>
      <c r="T1753" s="32"/>
      <c r="U1753" s="32"/>
      <c r="V1753" s="32"/>
      <c r="W1753" s="32"/>
      <c r="X1753" s="32"/>
      <c r="Y1753" s="32"/>
      <c r="Z1753" s="32"/>
      <c r="AA1753" s="32"/>
      <c r="AB1753" s="32"/>
      <c r="AC1753" s="32"/>
      <c r="AD1753" s="32"/>
      <c r="AE1753" s="32"/>
      <c r="AF1753" s="32"/>
      <c r="AG1753" s="32"/>
      <c r="AU1753" s="32"/>
      <c r="AX1753" s="73"/>
      <c r="AY1753" s="73"/>
      <c r="BK1753" s="32"/>
      <c r="BL1753" s="32"/>
      <c r="BM1753" s="32"/>
      <c r="BN1753" s="32"/>
      <c r="BO1753" s="32"/>
      <c r="BP1753" s="32"/>
      <c r="BQ1753" s="32"/>
      <c r="BR1753" s="32"/>
      <c r="BS1753" s="32"/>
      <c r="BT1753" s="32"/>
    </row>
    <row r="1754" spans="1:72" x14ac:dyDescent="0.5">
      <c r="A1754" s="32"/>
      <c r="O1754" s="32"/>
      <c r="P1754" s="32"/>
      <c r="Q1754" s="32"/>
      <c r="R1754" s="32"/>
      <c r="S1754" s="32"/>
      <c r="T1754" s="32"/>
      <c r="U1754" s="32"/>
      <c r="V1754" s="32"/>
      <c r="W1754" s="32"/>
      <c r="X1754" s="32"/>
      <c r="Y1754" s="32"/>
      <c r="Z1754" s="32"/>
      <c r="AA1754" s="32"/>
      <c r="AB1754" s="32"/>
      <c r="AC1754" s="32"/>
      <c r="AD1754" s="32"/>
      <c r="AE1754" s="32"/>
      <c r="AF1754" s="32"/>
      <c r="AG1754" s="32"/>
      <c r="AU1754" s="32"/>
      <c r="AX1754" s="73"/>
      <c r="AY1754" s="73"/>
      <c r="BK1754" s="32"/>
      <c r="BL1754" s="32"/>
      <c r="BM1754" s="32"/>
      <c r="BN1754" s="32"/>
      <c r="BO1754" s="32"/>
      <c r="BP1754" s="32"/>
      <c r="BQ1754" s="32"/>
      <c r="BR1754" s="32"/>
      <c r="BS1754" s="32"/>
      <c r="BT1754" s="32"/>
    </row>
    <row r="1755" spans="1:72" x14ac:dyDescent="0.5">
      <c r="A1755" s="32"/>
      <c r="O1755" s="32"/>
      <c r="P1755" s="32"/>
      <c r="Q1755" s="32"/>
      <c r="R1755" s="32"/>
      <c r="S1755" s="32"/>
      <c r="T1755" s="32"/>
      <c r="U1755" s="32"/>
      <c r="V1755" s="32"/>
      <c r="W1755" s="32"/>
      <c r="X1755" s="32"/>
      <c r="Y1755" s="32"/>
      <c r="Z1755" s="32"/>
      <c r="AA1755" s="32"/>
      <c r="AB1755" s="32"/>
      <c r="AC1755" s="32"/>
      <c r="AD1755" s="32"/>
      <c r="AE1755" s="32"/>
      <c r="AF1755" s="32"/>
      <c r="AG1755" s="32"/>
      <c r="AU1755" s="32"/>
      <c r="AX1755" s="73"/>
      <c r="AY1755" s="73"/>
      <c r="BK1755" s="32"/>
      <c r="BL1755" s="32"/>
      <c r="BM1755" s="32"/>
      <c r="BN1755" s="32"/>
      <c r="BO1755" s="32"/>
      <c r="BP1755" s="32"/>
      <c r="BQ1755" s="32"/>
      <c r="BR1755" s="32"/>
      <c r="BS1755" s="32"/>
      <c r="BT1755" s="32"/>
    </row>
    <row r="1756" spans="1:72" x14ac:dyDescent="0.5">
      <c r="A1756" s="32"/>
      <c r="O1756" s="32"/>
      <c r="P1756" s="32"/>
      <c r="Q1756" s="32"/>
      <c r="R1756" s="32"/>
      <c r="S1756" s="32"/>
      <c r="T1756" s="32"/>
      <c r="U1756" s="32"/>
      <c r="V1756" s="32"/>
      <c r="W1756" s="32"/>
      <c r="X1756" s="32"/>
      <c r="Y1756" s="32"/>
      <c r="Z1756" s="32"/>
      <c r="AA1756" s="32"/>
      <c r="AB1756" s="32"/>
      <c r="AC1756" s="32"/>
      <c r="AD1756" s="32"/>
      <c r="AE1756" s="32"/>
      <c r="AF1756" s="32"/>
      <c r="AG1756" s="32"/>
      <c r="AU1756" s="32"/>
      <c r="AX1756" s="73"/>
      <c r="AY1756" s="73"/>
      <c r="BK1756" s="32"/>
      <c r="BL1756" s="32"/>
      <c r="BM1756" s="32"/>
      <c r="BN1756" s="32"/>
      <c r="BO1756" s="32"/>
      <c r="BP1756" s="32"/>
      <c r="BQ1756" s="32"/>
      <c r="BR1756" s="32"/>
      <c r="BS1756" s="32"/>
      <c r="BT1756" s="32"/>
    </row>
    <row r="1757" spans="1:72" x14ac:dyDescent="0.5">
      <c r="A1757" s="32"/>
      <c r="O1757" s="32"/>
      <c r="P1757" s="32"/>
      <c r="Q1757" s="32"/>
      <c r="R1757" s="32"/>
      <c r="S1757" s="32"/>
      <c r="T1757" s="32"/>
      <c r="U1757" s="32"/>
      <c r="V1757" s="32"/>
      <c r="W1757" s="32"/>
      <c r="X1757" s="32"/>
      <c r="Y1757" s="32"/>
      <c r="Z1757" s="32"/>
      <c r="AA1757" s="32"/>
      <c r="AB1757" s="32"/>
      <c r="AC1757" s="32"/>
      <c r="AD1757" s="32"/>
      <c r="AE1757" s="32"/>
      <c r="AF1757" s="32"/>
      <c r="AG1757" s="32"/>
      <c r="AU1757" s="32"/>
      <c r="AX1757" s="73"/>
      <c r="AY1757" s="73"/>
      <c r="BK1757" s="32"/>
      <c r="BL1757" s="32"/>
      <c r="BM1757" s="32"/>
      <c r="BN1757" s="32"/>
      <c r="BO1757" s="32"/>
      <c r="BP1757" s="32"/>
      <c r="BQ1757" s="32"/>
      <c r="BR1757" s="32"/>
      <c r="BS1757" s="32"/>
      <c r="BT1757" s="32"/>
    </row>
    <row r="1758" spans="1:72" x14ac:dyDescent="0.5">
      <c r="A1758" s="32"/>
      <c r="O1758" s="32"/>
      <c r="P1758" s="32"/>
      <c r="Q1758" s="32"/>
      <c r="R1758" s="32"/>
      <c r="S1758" s="32"/>
      <c r="T1758" s="32"/>
      <c r="U1758" s="32"/>
      <c r="V1758" s="32"/>
      <c r="W1758" s="32"/>
      <c r="X1758" s="32"/>
      <c r="Y1758" s="32"/>
      <c r="Z1758" s="32"/>
      <c r="AA1758" s="32"/>
      <c r="AB1758" s="32"/>
      <c r="AC1758" s="32"/>
      <c r="AD1758" s="32"/>
      <c r="AE1758" s="32"/>
      <c r="AF1758" s="32"/>
      <c r="AG1758" s="32"/>
      <c r="AU1758" s="32"/>
      <c r="AX1758" s="73"/>
      <c r="AY1758" s="73"/>
      <c r="BK1758" s="32"/>
      <c r="BL1758" s="32"/>
      <c r="BM1758" s="32"/>
      <c r="BN1758" s="32"/>
      <c r="BO1758" s="32"/>
      <c r="BP1758" s="32"/>
      <c r="BQ1758" s="32"/>
      <c r="BR1758" s="32"/>
      <c r="BS1758" s="32"/>
      <c r="BT1758" s="32"/>
    </row>
    <row r="1759" spans="1:72" x14ac:dyDescent="0.5">
      <c r="A1759" s="32"/>
      <c r="O1759" s="32"/>
      <c r="P1759" s="32"/>
      <c r="Q1759" s="32"/>
      <c r="R1759" s="32"/>
      <c r="S1759" s="32"/>
      <c r="T1759" s="32"/>
      <c r="U1759" s="32"/>
      <c r="V1759" s="32"/>
      <c r="W1759" s="32"/>
      <c r="X1759" s="32"/>
      <c r="Y1759" s="32"/>
      <c r="Z1759" s="32"/>
      <c r="AA1759" s="32"/>
      <c r="AB1759" s="32"/>
      <c r="AC1759" s="32"/>
      <c r="AD1759" s="32"/>
      <c r="AE1759" s="32"/>
      <c r="AF1759" s="32"/>
      <c r="AG1759" s="32"/>
      <c r="AU1759" s="32"/>
      <c r="AX1759" s="73"/>
      <c r="AY1759" s="73"/>
      <c r="BK1759" s="32"/>
      <c r="BL1759" s="32"/>
      <c r="BM1759" s="32"/>
      <c r="BN1759" s="32"/>
      <c r="BO1759" s="32"/>
      <c r="BP1759" s="32"/>
      <c r="BQ1759" s="32"/>
      <c r="BR1759" s="32"/>
      <c r="BS1759" s="32"/>
      <c r="BT1759" s="32"/>
    </row>
    <row r="1760" spans="1:72" x14ac:dyDescent="0.5">
      <c r="A1760" s="32"/>
      <c r="O1760" s="32"/>
      <c r="P1760" s="32"/>
      <c r="Q1760" s="32"/>
      <c r="R1760" s="32"/>
      <c r="S1760" s="32"/>
      <c r="T1760" s="32"/>
      <c r="U1760" s="32"/>
      <c r="V1760" s="32"/>
      <c r="W1760" s="32"/>
      <c r="X1760" s="32"/>
      <c r="Y1760" s="32"/>
      <c r="Z1760" s="32"/>
      <c r="AA1760" s="32"/>
      <c r="AB1760" s="32"/>
      <c r="AC1760" s="32"/>
      <c r="AD1760" s="32"/>
      <c r="AE1760" s="32"/>
      <c r="AF1760" s="32"/>
      <c r="AG1760" s="32"/>
      <c r="AU1760" s="32"/>
      <c r="AX1760" s="73"/>
      <c r="AY1760" s="73"/>
      <c r="BK1760" s="32"/>
      <c r="BL1760" s="32"/>
      <c r="BM1760" s="32"/>
      <c r="BN1760" s="32"/>
      <c r="BO1760" s="32"/>
      <c r="BP1760" s="32"/>
      <c r="BQ1760" s="32"/>
      <c r="BR1760" s="32"/>
      <c r="BS1760" s="32"/>
      <c r="BT1760" s="32"/>
    </row>
    <row r="1761" spans="1:72" x14ac:dyDescent="0.5">
      <c r="A1761" s="32"/>
      <c r="O1761" s="32"/>
      <c r="P1761" s="32"/>
      <c r="Q1761" s="32"/>
      <c r="R1761" s="32"/>
      <c r="S1761" s="32"/>
      <c r="T1761" s="32"/>
      <c r="U1761" s="32"/>
      <c r="V1761" s="32"/>
      <c r="W1761" s="32"/>
      <c r="X1761" s="32"/>
      <c r="Y1761" s="32"/>
      <c r="Z1761" s="32"/>
      <c r="AA1761" s="32"/>
      <c r="AB1761" s="32"/>
      <c r="AC1761" s="32"/>
      <c r="AD1761" s="32"/>
      <c r="AE1761" s="32"/>
      <c r="AF1761" s="32"/>
      <c r="AG1761" s="32"/>
      <c r="AU1761" s="32"/>
      <c r="AX1761" s="73"/>
      <c r="AY1761" s="73"/>
      <c r="BK1761" s="32"/>
      <c r="BL1761" s="32"/>
      <c r="BM1761" s="32"/>
      <c r="BN1761" s="32"/>
      <c r="BO1761" s="32"/>
      <c r="BP1761" s="32"/>
      <c r="BQ1761" s="32"/>
      <c r="BR1761" s="32"/>
      <c r="BS1761" s="32"/>
      <c r="BT1761" s="32"/>
    </row>
    <row r="1762" spans="1:72" x14ac:dyDescent="0.5">
      <c r="A1762" s="32"/>
      <c r="O1762" s="32"/>
      <c r="P1762" s="32"/>
      <c r="Q1762" s="32"/>
      <c r="R1762" s="32"/>
      <c r="S1762" s="32"/>
      <c r="T1762" s="32"/>
      <c r="U1762" s="32"/>
      <c r="V1762" s="32"/>
      <c r="W1762" s="32"/>
      <c r="X1762" s="32"/>
      <c r="Y1762" s="32"/>
      <c r="Z1762" s="32"/>
      <c r="AA1762" s="32"/>
      <c r="AB1762" s="32"/>
      <c r="AC1762" s="32"/>
      <c r="AD1762" s="32"/>
      <c r="AE1762" s="32"/>
      <c r="AF1762" s="32"/>
      <c r="AG1762" s="32"/>
      <c r="AU1762" s="32"/>
      <c r="AX1762" s="73"/>
      <c r="AY1762" s="73"/>
      <c r="BK1762" s="32"/>
      <c r="BL1762" s="32"/>
      <c r="BM1762" s="32"/>
      <c r="BN1762" s="32"/>
      <c r="BO1762" s="32"/>
      <c r="BP1762" s="32"/>
      <c r="BQ1762" s="32"/>
      <c r="BR1762" s="32"/>
      <c r="BS1762" s="32"/>
      <c r="BT1762" s="32"/>
    </row>
    <row r="1763" spans="1:72" x14ac:dyDescent="0.5">
      <c r="A1763" s="32"/>
      <c r="O1763" s="32"/>
      <c r="P1763" s="32"/>
      <c r="Q1763" s="32"/>
      <c r="R1763" s="32"/>
      <c r="S1763" s="32"/>
      <c r="T1763" s="32"/>
      <c r="U1763" s="32"/>
      <c r="V1763" s="32"/>
      <c r="W1763" s="32"/>
      <c r="X1763" s="32"/>
      <c r="Y1763" s="32"/>
      <c r="Z1763" s="32"/>
      <c r="AA1763" s="32"/>
      <c r="AB1763" s="32"/>
      <c r="AC1763" s="32"/>
      <c r="AD1763" s="32"/>
      <c r="AE1763" s="32"/>
      <c r="AF1763" s="32"/>
      <c r="AG1763" s="32"/>
      <c r="AU1763" s="32"/>
      <c r="AX1763" s="73"/>
      <c r="AY1763" s="73"/>
      <c r="BK1763" s="32"/>
      <c r="BL1763" s="32"/>
      <c r="BM1763" s="32"/>
      <c r="BN1763" s="32"/>
      <c r="BO1763" s="32"/>
      <c r="BP1763" s="32"/>
      <c r="BQ1763" s="32"/>
      <c r="BR1763" s="32"/>
      <c r="BS1763" s="32"/>
      <c r="BT1763" s="32"/>
    </row>
    <row r="1764" spans="1:72" x14ac:dyDescent="0.5">
      <c r="A1764" s="32"/>
      <c r="O1764" s="32"/>
      <c r="P1764" s="32"/>
      <c r="Q1764" s="32"/>
      <c r="R1764" s="32"/>
      <c r="S1764" s="32"/>
      <c r="T1764" s="32"/>
      <c r="U1764" s="32"/>
      <c r="V1764" s="32"/>
      <c r="W1764" s="32"/>
      <c r="X1764" s="32"/>
      <c r="Y1764" s="32"/>
      <c r="Z1764" s="32"/>
      <c r="AA1764" s="32"/>
      <c r="AB1764" s="32"/>
      <c r="AC1764" s="32"/>
      <c r="AD1764" s="32"/>
      <c r="AE1764" s="32"/>
      <c r="AF1764" s="32"/>
      <c r="AG1764" s="32"/>
      <c r="AU1764" s="32"/>
      <c r="AX1764" s="73"/>
      <c r="AY1764" s="73"/>
      <c r="BK1764" s="32"/>
      <c r="BL1764" s="32"/>
      <c r="BM1764" s="32"/>
      <c r="BN1764" s="32"/>
      <c r="BO1764" s="32"/>
      <c r="BP1764" s="32"/>
      <c r="BQ1764" s="32"/>
      <c r="BR1764" s="32"/>
      <c r="BS1764" s="32"/>
      <c r="BT1764" s="32"/>
    </row>
    <row r="1765" spans="1:72" x14ac:dyDescent="0.5">
      <c r="A1765" s="32"/>
      <c r="O1765" s="32"/>
      <c r="P1765" s="32"/>
      <c r="Q1765" s="32"/>
      <c r="R1765" s="32"/>
      <c r="S1765" s="32"/>
      <c r="T1765" s="32"/>
      <c r="U1765" s="32"/>
      <c r="V1765" s="32"/>
      <c r="W1765" s="32"/>
      <c r="X1765" s="32"/>
      <c r="Y1765" s="32"/>
      <c r="Z1765" s="32"/>
      <c r="AA1765" s="32"/>
      <c r="AB1765" s="32"/>
      <c r="AC1765" s="32"/>
      <c r="AD1765" s="32"/>
      <c r="AE1765" s="32"/>
      <c r="AF1765" s="32"/>
      <c r="AG1765" s="32"/>
      <c r="AU1765" s="32"/>
      <c r="AX1765" s="73"/>
      <c r="AY1765" s="73"/>
      <c r="BK1765" s="32"/>
      <c r="BL1765" s="32"/>
      <c r="BM1765" s="32"/>
      <c r="BN1765" s="32"/>
      <c r="BO1765" s="32"/>
      <c r="BP1765" s="32"/>
      <c r="BQ1765" s="32"/>
      <c r="BR1765" s="32"/>
      <c r="BS1765" s="32"/>
      <c r="BT1765" s="32"/>
    </row>
    <row r="1766" spans="1:72" x14ac:dyDescent="0.5">
      <c r="A1766" s="32"/>
      <c r="O1766" s="32"/>
      <c r="P1766" s="32"/>
      <c r="Q1766" s="32"/>
      <c r="R1766" s="32"/>
      <c r="S1766" s="32"/>
      <c r="T1766" s="32"/>
      <c r="U1766" s="32"/>
      <c r="V1766" s="32"/>
      <c r="W1766" s="32"/>
      <c r="X1766" s="32"/>
      <c r="Y1766" s="32"/>
      <c r="Z1766" s="32"/>
      <c r="AA1766" s="32"/>
      <c r="AB1766" s="32"/>
      <c r="AC1766" s="32"/>
      <c r="AD1766" s="32"/>
      <c r="AE1766" s="32"/>
      <c r="AF1766" s="32"/>
      <c r="AG1766" s="32"/>
      <c r="AU1766" s="32"/>
      <c r="AX1766" s="73"/>
      <c r="AY1766" s="73"/>
      <c r="BK1766" s="32"/>
      <c r="BL1766" s="32"/>
      <c r="BM1766" s="32"/>
      <c r="BN1766" s="32"/>
      <c r="BO1766" s="32"/>
      <c r="BP1766" s="32"/>
      <c r="BQ1766" s="32"/>
      <c r="BR1766" s="32"/>
      <c r="BS1766" s="32"/>
      <c r="BT1766" s="32"/>
    </row>
    <row r="1767" spans="1:72" x14ac:dyDescent="0.5">
      <c r="A1767" s="32"/>
      <c r="O1767" s="32"/>
      <c r="P1767" s="32"/>
      <c r="Q1767" s="32"/>
      <c r="R1767" s="32"/>
      <c r="S1767" s="32"/>
      <c r="T1767" s="32"/>
      <c r="U1767" s="32"/>
      <c r="V1767" s="32"/>
      <c r="W1767" s="32"/>
      <c r="X1767" s="32"/>
      <c r="Y1767" s="32"/>
      <c r="Z1767" s="32"/>
      <c r="AA1767" s="32"/>
      <c r="AB1767" s="32"/>
      <c r="AC1767" s="32"/>
      <c r="AD1767" s="32"/>
      <c r="AE1767" s="32"/>
      <c r="AF1767" s="32"/>
      <c r="AG1767" s="32"/>
      <c r="AU1767" s="32"/>
      <c r="AX1767" s="73"/>
      <c r="AY1767" s="73"/>
      <c r="BK1767" s="32"/>
      <c r="BL1767" s="32"/>
      <c r="BM1767" s="32"/>
      <c r="BN1767" s="32"/>
      <c r="BO1767" s="32"/>
      <c r="BP1767" s="32"/>
      <c r="BQ1767" s="32"/>
      <c r="BR1767" s="32"/>
      <c r="BS1767" s="32"/>
      <c r="BT1767" s="32"/>
    </row>
    <row r="1768" spans="1:72" x14ac:dyDescent="0.5">
      <c r="A1768" s="32"/>
      <c r="O1768" s="32"/>
      <c r="P1768" s="32"/>
      <c r="Q1768" s="32"/>
      <c r="R1768" s="32"/>
      <c r="S1768" s="32"/>
      <c r="T1768" s="32"/>
      <c r="U1768" s="32"/>
      <c r="V1768" s="32"/>
      <c r="W1768" s="32"/>
      <c r="X1768" s="32"/>
      <c r="Y1768" s="32"/>
      <c r="Z1768" s="32"/>
      <c r="AA1768" s="32"/>
      <c r="AB1768" s="32"/>
      <c r="AC1768" s="32"/>
      <c r="AD1768" s="32"/>
      <c r="AE1768" s="32"/>
      <c r="AF1768" s="32"/>
      <c r="AG1768" s="32"/>
      <c r="AU1768" s="32"/>
      <c r="AX1768" s="73"/>
      <c r="AY1768" s="73"/>
      <c r="BK1768" s="32"/>
      <c r="BL1768" s="32"/>
      <c r="BM1768" s="32"/>
      <c r="BN1768" s="32"/>
      <c r="BO1768" s="32"/>
      <c r="BP1768" s="32"/>
      <c r="BQ1768" s="32"/>
      <c r="BR1768" s="32"/>
      <c r="BS1768" s="32"/>
      <c r="BT1768" s="32"/>
    </row>
    <row r="1769" spans="1:72" x14ac:dyDescent="0.5">
      <c r="A1769" s="32"/>
      <c r="O1769" s="32"/>
      <c r="P1769" s="32"/>
      <c r="Q1769" s="32"/>
      <c r="R1769" s="32"/>
      <c r="S1769" s="32"/>
      <c r="T1769" s="32"/>
      <c r="U1769" s="32"/>
      <c r="V1769" s="32"/>
      <c r="W1769" s="32"/>
      <c r="X1769" s="32"/>
      <c r="Y1769" s="32"/>
      <c r="Z1769" s="32"/>
      <c r="AA1769" s="32"/>
      <c r="AB1769" s="32"/>
      <c r="AC1769" s="32"/>
      <c r="AD1769" s="32"/>
      <c r="AE1769" s="32"/>
      <c r="AF1769" s="32"/>
      <c r="AG1769" s="32"/>
      <c r="AU1769" s="32"/>
      <c r="AX1769" s="73"/>
      <c r="AY1769" s="73"/>
      <c r="BK1769" s="32"/>
      <c r="BL1769" s="32"/>
      <c r="BM1769" s="32"/>
      <c r="BN1769" s="32"/>
      <c r="BO1769" s="32"/>
      <c r="BP1769" s="32"/>
      <c r="BQ1769" s="32"/>
      <c r="BR1769" s="32"/>
      <c r="BS1769" s="32"/>
      <c r="BT1769" s="32"/>
    </row>
    <row r="1770" spans="1:72" x14ac:dyDescent="0.5">
      <c r="A1770" s="32"/>
      <c r="O1770" s="32"/>
      <c r="P1770" s="32"/>
      <c r="Q1770" s="32"/>
      <c r="R1770" s="32"/>
      <c r="S1770" s="32"/>
      <c r="T1770" s="32"/>
      <c r="U1770" s="32"/>
      <c r="V1770" s="32"/>
      <c r="W1770" s="32"/>
      <c r="X1770" s="32"/>
      <c r="Y1770" s="32"/>
      <c r="Z1770" s="32"/>
      <c r="AA1770" s="32"/>
      <c r="AB1770" s="32"/>
      <c r="AC1770" s="32"/>
      <c r="AD1770" s="32"/>
      <c r="AE1770" s="32"/>
      <c r="AF1770" s="32"/>
      <c r="AG1770" s="32"/>
      <c r="AU1770" s="32"/>
      <c r="AX1770" s="73"/>
      <c r="AY1770" s="73"/>
      <c r="BK1770" s="32"/>
      <c r="BL1770" s="32"/>
      <c r="BM1770" s="32"/>
      <c r="BN1770" s="32"/>
      <c r="BO1770" s="32"/>
      <c r="BP1770" s="32"/>
      <c r="BQ1770" s="32"/>
      <c r="BR1770" s="32"/>
      <c r="BS1770" s="32"/>
      <c r="BT1770" s="32"/>
    </row>
    <row r="1771" spans="1:72" x14ac:dyDescent="0.5">
      <c r="A1771" s="32"/>
      <c r="O1771" s="32"/>
      <c r="P1771" s="32"/>
      <c r="Q1771" s="32"/>
      <c r="R1771" s="32"/>
      <c r="S1771" s="32"/>
      <c r="T1771" s="32"/>
      <c r="U1771" s="32"/>
      <c r="V1771" s="32"/>
      <c r="W1771" s="32"/>
      <c r="X1771" s="32"/>
      <c r="Y1771" s="32"/>
      <c r="Z1771" s="32"/>
      <c r="AA1771" s="32"/>
      <c r="AB1771" s="32"/>
      <c r="AC1771" s="32"/>
      <c r="AD1771" s="32"/>
      <c r="AE1771" s="32"/>
      <c r="AF1771" s="32"/>
      <c r="AG1771" s="32"/>
      <c r="AU1771" s="32"/>
      <c r="AX1771" s="73"/>
      <c r="AY1771" s="73"/>
      <c r="BK1771" s="32"/>
      <c r="BL1771" s="32"/>
      <c r="BM1771" s="32"/>
      <c r="BN1771" s="32"/>
      <c r="BO1771" s="32"/>
      <c r="BP1771" s="32"/>
      <c r="BQ1771" s="32"/>
      <c r="BR1771" s="32"/>
      <c r="BS1771" s="32"/>
      <c r="BT1771" s="32"/>
    </row>
    <row r="1772" spans="1:72" x14ac:dyDescent="0.5">
      <c r="A1772" s="32"/>
      <c r="O1772" s="32"/>
      <c r="P1772" s="32"/>
      <c r="Q1772" s="32"/>
      <c r="R1772" s="32"/>
      <c r="S1772" s="32"/>
      <c r="T1772" s="32"/>
      <c r="U1772" s="32"/>
      <c r="V1772" s="32"/>
      <c r="W1772" s="32"/>
      <c r="X1772" s="32"/>
      <c r="Y1772" s="32"/>
      <c r="Z1772" s="32"/>
      <c r="AA1772" s="32"/>
      <c r="AB1772" s="32"/>
      <c r="AC1772" s="32"/>
      <c r="AD1772" s="32"/>
      <c r="AE1772" s="32"/>
      <c r="AF1772" s="32"/>
      <c r="AG1772" s="32"/>
      <c r="AU1772" s="32"/>
      <c r="AX1772" s="73"/>
      <c r="AY1772" s="73"/>
      <c r="BK1772" s="32"/>
      <c r="BL1772" s="32"/>
      <c r="BM1772" s="32"/>
      <c r="BN1772" s="32"/>
      <c r="BO1772" s="32"/>
      <c r="BP1772" s="32"/>
      <c r="BQ1772" s="32"/>
      <c r="BR1772" s="32"/>
      <c r="BS1772" s="32"/>
      <c r="BT1772" s="32"/>
    </row>
    <row r="1773" spans="1:72" x14ac:dyDescent="0.5">
      <c r="A1773" s="32"/>
      <c r="O1773" s="32"/>
      <c r="P1773" s="32"/>
      <c r="Q1773" s="32"/>
      <c r="R1773" s="32"/>
      <c r="S1773" s="32"/>
      <c r="T1773" s="32"/>
      <c r="U1773" s="32"/>
      <c r="V1773" s="32"/>
      <c r="W1773" s="32"/>
      <c r="X1773" s="32"/>
      <c r="Y1773" s="32"/>
      <c r="Z1773" s="32"/>
      <c r="AA1773" s="32"/>
      <c r="AB1773" s="32"/>
      <c r="AC1773" s="32"/>
      <c r="AD1773" s="32"/>
      <c r="AE1773" s="32"/>
      <c r="AF1773" s="32"/>
      <c r="AG1773" s="32"/>
      <c r="AU1773" s="32"/>
      <c r="AX1773" s="73"/>
      <c r="AY1773" s="73"/>
      <c r="BK1773" s="32"/>
      <c r="BL1773" s="32"/>
      <c r="BM1773" s="32"/>
      <c r="BN1773" s="32"/>
      <c r="BO1773" s="32"/>
      <c r="BP1773" s="32"/>
      <c r="BQ1773" s="32"/>
      <c r="BR1773" s="32"/>
      <c r="BS1773" s="32"/>
      <c r="BT1773" s="32"/>
    </row>
    <row r="1774" spans="1:72" x14ac:dyDescent="0.5">
      <c r="A1774" s="32"/>
      <c r="O1774" s="32"/>
      <c r="P1774" s="32"/>
      <c r="Q1774" s="32"/>
      <c r="R1774" s="32"/>
      <c r="S1774" s="32"/>
      <c r="T1774" s="32"/>
      <c r="U1774" s="32"/>
      <c r="V1774" s="32"/>
      <c r="W1774" s="32"/>
      <c r="X1774" s="32"/>
      <c r="Y1774" s="32"/>
      <c r="Z1774" s="32"/>
      <c r="AA1774" s="32"/>
      <c r="AB1774" s="32"/>
      <c r="AC1774" s="32"/>
      <c r="AD1774" s="32"/>
      <c r="AE1774" s="32"/>
      <c r="AF1774" s="32"/>
      <c r="AG1774" s="32"/>
      <c r="AU1774" s="32"/>
      <c r="AX1774" s="73"/>
      <c r="AY1774" s="73"/>
      <c r="BK1774" s="32"/>
      <c r="BL1774" s="32"/>
      <c r="BM1774" s="32"/>
      <c r="BN1774" s="32"/>
      <c r="BO1774" s="32"/>
      <c r="BP1774" s="32"/>
      <c r="BQ1774" s="32"/>
      <c r="BR1774" s="32"/>
      <c r="BS1774" s="32"/>
      <c r="BT1774" s="32"/>
    </row>
    <row r="1775" spans="1:72" x14ac:dyDescent="0.5">
      <c r="A1775" s="32"/>
      <c r="O1775" s="32"/>
      <c r="P1775" s="32"/>
      <c r="Q1775" s="32"/>
      <c r="R1775" s="32"/>
      <c r="S1775" s="32"/>
      <c r="T1775" s="32"/>
      <c r="U1775" s="32"/>
      <c r="V1775" s="32"/>
      <c r="W1775" s="32"/>
      <c r="X1775" s="32"/>
      <c r="Y1775" s="32"/>
      <c r="Z1775" s="32"/>
      <c r="AA1775" s="32"/>
      <c r="AB1775" s="32"/>
      <c r="AC1775" s="32"/>
      <c r="AD1775" s="32"/>
      <c r="AE1775" s="32"/>
      <c r="AF1775" s="32"/>
      <c r="AG1775" s="32"/>
      <c r="AU1775" s="32"/>
      <c r="AX1775" s="73"/>
      <c r="AY1775" s="73"/>
      <c r="BK1775" s="32"/>
      <c r="BL1775" s="32"/>
      <c r="BM1775" s="32"/>
      <c r="BN1775" s="32"/>
      <c r="BO1775" s="32"/>
      <c r="BP1775" s="32"/>
      <c r="BQ1775" s="32"/>
      <c r="BR1775" s="32"/>
      <c r="BS1775" s="32"/>
      <c r="BT1775" s="32"/>
    </row>
    <row r="1776" spans="1:72" x14ac:dyDescent="0.5">
      <c r="A1776" s="32"/>
      <c r="O1776" s="32"/>
      <c r="P1776" s="32"/>
      <c r="Q1776" s="32"/>
      <c r="R1776" s="32"/>
      <c r="S1776" s="32"/>
      <c r="T1776" s="32"/>
      <c r="U1776" s="32"/>
      <c r="V1776" s="32"/>
      <c r="W1776" s="32"/>
      <c r="X1776" s="32"/>
      <c r="Y1776" s="32"/>
      <c r="Z1776" s="32"/>
      <c r="AA1776" s="32"/>
      <c r="AB1776" s="32"/>
      <c r="AC1776" s="32"/>
      <c r="AD1776" s="32"/>
      <c r="AE1776" s="32"/>
      <c r="AF1776" s="32"/>
      <c r="AG1776" s="32"/>
      <c r="AU1776" s="32"/>
      <c r="AX1776" s="73"/>
      <c r="AY1776" s="73"/>
      <c r="BK1776" s="32"/>
      <c r="BL1776" s="32"/>
      <c r="BM1776" s="32"/>
      <c r="BN1776" s="32"/>
      <c r="BO1776" s="32"/>
      <c r="BP1776" s="32"/>
      <c r="BQ1776" s="32"/>
      <c r="BR1776" s="32"/>
      <c r="BS1776" s="32"/>
      <c r="BT1776" s="32"/>
    </row>
    <row r="1777" spans="1:72" x14ac:dyDescent="0.5">
      <c r="A1777" s="32"/>
      <c r="O1777" s="32"/>
      <c r="P1777" s="32"/>
      <c r="Q1777" s="32"/>
      <c r="R1777" s="32"/>
      <c r="S1777" s="32"/>
      <c r="T1777" s="32"/>
      <c r="U1777" s="32"/>
      <c r="V1777" s="32"/>
      <c r="W1777" s="32"/>
      <c r="X1777" s="32"/>
      <c r="Y1777" s="32"/>
      <c r="Z1777" s="32"/>
      <c r="AA1777" s="32"/>
      <c r="AB1777" s="32"/>
      <c r="AC1777" s="32"/>
      <c r="AD1777" s="32"/>
      <c r="AE1777" s="32"/>
      <c r="AF1777" s="32"/>
      <c r="AG1777" s="32"/>
      <c r="AU1777" s="32"/>
      <c r="AX1777" s="73"/>
      <c r="AY1777" s="73"/>
      <c r="BK1777" s="32"/>
      <c r="BL1777" s="32"/>
      <c r="BM1777" s="32"/>
      <c r="BN1777" s="32"/>
      <c r="BO1777" s="32"/>
      <c r="BP1777" s="32"/>
      <c r="BQ1777" s="32"/>
      <c r="BR1777" s="32"/>
      <c r="BS1777" s="32"/>
      <c r="BT1777" s="32"/>
    </row>
    <row r="1778" spans="1:72" x14ac:dyDescent="0.5">
      <c r="A1778" s="32"/>
      <c r="O1778" s="32"/>
      <c r="P1778" s="32"/>
      <c r="Q1778" s="32"/>
      <c r="R1778" s="32"/>
      <c r="S1778" s="32"/>
      <c r="T1778" s="32"/>
      <c r="U1778" s="32"/>
      <c r="V1778" s="32"/>
      <c r="W1778" s="32"/>
      <c r="X1778" s="32"/>
      <c r="Y1778" s="32"/>
      <c r="Z1778" s="32"/>
      <c r="AA1778" s="32"/>
      <c r="AB1778" s="32"/>
      <c r="AC1778" s="32"/>
      <c r="AD1778" s="32"/>
      <c r="AE1778" s="32"/>
      <c r="AF1778" s="32"/>
      <c r="AG1778" s="32"/>
      <c r="AU1778" s="32"/>
      <c r="AX1778" s="73"/>
      <c r="AY1778" s="73"/>
      <c r="BK1778" s="32"/>
      <c r="BL1778" s="32"/>
      <c r="BM1778" s="32"/>
      <c r="BN1778" s="32"/>
      <c r="BO1778" s="32"/>
      <c r="BP1778" s="32"/>
      <c r="BQ1778" s="32"/>
      <c r="BR1778" s="32"/>
      <c r="BS1778" s="32"/>
      <c r="BT1778" s="32"/>
    </row>
    <row r="1779" spans="1:72" x14ac:dyDescent="0.5">
      <c r="A1779" s="32"/>
      <c r="O1779" s="32"/>
      <c r="P1779" s="32"/>
      <c r="Q1779" s="32"/>
      <c r="R1779" s="32"/>
      <c r="S1779" s="32"/>
      <c r="T1779" s="32"/>
      <c r="U1779" s="32"/>
      <c r="V1779" s="32"/>
      <c r="W1779" s="32"/>
      <c r="X1779" s="32"/>
      <c r="Y1779" s="32"/>
      <c r="Z1779" s="32"/>
      <c r="AA1779" s="32"/>
      <c r="AB1779" s="32"/>
      <c r="AC1779" s="32"/>
      <c r="AD1779" s="32"/>
      <c r="AE1779" s="32"/>
      <c r="AF1779" s="32"/>
      <c r="AG1779" s="32"/>
      <c r="AU1779" s="32"/>
      <c r="AX1779" s="73"/>
      <c r="AY1779" s="73"/>
      <c r="BK1779" s="32"/>
      <c r="BL1779" s="32"/>
      <c r="BM1779" s="32"/>
      <c r="BN1779" s="32"/>
      <c r="BO1779" s="32"/>
      <c r="BP1779" s="32"/>
      <c r="BQ1779" s="32"/>
      <c r="BR1779" s="32"/>
      <c r="BS1779" s="32"/>
      <c r="BT1779" s="32"/>
    </row>
    <row r="1780" spans="1:72" x14ac:dyDescent="0.5">
      <c r="A1780" s="32"/>
      <c r="O1780" s="32"/>
      <c r="P1780" s="32"/>
      <c r="Q1780" s="32"/>
      <c r="R1780" s="32"/>
      <c r="S1780" s="32"/>
      <c r="T1780" s="32"/>
      <c r="U1780" s="32"/>
      <c r="V1780" s="32"/>
      <c r="W1780" s="32"/>
      <c r="X1780" s="32"/>
      <c r="Y1780" s="32"/>
      <c r="Z1780" s="32"/>
      <c r="AA1780" s="32"/>
      <c r="AB1780" s="32"/>
      <c r="AC1780" s="32"/>
      <c r="AD1780" s="32"/>
      <c r="AE1780" s="32"/>
      <c r="AF1780" s="32"/>
      <c r="AG1780" s="32"/>
      <c r="AU1780" s="32"/>
      <c r="AX1780" s="73"/>
      <c r="AY1780" s="73"/>
      <c r="BK1780" s="32"/>
      <c r="BL1780" s="32"/>
      <c r="BM1780" s="32"/>
      <c r="BN1780" s="32"/>
      <c r="BO1780" s="32"/>
      <c r="BP1780" s="32"/>
      <c r="BQ1780" s="32"/>
      <c r="BR1780" s="32"/>
      <c r="BS1780" s="32"/>
      <c r="BT1780" s="32"/>
    </row>
    <row r="1781" spans="1:72" x14ac:dyDescent="0.5">
      <c r="A1781" s="32"/>
      <c r="O1781" s="32"/>
      <c r="P1781" s="32"/>
      <c r="Q1781" s="32"/>
      <c r="R1781" s="32"/>
      <c r="S1781" s="32"/>
      <c r="T1781" s="32"/>
      <c r="U1781" s="32"/>
      <c r="V1781" s="32"/>
      <c r="W1781" s="32"/>
      <c r="X1781" s="32"/>
      <c r="Y1781" s="32"/>
      <c r="Z1781" s="32"/>
      <c r="AA1781" s="32"/>
      <c r="AB1781" s="32"/>
      <c r="AC1781" s="32"/>
      <c r="AD1781" s="32"/>
      <c r="AE1781" s="32"/>
      <c r="AF1781" s="32"/>
      <c r="AG1781" s="32"/>
      <c r="AU1781" s="32"/>
      <c r="AX1781" s="73"/>
      <c r="AY1781" s="73"/>
      <c r="BK1781" s="32"/>
      <c r="BL1781" s="32"/>
      <c r="BM1781" s="32"/>
      <c r="BN1781" s="32"/>
      <c r="BO1781" s="32"/>
      <c r="BP1781" s="32"/>
      <c r="BQ1781" s="32"/>
      <c r="BR1781" s="32"/>
      <c r="BS1781" s="32"/>
      <c r="BT1781" s="32"/>
    </row>
    <row r="1782" spans="1:72" x14ac:dyDescent="0.5">
      <c r="A1782" s="32"/>
      <c r="O1782" s="32"/>
      <c r="P1782" s="32"/>
      <c r="Q1782" s="32"/>
      <c r="R1782" s="32"/>
      <c r="S1782" s="32"/>
      <c r="T1782" s="32"/>
      <c r="U1782" s="32"/>
      <c r="V1782" s="32"/>
      <c r="W1782" s="32"/>
      <c r="X1782" s="32"/>
      <c r="Y1782" s="32"/>
      <c r="Z1782" s="32"/>
      <c r="AA1782" s="32"/>
      <c r="AB1782" s="32"/>
      <c r="AC1782" s="32"/>
      <c r="AD1782" s="32"/>
      <c r="AE1782" s="32"/>
      <c r="AF1782" s="32"/>
      <c r="AG1782" s="32"/>
      <c r="AU1782" s="32"/>
      <c r="AX1782" s="73"/>
      <c r="AY1782" s="73"/>
      <c r="BK1782" s="32"/>
      <c r="BL1782" s="32"/>
      <c r="BM1782" s="32"/>
      <c r="BN1782" s="32"/>
      <c r="BO1782" s="32"/>
      <c r="BP1782" s="32"/>
      <c r="BQ1782" s="32"/>
      <c r="BR1782" s="32"/>
      <c r="BS1782" s="32"/>
      <c r="BT1782" s="32"/>
    </row>
    <row r="1783" spans="1:72" x14ac:dyDescent="0.5">
      <c r="A1783" s="32"/>
      <c r="O1783" s="32"/>
      <c r="P1783" s="32"/>
      <c r="Q1783" s="32"/>
      <c r="R1783" s="32"/>
      <c r="S1783" s="32"/>
      <c r="T1783" s="32"/>
      <c r="U1783" s="32"/>
      <c r="V1783" s="32"/>
      <c r="W1783" s="32"/>
      <c r="X1783" s="32"/>
      <c r="Y1783" s="32"/>
      <c r="Z1783" s="32"/>
      <c r="AA1783" s="32"/>
      <c r="AB1783" s="32"/>
      <c r="AC1783" s="32"/>
      <c r="AD1783" s="32"/>
      <c r="AE1783" s="32"/>
      <c r="AF1783" s="32"/>
      <c r="AG1783" s="32"/>
      <c r="AU1783" s="32"/>
      <c r="AX1783" s="73"/>
      <c r="AY1783" s="73"/>
      <c r="BK1783" s="32"/>
      <c r="BL1783" s="32"/>
      <c r="BM1783" s="32"/>
      <c r="BN1783" s="32"/>
      <c r="BO1783" s="32"/>
      <c r="BP1783" s="32"/>
      <c r="BQ1783" s="32"/>
      <c r="BR1783" s="32"/>
      <c r="BS1783" s="32"/>
      <c r="BT1783" s="32"/>
    </row>
    <row r="1784" spans="1:72" x14ac:dyDescent="0.5">
      <c r="A1784" s="32"/>
      <c r="O1784" s="32"/>
      <c r="P1784" s="32"/>
      <c r="Q1784" s="32"/>
      <c r="R1784" s="32"/>
      <c r="S1784" s="32"/>
      <c r="T1784" s="32"/>
      <c r="U1784" s="32"/>
      <c r="V1784" s="32"/>
      <c r="W1784" s="32"/>
      <c r="X1784" s="32"/>
      <c r="Y1784" s="32"/>
      <c r="Z1784" s="32"/>
      <c r="AA1784" s="32"/>
      <c r="AB1784" s="32"/>
      <c r="AC1784" s="32"/>
      <c r="AD1784" s="32"/>
      <c r="AE1784" s="32"/>
      <c r="AF1784" s="32"/>
      <c r="AG1784" s="32"/>
      <c r="AU1784" s="32"/>
      <c r="AX1784" s="73"/>
      <c r="AY1784" s="73"/>
      <c r="BK1784" s="32"/>
      <c r="BL1784" s="32"/>
      <c r="BM1784" s="32"/>
      <c r="BN1784" s="32"/>
      <c r="BO1784" s="32"/>
      <c r="BP1784" s="32"/>
      <c r="BQ1784" s="32"/>
      <c r="BR1784" s="32"/>
      <c r="BS1784" s="32"/>
      <c r="BT1784" s="32"/>
    </row>
    <row r="1785" spans="1:72" x14ac:dyDescent="0.5">
      <c r="A1785" s="32"/>
      <c r="O1785" s="32"/>
      <c r="P1785" s="32"/>
      <c r="Q1785" s="32"/>
      <c r="R1785" s="32"/>
      <c r="S1785" s="32"/>
      <c r="T1785" s="32"/>
      <c r="U1785" s="32"/>
      <c r="V1785" s="32"/>
      <c r="W1785" s="32"/>
      <c r="X1785" s="32"/>
      <c r="Y1785" s="32"/>
      <c r="Z1785" s="32"/>
      <c r="AA1785" s="32"/>
      <c r="AB1785" s="32"/>
      <c r="AC1785" s="32"/>
      <c r="AD1785" s="32"/>
      <c r="AE1785" s="32"/>
      <c r="AF1785" s="32"/>
      <c r="AG1785" s="32"/>
      <c r="AU1785" s="32"/>
      <c r="AX1785" s="73"/>
      <c r="AY1785" s="73"/>
      <c r="BK1785" s="32"/>
      <c r="BL1785" s="32"/>
      <c r="BM1785" s="32"/>
      <c r="BN1785" s="32"/>
      <c r="BO1785" s="32"/>
      <c r="BP1785" s="32"/>
      <c r="BQ1785" s="32"/>
      <c r="BR1785" s="32"/>
      <c r="BS1785" s="32"/>
      <c r="BT1785" s="32"/>
    </row>
    <row r="1786" spans="1:72" x14ac:dyDescent="0.5">
      <c r="A1786" s="32"/>
      <c r="O1786" s="32"/>
      <c r="P1786" s="32"/>
      <c r="Q1786" s="32"/>
      <c r="R1786" s="32"/>
      <c r="S1786" s="32"/>
      <c r="T1786" s="32"/>
      <c r="U1786" s="32"/>
      <c r="V1786" s="32"/>
      <c r="W1786" s="32"/>
      <c r="X1786" s="32"/>
      <c r="Y1786" s="32"/>
      <c r="Z1786" s="32"/>
      <c r="AA1786" s="32"/>
      <c r="AB1786" s="32"/>
      <c r="AC1786" s="32"/>
      <c r="AD1786" s="32"/>
      <c r="AE1786" s="32"/>
      <c r="AF1786" s="32"/>
      <c r="AG1786" s="32"/>
      <c r="AU1786" s="32"/>
      <c r="AX1786" s="73"/>
      <c r="AY1786" s="73"/>
      <c r="BK1786" s="32"/>
      <c r="BL1786" s="32"/>
      <c r="BM1786" s="32"/>
      <c r="BN1786" s="32"/>
      <c r="BO1786" s="32"/>
      <c r="BP1786" s="32"/>
      <c r="BQ1786" s="32"/>
      <c r="BR1786" s="32"/>
      <c r="BS1786" s="32"/>
      <c r="BT1786" s="32"/>
    </row>
    <row r="1787" spans="1:72" x14ac:dyDescent="0.5">
      <c r="A1787" s="32"/>
      <c r="O1787" s="32"/>
      <c r="P1787" s="32"/>
      <c r="Q1787" s="32"/>
      <c r="R1787" s="32"/>
      <c r="S1787" s="32"/>
      <c r="T1787" s="32"/>
      <c r="U1787" s="32"/>
      <c r="V1787" s="32"/>
      <c r="W1787" s="32"/>
      <c r="X1787" s="32"/>
      <c r="Y1787" s="32"/>
      <c r="Z1787" s="32"/>
      <c r="AA1787" s="32"/>
      <c r="AB1787" s="32"/>
      <c r="AC1787" s="32"/>
      <c r="AD1787" s="32"/>
      <c r="AE1787" s="32"/>
      <c r="AF1787" s="32"/>
      <c r="AG1787" s="32"/>
      <c r="AU1787" s="32"/>
      <c r="AX1787" s="73"/>
      <c r="AY1787" s="73"/>
      <c r="BK1787" s="32"/>
      <c r="BL1787" s="32"/>
      <c r="BM1787" s="32"/>
      <c r="BN1787" s="32"/>
      <c r="BO1787" s="32"/>
      <c r="BP1787" s="32"/>
      <c r="BQ1787" s="32"/>
      <c r="BR1787" s="32"/>
      <c r="BS1787" s="32"/>
      <c r="BT1787" s="32"/>
    </row>
    <row r="1788" spans="1:72" x14ac:dyDescent="0.5">
      <c r="A1788" s="32"/>
      <c r="O1788" s="32"/>
      <c r="P1788" s="32"/>
      <c r="Q1788" s="32"/>
      <c r="R1788" s="32"/>
      <c r="S1788" s="32"/>
      <c r="T1788" s="32"/>
      <c r="U1788" s="32"/>
      <c r="V1788" s="32"/>
      <c r="W1788" s="32"/>
      <c r="X1788" s="32"/>
      <c r="Y1788" s="32"/>
      <c r="Z1788" s="32"/>
      <c r="AA1788" s="32"/>
      <c r="AB1788" s="32"/>
      <c r="AC1788" s="32"/>
      <c r="AD1788" s="32"/>
      <c r="AE1788" s="32"/>
      <c r="AF1788" s="32"/>
      <c r="AG1788" s="32"/>
      <c r="AU1788" s="32"/>
      <c r="AX1788" s="73"/>
      <c r="AY1788" s="73"/>
      <c r="BK1788" s="32"/>
      <c r="BL1788" s="32"/>
      <c r="BM1788" s="32"/>
      <c r="BN1788" s="32"/>
      <c r="BO1788" s="32"/>
      <c r="BP1788" s="32"/>
      <c r="BQ1788" s="32"/>
      <c r="BR1788" s="32"/>
      <c r="BS1788" s="32"/>
      <c r="BT1788" s="32"/>
    </row>
    <row r="1789" spans="1:72" x14ac:dyDescent="0.5">
      <c r="A1789" s="32"/>
      <c r="O1789" s="32"/>
      <c r="P1789" s="32"/>
      <c r="Q1789" s="32"/>
      <c r="R1789" s="32"/>
      <c r="S1789" s="32"/>
      <c r="T1789" s="32"/>
      <c r="U1789" s="32"/>
      <c r="V1789" s="32"/>
      <c r="W1789" s="32"/>
      <c r="X1789" s="32"/>
      <c r="Y1789" s="32"/>
      <c r="Z1789" s="32"/>
      <c r="AA1789" s="32"/>
      <c r="AB1789" s="32"/>
      <c r="AC1789" s="32"/>
      <c r="AD1789" s="32"/>
      <c r="AE1789" s="32"/>
      <c r="AF1789" s="32"/>
      <c r="AG1789" s="32"/>
      <c r="AU1789" s="32"/>
      <c r="AX1789" s="73"/>
      <c r="AY1789" s="73"/>
      <c r="BK1789" s="32"/>
      <c r="BL1789" s="32"/>
      <c r="BM1789" s="32"/>
      <c r="BN1789" s="32"/>
      <c r="BO1789" s="32"/>
      <c r="BP1789" s="32"/>
      <c r="BQ1789" s="32"/>
      <c r="BR1789" s="32"/>
      <c r="BS1789" s="32"/>
      <c r="BT1789" s="32"/>
    </row>
    <row r="1790" spans="1:72" x14ac:dyDescent="0.5">
      <c r="A1790" s="32"/>
      <c r="O1790" s="32"/>
      <c r="P1790" s="32"/>
      <c r="Q1790" s="32"/>
      <c r="R1790" s="32"/>
      <c r="S1790" s="32"/>
      <c r="T1790" s="32"/>
      <c r="U1790" s="32"/>
      <c r="V1790" s="32"/>
      <c r="W1790" s="32"/>
      <c r="X1790" s="32"/>
      <c r="Y1790" s="32"/>
      <c r="Z1790" s="32"/>
      <c r="AA1790" s="32"/>
      <c r="AB1790" s="32"/>
      <c r="AC1790" s="32"/>
      <c r="AD1790" s="32"/>
      <c r="AE1790" s="32"/>
      <c r="AF1790" s="32"/>
      <c r="AG1790" s="32"/>
      <c r="AU1790" s="32"/>
      <c r="AX1790" s="73"/>
      <c r="AY1790" s="73"/>
      <c r="BK1790" s="32"/>
      <c r="BL1790" s="32"/>
      <c r="BM1790" s="32"/>
      <c r="BN1790" s="32"/>
      <c r="BO1790" s="32"/>
      <c r="BP1790" s="32"/>
      <c r="BQ1790" s="32"/>
      <c r="BR1790" s="32"/>
      <c r="BS1790" s="32"/>
      <c r="BT1790" s="32"/>
    </row>
    <row r="1791" spans="1:72" x14ac:dyDescent="0.5">
      <c r="A1791" s="32"/>
      <c r="O1791" s="32"/>
      <c r="P1791" s="32"/>
      <c r="Q1791" s="32"/>
      <c r="R1791" s="32"/>
      <c r="S1791" s="32"/>
      <c r="T1791" s="32"/>
      <c r="U1791" s="32"/>
      <c r="V1791" s="32"/>
      <c r="W1791" s="32"/>
      <c r="X1791" s="32"/>
      <c r="Y1791" s="32"/>
      <c r="Z1791" s="32"/>
      <c r="AA1791" s="32"/>
      <c r="AB1791" s="32"/>
      <c r="AC1791" s="32"/>
      <c r="AD1791" s="32"/>
      <c r="AE1791" s="32"/>
      <c r="AF1791" s="32"/>
      <c r="AG1791" s="32"/>
      <c r="AU1791" s="32"/>
      <c r="AX1791" s="73"/>
      <c r="AY1791" s="73"/>
      <c r="BK1791" s="32"/>
      <c r="BL1791" s="32"/>
      <c r="BM1791" s="32"/>
      <c r="BN1791" s="32"/>
      <c r="BO1791" s="32"/>
      <c r="BP1791" s="32"/>
      <c r="BQ1791" s="32"/>
      <c r="BR1791" s="32"/>
      <c r="BS1791" s="32"/>
      <c r="BT1791" s="32"/>
    </row>
    <row r="1792" spans="1:72" x14ac:dyDescent="0.5">
      <c r="A1792" s="32"/>
      <c r="O1792" s="32"/>
      <c r="P1792" s="32"/>
      <c r="Q1792" s="32"/>
      <c r="R1792" s="32"/>
      <c r="S1792" s="32"/>
      <c r="T1792" s="32"/>
      <c r="U1792" s="32"/>
      <c r="V1792" s="32"/>
      <c r="W1792" s="32"/>
      <c r="X1792" s="32"/>
      <c r="Y1792" s="32"/>
      <c r="Z1792" s="32"/>
      <c r="AA1792" s="32"/>
      <c r="AB1792" s="32"/>
      <c r="AC1792" s="32"/>
      <c r="AD1792" s="32"/>
      <c r="AE1792" s="32"/>
      <c r="AF1792" s="32"/>
      <c r="AG1792" s="32"/>
      <c r="AU1792" s="32"/>
      <c r="AX1792" s="73"/>
      <c r="AY1792" s="73"/>
      <c r="BK1792" s="32"/>
      <c r="BL1792" s="32"/>
      <c r="BM1792" s="32"/>
      <c r="BN1792" s="32"/>
      <c r="BO1792" s="32"/>
      <c r="BP1792" s="32"/>
      <c r="BQ1792" s="32"/>
      <c r="BR1792" s="32"/>
      <c r="BS1792" s="32"/>
      <c r="BT1792" s="32"/>
    </row>
    <row r="1793" spans="1:72" x14ac:dyDescent="0.5">
      <c r="A1793" s="32"/>
      <c r="O1793" s="32"/>
      <c r="P1793" s="32"/>
      <c r="Q1793" s="32"/>
      <c r="R1793" s="32"/>
      <c r="S1793" s="32"/>
      <c r="T1793" s="32"/>
      <c r="U1793" s="32"/>
      <c r="V1793" s="32"/>
      <c r="W1793" s="32"/>
      <c r="X1793" s="32"/>
      <c r="Y1793" s="32"/>
      <c r="Z1793" s="32"/>
      <c r="AA1793" s="32"/>
      <c r="AB1793" s="32"/>
      <c r="AC1793" s="32"/>
      <c r="AD1793" s="32"/>
      <c r="AE1793" s="32"/>
      <c r="AF1793" s="32"/>
      <c r="AG1793" s="32"/>
      <c r="AU1793" s="32"/>
      <c r="AX1793" s="73"/>
      <c r="AY1793" s="73"/>
      <c r="BK1793" s="32"/>
      <c r="BL1793" s="32"/>
      <c r="BM1793" s="32"/>
      <c r="BN1793" s="32"/>
      <c r="BO1793" s="32"/>
      <c r="BP1793" s="32"/>
      <c r="BQ1793" s="32"/>
      <c r="BR1793" s="32"/>
      <c r="BS1793" s="32"/>
      <c r="BT1793" s="32"/>
    </row>
    <row r="1794" spans="1:72" x14ac:dyDescent="0.5">
      <c r="A1794" s="32"/>
      <c r="O1794" s="32"/>
      <c r="P1794" s="32"/>
      <c r="Q1794" s="32"/>
      <c r="R1794" s="32"/>
      <c r="S1794" s="32"/>
      <c r="T1794" s="32"/>
      <c r="U1794" s="32"/>
      <c r="V1794" s="32"/>
      <c r="W1794" s="32"/>
      <c r="X1794" s="32"/>
      <c r="Y1794" s="32"/>
      <c r="Z1794" s="32"/>
      <c r="AA1794" s="32"/>
      <c r="AB1794" s="32"/>
      <c r="AC1794" s="32"/>
      <c r="AD1794" s="32"/>
      <c r="AE1794" s="32"/>
      <c r="AF1794" s="32"/>
      <c r="AG1794" s="32"/>
      <c r="AU1794" s="32"/>
      <c r="AX1794" s="73"/>
      <c r="AY1794" s="73"/>
      <c r="BK1794" s="32"/>
      <c r="BL1794" s="32"/>
      <c r="BM1794" s="32"/>
      <c r="BN1794" s="32"/>
      <c r="BO1794" s="32"/>
      <c r="BP1794" s="32"/>
      <c r="BQ1794" s="32"/>
      <c r="BR1794" s="32"/>
      <c r="BS1794" s="32"/>
      <c r="BT1794" s="32"/>
    </row>
    <row r="1795" spans="1:72" x14ac:dyDescent="0.5">
      <c r="A1795" s="32"/>
      <c r="O1795" s="32"/>
      <c r="P1795" s="32"/>
      <c r="Q1795" s="32"/>
      <c r="R1795" s="32"/>
      <c r="S1795" s="32"/>
      <c r="T1795" s="32"/>
      <c r="U1795" s="32"/>
      <c r="V1795" s="32"/>
      <c r="W1795" s="32"/>
      <c r="X1795" s="32"/>
      <c r="Y1795" s="32"/>
      <c r="Z1795" s="32"/>
      <c r="AA1795" s="32"/>
      <c r="AB1795" s="32"/>
      <c r="AC1795" s="32"/>
      <c r="AD1795" s="32"/>
      <c r="AE1795" s="32"/>
      <c r="AF1795" s="32"/>
      <c r="AG1795" s="32"/>
      <c r="AU1795" s="32"/>
      <c r="AX1795" s="73"/>
      <c r="AY1795" s="73"/>
      <c r="BK1795" s="32"/>
      <c r="BL1795" s="32"/>
      <c r="BM1795" s="32"/>
      <c r="BN1795" s="32"/>
      <c r="BO1795" s="32"/>
      <c r="BP1795" s="32"/>
      <c r="BQ1795" s="32"/>
      <c r="BR1795" s="32"/>
      <c r="BS1795" s="32"/>
      <c r="BT1795" s="32"/>
    </row>
    <row r="1796" spans="1:72" x14ac:dyDescent="0.5">
      <c r="A1796" s="32"/>
      <c r="O1796" s="32"/>
      <c r="P1796" s="32"/>
      <c r="Q1796" s="32"/>
      <c r="R1796" s="32"/>
      <c r="S1796" s="32"/>
      <c r="T1796" s="32"/>
      <c r="U1796" s="32"/>
      <c r="V1796" s="32"/>
      <c r="W1796" s="32"/>
      <c r="X1796" s="32"/>
      <c r="Y1796" s="32"/>
      <c r="Z1796" s="32"/>
      <c r="AA1796" s="32"/>
      <c r="AB1796" s="32"/>
      <c r="AC1796" s="32"/>
      <c r="AD1796" s="32"/>
      <c r="AE1796" s="32"/>
      <c r="AF1796" s="32"/>
      <c r="AG1796" s="32"/>
      <c r="AU1796" s="32"/>
      <c r="AX1796" s="73"/>
      <c r="AY1796" s="73"/>
      <c r="BK1796" s="32"/>
      <c r="BL1796" s="32"/>
      <c r="BM1796" s="32"/>
      <c r="BN1796" s="32"/>
      <c r="BO1796" s="32"/>
      <c r="BP1796" s="32"/>
      <c r="BQ1796" s="32"/>
      <c r="BR1796" s="32"/>
      <c r="BS1796" s="32"/>
      <c r="BT1796" s="32"/>
    </row>
    <row r="1797" spans="1:72" x14ac:dyDescent="0.5">
      <c r="A1797" s="32"/>
      <c r="O1797" s="32"/>
      <c r="P1797" s="32"/>
      <c r="Q1797" s="32"/>
      <c r="R1797" s="32"/>
      <c r="S1797" s="32"/>
      <c r="T1797" s="32"/>
      <c r="U1797" s="32"/>
      <c r="V1797" s="32"/>
      <c r="W1797" s="32"/>
      <c r="X1797" s="32"/>
      <c r="Y1797" s="32"/>
      <c r="Z1797" s="32"/>
      <c r="AA1797" s="32"/>
      <c r="AB1797" s="32"/>
      <c r="AC1797" s="32"/>
      <c r="AD1797" s="32"/>
      <c r="AE1797" s="32"/>
      <c r="AF1797" s="32"/>
      <c r="AG1797" s="32"/>
      <c r="AU1797" s="32"/>
      <c r="AX1797" s="73"/>
      <c r="AY1797" s="73"/>
      <c r="BK1797" s="32"/>
      <c r="BL1797" s="32"/>
      <c r="BM1797" s="32"/>
      <c r="BN1797" s="32"/>
      <c r="BO1797" s="32"/>
      <c r="BP1797" s="32"/>
      <c r="BQ1797" s="32"/>
      <c r="BR1797" s="32"/>
      <c r="BS1797" s="32"/>
      <c r="BT1797" s="32"/>
    </row>
    <row r="1798" spans="1:72" x14ac:dyDescent="0.5">
      <c r="A1798" s="32"/>
      <c r="O1798" s="32"/>
      <c r="P1798" s="32"/>
      <c r="Q1798" s="32"/>
      <c r="R1798" s="32"/>
      <c r="S1798" s="32"/>
      <c r="T1798" s="32"/>
      <c r="U1798" s="32"/>
      <c r="V1798" s="32"/>
      <c r="W1798" s="32"/>
      <c r="X1798" s="32"/>
      <c r="Y1798" s="32"/>
      <c r="Z1798" s="32"/>
      <c r="AA1798" s="32"/>
      <c r="AB1798" s="32"/>
      <c r="AC1798" s="32"/>
      <c r="AD1798" s="32"/>
      <c r="AE1798" s="32"/>
      <c r="AF1798" s="32"/>
      <c r="AG1798" s="32"/>
      <c r="AU1798" s="32"/>
      <c r="AX1798" s="73"/>
      <c r="AY1798" s="73"/>
      <c r="BK1798" s="32"/>
      <c r="BL1798" s="32"/>
      <c r="BM1798" s="32"/>
      <c r="BN1798" s="32"/>
      <c r="BO1798" s="32"/>
      <c r="BP1798" s="32"/>
      <c r="BQ1798" s="32"/>
      <c r="BR1798" s="32"/>
      <c r="BS1798" s="32"/>
      <c r="BT1798" s="32"/>
    </row>
    <row r="1799" spans="1:72" x14ac:dyDescent="0.5">
      <c r="A1799" s="32"/>
      <c r="O1799" s="32"/>
      <c r="P1799" s="32"/>
      <c r="Q1799" s="32"/>
      <c r="R1799" s="32"/>
      <c r="S1799" s="32"/>
      <c r="T1799" s="32"/>
      <c r="U1799" s="32"/>
      <c r="V1799" s="32"/>
      <c r="W1799" s="32"/>
      <c r="X1799" s="32"/>
      <c r="Y1799" s="32"/>
      <c r="Z1799" s="32"/>
      <c r="AA1799" s="32"/>
      <c r="AB1799" s="32"/>
      <c r="AC1799" s="32"/>
      <c r="AD1799" s="32"/>
      <c r="AE1799" s="32"/>
      <c r="AF1799" s="32"/>
      <c r="AG1799" s="32"/>
      <c r="AU1799" s="32"/>
      <c r="AX1799" s="73"/>
      <c r="AY1799" s="73"/>
      <c r="BK1799" s="32"/>
      <c r="BL1799" s="32"/>
      <c r="BM1799" s="32"/>
      <c r="BN1799" s="32"/>
      <c r="BO1799" s="32"/>
      <c r="BP1799" s="32"/>
      <c r="BQ1799" s="32"/>
      <c r="BR1799" s="32"/>
      <c r="BS1799" s="32"/>
      <c r="BT1799" s="32"/>
    </row>
    <row r="1800" spans="1:72" x14ac:dyDescent="0.5">
      <c r="A1800" s="32"/>
      <c r="O1800" s="32"/>
      <c r="P1800" s="32"/>
      <c r="Q1800" s="32"/>
      <c r="R1800" s="32"/>
      <c r="S1800" s="32"/>
      <c r="T1800" s="32"/>
      <c r="U1800" s="32"/>
      <c r="V1800" s="32"/>
      <c r="W1800" s="32"/>
      <c r="X1800" s="32"/>
      <c r="Y1800" s="32"/>
      <c r="Z1800" s="32"/>
      <c r="AA1800" s="32"/>
      <c r="AB1800" s="32"/>
      <c r="AC1800" s="32"/>
      <c r="AD1800" s="32"/>
      <c r="AE1800" s="32"/>
      <c r="AF1800" s="32"/>
      <c r="AG1800" s="32"/>
      <c r="AU1800" s="32"/>
      <c r="AX1800" s="73"/>
      <c r="AY1800" s="73"/>
      <c r="BK1800" s="32"/>
      <c r="BL1800" s="32"/>
      <c r="BM1800" s="32"/>
      <c r="BN1800" s="32"/>
      <c r="BO1800" s="32"/>
      <c r="BP1800" s="32"/>
      <c r="BQ1800" s="32"/>
      <c r="BR1800" s="32"/>
      <c r="BS1800" s="32"/>
      <c r="BT1800" s="32"/>
    </row>
    <row r="1801" spans="1:72" x14ac:dyDescent="0.5">
      <c r="A1801" s="32"/>
      <c r="O1801" s="32"/>
      <c r="P1801" s="32"/>
      <c r="Q1801" s="32"/>
      <c r="R1801" s="32"/>
      <c r="S1801" s="32"/>
      <c r="T1801" s="32"/>
      <c r="U1801" s="32"/>
      <c r="V1801" s="32"/>
      <c r="W1801" s="32"/>
      <c r="X1801" s="32"/>
      <c r="Y1801" s="32"/>
      <c r="Z1801" s="32"/>
      <c r="AA1801" s="32"/>
      <c r="AB1801" s="32"/>
      <c r="AC1801" s="32"/>
      <c r="AD1801" s="32"/>
      <c r="AE1801" s="32"/>
      <c r="AF1801" s="32"/>
      <c r="AG1801" s="32"/>
      <c r="AU1801" s="32"/>
      <c r="AX1801" s="73"/>
      <c r="AY1801" s="73"/>
      <c r="BK1801" s="32"/>
      <c r="BL1801" s="32"/>
      <c r="BM1801" s="32"/>
      <c r="BN1801" s="32"/>
      <c r="BO1801" s="32"/>
      <c r="BP1801" s="32"/>
      <c r="BQ1801" s="32"/>
      <c r="BR1801" s="32"/>
      <c r="BS1801" s="32"/>
      <c r="BT1801" s="32"/>
    </row>
    <row r="1802" spans="1:72" x14ac:dyDescent="0.5">
      <c r="A1802" s="32"/>
      <c r="O1802" s="32"/>
      <c r="P1802" s="32"/>
      <c r="Q1802" s="32"/>
      <c r="R1802" s="32"/>
      <c r="S1802" s="32"/>
      <c r="T1802" s="32"/>
      <c r="U1802" s="32"/>
      <c r="V1802" s="32"/>
      <c r="W1802" s="32"/>
      <c r="X1802" s="32"/>
      <c r="Y1802" s="32"/>
      <c r="Z1802" s="32"/>
      <c r="AA1802" s="32"/>
      <c r="AB1802" s="32"/>
      <c r="AC1802" s="32"/>
      <c r="AD1802" s="32"/>
      <c r="AE1802" s="32"/>
      <c r="AF1802" s="32"/>
      <c r="AG1802" s="32"/>
      <c r="AU1802" s="32"/>
      <c r="AX1802" s="73"/>
      <c r="AY1802" s="73"/>
      <c r="BK1802" s="32"/>
      <c r="BL1802" s="32"/>
      <c r="BM1802" s="32"/>
      <c r="BN1802" s="32"/>
      <c r="BO1802" s="32"/>
      <c r="BP1802" s="32"/>
      <c r="BQ1802" s="32"/>
      <c r="BR1802" s="32"/>
      <c r="BS1802" s="32"/>
      <c r="BT1802" s="32"/>
    </row>
    <row r="1803" spans="1:72" x14ac:dyDescent="0.5">
      <c r="A1803" s="32"/>
      <c r="O1803" s="32"/>
      <c r="P1803" s="32"/>
      <c r="Q1803" s="32"/>
      <c r="R1803" s="32"/>
      <c r="S1803" s="32"/>
      <c r="T1803" s="32"/>
      <c r="U1803" s="32"/>
      <c r="V1803" s="32"/>
      <c r="W1803" s="32"/>
      <c r="X1803" s="32"/>
      <c r="Y1803" s="32"/>
      <c r="Z1803" s="32"/>
      <c r="AA1803" s="32"/>
      <c r="AB1803" s="32"/>
      <c r="AC1803" s="32"/>
      <c r="AD1803" s="32"/>
      <c r="AE1803" s="32"/>
      <c r="AF1803" s="32"/>
      <c r="AG1803" s="32"/>
      <c r="AU1803" s="32"/>
      <c r="AX1803" s="73"/>
      <c r="AY1803" s="73"/>
      <c r="BK1803" s="32"/>
      <c r="BL1803" s="32"/>
      <c r="BM1803" s="32"/>
      <c r="BN1803" s="32"/>
      <c r="BO1803" s="32"/>
      <c r="BP1803" s="32"/>
      <c r="BQ1803" s="32"/>
      <c r="BR1803" s="32"/>
      <c r="BS1803" s="32"/>
      <c r="BT1803" s="32"/>
    </row>
    <row r="1804" spans="1:72" x14ac:dyDescent="0.5">
      <c r="A1804" s="32"/>
      <c r="O1804" s="32"/>
      <c r="P1804" s="32"/>
      <c r="Q1804" s="32"/>
      <c r="R1804" s="32"/>
      <c r="S1804" s="32"/>
      <c r="T1804" s="32"/>
      <c r="U1804" s="32"/>
      <c r="V1804" s="32"/>
      <c r="W1804" s="32"/>
      <c r="X1804" s="32"/>
      <c r="Y1804" s="32"/>
      <c r="Z1804" s="32"/>
      <c r="AA1804" s="32"/>
      <c r="AB1804" s="32"/>
      <c r="AC1804" s="32"/>
      <c r="AD1804" s="32"/>
      <c r="AE1804" s="32"/>
      <c r="AF1804" s="32"/>
      <c r="AG1804" s="32"/>
      <c r="AU1804" s="32"/>
      <c r="AX1804" s="73"/>
      <c r="AY1804" s="73"/>
      <c r="BK1804" s="32"/>
      <c r="BL1804" s="32"/>
      <c r="BM1804" s="32"/>
      <c r="BN1804" s="32"/>
      <c r="BO1804" s="32"/>
      <c r="BP1804" s="32"/>
      <c r="BQ1804" s="32"/>
      <c r="BR1804" s="32"/>
      <c r="BS1804" s="32"/>
      <c r="BT1804" s="32"/>
    </row>
    <row r="1805" spans="1:72" x14ac:dyDescent="0.5">
      <c r="A1805" s="32"/>
      <c r="O1805" s="32"/>
      <c r="P1805" s="32"/>
      <c r="Q1805" s="32"/>
      <c r="R1805" s="32"/>
      <c r="S1805" s="32"/>
      <c r="T1805" s="32"/>
      <c r="U1805" s="32"/>
      <c r="V1805" s="32"/>
      <c r="W1805" s="32"/>
      <c r="X1805" s="32"/>
      <c r="Y1805" s="32"/>
      <c r="Z1805" s="32"/>
      <c r="AA1805" s="32"/>
      <c r="AB1805" s="32"/>
      <c r="AC1805" s="32"/>
      <c r="AD1805" s="32"/>
      <c r="AE1805" s="32"/>
      <c r="AF1805" s="32"/>
      <c r="AG1805" s="32"/>
      <c r="AU1805" s="32"/>
      <c r="AX1805" s="73"/>
      <c r="AY1805" s="73"/>
      <c r="BK1805" s="32"/>
      <c r="BL1805" s="32"/>
      <c r="BM1805" s="32"/>
      <c r="BN1805" s="32"/>
      <c r="BO1805" s="32"/>
      <c r="BP1805" s="32"/>
      <c r="BQ1805" s="32"/>
      <c r="BR1805" s="32"/>
      <c r="BS1805" s="32"/>
      <c r="BT1805" s="32"/>
    </row>
    <row r="1806" spans="1:72" x14ac:dyDescent="0.5">
      <c r="A1806" s="32"/>
      <c r="O1806" s="32"/>
      <c r="P1806" s="32"/>
      <c r="Q1806" s="32"/>
      <c r="R1806" s="32"/>
      <c r="S1806" s="32"/>
      <c r="T1806" s="32"/>
      <c r="U1806" s="32"/>
      <c r="V1806" s="32"/>
      <c r="W1806" s="32"/>
      <c r="X1806" s="32"/>
      <c r="Y1806" s="32"/>
      <c r="Z1806" s="32"/>
      <c r="AA1806" s="32"/>
      <c r="AB1806" s="32"/>
      <c r="AC1806" s="32"/>
      <c r="AD1806" s="32"/>
      <c r="AE1806" s="32"/>
      <c r="AF1806" s="32"/>
      <c r="AG1806" s="32"/>
      <c r="AU1806" s="32"/>
      <c r="AX1806" s="73"/>
      <c r="AY1806" s="73"/>
      <c r="BK1806" s="32"/>
      <c r="BL1806" s="32"/>
      <c r="BM1806" s="32"/>
      <c r="BN1806" s="32"/>
      <c r="BO1806" s="32"/>
      <c r="BP1806" s="32"/>
      <c r="BQ1806" s="32"/>
      <c r="BR1806" s="32"/>
      <c r="BS1806" s="32"/>
      <c r="BT1806" s="32"/>
    </row>
    <row r="1807" spans="1:72" x14ac:dyDescent="0.5">
      <c r="A1807" s="32"/>
      <c r="O1807" s="32"/>
      <c r="P1807" s="32"/>
      <c r="Q1807" s="32"/>
      <c r="R1807" s="32"/>
      <c r="S1807" s="32"/>
      <c r="T1807" s="32"/>
      <c r="U1807" s="32"/>
      <c r="V1807" s="32"/>
      <c r="W1807" s="32"/>
      <c r="X1807" s="32"/>
      <c r="Y1807" s="32"/>
      <c r="Z1807" s="32"/>
      <c r="AA1807" s="32"/>
      <c r="AB1807" s="32"/>
      <c r="AC1807" s="32"/>
      <c r="AD1807" s="32"/>
      <c r="AE1807" s="32"/>
      <c r="AF1807" s="32"/>
      <c r="AG1807" s="32"/>
      <c r="AU1807" s="32"/>
      <c r="AX1807" s="73"/>
      <c r="AY1807" s="73"/>
      <c r="BK1807" s="32"/>
      <c r="BL1807" s="32"/>
      <c r="BM1807" s="32"/>
      <c r="BN1807" s="32"/>
      <c r="BO1807" s="32"/>
      <c r="BP1807" s="32"/>
      <c r="BQ1807" s="32"/>
      <c r="BR1807" s="32"/>
      <c r="BS1807" s="32"/>
      <c r="BT1807" s="32"/>
    </row>
    <row r="1808" spans="1:72" x14ac:dyDescent="0.5">
      <c r="A1808" s="32"/>
      <c r="O1808" s="32"/>
      <c r="P1808" s="32"/>
      <c r="Q1808" s="32"/>
      <c r="R1808" s="32"/>
      <c r="S1808" s="32"/>
      <c r="T1808" s="32"/>
      <c r="U1808" s="32"/>
      <c r="V1808" s="32"/>
      <c r="W1808" s="32"/>
      <c r="X1808" s="32"/>
      <c r="Y1808" s="32"/>
      <c r="Z1808" s="32"/>
      <c r="AA1808" s="32"/>
      <c r="AB1808" s="32"/>
      <c r="AC1808" s="32"/>
      <c r="AD1808" s="32"/>
      <c r="AE1808" s="32"/>
      <c r="AF1808" s="32"/>
      <c r="AG1808" s="32"/>
      <c r="AU1808" s="32"/>
      <c r="AX1808" s="73"/>
      <c r="AY1808" s="73"/>
      <c r="BK1808" s="32"/>
      <c r="BL1808" s="32"/>
      <c r="BM1808" s="32"/>
      <c r="BN1808" s="32"/>
      <c r="BO1808" s="32"/>
      <c r="BP1808" s="32"/>
      <c r="BQ1808" s="32"/>
      <c r="BR1808" s="32"/>
      <c r="BS1808" s="32"/>
      <c r="BT1808" s="32"/>
    </row>
    <row r="1809" spans="1:72" x14ac:dyDescent="0.5">
      <c r="A1809" s="32"/>
      <c r="O1809" s="32"/>
      <c r="P1809" s="32"/>
      <c r="Q1809" s="32"/>
      <c r="R1809" s="32"/>
      <c r="S1809" s="32"/>
      <c r="T1809" s="32"/>
      <c r="U1809" s="32"/>
      <c r="V1809" s="32"/>
      <c r="W1809" s="32"/>
      <c r="X1809" s="32"/>
      <c r="Y1809" s="32"/>
      <c r="Z1809" s="32"/>
      <c r="AA1809" s="32"/>
      <c r="AB1809" s="32"/>
      <c r="AC1809" s="32"/>
      <c r="AD1809" s="32"/>
      <c r="AE1809" s="32"/>
      <c r="AF1809" s="32"/>
      <c r="AG1809" s="32"/>
      <c r="AU1809" s="32"/>
      <c r="AX1809" s="73"/>
      <c r="AY1809" s="73"/>
      <c r="BK1809" s="32"/>
      <c r="BL1809" s="32"/>
      <c r="BM1809" s="32"/>
      <c r="BN1809" s="32"/>
      <c r="BO1809" s="32"/>
      <c r="BP1809" s="32"/>
      <c r="BQ1809" s="32"/>
      <c r="BR1809" s="32"/>
      <c r="BS1809" s="32"/>
      <c r="BT1809" s="32"/>
    </row>
    <row r="1810" spans="1:72" x14ac:dyDescent="0.5">
      <c r="A1810" s="32"/>
      <c r="O1810" s="32"/>
      <c r="P1810" s="32"/>
      <c r="Q1810" s="32"/>
      <c r="R1810" s="32"/>
      <c r="S1810" s="32"/>
      <c r="T1810" s="32"/>
      <c r="U1810" s="32"/>
      <c r="V1810" s="32"/>
      <c r="W1810" s="32"/>
      <c r="X1810" s="32"/>
      <c r="Y1810" s="32"/>
      <c r="Z1810" s="32"/>
      <c r="AA1810" s="32"/>
      <c r="AB1810" s="32"/>
      <c r="AC1810" s="32"/>
      <c r="AD1810" s="32"/>
      <c r="AE1810" s="32"/>
      <c r="AF1810" s="32"/>
      <c r="AG1810" s="32"/>
      <c r="AU1810" s="32"/>
      <c r="AX1810" s="73"/>
      <c r="AY1810" s="73"/>
      <c r="BK1810" s="32"/>
      <c r="BL1810" s="32"/>
      <c r="BM1810" s="32"/>
      <c r="BN1810" s="32"/>
      <c r="BO1810" s="32"/>
      <c r="BP1810" s="32"/>
      <c r="BQ1810" s="32"/>
      <c r="BR1810" s="32"/>
      <c r="BS1810" s="32"/>
      <c r="BT1810" s="32"/>
    </row>
    <row r="1811" spans="1:72" x14ac:dyDescent="0.5">
      <c r="A1811" s="32"/>
      <c r="O1811" s="32"/>
      <c r="P1811" s="32"/>
      <c r="Q1811" s="32"/>
      <c r="R1811" s="32"/>
      <c r="S1811" s="32"/>
      <c r="T1811" s="32"/>
      <c r="U1811" s="32"/>
      <c r="V1811" s="32"/>
      <c r="W1811" s="32"/>
      <c r="X1811" s="32"/>
      <c r="Y1811" s="32"/>
      <c r="Z1811" s="32"/>
      <c r="AA1811" s="32"/>
      <c r="AB1811" s="32"/>
      <c r="AC1811" s="32"/>
      <c r="AD1811" s="32"/>
      <c r="AE1811" s="32"/>
      <c r="AF1811" s="32"/>
      <c r="AG1811" s="32"/>
      <c r="AU1811" s="32"/>
      <c r="AX1811" s="73"/>
      <c r="AY1811" s="73"/>
      <c r="BK1811" s="32"/>
      <c r="BL1811" s="32"/>
      <c r="BM1811" s="32"/>
      <c r="BN1811" s="32"/>
      <c r="BO1811" s="32"/>
      <c r="BP1811" s="32"/>
      <c r="BQ1811" s="32"/>
      <c r="BR1811" s="32"/>
      <c r="BS1811" s="32"/>
      <c r="BT1811" s="32"/>
    </row>
    <row r="1812" spans="1:72" x14ac:dyDescent="0.5">
      <c r="A1812" s="32"/>
      <c r="O1812" s="32"/>
      <c r="P1812" s="32"/>
      <c r="Q1812" s="32"/>
      <c r="R1812" s="32"/>
      <c r="S1812" s="32"/>
      <c r="T1812" s="32"/>
      <c r="U1812" s="32"/>
      <c r="V1812" s="32"/>
      <c r="W1812" s="32"/>
      <c r="X1812" s="32"/>
      <c r="Y1812" s="32"/>
      <c r="Z1812" s="32"/>
      <c r="AA1812" s="32"/>
      <c r="AB1812" s="32"/>
      <c r="AC1812" s="32"/>
      <c r="AD1812" s="32"/>
      <c r="AE1812" s="32"/>
      <c r="AF1812" s="32"/>
      <c r="AG1812" s="32"/>
      <c r="AU1812" s="32"/>
      <c r="AX1812" s="73"/>
      <c r="AY1812" s="73"/>
      <c r="BK1812" s="32"/>
      <c r="BL1812" s="32"/>
      <c r="BM1812" s="32"/>
      <c r="BN1812" s="32"/>
      <c r="BO1812" s="32"/>
      <c r="BP1812" s="32"/>
      <c r="BQ1812" s="32"/>
      <c r="BR1812" s="32"/>
      <c r="BS1812" s="32"/>
      <c r="BT1812" s="32"/>
    </row>
    <row r="1813" spans="1:72" x14ac:dyDescent="0.5">
      <c r="A1813" s="32"/>
      <c r="O1813" s="32"/>
      <c r="P1813" s="32"/>
      <c r="Q1813" s="32"/>
      <c r="R1813" s="32"/>
      <c r="S1813" s="32"/>
      <c r="T1813" s="32"/>
      <c r="U1813" s="32"/>
      <c r="V1813" s="32"/>
      <c r="W1813" s="32"/>
      <c r="X1813" s="32"/>
      <c r="Y1813" s="32"/>
      <c r="Z1813" s="32"/>
      <c r="AA1813" s="32"/>
      <c r="AB1813" s="32"/>
      <c r="AC1813" s="32"/>
      <c r="AD1813" s="32"/>
      <c r="AE1813" s="32"/>
      <c r="AF1813" s="32"/>
      <c r="AG1813" s="32"/>
      <c r="AU1813" s="32"/>
      <c r="AX1813" s="73"/>
      <c r="AY1813" s="73"/>
      <c r="BK1813" s="32"/>
      <c r="BL1813" s="32"/>
      <c r="BM1813" s="32"/>
      <c r="BN1813" s="32"/>
      <c r="BO1813" s="32"/>
      <c r="BP1813" s="32"/>
      <c r="BQ1813" s="32"/>
      <c r="BR1813" s="32"/>
      <c r="BS1813" s="32"/>
      <c r="BT1813" s="32"/>
    </row>
    <row r="1814" spans="1:72" x14ac:dyDescent="0.5">
      <c r="A1814" s="32"/>
      <c r="O1814" s="32"/>
      <c r="P1814" s="32"/>
      <c r="Q1814" s="32"/>
      <c r="R1814" s="32"/>
      <c r="S1814" s="32"/>
      <c r="T1814" s="32"/>
      <c r="U1814" s="32"/>
      <c r="V1814" s="32"/>
      <c r="W1814" s="32"/>
      <c r="X1814" s="32"/>
      <c r="Y1814" s="32"/>
      <c r="Z1814" s="32"/>
      <c r="AA1814" s="32"/>
      <c r="AB1814" s="32"/>
      <c r="AC1814" s="32"/>
      <c r="AD1814" s="32"/>
      <c r="AE1814" s="32"/>
      <c r="AF1814" s="32"/>
      <c r="AG1814" s="32"/>
      <c r="AU1814" s="32"/>
      <c r="AX1814" s="73"/>
      <c r="AY1814" s="73"/>
      <c r="BK1814" s="32"/>
      <c r="BL1814" s="32"/>
      <c r="BM1814" s="32"/>
      <c r="BN1814" s="32"/>
      <c r="BO1814" s="32"/>
      <c r="BP1814" s="32"/>
      <c r="BQ1814" s="32"/>
      <c r="BR1814" s="32"/>
      <c r="BS1814" s="32"/>
      <c r="BT1814" s="32"/>
    </row>
    <row r="1815" spans="1:72" x14ac:dyDescent="0.5">
      <c r="A1815" s="32"/>
      <c r="O1815" s="32"/>
      <c r="P1815" s="32"/>
      <c r="Q1815" s="32"/>
      <c r="R1815" s="32"/>
      <c r="S1815" s="32"/>
      <c r="T1815" s="32"/>
      <c r="U1815" s="32"/>
      <c r="V1815" s="32"/>
      <c r="W1815" s="32"/>
      <c r="X1815" s="32"/>
      <c r="Y1815" s="32"/>
      <c r="Z1815" s="32"/>
      <c r="AA1815" s="32"/>
      <c r="AB1815" s="32"/>
      <c r="AC1815" s="32"/>
      <c r="AD1815" s="32"/>
      <c r="AE1815" s="32"/>
      <c r="AF1815" s="32"/>
      <c r="AG1815" s="32"/>
      <c r="AU1815" s="32"/>
      <c r="AX1815" s="73"/>
      <c r="AY1815" s="73"/>
      <c r="BK1815" s="32"/>
      <c r="BL1815" s="32"/>
      <c r="BM1815" s="32"/>
      <c r="BN1815" s="32"/>
      <c r="BO1815" s="32"/>
      <c r="BP1815" s="32"/>
      <c r="BQ1815" s="32"/>
      <c r="BR1815" s="32"/>
      <c r="BS1815" s="32"/>
      <c r="BT1815" s="32"/>
    </row>
    <row r="1816" spans="1:72" x14ac:dyDescent="0.5">
      <c r="A1816" s="32"/>
      <c r="O1816" s="32"/>
      <c r="P1816" s="32"/>
      <c r="Q1816" s="32"/>
      <c r="R1816" s="32"/>
      <c r="S1816" s="32"/>
      <c r="T1816" s="32"/>
      <c r="U1816" s="32"/>
      <c r="V1816" s="32"/>
      <c r="W1816" s="32"/>
      <c r="X1816" s="32"/>
      <c r="Y1816" s="32"/>
      <c r="Z1816" s="32"/>
      <c r="AA1816" s="32"/>
      <c r="AB1816" s="32"/>
      <c r="AC1816" s="32"/>
      <c r="AD1816" s="32"/>
      <c r="AE1816" s="32"/>
      <c r="AF1816" s="32"/>
      <c r="AG1816" s="32"/>
      <c r="AU1816" s="32"/>
      <c r="AX1816" s="73"/>
      <c r="AY1816" s="73"/>
      <c r="BK1816" s="32"/>
      <c r="BL1816" s="32"/>
      <c r="BM1816" s="32"/>
      <c r="BN1816" s="32"/>
      <c r="BO1816" s="32"/>
      <c r="BP1816" s="32"/>
      <c r="BQ1816" s="32"/>
      <c r="BR1816" s="32"/>
      <c r="BS1816" s="32"/>
      <c r="BT1816" s="32"/>
    </row>
    <row r="1817" spans="1:72" x14ac:dyDescent="0.5">
      <c r="A1817" s="32"/>
      <c r="O1817" s="32"/>
      <c r="P1817" s="32"/>
      <c r="Q1817" s="32"/>
      <c r="R1817" s="32"/>
      <c r="S1817" s="32"/>
      <c r="T1817" s="32"/>
      <c r="U1817" s="32"/>
      <c r="V1817" s="32"/>
      <c r="W1817" s="32"/>
      <c r="X1817" s="32"/>
      <c r="Y1817" s="32"/>
      <c r="Z1817" s="32"/>
      <c r="AA1817" s="32"/>
      <c r="AB1817" s="32"/>
      <c r="AC1817" s="32"/>
      <c r="AD1817" s="32"/>
      <c r="AE1817" s="32"/>
      <c r="AF1817" s="32"/>
      <c r="AG1817" s="32"/>
      <c r="AU1817" s="32"/>
      <c r="AX1817" s="73"/>
      <c r="AY1817" s="73"/>
      <c r="BK1817" s="32"/>
      <c r="BL1817" s="32"/>
      <c r="BM1817" s="32"/>
      <c r="BN1817" s="32"/>
      <c r="BO1817" s="32"/>
      <c r="BP1817" s="32"/>
      <c r="BQ1817" s="32"/>
      <c r="BR1817" s="32"/>
      <c r="BS1817" s="32"/>
      <c r="BT1817" s="32"/>
    </row>
    <row r="1818" spans="1:72" x14ac:dyDescent="0.5">
      <c r="A1818" s="32"/>
      <c r="O1818" s="32"/>
      <c r="P1818" s="32"/>
      <c r="Q1818" s="32"/>
      <c r="R1818" s="32"/>
      <c r="S1818" s="32"/>
      <c r="T1818" s="32"/>
      <c r="U1818" s="32"/>
      <c r="V1818" s="32"/>
      <c r="W1818" s="32"/>
      <c r="X1818" s="32"/>
      <c r="Y1818" s="32"/>
      <c r="Z1818" s="32"/>
      <c r="AA1818" s="32"/>
      <c r="AB1818" s="32"/>
      <c r="AC1818" s="32"/>
      <c r="AD1818" s="32"/>
      <c r="AE1818" s="32"/>
      <c r="AF1818" s="32"/>
      <c r="AG1818" s="32"/>
      <c r="AU1818" s="32"/>
      <c r="AX1818" s="73"/>
      <c r="AY1818" s="73"/>
      <c r="BK1818" s="32"/>
      <c r="BL1818" s="32"/>
      <c r="BM1818" s="32"/>
      <c r="BN1818" s="32"/>
      <c r="BO1818" s="32"/>
      <c r="BP1818" s="32"/>
      <c r="BQ1818" s="32"/>
      <c r="BR1818" s="32"/>
      <c r="BS1818" s="32"/>
      <c r="BT1818" s="32"/>
    </row>
    <row r="2032" spans="1:72" x14ac:dyDescent="0.5">
      <c r="A2032" s="32"/>
      <c r="O2032" s="32"/>
      <c r="P2032" s="32"/>
      <c r="Q2032" s="32"/>
      <c r="R2032" s="32"/>
      <c r="S2032" s="32"/>
      <c r="T2032" s="32"/>
      <c r="U2032" s="32"/>
      <c r="V2032" s="32"/>
      <c r="W2032" s="32"/>
      <c r="X2032" s="32"/>
      <c r="Y2032" s="32"/>
      <c r="Z2032" s="32"/>
      <c r="AA2032" s="32"/>
      <c r="AB2032" s="32"/>
      <c r="AC2032" s="32"/>
      <c r="AD2032" s="32"/>
      <c r="AE2032" s="32"/>
      <c r="AF2032" s="32"/>
      <c r="AG2032" s="32"/>
      <c r="AJ2032" s="32"/>
      <c r="AU2032" s="32"/>
      <c r="AX2032" s="73"/>
      <c r="AY2032" s="73"/>
      <c r="BK2032" s="32"/>
      <c r="BL2032" s="32"/>
      <c r="BM2032" s="32"/>
      <c r="BN2032" s="32"/>
      <c r="BO2032" s="32"/>
      <c r="BP2032" s="32"/>
      <c r="BQ2032" s="32"/>
      <c r="BR2032" s="32"/>
      <c r="BS2032" s="32"/>
      <c r="BT2032" s="32"/>
    </row>
    <row r="2033" spans="1:72" x14ac:dyDescent="0.5">
      <c r="A2033" s="32"/>
      <c r="O2033" s="32"/>
      <c r="P2033" s="32"/>
      <c r="Q2033" s="32"/>
      <c r="R2033" s="32"/>
      <c r="S2033" s="32"/>
      <c r="T2033" s="32"/>
      <c r="U2033" s="32"/>
      <c r="V2033" s="32"/>
      <c r="W2033" s="32"/>
      <c r="X2033" s="32"/>
      <c r="Y2033" s="32"/>
      <c r="Z2033" s="32"/>
      <c r="AA2033" s="32"/>
      <c r="AB2033" s="32"/>
      <c r="AC2033" s="32"/>
      <c r="AD2033" s="32"/>
      <c r="AE2033" s="32"/>
      <c r="AF2033" s="32"/>
      <c r="AG2033" s="32"/>
      <c r="AJ2033" s="32"/>
      <c r="AU2033" s="32"/>
      <c r="AX2033" s="73"/>
      <c r="AY2033" s="73"/>
      <c r="BK2033" s="32"/>
      <c r="BL2033" s="32"/>
      <c r="BM2033" s="32"/>
      <c r="BN2033" s="32"/>
      <c r="BO2033" s="32"/>
      <c r="BP2033" s="32"/>
      <c r="BQ2033" s="32"/>
      <c r="BR2033" s="32"/>
      <c r="BS2033" s="32"/>
      <c r="BT2033" s="32"/>
    </row>
    <row r="2034" spans="1:72" x14ac:dyDescent="0.5">
      <c r="A2034" s="32"/>
      <c r="O2034" s="32"/>
      <c r="P2034" s="32"/>
      <c r="Q2034" s="32"/>
      <c r="R2034" s="32"/>
      <c r="S2034" s="32"/>
      <c r="T2034" s="32"/>
      <c r="U2034" s="32"/>
      <c r="V2034" s="32"/>
      <c r="W2034" s="32"/>
      <c r="X2034" s="32"/>
      <c r="Y2034" s="32"/>
      <c r="Z2034" s="32"/>
      <c r="AA2034" s="32"/>
      <c r="AB2034" s="32"/>
      <c r="AC2034" s="32"/>
      <c r="AD2034" s="32"/>
      <c r="AE2034" s="32"/>
      <c r="AF2034" s="32"/>
      <c r="AG2034" s="32"/>
      <c r="AJ2034" s="32"/>
      <c r="AU2034" s="32"/>
      <c r="AX2034" s="73"/>
      <c r="AY2034" s="73"/>
      <c r="BK2034" s="32"/>
      <c r="BL2034" s="32"/>
      <c r="BM2034" s="32"/>
      <c r="BN2034" s="32"/>
      <c r="BO2034" s="32"/>
      <c r="BP2034" s="32"/>
      <c r="BQ2034" s="32"/>
      <c r="BR2034" s="32"/>
      <c r="BS2034" s="32"/>
      <c r="BT2034" s="32"/>
    </row>
    <row r="2035" spans="1:72" x14ac:dyDescent="0.5">
      <c r="A2035" s="32"/>
      <c r="O2035" s="32"/>
      <c r="P2035" s="32"/>
      <c r="Q2035" s="32"/>
      <c r="R2035" s="32"/>
      <c r="S2035" s="32"/>
      <c r="T2035" s="32"/>
      <c r="U2035" s="32"/>
      <c r="V2035" s="32"/>
      <c r="W2035" s="32"/>
      <c r="X2035" s="32"/>
      <c r="Y2035" s="32"/>
      <c r="Z2035" s="32"/>
      <c r="AA2035" s="32"/>
      <c r="AB2035" s="32"/>
      <c r="AC2035" s="32"/>
      <c r="AD2035" s="32"/>
      <c r="AE2035" s="32"/>
      <c r="AF2035" s="32"/>
      <c r="AG2035" s="32"/>
      <c r="AJ2035" s="32"/>
      <c r="AU2035" s="32"/>
      <c r="AX2035" s="73"/>
      <c r="AY2035" s="73"/>
      <c r="BK2035" s="32"/>
      <c r="BL2035" s="32"/>
      <c r="BM2035" s="32"/>
      <c r="BN2035" s="32"/>
      <c r="BO2035" s="32"/>
      <c r="BP2035" s="32"/>
      <c r="BQ2035" s="32"/>
      <c r="BR2035" s="32"/>
      <c r="BS2035" s="32"/>
      <c r="BT2035" s="32"/>
    </row>
    <row r="2036" spans="1:72" x14ac:dyDescent="0.5">
      <c r="A2036" s="32"/>
      <c r="O2036" s="32"/>
      <c r="P2036" s="32"/>
      <c r="Q2036" s="32"/>
      <c r="R2036" s="32"/>
      <c r="S2036" s="32"/>
      <c r="T2036" s="32"/>
      <c r="U2036" s="32"/>
      <c r="V2036" s="32"/>
      <c r="W2036" s="32"/>
      <c r="X2036" s="32"/>
      <c r="Y2036" s="32"/>
      <c r="Z2036" s="32"/>
      <c r="AA2036" s="32"/>
      <c r="AB2036" s="32"/>
      <c r="AC2036" s="32"/>
      <c r="AD2036" s="32"/>
      <c r="AE2036" s="32"/>
      <c r="AF2036" s="32"/>
      <c r="AG2036" s="32"/>
      <c r="AJ2036" s="32"/>
      <c r="AU2036" s="32"/>
      <c r="AX2036" s="73"/>
      <c r="AY2036" s="73"/>
      <c r="BK2036" s="32"/>
      <c r="BL2036" s="32"/>
      <c r="BM2036" s="32"/>
      <c r="BN2036" s="32"/>
      <c r="BO2036" s="32"/>
      <c r="BP2036" s="32"/>
      <c r="BQ2036" s="32"/>
      <c r="BR2036" s="32"/>
      <c r="BS2036" s="32"/>
      <c r="BT2036" s="32"/>
    </row>
    <row r="2037" spans="1:72" x14ac:dyDescent="0.5">
      <c r="A2037" s="32"/>
      <c r="O2037" s="32"/>
      <c r="P2037" s="32"/>
      <c r="Q2037" s="32"/>
      <c r="R2037" s="32"/>
      <c r="S2037" s="32"/>
      <c r="T2037" s="32"/>
      <c r="U2037" s="32"/>
      <c r="V2037" s="32"/>
      <c r="W2037" s="32"/>
      <c r="X2037" s="32"/>
      <c r="Y2037" s="32"/>
      <c r="Z2037" s="32"/>
      <c r="AA2037" s="32"/>
      <c r="AB2037" s="32"/>
      <c r="AC2037" s="32"/>
      <c r="AD2037" s="32"/>
      <c r="AE2037" s="32"/>
      <c r="AF2037" s="32"/>
      <c r="AG2037" s="32"/>
      <c r="AJ2037" s="32"/>
      <c r="AU2037" s="32"/>
      <c r="AX2037" s="73"/>
      <c r="AY2037" s="73"/>
      <c r="BK2037" s="32"/>
      <c r="BL2037" s="32"/>
      <c r="BM2037" s="32"/>
      <c r="BN2037" s="32"/>
      <c r="BO2037" s="32"/>
      <c r="BP2037" s="32"/>
      <c r="BQ2037" s="32"/>
      <c r="BR2037" s="32"/>
      <c r="BS2037" s="32"/>
      <c r="BT2037" s="32"/>
    </row>
    <row r="2038" spans="1:72" x14ac:dyDescent="0.5">
      <c r="A2038" s="32"/>
      <c r="O2038" s="32"/>
      <c r="P2038" s="32"/>
      <c r="Q2038" s="32"/>
      <c r="R2038" s="32"/>
      <c r="S2038" s="32"/>
      <c r="T2038" s="32"/>
      <c r="U2038" s="32"/>
      <c r="V2038" s="32"/>
      <c r="W2038" s="32"/>
      <c r="X2038" s="32"/>
      <c r="Y2038" s="32"/>
      <c r="Z2038" s="32"/>
      <c r="AA2038" s="32"/>
      <c r="AB2038" s="32"/>
      <c r="AC2038" s="32"/>
      <c r="AD2038" s="32"/>
      <c r="AE2038" s="32"/>
      <c r="AF2038" s="32"/>
      <c r="AG2038" s="32"/>
      <c r="AJ2038" s="32"/>
      <c r="AU2038" s="32"/>
      <c r="AX2038" s="73"/>
      <c r="AY2038" s="73"/>
      <c r="BK2038" s="32"/>
      <c r="BL2038" s="32"/>
      <c r="BM2038" s="32"/>
      <c r="BN2038" s="32"/>
      <c r="BO2038" s="32"/>
      <c r="BP2038" s="32"/>
      <c r="BQ2038" s="32"/>
      <c r="BR2038" s="32"/>
      <c r="BS2038" s="32"/>
      <c r="BT2038" s="32"/>
    </row>
    <row r="2039" spans="1:72" x14ac:dyDescent="0.5">
      <c r="A2039" s="32"/>
      <c r="O2039" s="32"/>
      <c r="P2039" s="32"/>
      <c r="Q2039" s="32"/>
      <c r="R2039" s="32"/>
      <c r="S2039" s="32"/>
      <c r="T2039" s="32"/>
      <c r="U2039" s="32"/>
      <c r="V2039" s="32"/>
      <c r="W2039" s="32"/>
      <c r="X2039" s="32"/>
      <c r="Y2039" s="32"/>
      <c r="Z2039" s="32"/>
      <c r="AA2039" s="32"/>
      <c r="AB2039" s="32"/>
      <c r="AC2039" s="32"/>
      <c r="AD2039" s="32"/>
      <c r="AE2039" s="32"/>
      <c r="AF2039" s="32"/>
      <c r="AG2039" s="32"/>
      <c r="AJ2039" s="32"/>
      <c r="AU2039" s="32"/>
      <c r="AX2039" s="73"/>
      <c r="AY2039" s="73"/>
      <c r="BK2039" s="32"/>
      <c r="BL2039" s="32"/>
      <c r="BM2039" s="32"/>
      <c r="BN2039" s="32"/>
      <c r="BO2039" s="32"/>
      <c r="BP2039" s="32"/>
      <c r="BQ2039" s="32"/>
      <c r="BR2039" s="32"/>
      <c r="BS2039" s="32"/>
      <c r="BT2039" s="32"/>
    </row>
    <row r="2040" spans="1:72" x14ac:dyDescent="0.5">
      <c r="A2040" s="32"/>
      <c r="O2040" s="32"/>
      <c r="P2040" s="32"/>
      <c r="Q2040" s="32"/>
      <c r="R2040" s="32"/>
      <c r="S2040" s="32"/>
      <c r="T2040" s="32"/>
      <c r="U2040" s="32"/>
      <c r="V2040" s="32"/>
      <c r="W2040" s="32"/>
      <c r="X2040" s="32"/>
      <c r="Y2040" s="32"/>
      <c r="Z2040" s="32"/>
      <c r="AA2040" s="32"/>
      <c r="AB2040" s="32"/>
      <c r="AC2040" s="32"/>
      <c r="AD2040" s="32"/>
      <c r="AE2040" s="32"/>
      <c r="AF2040" s="32"/>
      <c r="AG2040" s="32"/>
      <c r="AJ2040" s="32"/>
      <c r="AU2040" s="32"/>
      <c r="AX2040" s="73"/>
      <c r="AY2040" s="73"/>
      <c r="BK2040" s="32"/>
      <c r="BL2040" s="32"/>
      <c r="BM2040" s="32"/>
      <c r="BN2040" s="32"/>
      <c r="BO2040" s="32"/>
      <c r="BP2040" s="32"/>
      <c r="BQ2040" s="32"/>
      <c r="BR2040" s="32"/>
      <c r="BS2040" s="32"/>
      <c r="BT2040" s="32"/>
    </row>
    <row r="2041" spans="1:72" x14ac:dyDescent="0.5">
      <c r="A2041" s="32"/>
      <c r="O2041" s="32"/>
      <c r="P2041" s="32"/>
      <c r="Q2041" s="32"/>
      <c r="R2041" s="32"/>
      <c r="S2041" s="32"/>
      <c r="T2041" s="32"/>
      <c r="U2041" s="32"/>
      <c r="V2041" s="32"/>
      <c r="W2041" s="32"/>
      <c r="X2041" s="32"/>
      <c r="Y2041" s="32"/>
      <c r="Z2041" s="32"/>
      <c r="AA2041" s="32"/>
      <c r="AB2041" s="32"/>
      <c r="AC2041" s="32"/>
      <c r="AD2041" s="32"/>
      <c r="AE2041" s="32"/>
      <c r="AF2041" s="32"/>
      <c r="AG2041" s="32"/>
      <c r="AJ2041" s="32"/>
      <c r="AU2041" s="32"/>
      <c r="AX2041" s="73"/>
      <c r="AY2041" s="73"/>
      <c r="BK2041" s="32"/>
      <c r="BL2041" s="32"/>
      <c r="BM2041" s="32"/>
      <c r="BN2041" s="32"/>
      <c r="BO2041" s="32"/>
      <c r="BP2041" s="32"/>
      <c r="BQ2041" s="32"/>
      <c r="BR2041" s="32"/>
      <c r="BS2041" s="32"/>
      <c r="BT2041" s="32"/>
    </row>
    <row r="2042" spans="1:72" x14ac:dyDescent="0.5">
      <c r="A2042" s="32"/>
      <c r="O2042" s="32"/>
      <c r="P2042" s="32"/>
      <c r="Q2042" s="32"/>
      <c r="R2042" s="32"/>
      <c r="S2042" s="32"/>
      <c r="T2042" s="32"/>
      <c r="U2042" s="32"/>
      <c r="V2042" s="32"/>
      <c r="W2042" s="32"/>
      <c r="X2042" s="32"/>
      <c r="Y2042" s="32"/>
      <c r="Z2042" s="32"/>
      <c r="AA2042" s="32"/>
      <c r="AB2042" s="32"/>
      <c r="AC2042" s="32"/>
      <c r="AD2042" s="32"/>
      <c r="AE2042" s="32"/>
      <c r="AF2042" s="32"/>
      <c r="AG2042" s="32"/>
      <c r="AJ2042" s="32"/>
      <c r="AU2042" s="32"/>
      <c r="AX2042" s="73"/>
      <c r="AY2042" s="73"/>
      <c r="BK2042" s="32"/>
      <c r="BL2042" s="32"/>
      <c r="BM2042" s="32"/>
      <c r="BN2042" s="32"/>
      <c r="BO2042" s="32"/>
      <c r="BP2042" s="32"/>
      <c r="BQ2042" s="32"/>
      <c r="BR2042" s="32"/>
      <c r="BS2042" s="32"/>
      <c r="BT2042" s="32"/>
    </row>
    <row r="2043" spans="1:72" x14ac:dyDescent="0.5">
      <c r="A2043" s="32"/>
      <c r="O2043" s="32"/>
      <c r="P2043" s="32"/>
      <c r="Q2043" s="32"/>
      <c r="R2043" s="32"/>
      <c r="S2043" s="32"/>
      <c r="T2043" s="32"/>
      <c r="U2043" s="32"/>
      <c r="V2043" s="32"/>
      <c r="W2043" s="32"/>
      <c r="X2043" s="32"/>
      <c r="Y2043" s="32"/>
      <c r="Z2043" s="32"/>
      <c r="AA2043" s="32"/>
      <c r="AB2043" s="32"/>
      <c r="AC2043" s="32"/>
      <c r="AD2043" s="32"/>
      <c r="AE2043" s="32"/>
      <c r="AF2043" s="32"/>
      <c r="AG2043" s="32"/>
      <c r="AJ2043" s="32"/>
      <c r="AU2043" s="32"/>
      <c r="AX2043" s="73"/>
      <c r="AY2043" s="73"/>
      <c r="BK2043" s="32"/>
      <c r="BL2043" s="32"/>
      <c r="BM2043" s="32"/>
      <c r="BN2043" s="32"/>
      <c r="BO2043" s="32"/>
      <c r="BP2043" s="32"/>
      <c r="BQ2043" s="32"/>
      <c r="BR2043" s="32"/>
      <c r="BS2043" s="32"/>
      <c r="BT2043" s="32"/>
    </row>
    <row r="2044" spans="1:72" x14ac:dyDescent="0.5">
      <c r="A2044" s="32"/>
      <c r="O2044" s="32"/>
      <c r="P2044" s="32"/>
      <c r="Q2044" s="32"/>
      <c r="R2044" s="32"/>
      <c r="S2044" s="32"/>
      <c r="T2044" s="32"/>
      <c r="U2044" s="32"/>
      <c r="V2044" s="32"/>
      <c r="W2044" s="32"/>
      <c r="X2044" s="32"/>
      <c r="Y2044" s="32"/>
      <c r="Z2044" s="32"/>
      <c r="AA2044" s="32"/>
      <c r="AB2044" s="32"/>
      <c r="AC2044" s="32"/>
      <c r="AD2044" s="32"/>
      <c r="AE2044" s="32"/>
      <c r="AF2044" s="32"/>
      <c r="AG2044" s="32"/>
      <c r="AJ2044" s="32"/>
      <c r="AU2044" s="32"/>
      <c r="AX2044" s="73"/>
      <c r="AY2044" s="73"/>
      <c r="BK2044" s="32"/>
      <c r="BL2044" s="32"/>
      <c r="BM2044" s="32"/>
      <c r="BN2044" s="32"/>
      <c r="BO2044" s="32"/>
      <c r="BP2044" s="32"/>
      <c r="BQ2044" s="32"/>
      <c r="BR2044" s="32"/>
      <c r="BS2044" s="32"/>
      <c r="BT2044" s="32"/>
    </row>
    <row r="2045" spans="1:72" x14ac:dyDescent="0.5">
      <c r="A2045" s="32"/>
      <c r="O2045" s="32"/>
      <c r="P2045" s="32"/>
      <c r="Q2045" s="32"/>
      <c r="R2045" s="32"/>
      <c r="S2045" s="32"/>
      <c r="T2045" s="32"/>
      <c r="U2045" s="32"/>
      <c r="V2045" s="32"/>
      <c r="W2045" s="32"/>
      <c r="X2045" s="32"/>
      <c r="Y2045" s="32"/>
      <c r="Z2045" s="32"/>
      <c r="AA2045" s="32"/>
      <c r="AB2045" s="32"/>
      <c r="AC2045" s="32"/>
      <c r="AD2045" s="32"/>
      <c r="AE2045" s="32"/>
      <c r="AF2045" s="32"/>
      <c r="AG2045" s="32"/>
      <c r="AJ2045" s="32"/>
      <c r="AU2045" s="32"/>
      <c r="AX2045" s="73"/>
      <c r="AY2045" s="73"/>
      <c r="BK2045" s="32"/>
      <c r="BL2045" s="32"/>
      <c r="BM2045" s="32"/>
      <c r="BN2045" s="32"/>
      <c r="BO2045" s="32"/>
      <c r="BP2045" s="32"/>
      <c r="BQ2045" s="32"/>
      <c r="BR2045" s="32"/>
      <c r="BS2045" s="32"/>
      <c r="BT2045" s="32"/>
    </row>
    <row r="2046" spans="1:72" x14ac:dyDescent="0.5">
      <c r="A2046" s="32"/>
      <c r="O2046" s="32"/>
      <c r="P2046" s="32"/>
      <c r="Q2046" s="32"/>
      <c r="R2046" s="32"/>
      <c r="S2046" s="32"/>
      <c r="T2046" s="32"/>
      <c r="U2046" s="32"/>
      <c r="V2046" s="32"/>
      <c r="W2046" s="32"/>
      <c r="X2046" s="32"/>
      <c r="Y2046" s="32"/>
      <c r="Z2046" s="32"/>
      <c r="AA2046" s="32"/>
      <c r="AB2046" s="32"/>
      <c r="AC2046" s="32"/>
      <c r="AD2046" s="32"/>
      <c r="AE2046" s="32"/>
      <c r="AF2046" s="32"/>
      <c r="AG2046" s="32"/>
      <c r="AJ2046" s="32"/>
      <c r="AU2046" s="32"/>
      <c r="AX2046" s="73"/>
      <c r="AY2046" s="73"/>
      <c r="BK2046" s="32"/>
      <c r="BL2046" s="32"/>
      <c r="BM2046" s="32"/>
      <c r="BN2046" s="32"/>
      <c r="BO2046" s="32"/>
      <c r="BP2046" s="32"/>
      <c r="BQ2046" s="32"/>
      <c r="BR2046" s="32"/>
      <c r="BS2046" s="32"/>
      <c r="BT2046" s="32"/>
    </row>
    <row r="2047" spans="1:72" x14ac:dyDescent="0.5">
      <c r="A2047" s="32"/>
      <c r="O2047" s="32"/>
      <c r="P2047" s="32"/>
      <c r="Q2047" s="32"/>
      <c r="R2047" s="32"/>
      <c r="S2047" s="32"/>
      <c r="T2047" s="32"/>
      <c r="U2047" s="32"/>
      <c r="V2047" s="32"/>
      <c r="W2047" s="32"/>
      <c r="X2047" s="32"/>
      <c r="Y2047" s="32"/>
      <c r="Z2047" s="32"/>
      <c r="AA2047" s="32"/>
      <c r="AB2047" s="32"/>
      <c r="AC2047" s="32"/>
      <c r="AD2047" s="32"/>
      <c r="AE2047" s="32"/>
      <c r="AF2047" s="32"/>
      <c r="AG2047" s="32"/>
      <c r="AJ2047" s="32"/>
      <c r="AU2047" s="32"/>
      <c r="AX2047" s="73"/>
      <c r="AY2047" s="73"/>
      <c r="BK2047" s="32"/>
      <c r="BL2047" s="32"/>
      <c r="BM2047" s="32"/>
      <c r="BN2047" s="32"/>
      <c r="BO2047" s="32"/>
      <c r="BP2047" s="32"/>
      <c r="BQ2047" s="32"/>
      <c r="BR2047" s="32"/>
      <c r="BS2047" s="32"/>
      <c r="BT2047" s="32"/>
    </row>
    <row r="2048" spans="1:72" x14ac:dyDescent="0.5">
      <c r="A2048" s="32"/>
      <c r="O2048" s="32"/>
      <c r="P2048" s="32"/>
      <c r="Q2048" s="32"/>
      <c r="R2048" s="32"/>
      <c r="S2048" s="32"/>
      <c r="T2048" s="32"/>
      <c r="U2048" s="32"/>
      <c r="V2048" s="32"/>
      <c r="W2048" s="32"/>
      <c r="X2048" s="32"/>
      <c r="Y2048" s="32"/>
      <c r="Z2048" s="32"/>
      <c r="AA2048" s="32"/>
      <c r="AB2048" s="32"/>
      <c r="AC2048" s="32"/>
      <c r="AD2048" s="32"/>
      <c r="AE2048" s="32"/>
      <c r="AF2048" s="32"/>
      <c r="AG2048" s="32"/>
      <c r="AJ2048" s="32"/>
      <c r="AU2048" s="32"/>
      <c r="AX2048" s="73"/>
      <c r="AY2048" s="73"/>
      <c r="BK2048" s="32"/>
      <c r="BL2048" s="32"/>
      <c r="BM2048" s="32"/>
      <c r="BN2048" s="32"/>
      <c r="BO2048" s="32"/>
      <c r="BP2048" s="32"/>
      <c r="BQ2048" s="32"/>
      <c r="BR2048" s="32"/>
      <c r="BS2048" s="32"/>
      <c r="BT2048" s="32"/>
    </row>
    <row r="2049" spans="1:72" x14ac:dyDescent="0.5">
      <c r="A2049" s="32"/>
      <c r="O2049" s="32"/>
      <c r="P2049" s="32"/>
      <c r="Q2049" s="32"/>
      <c r="R2049" s="32"/>
      <c r="S2049" s="32"/>
      <c r="T2049" s="32"/>
      <c r="U2049" s="32"/>
      <c r="V2049" s="32"/>
      <c r="W2049" s="32"/>
      <c r="X2049" s="32"/>
      <c r="Y2049" s="32"/>
      <c r="Z2049" s="32"/>
      <c r="AA2049" s="32"/>
      <c r="AB2049" s="32"/>
      <c r="AC2049" s="32"/>
      <c r="AD2049" s="32"/>
      <c r="AE2049" s="32"/>
      <c r="AF2049" s="32"/>
      <c r="AG2049" s="32"/>
      <c r="AJ2049" s="32"/>
      <c r="AU2049" s="32"/>
      <c r="AX2049" s="73"/>
      <c r="AY2049" s="73"/>
      <c r="BK2049" s="32"/>
      <c r="BL2049" s="32"/>
      <c r="BM2049" s="32"/>
      <c r="BN2049" s="32"/>
      <c r="BO2049" s="32"/>
      <c r="BP2049" s="32"/>
      <c r="BQ2049" s="32"/>
      <c r="BR2049" s="32"/>
      <c r="BS2049" s="32"/>
      <c r="BT2049" s="32"/>
    </row>
  </sheetData>
  <customSheetViews>
    <customSheetView guid="{D7BAB192-BF32-465B-A69F-5CA4D7714B8C}" scale="62" showPageBreaks="1" printArea="1" showRuler="0">
      <pageMargins left="0.25" right="0.25" top="0.5" bottom="0.5" header="0.5" footer="0.5"/>
      <printOptions headings="1"/>
      <pageSetup orientation="landscape" horizontalDpi="4294967293"/>
      <headerFooter alignWithMargins="0"/>
    </customSheetView>
    <customSheetView guid="{BF0A632B-9979-4DC9-A2CC-C108427FF0B8}" scale="60" showPageBreaks="1" printArea="1" hiddenRows="1" hiddenColumns="1" showRuler="0" topLeftCell="A187">
      <pane ySplit="38.549999999999997" topLeftCell="A184"/>
      <selection activeCell="AG147" sqref="D147:AG147"/>
      <pageMargins left="0.25" right="0.25" top="0.5" bottom="0.5" header="0.5" footer="0.5"/>
      <printOptions headings="1"/>
      <pageSetup orientation="landscape" horizontalDpi="4294967293"/>
      <headerFooter alignWithMargins="0"/>
    </customSheetView>
    <customSheetView guid="{26E70F05-A2A8-4AEC-8146-42C9AA7ADAF0}" scale="55" showPageBreaks="1" printArea="1" hiddenRows="1" hiddenColumns="1" showRuler="0" topLeftCell="F146">
      <selection activeCell="AN164" sqref="AN164"/>
      <pageMargins left="0.25" right="0.25" top="0.5" bottom="0.5" header="0.5" footer="0.5"/>
      <printOptions headings="1"/>
      <pageSetup orientation="landscape" horizontalDpi="4294967293"/>
      <headerFooter alignWithMargins="0"/>
    </customSheetView>
    <customSheetView guid="{FE18E7BA-AA4E-4483-A6DE-8594551110B7}" scale="55" printArea="1" hiddenRows="1" hiddenColumns="1" showRuler="0">
      <pane ySplit="4" topLeftCell="A189" activePane="bottomLeft"/>
      <selection pane="bottomLeft" activeCell="AH195" sqref="AH195"/>
      <pageMargins left="0.25" right="0.25" top="0.5" bottom="0.5" header="0.5" footer="0.5"/>
      <printOptions headings="1"/>
      <pageSetup orientation="landscape" horizontalDpi="4294967293"/>
      <headerFooter alignWithMargins="0"/>
    </customSheetView>
  </customSheetViews>
  <mergeCells count="2">
    <mergeCell ref="AZ2:BT4"/>
    <mergeCell ref="A1:BT1"/>
  </mergeCells>
  <phoneticPr fontId="0" type="noConversion"/>
  <printOptions headings="1"/>
  <pageMargins left="0.25" right="0.25" top="0.5" bottom="0.5" header="0.5" footer="0.5"/>
  <pageSetup orientation="landscape"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2043"/>
  <sheetViews>
    <sheetView workbookViewId="0">
      <pane xSplit="2" ySplit="4" topLeftCell="C5" activePane="bottomRight" state="frozen"/>
      <selection pane="topRight" activeCell="C1" sqref="C1"/>
      <selection pane="bottomLeft" activeCell="A5" sqref="A5"/>
      <selection pane="bottomRight" activeCell="A5" sqref="A5"/>
    </sheetView>
  </sheetViews>
  <sheetFormatPr defaultRowHeight="14.1" x14ac:dyDescent="0.5"/>
  <cols>
    <col min="1" max="1" width="11" style="16" customWidth="1"/>
    <col min="2" max="2" width="22" style="32" customWidth="1"/>
    <col min="3" max="3" width="9.1640625" style="32"/>
    <col min="4" max="6" width="8.5546875" style="32" customWidth="1"/>
    <col min="7" max="10" width="9.27734375" style="32" customWidth="1"/>
    <col min="11" max="13" width="8.1640625" style="32" customWidth="1"/>
    <col min="14" max="27" width="8.1640625" style="42" customWidth="1"/>
    <col min="28" max="29" width="8.1640625" style="32" customWidth="1"/>
    <col min="30" max="30" width="8.83203125" style="42" customWidth="1"/>
    <col min="31" max="31" width="8.83203125" style="32" customWidth="1"/>
    <col min="32" max="32" width="8.1640625" style="32" customWidth="1"/>
    <col min="33" max="34" width="8.83203125" style="32" customWidth="1"/>
    <col min="35" max="40" width="8.1640625" style="32" customWidth="1"/>
    <col min="41" max="41" width="8.83203125" style="42" customWidth="1"/>
    <col min="42" max="42" width="8.1640625" style="32" customWidth="1"/>
    <col min="43" max="44" width="8.83203125" style="75" customWidth="1"/>
  </cols>
  <sheetData>
    <row r="1" spans="1:51" ht="12.3" x14ac:dyDescent="0.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row>
    <row r="2" spans="1:51" ht="55.2" x14ac:dyDescent="0.4">
      <c r="A2" s="1"/>
      <c r="B2" s="1" t="s">
        <v>4</v>
      </c>
      <c r="C2" s="8" t="s">
        <v>274</v>
      </c>
      <c r="D2" s="43" t="s">
        <v>253</v>
      </c>
      <c r="E2" s="90" t="s">
        <v>242</v>
      </c>
      <c r="F2" s="8" t="s">
        <v>41</v>
      </c>
      <c r="G2" s="38" t="s">
        <v>75</v>
      </c>
      <c r="H2" s="9" t="s">
        <v>254</v>
      </c>
      <c r="I2" s="9" t="s">
        <v>245</v>
      </c>
      <c r="J2" s="69" t="s">
        <v>275</v>
      </c>
      <c r="K2" s="69" t="s">
        <v>343</v>
      </c>
      <c r="L2" s="36" t="s">
        <v>69</v>
      </c>
      <c r="M2" s="36" t="s">
        <v>224</v>
      </c>
      <c r="N2" s="44" t="s">
        <v>40</v>
      </c>
      <c r="O2" s="44" t="s">
        <v>42</v>
      </c>
      <c r="P2" s="44" t="s">
        <v>349</v>
      </c>
      <c r="Q2" s="9" t="s">
        <v>235</v>
      </c>
      <c r="R2" s="82" t="s">
        <v>270</v>
      </c>
      <c r="S2" s="69" t="s">
        <v>345</v>
      </c>
      <c r="T2" s="44" t="s">
        <v>229</v>
      </c>
      <c r="U2" s="44" t="s">
        <v>263</v>
      </c>
      <c r="V2" s="9" t="s">
        <v>276</v>
      </c>
      <c r="W2" s="44" t="s">
        <v>243</v>
      </c>
      <c r="X2" s="10" t="s">
        <v>257</v>
      </c>
      <c r="Y2" s="90" t="s">
        <v>248</v>
      </c>
      <c r="Z2" s="44" t="s">
        <v>230</v>
      </c>
      <c r="AA2" s="37" t="s">
        <v>232</v>
      </c>
      <c r="AB2" s="111" t="s">
        <v>341</v>
      </c>
      <c r="AC2" s="69" t="s">
        <v>251</v>
      </c>
      <c r="AD2" s="69" t="s">
        <v>250</v>
      </c>
      <c r="AE2" s="69" t="s">
        <v>268</v>
      </c>
      <c r="AF2" s="69" t="s">
        <v>340</v>
      </c>
      <c r="AG2" s="69" t="s">
        <v>347</v>
      </c>
      <c r="AH2" s="37" t="s">
        <v>77</v>
      </c>
      <c r="AI2" s="9" t="s">
        <v>233</v>
      </c>
      <c r="AJ2" s="36" t="s">
        <v>38</v>
      </c>
      <c r="AK2" s="10" t="s">
        <v>28</v>
      </c>
      <c r="AL2" s="69" t="s">
        <v>241</v>
      </c>
      <c r="AM2" s="43" t="s">
        <v>213</v>
      </c>
      <c r="AN2" s="69" t="s">
        <v>239</v>
      </c>
      <c r="AO2" s="69" t="s">
        <v>280</v>
      </c>
      <c r="AP2" s="92" t="s">
        <v>37</v>
      </c>
      <c r="AQ2" s="92" t="s">
        <v>256</v>
      </c>
      <c r="AR2" s="43" t="s">
        <v>272</v>
      </c>
      <c r="AS2" s="69" t="s">
        <v>249</v>
      </c>
      <c r="AT2" s="69" t="s">
        <v>29</v>
      </c>
      <c r="AU2" s="43" t="s">
        <v>39</v>
      </c>
      <c r="AV2" s="69" t="s">
        <v>255</v>
      </c>
      <c r="AW2" s="59" t="s">
        <v>348</v>
      </c>
      <c r="AX2" s="69" t="s">
        <v>237</v>
      </c>
      <c r="AY2" s="69" t="s">
        <v>278</v>
      </c>
    </row>
    <row r="3" spans="1:51" ht="53.4" x14ac:dyDescent="0.4">
      <c r="A3" s="79" t="s">
        <v>5</v>
      </c>
      <c r="B3" s="80"/>
      <c r="C3" s="83" t="s">
        <v>271</v>
      </c>
      <c r="D3" s="82" t="s">
        <v>260</v>
      </c>
      <c r="E3" s="81" t="s">
        <v>261</v>
      </c>
      <c r="F3" s="83" t="s">
        <v>78</v>
      </c>
      <c r="G3" s="84" t="s">
        <v>220</v>
      </c>
      <c r="H3" s="70" t="s">
        <v>260</v>
      </c>
      <c r="I3" s="70" t="s">
        <v>246</v>
      </c>
      <c r="J3" s="70" t="s">
        <v>271</v>
      </c>
      <c r="K3" s="70" t="s">
        <v>344</v>
      </c>
      <c r="L3" s="76" t="s">
        <v>223</v>
      </c>
      <c r="M3" s="76" t="s">
        <v>220</v>
      </c>
      <c r="N3" s="85" t="s">
        <v>78</v>
      </c>
      <c r="O3" s="85" t="s">
        <v>223</v>
      </c>
      <c r="P3" s="85" t="s">
        <v>350</v>
      </c>
      <c r="Q3" s="70" t="s">
        <v>247</v>
      </c>
      <c r="R3" s="82" t="s">
        <v>271</v>
      </c>
      <c r="S3" s="70" t="s">
        <v>346</v>
      </c>
      <c r="T3" s="86" t="s">
        <v>273</v>
      </c>
      <c r="U3" s="85" t="s">
        <v>279</v>
      </c>
      <c r="V3" s="70" t="s">
        <v>338</v>
      </c>
      <c r="W3" s="85" t="s">
        <v>247</v>
      </c>
      <c r="X3" s="88" t="s">
        <v>279</v>
      </c>
      <c r="Y3" s="81" t="s">
        <v>247</v>
      </c>
      <c r="Z3" s="85" t="s">
        <v>238</v>
      </c>
      <c r="AA3" s="81" t="s">
        <v>238</v>
      </c>
      <c r="AB3" s="82" t="s">
        <v>342</v>
      </c>
      <c r="AC3" s="70" t="s">
        <v>277</v>
      </c>
      <c r="AD3" s="70" t="s">
        <v>246</v>
      </c>
      <c r="AE3" s="70" t="s">
        <v>269</v>
      </c>
      <c r="AF3" s="70" t="s">
        <v>350</v>
      </c>
      <c r="AG3" s="70" t="s">
        <v>342</v>
      </c>
      <c r="AH3" s="81" t="s">
        <v>220</v>
      </c>
      <c r="AI3" s="70" t="s">
        <v>244</v>
      </c>
      <c r="AJ3" s="87" t="s">
        <v>234</v>
      </c>
      <c r="AK3" s="88" t="s">
        <v>78</v>
      </c>
      <c r="AL3" s="70" t="s">
        <v>252</v>
      </c>
      <c r="AM3" s="82" t="s">
        <v>214</v>
      </c>
      <c r="AN3" s="70" t="s">
        <v>231</v>
      </c>
      <c r="AO3" s="70" t="s">
        <v>279</v>
      </c>
      <c r="AP3" s="89" t="s">
        <v>236</v>
      </c>
      <c r="AQ3" s="89" t="s">
        <v>260</v>
      </c>
      <c r="AR3" s="82" t="s">
        <v>259</v>
      </c>
      <c r="AS3" s="70" t="s">
        <v>258</v>
      </c>
      <c r="AT3" s="70" t="s">
        <v>222</v>
      </c>
      <c r="AU3" s="82" t="s">
        <v>79</v>
      </c>
      <c r="AV3" s="70" t="s">
        <v>260</v>
      </c>
      <c r="AW3" s="59" t="s">
        <v>351</v>
      </c>
      <c r="AX3" s="70" t="s">
        <v>259</v>
      </c>
      <c r="AY3" s="70" t="s">
        <v>338</v>
      </c>
    </row>
    <row r="4" spans="1:51" x14ac:dyDescent="0.4">
      <c r="A4" s="79" t="s">
        <v>6</v>
      </c>
      <c r="B4" s="80"/>
      <c r="C4" s="91" t="s">
        <v>74</v>
      </c>
      <c r="D4" s="91" t="s">
        <v>74</v>
      </c>
      <c r="E4" s="81" t="s">
        <v>221</v>
      </c>
      <c r="F4" s="91" t="s">
        <v>74</v>
      </c>
      <c r="G4" s="91" t="s">
        <v>74</v>
      </c>
      <c r="H4" s="91" t="s">
        <v>74</v>
      </c>
      <c r="I4" s="91" t="s">
        <v>74</v>
      </c>
      <c r="J4" s="91" t="s">
        <v>74</v>
      </c>
      <c r="K4" s="70" t="s">
        <v>221</v>
      </c>
      <c r="L4" s="91" t="s">
        <v>74</v>
      </c>
      <c r="M4" s="91" t="s">
        <v>74</v>
      </c>
      <c r="N4" s="76" t="s">
        <v>221</v>
      </c>
      <c r="O4" s="91" t="s">
        <v>74</v>
      </c>
      <c r="P4" s="76" t="s">
        <v>7</v>
      </c>
      <c r="Q4" s="91" t="s">
        <v>74</v>
      </c>
      <c r="R4" s="91" t="s">
        <v>74</v>
      </c>
      <c r="S4" s="70" t="s">
        <v>221</v>
      </c>
      <c r="T4" s="76" t="s">
        <v>221</v>
      </c>
      <c r="U4" s="91" t="s">
        <v>74</v>
      </c>
      <c r="V4" s="91" t="s">
        <v>74</v>
      </c>
      <c r="W4" s="76" t="s">
        <v>221</v>
      </c>
      <c r="X4" s="91" t="s">
        <v>74</v>
      </c>
      <c r="Y4" s="91" t="s">
        <v>74</v>
      </c>
      <c r="Z4" s="76" t="s">
        <v>221</v>
      </c>
      <c r="AA4" s="91" t="s">
        <v>74</v>
      </c>
      <c r="AB4" s="82" t="s">
        <v>221</v>
      </c>
      <c r="AC4" s="70" t="s">
        <v>221</v>
      </c>
      <c r="AD4" s="91" t="s">
        <v>74</v>
      </c>
      <c r="AE4" s="91" t="s">
        <v>74</v>
      </c>
      <c r="AF4" s="91" t="s">
        <v>74</v>
      </c>
      <c r="AG4" s="70" t="s">
        <v>221</v>
      </c>
      <c r="AH4" s="91" t="s">
        <v>74</v>
      </c>
      <c r="AI4" s="91" t="s">
        <v>74</v>
      </c>
      <c r="AJ4" s="91" t="s">
        <v>74</v>
      </c>
      <c r="AK4" s="91" t="s">
        <v>74</v>
      </c>
      <c r="AL4" s="91" t="s">
        <v>74</v>
      </c>
      <c r="AM4" s="82" t="s">
        <v>221</v>
      </c>
      <c r="AN4" s="71" t="s">
        <v>221</v>
      </c>
      <c r="AO4" s="91" t="s">
        <v>74</v>
      </c>
      <c r="AP4" s="76" t="s">
        <v>7</v>
      </c>
      <c r="AQ4" s="94" t="s">
        <v>221</v>
      </c>
      <c r="AR4" s="91" t="s">
        <v>74</v>
      </c>
      <c r="AS4" s="91" t="s">
        <v>74</v>
      </c>
      <c r="AT4" s="91" t="s">
        <v>74</v>
      </c>
      <c r="AU4" s="91" t="s">
        <v>74</v>
      </c>
      <c r="AV4" s="91" t="s">
        <v>74</v>
      </c>
      <c r="AW4" s="59" t="s">
        <v>221</v>
      </c>
      <c r="AX4" s="91" t="s">
        <v>74</v>
      </c>
      <c r="AY4" s="91" t="s">
        <v>74</v>
      </c>
    </row>
    <row r="5" spans="1:51" x14ac:dyDescent="0.4">
      <c r="A5" s="77"/>
      <c r="B5" s="78" t="s">
        <v>57</v>
      </c>
      <c r="C5" s="72">
        <v>43435</v>
      </c>
      <c r="D5" s="72">
        <v>43194</v>
      </c>
      <c r="E5" s="72">
        <v>43109</v>
      </c>
      <c r="F5" s="72">
        <v>42723</v>
      </c>
      <c r="G5" s="72">
        <v>42723</v>
      </c>
      <c r="H5" s="72">
        <v>43194</v>
      </c>
      <c r="I5" s="72">
        <v>43109</v>
      </c>
      <c r="J5" s="72" t="s">
        <v>339</v>
      </c>
      <c r="K5" s="72">
        <v>43468</v>
      </c>
      <c r="L5" s="72">
        <v>42901</v>
      </c>
      <c r="M5" s="72">
        <v>42723</v>
      </c>
      <c r="N5" s="72">
        <v>42587</v>
      </c>
      <c r="O5" s="72">
        <v>42901</v>
      </c>
      <c r="P5" s="72">
        <v>43474</v>
      </c>
      <c r="Q5" s="72">
        <v>42901</v>
      </c>
      <c r="R5" s="72">
        <v>43444</v>
      </c>
      <c r="S5" s="72">
        <v>43469</v>
      </c>
      <c r="T5" s="72">
        <v>43282</v>
      </c>
      <c r="U5" s="72">
        <v>43109</v>
      </c>
      <c r="V5" s="72">
        <v>43471</v>
      </c>
      <c r="W5" s="72">
        <v>43110</v>
      </c>
      <c r="X5" s="72">
        <v>43110</v>
      </c>
      <c r="Y5" s="72">
        <v>43110</v>
      </c>
      <c r="Z5" s="72">
        <v>42821</v>
      </c>
      <c r="AA5" s="72">
        <v>43110</v>
      </c>
      <c r="AB5" s="72">
        <v>43468</v>
      </c>
      <c r="AC5" s="72">
        <v>43282</v>
      </c>
      <c r="AD5" s="72">
        <v>43110</v>
      </c>
      <c r="AE5" s="72">
        <v>43194</v>
      </c>
      <c r="AF5" s="72">
        <v>43469</v>
      </c>
      <c r="AG5" s="72">
        <v>43469</v>
      </c>
      <c r="AH5" s="72">
        <v>43282</v>
      </c>
      <c r="AI5" s="72">
        <v>42901</v>
      </c>
      <c r="AJ5" s="72">
        <v>42590</v>
      </c>
      <c r="AK5" s="72">
        <v>42723</v>
      </c>
      <c r="AL5" s="72">
        <v>42901</v>
      </c>
      <c r="AM5" s="72">
        <v>42592</v>
      </c>
      <c r="AN5" s="72">
        <v>43110</v>
      </c>
      <c r="AO5" s="72">
        <v>43468</v>
      </c>
      <c r="AP5" s="72">
        <v>42590</v>
      </c>
      <c r="AQ5" s="72">
        <v>43111</v>
      </c>
      <c r="AR5" s="72">
        <v>43468</v>
      </c>
      <c r="AS5" s="72">
        <v>43282</v>
      </c>
      <c r="AT5" s="72">
        <v>42590</v>
      </c>
      <c r="AU5" s="72">
        <v>42723</v>
      </c>
      <c r="AV5" s="72">
        <v>43194</v>
      </c>
      <c r="AW5" s="72">
        <v>43474</v>
      </c>
      <c r="AX5" s="72">
        <v>43111</v>
      </c>
      <c r="AY5" s="72">
        <v>43468</v>
      </c>
    </row>
    <row r="6" spans="1:51" ht="20.100000000000001" customHeight="1" x14ac:dyDescent="0.4">
      <c r="A6" s="2" t="s">
        <v>8</v>
      </c>
      <c r="B6" s="61" t="s">
        <v>82</v>
      </c>
      <c r="C6" s="118">
        <v>1</v>
      </c>
      <c r="D6" s="118">
        <v>4</v>
      </c>
      <c r="E6" s="118">
        <v>3</v>
      </c>
      <c r="F6" s="118">
        <v>3</v>
      </c>
      <c r="G6" s="118">
        <v>4</v>
      </c>
      <c r="H6" s="118">
        <v>1</v>
      </c>
      <c r="I6" s="118">
        <v>4</v>
      </c>
      <c r="J6" s="118">
        <v>1</v>
      </c>
      <c r="K6" s="118">
        <v>4</v>
      </c>
      <c r="L6" s="118">
        <v>3</v>
      </c>
      <c r="M6" s="118">
        <v>4</v>
      </c>
      <c r="N6" s="118">
        <v>1</v>
      </c>
      <c r="O6" s="118">
        <v>4</v>
      </c>
      <c r="P6" s="118">
        <v>2</v>
      </c>
      <c r="Q6" s="118">
        <v>1</v>
      </c>
      <c r="R6" s="118">
        <v>4</v>
      </c>
      <c r="S6" s="118">
        <v>1</v>
      </c>
      <c r="T6" s="118">
        <v>2</v>
      </c>
      <c r="U6" s="118">
        <v>3</v>
      </c>
      <c r="V6" s="118">
        <v>1</v>
      </c>
      <c r="W6" s="118">
        <v>3</v>
      </c>
      <c r="X6" s="118">
        <v>2</v>
      </c>
      <c r="Y6" s="118">
        <v>1</v>
      </c>
      <c r="Z6" s="118">
        <v>4</v>
      </c>
      <c r="AA6" s="118">
        <v>4</v>
      </c>
      <c r="AB6" s="118">
        <v>3</v>
      </c>
      <c r="AC6" s="118">
        <v>3</v>
      </c>
      <c r="AD6" s="118">
        <v>1</v>
      </c>
      <c r="AE6" s="118">
        <v>1</v>
      </c>
      <c r="AF6" s="118">
        <v>1</v>
      </c>
      <c r="AG6" s="118">
        <v>4</v>
      </c>
      <c r="AH6" s="118">
        <v>4</v>
      </c>
      <c r="AI6" s="118">
        <v>1</v>
      </c>
      <c r="AJ6" s="118">
        <v>1</v>
      </c>
      <c r="AK6" s="118">
        <v>1</v>
      </c>
      <c r="AL6" s="118">
        <v>2</v>
      </c>
      <c r="AM6" s="118">
        <v>4</v>
      </c>
      <c r="AN6" s="118">
        <v>4</v>
      </c>
      <c r="AO6" s="118">
        <v>1</v>
      </c>
      <c r="AP6" s="118">
        <v>4</v>
      </c>
      <c r="AQ6" s="118">
        <v>2</v>
      </c>
      <c r="AR6" s="118">
        <v>4</v>
      </c>
      <c r="AS6" s="118">
        <v>2</v>
      </c>
      <c r="AT6" s="118">
        <v>2</v>
      </c>
      <c r="AU6" s="118">
        <v>3</v>
      </c>
      <c r="AV6" s="118">
        <v>4</v>
      </c>
      <c r="AW6" s="118">
        <v>4</v>
      </c>
      <c r="AX6" s="118">
        <v>3</v>
      </c>
      <c r="AY6" s="118">
        <v>3</v>
      </c>
    </row>
    <row r="7" spans="1:51" ht="20.100000000000001" customHeight="1" x14ac:dyDescent="0.4">
      <c r="A7" s="2" t="s">
        <v>9</v>
      </c>
      <c r="B7" s="61" t="s">
        <v>83</v>
      </c>
      <c r="C7" s="118">
        <v>1.5</v>
      </c>
      <c r="D7" s="118">
        <v>1.5</v>
      </c>
      <c r="E7" s="118">
        <v>3.5</v>
      </c>
      <c r="F7" s="118">
        <v>1.5</v>
      </c>
      <c r="G7" s="118">
        <v>2.5</v>
      </c>
      <c r="H7" s="118">
        <v>1</v>
      </c>
      <c r="I7" s="118">
        <v>1.5</v>
      </c>
      <c r="J7" s="118">
        <v>1.5</v>
      </c>
      <c r="K7" s="118">
        <v>2.5</v>
      </c>
      <c r="L7" s="118">
        <v>3.5</v>
      </c>
      <c r="M7" s="118">
        <v>3.5</v>
      </c>
      <c r="N7" s="118">
        <v>1.5</v>
      </c>
      <c r="O7" s="118">
        <v>3.5</v>
      </c>
      <c r="P7" s="118">
        <v>1.5</v>
      </c>
      <c r="Q7" s="118">
        <v>1</v>
      </c>
      <c r="R7" s="118">
        <v>4</v>
      </c>
      <c r="S7" s="118">
        <v>1.5</v>
      </c>
      <c r="T7" s="118">
        <v>1.5</v>
      </c>
      <c r="U7" s="118">
        <v>2.5</v>
      </c>
      <c r="V7" s="118">
        <v>1.5</v>
      </c>
      <c r="W7" s="118">
        <v>1.5</v>
      </c>
      <c r="X7" s="118">
        <v>2.5</v>
      </c>
      <c r="Y7" s="118">
        <v>1.5</v>
      </c>
      <c r="Z7" s="118">
        <v>2.5</v>
      </c>
      <c r="AA7" s="118">
        <v>2.5</v>
      </c>
      <c r="AB7" s="118">
        <v>2.5</v>
      </c>
      <c r="AC7" s="118">
        <v>3.5</v>
      </c>
      <c r="AD7" s="118">
        <v>1.5</v>
      </c>
      <c r="AE7" s="118">
        <v>1.5</v>
      </c>
      <c r="AF7" s="118">
        <v>1.5</v>
      </c>
      <c r="AG7" s="118">
        <v>1.5</v>
      </c>
      <c r="AH7" s="118">
        <v>3.5</v>
      </c>
      <c r="AI7" s="118">
        <v>1.5</v>
      </c>
      <c r="AJ7" s="118">
        <v>1.5</v>
      </c>
      <c r="AK7" s="118">
        <v>1.5</v>
      </c>
      <c r="AL7" s="118">
        <v>2.5</v>
      </c>
      <c r="AM7" s="118">
        <v>1.5</v>
      </c>
      <c r="AN7" s="118">
        <v>2.5</v>
      </c>
      <c r="AO7" s="118">
        <v>1</v>
      </c>
      <c r="AP7" s="118">
        <v>1.5</v>
      </c>
      <c r="AQ7" s="118">
        <v>1.5</v>
      </c>
      <c r="AR7" s="118">
        <v>1.5</v>
      </c>
      <c r="AS7" s="118">
        <v>1.5</v>
      </c>
      <c r="AT7" s="118">
        <v>1.5</v>
      </c>
      <c r="AU7" s="118">
        <v>2.5</v>
      </c>
      <c r="AV7" s="118">
        <v>1.5</v>
      </c>
      <c r="AW7" s="118">
        <v>3</v>
      </c>
      <c r="AX7" s="118">
        <v>1.5</v>
      </c>
      <c r="AY7" s="118">
        <v>1</v>
      </c>
    </row>
    <row r="8" spans="1:51" ht="20.100000000000001" customHeight="1" x14ac:dyDescent="0.4">
      <c r="A8" s="2"/>
      <c r="B8" s="3" t="s">
        <v>84</v>
      </c>
      <c r="C8" s="119">
        <v>1</v>
      </c>
      <c r="D8" s="119">
        <v>1</v>
      </c>
      <c r="E8" s="119">
        <v>3</v>
      </c>
      <c r="F8" s="119">
        <v>1</v>
      </c>
      <c r="G8" s="119">
        <v>2</v>
      </c>
      <c r="H8" s="119">
        <v>1</v>
      </c>
      <c r="I8" s="119">
        <v>2</v>
      </c>
      <c r="J8" s="119">
        <v>1</v>
      </c>
      <c r="K8" s="119">
        <v>2</v>
      </c>
      <c r="L8" s="119">
        <v>3</v>
      </c>
      <c r="M8" s="119">
        <v>4</v>
      </c>
      <c r="N8" s="119">
        <v>2</v>
      </c>
      <c r="O8" s="119">
        <v>3</v>
      </c>
      <c r="P8" s="119">
        <v>1</v>
      </c>
      <c r="Q8" s="119">
        <v>1</v>
      </c>
      <c r="R8" s="119">
        <v>4</v>
      </c>
      <c r="S8" s="119">
        <v>1</v>
      </c>
      <c r="T8" s="119">
        <v>1</v>
      </c>
      <c r="U8" s="119">
        <v>2</v>
      </c>
      <c r="V8" s="119">
        <v>1</v>
      </c>
      <c r="W8" s="119">
        <v>1</v>
      </c>
      <c r="X8" s="119">
        <v>3</v>
      </c>
      <c r="Y8" s="119">
        <v>1</v>
      </c>
      <c r="Z8" s="119">
        <v>3</v>
      </c>
      <c r="AA8" s="119">
        <v>4</v>
      </c>
      <c r="AB8" s="119">
        <v>2</v>
      </c>
      <c r="AC8" s="119">
        <v>3</v>
      </c>
      <c r="AD8" s="119">
        <v>1</v>
      </c>
      <c r="AE8" s="119">
        <v>1</v>
      </c>
      <c r="AF8" s="119">
        <v>1</v>
      </c>
      <c r="AG8" s="119">
        <v>1</v>
      </c>
      <c r="AH8" s="119">
        <v>3</v>
      </c>
      <c r="AI8" s="119">
        <v>1</v>
      </c>
      <c r="AJ8" s="119">
        <v>2</v>
      </c>
      <c r="AK8" s="119">
        <v>1</v>
      </c>
      <c r="AL8" s="119">
        <v>2</v>
      </c>
      <c r="AM8" s="119">
        <v>1</v>
      </c>
      <c r="AN8" s="119">
        <v>3</v>
      </c>
      <c r="AO8" s="119">
        <v>1</v>
      </c>
      <c r="AP8" s="119">
        <v>1</v>
      </c>
      <c r="AQ8" s="119">
        <v>2</v>
      </c>
      <c r="AR8" s="119">
        <v>1</v>
      </c>
      <c r="AS8" s="119">
        <v>1</v>
      </c>
      <c r="AT8" s="119">
        <v>1</v>
      </c>
      <c r="AU8" s="119">
        <v>2</v>
      </c>
      <c r="AV8" s="119">
        <v>2</v>
      </c>
      <c r="AW8" s="119">
        <v>3</v>
      </c>
      <c r="AX8" s="119">
        <v>2</v>
      </c>
      <c r="AY8" s="119">
        <v>1</v>
      </c>
    </row>
    <row r="9" spans="1:51" ht="20.100000000000001" customHeight="1" x14ac:dyDescent="0.4">
      <c r="A9" s="2"/>
      <c r="B9" s="3" t="s">
        <v>85</v>
      </c>
      <c r="C9" s="119">
        <v>1</v>
      </c>
      <c r="D9" s="119">
        <v>4</v>
      </c>
      <c r="E9" s="119">
        <v>4</v>
      </c>
      <c r="F9" s="119">
        <v>2</v>
      </c>
      <c r="G9" s="119">
        <v>3</v>
      </c>
      <c r="H9" s="119">
        <v>1</v>
      </c>
      <c r="I9" s="119">
        <v>1</v>
      </c>
      <c r="J9" s="119">
        <v>1</v>
      </c>
      <c r="K9" s="119">
        <v>2</v>
      </c>
      <c r="L9" s="119">
        <v>4</v>
      </c>
      <c r="M9" s="119">
        <v>3</v>
      </c>
      <c r="N9" s="119">
        <v>1</v>
      </c>
      <c r="O9" s="119">
        <v>3</v>
      </c>
      <c r="P9" s="119">
        <v>1</v>
      </c>
      <c r="Q9" s="119">
        <v>1</v>
      </c>
      <c r="R9" s="119">
        <v>4</v>
      </c>
      <c r="S9" s="119">
        <v>1</v>
      </c>
      <c r="T9" s="119">
        <v>1</v>
      </c>
      <c r="U9" s="119">
        <v>2</v>
      </c>
      <c r="V9" s="119">
        <v>1</v>
      </c>
      <c r="W9" s="119">
        <v>2</v>
      </c>
      <c r="X9" s="119">
        <v>2</v>
      </c>
      <c r="Y9" s="119">
        <v>1</v>
      </c>
      <c r="Z9" s="119">
        <v>2</v>
      </c>
      <c r="AA9" s="119">
        <v>2</v>
      </c>
      <c r="AB9" s="119">
        <v>2</v>
      </c>
      <c r="AC9" s="119">
        <v>1</v>
      </c>
      <c r="AD9" s="119">
        <v>1</v>
      </c>
      <c r="AE9" s="119">
        <v>1</v>
      </c>
      <c r="AF9" s="119">
        <v>1</v>
      </c>
      <c r="AG9" s="119">
        <v>2</v>
      </c>
      <c r="AH9" s="119">
        <v>3</v>
      </c>
      <c r="AI9" s="119">
        <v>1</v>
      </c>
      <c r="AJ9" s="119">
        <v>1</v>
      </c>
      <c r="AK9" s="119">
        <v>2</v>
      </c>
      <c r="AL9" s="119">
        <v>3</v>
      </c>
      <c r="AM9" s="119">
        <v>1</v>
      </c>
      <c r="AN9" s="119">
        <v>2</v>
      </c>
      <c r="AO9" s="119">
        <v>1</v>
      </c>
      <c r="AP9" s="119">
        <v>3</v>
      </c>
      <c r="AQ9" s="119">
        <v>1</v>
      </c>
      <c r="AR9" s="119">
        <v>2</v>
      </c>
      <c r="AS9" s="119">
        <v>2</v>
      </c>
      <c r="AT9" s="119">
        <v>1</v>
      </c>
      <c r="AU9" s="119">
        <v>2</v>
      </c>
      <c r="AV9" s="119">
        <v>1</v>
      </c>
      <c r="AW9" s="119">
        <v>3</v>
      </c>
      <c r="AX9" s="119">
        <v>1</v>
      </c>
      <c r="AY9" s="119">
        <v>1</v>
      </c>
    </row>
    <row r="10" spans="1:51" ht="20.100000000000001" customHeight="1" x14ac:dyDescent="0.4">
      <c r="A10" s="2"/>
      <c r="B10" s="3" t="s">
        <v>86</v>
      </c>
      <c r="C10" s="119">
        <v>2</v>
      </c>
      <c r="D10" s="119">
        <v>4</v>
      </c>
      <c r="E10" s="119">
        <v>4</v>
      </c>
      <c r="F10" s="119">
        <v>4</v>
      </c>
      <c r="G10" s="119">
        <v>4</v>
      </c>
      <c r="H10" s="119">
        <v>1</v>
      </c>
      <c r="I10" s="119">
        <v>4</v>
      </c>
      <c r="J10" s="119">
        <v>3</v>
      </c>
      <c r="K10" s="119">
        <v>4</v>
      </c>
      <c r="L10" s="119">
        <v>4</v>
      </c>
      <c r="M10" s="119">
        <v>4</v>
      </c>
      <c r="N10" s="119">
        <v>4</v>
      </c>
      <c r="O10" s="119">
        <v>4</v>
      </c>
      <c r="P10" s="119">
        <v>4</v>
      </c>
      <c r="Q10" s="119">
        <v>1</v>
      </c>
      <c r="R10" s="119">
        <v>4</v>
      </c>
      <c r="S10" s="119">
        <v>4</v>
      </c>
      <c r="T10" s="119">
        <v>4</v>
      </c>
      <c r="U10" s="119">
        <v>4</v>
      </c>
      <c r="V10" s="119">
        <v>4</v>
      </c>
      <c r="W10" s="119">
        <v>4</v>
      </c>
      <c r="X10" s="119">
        <v>4</v>
      </c>
      <c r="Y10" s="119">
        <v>4</v>
      </c>
      <c r="Z10" s="119">
        <v>4</v>
      </c>
      <c r="AA10" s="119">
        <v>4</v>
      </c>
      <c r="AB10" s="119">
        <v>4</v>
      </c>
      <c r="AC10" s="119">
        <v>4</v>
      </c>
      <c r="AD10" s="119">
        <v>4</v>
      </c>
      <c r="AE10" s="119">
        <v>4</v>
      </c>
      <c r="AF10" s="119">
        <v>4</v>
      </c>
      <c r="AG10" s="119">
        <v>4</v>
      </c>
      <c r="AH10" s="119">
        <v>4</v>
      </c>
      <c r="AI10" s="119">
        <v>4</v>
      </c>
      <c r="AJ10" s="119">
        <v>4</v>
      </c>
      <c r="AK10" s="119">
        <v>4</v>
      </c>
      <c r="AL10" s="119">
        <v>2</v>
      </c>
      <c r="AM10" s="119">
        <v>4</v>
      </c>
      <c r="AN10" s="119">
        <v>4</v>
      </c>
      <c r="AO10" s="119">
        <v>1</v>
      </c>
      <c r="AP10" s="119">
        <v>4</v>
      </c>
      <c r="AQ10" s="119">
        <v>4</v>
      </c>
      <c r="AR10" s="119">
        <v>4</v>
      </c>
      <c r="AS10" s="119">
        <v>4</v>
      </c>
      <c r="AT10" s="119">
        <v>4</v>
      </c>
      <c r="AU10" s="119">
        <v>4</v>
      </c>
      <c r="AV10" s="119">
        <v>4</v>
      </c>
      <c r="AW10" s="119">
        <v>3</v>
      </c>
      <c r="AX10" s="119">
        <v>4</v>
      </c>
      <c r="AY10" s="119">
        <v>1</v>
      </c>
    </row>
    <row r="11" spans="1:51" ht="20.100000000000001" customHeight="1" x14ac:dyDescent="0.4">
      <c r="A11" s="2" t="s">
        <v>10</v>
      </c>
      <c r="B11" s="61" t="s">
        <v>323</v>
      </c>
      <c r="C11" s="118">
        <v>1</v>
      </c>
      <c r="D11" s="118">
        <v>3.5</v>
      </c>
      <c r="E11" s="118">
        <v>1.5</v>
      </c>
      <c r="F11" s="118">
        <v>2</v>
      </c>
      <c r="G11" s="118">
        <v>1.5</v>
      </c>
      <c r="H11" s="118">
        <v>2</v>
      </c>
      <c r="I11" s="118">
        <v>2.5</v>
      </c>
      <c r="J11" s="118">
        <v>1</v>
      </c>
      <c r="K11" s="118">
        <v>3.5</v>
      </c>
      <c r="L11" s="118">
        <v>2.5</v>
      </c>
      <c r="M11" s="118">
        <v>3.5</v>
      </c>
      <c r="N11" s="118">
        <v>1</v>
      </c>
      <c r="O11" s="118">
        <v>3.5</v>
      </c>
      <c r="P11" s="118">
        <v>1.5</v>
      </c>
      <c r="Q11" s="118">
        <v>1.5</v>
      </c>
      <c r="R11" s="118">
        <v>3.5</v>
      </c>
      <c r="S11" s="118">
        <v>1.5</v>
      </c>
      <c r="T11" s="118">
        <v>1</v>
      </c>
      <c r="U11" s="118">
        <v>2</v>
      </c>
      <c r="V11" s="118">
        <v>1</v>
      </c>
      <c r="W11" s="118">
        <v>3</v>
      </c>
      <c r="X11" s="118">
        <v>1</v>
      </c>
      <c r="Y11" s="118">
        <v>1.5</v>
      </c>
      <c r="Z11" s="118">
        <v>3.5</v>
      </c>
      <c r="AA11" s="118">
        <v>2.5</v>
      </c>
      <c r="AB11" s="118">
        <v>2</v>
      </c>
      <c r="AC11" s="118">
        <v>3</v>
      </c>
      <c r="AD11" s="118">
        <v>2.5</v>
      </c>
      <c r="AE11" s="118">
        <v>1</v>
      </c>
      <c r="AF11" s="118">
        <v>2</v>
      </c>
      <c r="AG11" s="118">
        <v>2.5</v>
      </c>
      <c r="AH11" s="118">
        <v>3.5</v>
      </c>
      <c r="AI11" s="118">
        <v>2</v>
      </c>
      <c r="AJ11" s="118">
        <v>1</v>
      </c>
      <c r="AK11" s="118">
        <v>3</v>
      </c>
      <c r="AL11" s="118">
        <v>3.5</v>
      </c>
      <c r="AM11" s="118">
        <v>2.5</v>
      </c>
      <c r="AN11" s="118">
        <v>2</v>
      </c>
      <c r="AO11" s="118">
        <v>2.5</v>
      </c>
      <c r="AP11" s="118">
        <v>1</v>
      </c>
      <c r="AQ11" s="118">
        <v>2</v>
      </c>
      <c r="AR11" s="118">
        <v>3</v>
      </c>
      <c r="AS11" s="118">
        <v>1.5</v>
      </c>
      <c r="AT11" s="118">
        <v>1</v>
      </c>
      <c r="AU11" s="118">
        <v>2</v>
      </c>
      <c r="AV11" s="118">
        <v>3.5</v>
      </c>
      <c r="AW11" s="118">
        <v>3.5</v>
      </c>
      <c r="AX11" s="118">
        <v>2.5</v>
      </c>
      <c r="AY11" s="118">
        <v>1.5</v>
      </c>
    </row>
    <row r="12" spans="1:51" ht="20.100000000000001" customHeight="1" x14ac:dyDescent="0.4">
      <c r="A12" s="2"/>
      <c r="B12" s="3" t="s">
        <v>324</v>
      </c>
      <c r="C12" s="119">
        <v>1</v>
      </c>
      <c r="D12" s="119">
        <v>4</v>
      </c>
      <c r="E12" s="119">
        <v>2</v>
      </c>
      <c r="F12" s="119">
        <v>1</v>
      </c>
      <c r="G12" s="119">
        <v>2</v>
      </c>
      <c r="H12" s="119">
        <v>3</v>
      </c>
      <c r="I12" s="119">
        <v>3</v>
      </c>
      <c r="J12" s="119">
        <v>1</v>
      </c>
      <c r="K12" s="119">
        <v>4</v>
      </c>
      <c r="L12" s="119">
        <v>3</v>
      </c>
      <c r="M12" s="119">
        <v>4</v>
      </c>
      <c r="N12" s="119">
        <v>1</v>
      </c>
      <c r="O12" s="119">
        <v>4</v>
      </c>
      <c r="P12" s="119">
        <v>2</v>
      </c>
      <c r="Q12" s="119">
        <v>2</v>
      </c>
      <c r="R12" s="119">
        <v>4</v>
      </c>
      <c r="S12" s="119">
        <v>1</v>
      </c>
      <c r="T12" s="119">
        <v>1</v>
      </c>
      <c r="U12" s="119">
        <v>2</v>
      </c>
      <c r="V12" s="119">
        <v>1</v>
      </c>
      <c r="W12" s="119">
        <v>3</v>
      </c>
      <c r="X12" s="119">
        <v>1</v>
      </c>
      <c r="Y12" s="119">
        <v>1</v>
      </c>
      <c r="Z12" s="119">
        <v>4</v>
      </c>
      <c r="AA12" s="119">
        <v>2</v>
      </c>
      <c r="AB12" s="119">
        <v>1</v>
      </c>
      <c r="AC12" s="119">
        <v>3</v>
      </c>
      <c r="AD12" s="119">
        <v>3</v>
      </c>
      <c r="AE12" s="119">
        <v>1</v>
      </c>
      <c r="AF12" s="119">
        <v>3</v>
      </c>
      <c r="AG12" s="119">
        <v>4</v>
      </c>
      <c r="AH12" s="119">
        <v>4</v>
      </c>
      <c r="AI12" s="119">
        <v>1</v>
      </c>
      <c r="AJ12" s="119">
        <v>1</v>
      </c>
      <c r="AK12" s="119">
        <v>4</v>
      </c>
      <c r="AL12" s="119">
        <v>3</v>
      </c>
      <c r="AM12" s="119">
        <v>2.5</v>
      </c>
      <c r="AN12" s="119">
        <v>2</v>
      </c>
      <c r="AO12" s="119">
        <v>4</v>
      </c>
      <c r="AP12" s="119">
        <v>1</v>
      </c>
      <c r="AQ12" s="119">
        <v>2</v>
      </c>
      <c r="AR12" s="119">
        <v>3</v>
      </c>
      <c r="AS12" s="119">
        <v>1</v>
      </c>
      <c r="AT12" s="119">
        <v>1</v>
      </c>
      <c r="AU12" s="119">
        <v>2</v>
      </c>
      <c r="AV12" s="119">
        <v>3</v>
      </c>
      <c r="AW12" s="119">
        <v>4</v>
      </c>
      <c r="AX12" s="119">
        <v>4</v>
      </c>
      <c r="AY12" s="119">
        <v>1</v>
      </c>
    </row>
    <row r="13" spans="1:51" ht="20.100000000000001" customHeight="1" x14ac:dyDescent="0.4">
      <c r="A13" s="2"/>
      <c r="B13" s="3" t="s">
        <v>325</v>
      </c>
      <c r="C13" s="119">
        <v>1</v>
      </c>
      <c r="D13" s="119">
        <v>3</v>
      </c>
      <c r="E13" s="119">
        <v>1</v>
      </c>
      <c r="F13" s="119">
        <v>3</v>
      </c>
      <c r="G13" s="119">
        <v>1</v>
      </c>
      <c r="H13" s="119">
        <v>1</v>
      </c>
      <c r="I13" s="119">
        <v>2</v>
      </c>
      <c r="J13" s="119">
        <v>1</v>
      </c>
      <c r="K13" s="119">
        <v>3</v>
      </c>
      <c r="L13" s="119">
        <v>2</v>
      </c>
      <c r="M13" s="119">
        <v>3</v>
      </c>
      <c r="N13" s="119">
        <v>1</v>
      </c>
      <c r="O13" s="119">
        <v>3</v>
      </c>
      <c r="P13" s="119">
        <v>1</v>
      </c>
      <c r="Q13" s="119">
        <v>1</v>
      </c>
      <c r="R13" s="119">
        <v>3</v>
      </c>
      <c r="S13" s="119">
        <v>2</v>
      </c>
      <c r="T13" s="119">
        <v>1</v>
      </c>
      <c r="U13" s="119">
        <v>2</v>
      </c>
      <c r="V13" s="119">
        <v>1</v>
      </c>
      <c r="W13" s="119">
        <v>3</v>
      </c>
      <c r="X13" s="119">
        <v>1</v>
      </c>
      <c r="Y13" s="119">
        <v>2</v>
      </c>
      <c r="Z13" s="119">
        <v>3</v>
      </c>
      <c r="AA13" s="119">
        <v>3</v>
      </c>
      <c r="AB13" s="119">
        <v>3</v>
      </c>
      <c r="AC13" s="119">
        <v>3</v>
      </c>
      <c r="AD13" s="119">
        <v>2</v>
      </c>
      <c r="AE13" s="119">
        <v>1</v>
      </c>
      <c r="AF13" s="119">
        <v>1</v>
      </c>
      <c r="AG13" s="119">
        <v>1</v>
      </c>
      <c r="AH13" s="119">
        <v>3</v>
      </c>
      <c r="AI13" s="119">
        <v>3</v>
      </c>
      <c r="AJ13" s="119">
        <v>1</v>
      </c>
      <c r="AK13" s="119">
        <v>2</v>
      </c>
      <c r="AL13" s="119">
        <v>4</v>
      </c>
      <c r="AM13" s="119">
        <v>3</v>
      </c>
      <c r="AN13" s="119">
        <v>1</v>
      </c>
      <c r="AO13" s="119">
        <v>1</v>
      </c>
      <c r="AP13" s="119">
        <v>1</v>
      </c>
      <c r="AQ13" s="119">
        <v>2</v>
      </c>
      <c r="AR13" s="119">
        <v>3</v>
      </c>
      <c r="AS13" s="119">
        <v>2</v>
      </c>
      <c r="AT13" s="119">
        <v>1</v>
      </c>
      <c r="AU13" s="119">
        <v>2</v>
      </c>
      <c r="AV13" s="119">
        <v>4</v>
      </c>
      <c r="AW13" s="119">
        <v>3</v>
      </c>
      <c r="AX13" s="119">
        <v>1</v>
      </c>
      <c r="AY13" s="119">
        <v>2</v>
      </c>
    </row>
    <row r="14" spans="1:51" ht="20.100000000000001" customHeight="1" x14ac:dyDescent="0.4">
      <c r="A14" s="2" t="s">
        <v>11</v>
      </c>
      <c r="B14" s="61" t="s">
        <v>90</v>
      </c>
      <c r="C14" s="118">
        <v>2</v>
      </c>
      <c r="D14" s="118">
        <v>4</v>
      </c>
      <c r="E14" s="118">
        <v>2</v>
      </c>
      <c r="F14" s="118">
        <v>2</v>
      </c>
      <c r="G14" s="118">
        <v>4</v>
      </c>
      <c r="H14" s="118">
        <v>4</v>
      </c>
      <c r="I14" s="118">
        <v>2</v>
      </c>
      <c r="J14" s="118">
        <v>2</v>
      </c>
      <c r="K14" s="118">
        <v>2</v>
      </c>
      <c r="L14" s="118">
        <v>1</v>
      </c>
      <c r="M14" s="118">
        <v>4</v>
      </c>
      <c r="N14" s="118">
        <v>3</v>
      </c>
      <c r="O14" s="118">
        <v>4</v>
      </c>
      <c r="P14" s="118">
        <v>2</v>
      </c>
      <c r="Q14" s="118">
        <v>4</v>
      </c>
      <c r="R14" s="118">
        <v>4</v>
      </c>
      <c r="S14" s="118">
        <v>2</v>
      </c>
      <c r="T14" s="118">
        <v>1</v>
      </c>
      <c r="U14" s="118">
        <v>4</v>
      </c>
      <c r="V14" s="118">
        <v>2</v>
      </c>
      <c r="W14" s="118">
        <v>4</v>
      </c>
      <c r="X14" s="118">
        <v>4</v>
      </c>
      <c r="Y14" s="118">
        <v>2</v>
      </c>
      <c r="Z14" s="118">
        <v>4</v>
      </c>
      <c r="AA14" s="118">
        <v>1</v>
      </c>
      <c r="AB14" s="118">
        <v>1</v>
      </c>
      <c r="AC14" s="118">
        <v>4</v>
      </c>
      <c r="AD14" s="118">
        <v>2</v>
      </c>
      <c r="AE14" s="118">
        <v>2</v>
      </c>
      <c r="AF14" s="118">
        <v>2</v>
      </c>
      <c r="AG14" s="118">
        <v>4</v>
      </c>
      <c r="AH14" s="118">
        <v>4</v>
      </c>
      <c r="AI14" s="118">
        <v>2</v>
      </c>
      <c r="AJ14" s="118">
        <v>4</v>
      </c>
      <c r="AK14" s="118">
        <v>2</v>
      </c>
      <c r="AL14" s="118">
        <v>4</v>
      </c>
      <c r="AM14" s="118">
        <v>4</v>
      </c>
      <c r="AN14" s="118">
        <v>2</v>
      </c>
      <c r="AO14" s="118">
        <v>4</v>
      </c>
      <c r="AP14" s="118">
        <v>2</v>
      </c>
      <c r="AQ14" s="118">
        <v>1</v>
      </c>
      <c r="AR14" s="118">
        <v>3</v>
      </c>
      <c r="AS14" s="118">
        <v>2</v>
      </c>
      <c r="AT14" s="118">
        <v>2</v>
      </c>
      <c r="AU14" s="118">
        <v>4</v>
      </c>
      <c r="AV14" s="118">
        <v>4</v>
      </c>
      <c r="AW14" s="118">
        <v>3</v>
      </c>
      <c r="AX14" s="118">
        <v>3</v>
      </c>
      <c r="AY14" s="118">
        <v>2</v>
      </c>
    </row>
    <row r="15" spans="1:51" ht="20.100000000000001" customHeight="1" x14ac:dyDescent="0.4">
      <c r="A15" s="2" t="s">
        <v>15</v>
      </c>
      <c r="B15" s="2" t="s">
        <v>91</v>
      </c>
      <c r="C15" s="118">
        <v>2</v>
      </c>
      <c r="D15" s="118">
        <v>4</v>
      </c>
      <c r="E15" s="118">
        <v>2</v>
      </c>
      <c r="F15" s="118">
        <v>3</v>
      </c>
      <c r="G15" s="118">
        <v>4</v>
      </c>
      <c r="H15" s="118">
        <v>3</v>
      </c>
      <c r="I15" s="118">
        <v>3</v>
      </c>
      <c r="J15" s="118">
        <v>1</v>
      </c>
      <c r="K15" s="118">
        <v>3</v>
      </c>
      <c r="L15" s="118">
        <v>4</v>
      </c>
      <c r="M15" s="118">
        <v>4</v>
      </c>
      <c r="N15" s="118">
        <v>3</v>
      </c>
      <c r="O15" s="118">
        <v>3</v>
      </c>
      <c r="P15" s="118">
        <v>3</v>
      </c>
      <c r="Q15" s="118">
        <v>3</v>
      </c>
      <c r="R15" s="118">
        <v>4</v>
      </c>
      <c r="S15" s="118">
        <v>2</v>
      </c>
      <c r="T15" s="118">
        <v>2</v>
      </c>
      <c r="U15" s="118">
        <v>3</v>
      </c>
      <c r="V15" s="118">
        <v>3</v>
      </c>
      <c r="W15" s="118">
        <v>2</v>
      </c>
      <c r="X15" s="118">
        <v>3</v>
      </c>
      <c r="Y15" s="118">
        <v>3</v>
      </c>
      <c r="Z15" s="118">
        <v>3</v>
      </c>
      <c r="AA15" s="118">
        <v>3</v>
      </c>
      <c r="AB15" s="118">
        <v>3</v>
      </c>
      <c r="AC15" s="118">
        <v>1</v>
      </c>
      <c r="AD15" s="118">
        <v>2</v>
      </c>
      <c r="AE15" s="118">
        <v>3</v>
      </c>
      <c r="AF15" s="118">
        <v>3</v>
      </c>
      <c r="AG15" s="118">
        <v>3</v>
      </c>
      <c r="AH15" s="118">
        <v>1</v>
      </c>
      <c r="AI15" s="118">
        <v>1</v>
      </c>
      <c r="AJ15" s="118">
        <v>4</v>
      </c>
      <c r="AK15" s="118">
        <v>4</v>
      </c>
      <c r="AL15" s="118">
        <v>3</v>
      </c>
      <c r="AM15" s="118">
        <v>1</v>
      </c>
      <c r="AN15" s="118">
        <v>3</v>
      </c>
      <c r="AO15" s="118">
        <v>3</v>
      </c>
      <c r="AP15" s="118">
        <v>1</v>
      </c>
      <c r="AQ15" s="118">
        <v>3</v>
      </c>
      <c r="AR15" s="118">
        <v>4</v>
      </c>
      <c r="AS15" s="118">
        <v>1</v>
      </c>
      <c r="AT15" s="118">
        <v>2</v>
      </c>
      <c r="AU15" s="118">
        <v>3</v>
      </c>
      <c r="AV15" s="118">
        <v>3</v>
      </c>
      <c r="AW15" s="118">
        <v>3</v>
      </c>
      <c r="AX15" s="118">
        <v>3</v>
      </c>
      <c r="AY15" s="118">
        <v>2</v>
      </c>
    </row>
    <row r="16" spans="1:51" ht="20.100000000000001" customHeight="1" x14ac:dyDescent="0.4">
      <c r="A16" s="2" t="s">
        <v>16</v>
      </c>
      <c r="B16" s="61" t="s">
        <v>296</v>
      </c>
      <c r="C16" s="118">
        <v>1</v>
      </c>
      <c r="D16" s="118">
        <v>1</v>
      </c>
      <c r="E16" s="118">
        <v>1</v>
      </c>
      <c r="F16" s="118">
        <v>1</v>
      </c>
      <c r="G16" s="118">
        <v>2.5</v>
      </c>
      <c r="H16" s="118">
        <v>1.5</v>
      </c>
      <c r="I16" s="118">
        <v>1</v>
      </c>
      <c r="J16" s="118">
        <v>1</v>
      </c>
      <c r="K16" s="118">
        <v>1</v>
      </c>
      <c r="L16" s="118">
        <v>4</v>
      </c>
      <c r="M16" s="118">
        <v>4</v>
      </c>
      <c r="N16" s="118">
        <v>2</v>
      </c>
      <c r="O16" s="118">
        <v>1.5</v>
      </c>
      <c r="P16" s="118">
        <v>4</v>
      </c>
      <c r="Q16" s="118">
        <v>1</v>
      </c>
      <c r="R16" s="118">
        <v>4</v>
      </c>
      <c r="S16" s="118">
        <v>1</v>
      </c>
      <c r="T16" s="118">
        <v>1.5</v>
      </c>
      <c r="U16" s="118">
        <v>2</v>
      </c>
      <c r="V16" s="118">
        <v>1</v>
      </c>
      <c r="W16" s="118">
        <v>1</v>
      </c>
      <c r="X16" s="118">
        <v>4</v>
      </c>
      <c r="Y16" s="118">
        <v>1</v>
      </c>
      <c r="Z16" s="118">
        <v>3.5</v>
      </c>
      <c r="AA16" s="118">
        <v>2.5</v>
      </c>
      <c r="AB16" s="118">
        <v>1.5</v>
      </c>
      <c r="AC16" s="118">
        <v>1</v>
      </c>
      <c r="AD16" s="118">
        <v>1</v>
      </c>
      <c r="AE16" s="118">
        <v>1</v>
      </c>
      <c r="AF16" s="118">
        <v>1</v>
      </c>
      <c r="AG16" s="118">
        <v>1</v>
      </c>
      <c r="AH16" s="118">
        <v>3</v>
      </c>
      <c r="AI16" s="118">
        <v>1</v>
      </c>
      <c r="AJ16" s="118">
        <v>4</v>
      </c>
      <c r="AK16" s="118">
        <v>3.5</v>
      </c>
      <c r="AL16" s="118">
        <v>4</v>
      </c>
      <c r="AM16" s="118">
        <v>1</v>
      </c>
      <c r="AN16" s="118">
        <v>4</v>
      </c>
      <c r="AO16" s="118">
        <v>1</v>
      </c>
      <c r="AP16" s="118">
        <v>1</v>
      </c>
      <c r="AQ16" s="118">
        <v>1</v>
      </c>
      <c r="AR16" s="118">
        <v>4</v>
      </c>
      <c r="AS16" s="118">
        <v>3</v>
      </c>
      <c r="AT16" s="118">
        <v>1</v>
      </c>
      <c r="AU16" s="118">
        <v>1.5</v>
      </c>
      <c r="AV16" s="118">
        <v>3.5</v>
      </c>
      <c r="AW16" s="118">
        <v>2</v>
      </c>
      <c r="AX16" s="118">
        <v>2.5</v>
      </c>
      <c r="AY16" s="118">
        <v>1.5</v>
      </c>
    </row>
    <row r="17" spans="1:51" ht="20.100000000000001" customHeight="1" x14ac:dyDescent="0.4">
      <c r="A17" s="2"/>
      <c r="B17" s="3" t="s">
        <v>297</v>
      </c>
      <c r="C17" s="119">
        <v>1</v>
      </c>
      <c r="D17" s="119">
        <v>1</v>
      </c>
      <c r="E17" s="119">
        <v>1</v>
      </c>
      <c r="F17" s="119">
        <v>1</v>
      </c>
      <c r="G17" s="119">
        <v>3</v>
      </c>
      <c r="H17" s="119">
        <v>1</v>
      </c>
      <c r="I17" s="119">
        <v>1</v>
      </c>
      <c r="J17" s="119">
        <v>1</v>
      </c>
      <c r="K17" s="119">
        <v>1</v>
      </c>
      <c r="L17" s="119">
        <v>4</v>
      </c>
      <c r="M17" s="119">
        <v>4</v>
      </c>
      <c r="N17" s="119">
        <v>1</v>
      </c>
      <c r="O17" s="119">
        <v>1</v>
      </c>
      <c r="P17" s="119">
        <v>4</v>
      </c>
      <c r="Q17" s="119">
        <v>1</v>
      </c>
      <c r="R17" s="119">
        <v>4</v>
      </c>
      <c r="S17" s="119">
        <v>1</v>
      </c>
      <c r="T17" s="119">
        <v>1</v>
      </c>
      <c r="U17" s="119">
        <v>2</v>
      </c>
      <c r="V17" s="119">
        <v>1</v>
      </c>
      <c r="W17" s="119">
        <v>1</v>
      </c>
      <c r="X17" s="119">
        <v>4</v>
      </c>
      <c r="Y17" s="119">
        <v>1</v>
      </c>
      <c r="Z17" s="119">
        <v>4</v>
      </c>
      <c r="AA17" s="119">
        <v>2</v>
      </c>
      <c r="AB17" s="119">
        <v>1</v>
      </c>
      <c r="AC17" s="119">
        <v>1</v>
      </c>
      <c r="AD17" s="119">
        <v>1</v>
      </c>
      <c r="AE17" s="119">
        <v>1</v>
      </c>
      <c r="AF17" s="119">
        <v>1</v>
      </c>
      <c r="AG17" s="119">
        <v>1</v>
      </c>
      <c r="AH17" s="119">
        <v>3</v>
      </c>
      <c r="AI17" s="119">
        <v>1</v>
      </c>
      <c r="AJ17" s="119">
        <v>4</v>
      </c>
      <c r="AK17" s="119">
        <v>4</v>
      </c>
      <c r="AL17" s="119">
        <v>4</v>
      </c>
      <c r="AM17" s="119">
        <v>1</v>
      </c>
      <c r="AN17" s="119">
        <v>4</v>
      </c>
      <c r="AO17" s="119">
        <v>1</v>
      </c>
      <c r="AP17" s="119">
        <v>1</v>
      </c>
      <c r="AQ17" s="119">
        <v>1</v>
      </c>
      <c r="AR17" s="119">
        <v>4</v>
      </c>
      <c r="AS17" s="119">
        <v>3</v>
      </c>
      <c r="AT17" s="119">
        <v>1</v>
      </c>
      <c r="AU17" s="119">
        <v>1</v>
      </c>
      <c r="AV17" s="119">
        <v>3</v>
      </c>
      <c r="AW17" s="119">
        <v>1</v>
      </c>
      <c r="AX17" s="119">
        <v>3</v>
      </c>
      <c r="AY17" s="119">
        <v>1</v>
      </c>
    </row>
    <row r="18" spans="1:51" ht="20.100000000000001" customHeight="1" x14ac:dyDescent="0.4">
      <c r="A18" s="2"/>
      <c r="B18" s="3" t="s">
        <v>326</v>
      </c>
      <c r="C18" s="119">
        <v>1</v>
      </c>
      <c r="D18" s="119">
        <v>1</v>
      </c>
      <c r="E18" s="119">
        <v>1</v>
      </c>
      <c r="F18" s="119">
        <v>1</v>
      </c>
      <c r="G18" s="119">
        <v>3</v>
      </c>
      <c r="H18" s="119">
        <v>1</v>
      </c>
      <c r="I18" s="119">
        <v>1</v>
      </c>
      <c r="J18" s="119">
        <v>1</v>
      </c>
      <c r="K18" s="119">
        <v>1</v>
      </c>
      <c r="L18" s="119">
        <v>4</v>
      </c>
      <c r="M18" s="119">
        <v>4</v>
      </c>
      <c r="N18" s="119">
        <v>1</v>
      </c>
      <c r="O18" s="119">
        <v>3</v>
      </c>
      <c r="P18" s="119">
        <v>4</v>
      </c>
      <c r="Q18" s="119">
        <v>1</v>
      </c>
      <c r="R18" s="119">
        <v>4</v>
      </c>
      <c r="S18" s="119">
        <v>1</v>
      </c>
      <c r="T18" s="119">
        <v>1</v>
      </c>
      <c r="U18" s="119">
        <v>2</v>
      </c>
      <c r="V18" s="119">
        <v>1</v>
      </c>
      <c r="W18" s="119">
        <v>1</v>
      </c>
      <c r="X18" s="119">
        <v>4</v>
      </c>
      <c r="Y18" s="119">
        <v>1</v>
      </c>
      <c r="Z18" s="119">
        <v>4</v>
      </c>
      <c r="AA18" s="119">
        <v>2</v>
      </c>
      <c r="AB18" s="119">
        <v>1</v>
      </c>
      <c r="AC18" s="119">
        <v>1</v>
      </c>
      <c r="AD18" s="119">
        <v>1</v>
      </c>
      <c r="AE18" s="119">
        <v>1</v>
      </c>
      <c r="AF18" s="119">
        <v>1</v>
      </c>
      <c r="AG18" s="119">
        <v>1</v>
      </c>
      <c r="AH18" s="119">
        <v>3</v>
      </c>
      <c r="AI18" s="119">
        <v>1</v>
      </c>
      <c r="AJ18" s="119">
        <v>4</v>
      </c>
      <c r="AK18" s="119">
        <v>4</v>
      </c>
      <c r="AL18" s="119">
        <v>4</v>
      </c>
      <c r="AM18" s="119">
        <v>1</v>
      </c>
      <c r="AN18" s="119">
        <v>4</v>
      </c>
      <c r="AO18" s="119">
        <v>1</v>
      </c>
      <c r="AP18" s="119">
        <v>1</v>
      </c>
      <c r="AQ18" s="119">
        <v>1</v>
      </c>
      <c r="AR18" s="119">
        <v>4</v>
      </c>
      <c r="AS18" s="119">
        <v>2</v>
      </c>
      <c r="AT18" s="119">
        <v>1</v>
      </c>
      <c r="AU18" s="119">
        <v>1</v>
      </c>
      <c r="AV18" s="119">
        <v>3</v>
      </c>
      <c r="AW18" s="119">
        <v>3</v>
      </c>
      <c r="AX18" s="119">
        <v>3</v>
      </c>
      <c r="AY18" s="119">
        <v>1</v>
      </c>
    </row>
    <row r="19" spans="1:51" ht="20.100000000000001" customHeight="1" x14ac:dyDescent="0.4">
      <c r="A19" s="2"/>
      <c r="B19" s="3" t="s">
        <v>298</v>
      </c>
      <c r="C19" s="119">
        <v>1</v>
      </c>
      <c r="D19" s="119">
        <v>1</v>
      </c>
      <c r="E19" s="119">
        <v>1</v>
      </c>
      <c r="F19" s="119">
        <v>1</v>
      </c>
      <c r="G19" s="119">
        <v>1</v>
      </c>
      <c r="H19" s="119">
        <v>3</v>
      </c>
      <c r="I19" s="119">
        <v>1</v>
      </c>
      <c r="J19" s="119">
        <v>1</v>
      </c>
      <c r="K19" s="119">
        <v>1</v>
      </c>
      <c r="L19" s="119">
        <v>4</v>
      </c>
      <c r="M19" s="119">
        <v>4</v>
      </c>
      <c r="N19" s="119">
        <v>4</v>
      </c>
      <c r="O19" s="119">
        <v>1</v>
      </c>
      <c r="P19" s="119">
        <v>4</v>
      </c>
      <c r="Q19" s="119">
        <v>1</v>
      </c>
      <c r="R19" s="116"/>
      <c r="S19" s="119">
        <v>1</v>
      </c>
      <c r="T19" s="119">
        <v>2</v>
      </c>
      <c r="U19" s="119">
        <v>2</v>
      </c>
      <c r="V19" s="119">
        <v>1</v>
      </c>
      <c r="W19" s="119">
        <v>1</v>
      </c>
      <c r="X19" s="119">
        <v>4</v>
      </c>
      <c r="Y19" s="119">
        <v>1</v>
      </c>
      <c r="Z19" s="119">
        <v>2</v>
      </c>
      <c r="AA19" s="119">
        <v>3</v>
      </c>
      <c r="AB19" s="119">
        <v>3</v>
      </c>
      <c r="AC19" s="119">
        <v>1</v>
      </c>
      <c r="AD19" s="119">
        <v>1</v>
      </c>
      <c r="AE19" s="119">
        <v>1</v>
      </c>
      <c r="AF19" s="119">
        <v>1</v>
      </c>
      <c r="AG19" s="119">
        <v>1</v>
      </c>
      <c r="AH19" s="119">
        <v>3</v>
      </c>
      <c r="AI19" s="119">
        <v>1</v>
      </c>
      <c r="AJ19" s="117"/>
      <c r="AK19" s="119">
        <v>2</v>
      </c>
      <c r="AL19" s="119">
        <v>3</v>
      </c>
      <c r="AM19" s="119">
        <v>3</v>
      </c>
      <c r="AN19" s="119">
        <v>4</v>
      </c>
      <c r="AO19" s="119">
        <v>1</v>
      </c>
      <c r="AP19" s="119">
        <v>3</v>
      </c>
      <c r="AQ19" s="119">
        <v>1</v>
      </c>
      <c r="AR19" s="119">
        <v>4</v>
      </c>
      <c r="AS19" s="119">
        <v>3</v>
      </c>
      <c r="AT19" s="119">
        <v>1</v>
      </c>
      <c r="AU19" s="119">
        <v>4</v>
      </c>
      <c r="AV19" s="119">
        <v>4</v>
      </c>
      <c r="AW19" s="119">
        <v>2</v>
      </c>
      <c r="AX19" s="119">
        <v>1</v>
      </c>
      <c r="AY19" s="119">
        <v>3</v>
      </c>
    </row>
    <row r="20" spans="1:51" ht="20.100000000000001" customHeight="1" x14ac:dyDescent="0.4">
      <c r="A20" s="2" t="s">
        <v>17</v>
      </c>
      <c r="B20" s="61" t="s">
        <v>299</v>
      </c>
      <c r="C20" s="114"/>
      <c r="D20" s="118">
        <v>2.5</v>
      </c>
      <c r="E20" s="118">
        <v>4</v>
      </c>
      <c r="F20" s="118">
        <v>1.5</v>
      </c>
      <c r="G20" s="114"/>
      <c r="H20" s="118">
        <v>3</v>
      </c>
      <c r="I20" s="118">
        <v>2</v>
      </c>
      <c r="J20" s="118">
        <v>1</v>
      </c>
      <c r="K20" s="118">
        <v>2</v>
      </c>
      <c r="L20" s="118">
        <v>3</v>
      </c>
      <c r="M20" s="118">
        <v>3.5</v>
      </c>
      <c r="N20" s="118">
        <v>2.5</v>
      </c>
      <c r="O20" s="118">
        <v>4</v>
      </c>
      <c r="P20" s="118">
        <v>2.5</v>
      </c>
      <c r="Q20" s="118">
        <v>1.5</v>
      </c>
      <c r="R20" s="118">
        <v>4</v>
      </c>
      <c r="S20" s="118">
        <v>1.5</v>
      </c>
      <c r="T20" s="114"/>
      <c r="U20" s="118">
        <v>2.5</v>
      </c>
      <c r="V20" s="118">
        <v>4</v>
      </c>
      <c r="W20" s="118">
        <v>3.5</v>
      </c>
      <c r="X20" s="118">
        <v>3</v>
      </c>
      <c r="Y20" s="118">
        <v>2.5</v>
      </c>
      <c r="Z20" s="118">
        <v>2.5</v>
      </c>
      <c r="AA20" s="118">
        <v>4</v>
      </c>
      <c r="AB20" s="118">
        <v>2</v>
      </c>
      <c r="AC20" s="118">
        <v>2.5</v>
      </c>
      <c r="AD20" s="118">
        <v>1.5</v>
      </c>
      <c r="AE20" s="118">
        <v>3</v>
      </c>
      <c r="AF20" s="118">
        <v>3.5</v>
      </c>
      <c r="AG20" s="118">
        <v>2</v>
      </c>
      <c r="AH20" s="118">
        <v>1.5</v>
      </c>
      <c r="AI20" s="118">
        <v>2</v>
      </c>
      <c r="AJ20" s="118">
        <v>1.5</v>
      </c>
      <c r="AK20" s="118">
        <v>4</v>
      </c>
      <c r="AL20" s="118">
        <v>4</v>
      </c>
      <c r="AM20" s="118">
        <v>3</v>
      </c>
      <c r="AN20" s="115"/>
      <c r="AO20" s="118">
        <v>4</v>
      </c>
      <c r="AP20" s="115"/>
      <c r="AQ20" s="115"/>
      <c r="AR20" s="118">
        <v>3</v>
      </c>
      <c r="AS20" s="118">
        <v>2.5</v>
      </c>
      <c r="AT20" s="118">
        <v>1</v>
      </c>
      <c r="AU20" s="118">
        <v>2.5</v>
      </c>
      <c r="AV20" s="118">
        <v>2.5</v>
      </c>
      <c r="AW20" s="118">
        <v>1</v>
      </c>
      <c r="AX20" s="118">
        <v>3.5</v>
      </c>
      <c r="AY20" s="118">
        <v>1.5</v>
      </c>
    </row>
    <row r="21" spans="1:51" ht="20.100000000000001" customHeight="1" x14ac:dyDescent="0.4">
      <c r="A21" s="7"/>
      <c r="B21" s="3" t="s">
        <v>97</v>
      </c>
      <c r="C21" s="116"/>
      <c r="D21" s="119">
        <v>2</v>
      </c>
      <c r="E21" s="119">
        <v>4</v>
      </c>
      <c r="F21" s="119">
        <v>2</v>
      </c>
      <c r="G21" s="116"/>
      <c r="H21" s="119">
        <v>4</v>
      </c>
      <c r="I21" s="119">
        <v>3</v>
      </c>
      <c r="J21" s="119">
        <v>1</v>
      </c>
      <c r="K21" s="119">
        <v>3</v>
      </c>
      <c r="L21" s="119">
        <v>4</v>
      </c>
      <c r="M21" s="119">
        <v>4</v>
      </c>
      <c r="N21" s="119">
        <v>2</v>
      </c>
      <c r="O21" s="119">
        <v>4</v>
      </c>
      <c r="P21" s="119">
        <v>4</v>
      </c>
      <c r="Q21" s="119">
        <v>2</v>
      </c>
      <c r="R21" s="119">
        <v>4</v>
      </c>
      <c r="S21" s="119">
        <v>2</v>
      </c>
      <c r="T21" s="116"/>
      <c r="U21" s="119">
        <v>4</v>
      </c>
      <c r="V21" s="119">
        <v>4</v>
      </c>
      <c r="W21" s="119">
        <v>4</v>
      </c>
      <c r="X21" s="119">
        <v>2</v>
      </c>
      <c r="Y21" s="119">
        <v>2</v>
      </c>
      <c r="Z21" s="119">
        <v>4</v>
      </c>
      <c r="AA21" s="119">
        <v>4</v>
      </c>
      <c r="AB21" s="119">
        <v>2</v>
      </c>
      <c r="AC21" s="119">
        <v>4</v>
      </c>
      <c r="AD21" s="119">
        <v>2</v>
      </c>
      <c r="AE21" s="119">
        <v>4</v>
      </c>
      <c r="AF21" s="119">
        <v>4</v>
      </c>
      <c r="AG21" s="119">
        <v>2</v>
      </c>
      <c r="AH21" s="119">
        <v>1</v>
      </c>
      <c r="AI21" s="119">
        <v>3</v>
      </c>
      <c r="AJ21" s="119">
        <v>2</v>
      </c>
      <c r="AK21" s="119">
        <v>4</v>
      </c>
      <c r="AL21" s="119">
        <v>4</v>
      </c>
      <c r="AM21" s="119">
        <v>4</v>
      </c>
      <c r="AN21" s="117"/>
      <c r="AO21" s="119">
        <v>4</v>
      </c>
      <c r="AP21" s="117"/>
      <c r="AQ21" s="117"/>
      <c r="AR21" s="119">
        <v>2</v>
      </c>
      <c r="AS21" s="119">
        <v>1</v>
      </c>
      <c r="AT21" s="119">
        <v>1</v>
      </c>
      <c r="AU21" s="119">
        <v>3</v>
      </c>
      <c r="AV21" s="119">
        <v>1</v>
      </c>
      <c r="AW21" s="119">
        <v>1</v>
      </c>
      <c r="AX21" s="119">
        <v>3</v>
      </c>
      <c r="AY21" s="119">
        <v>1</v>
      </c>
    </row>
    <row r="22" spans="1:51" ht="20.100000000000001" customHeight="1" x14ac:dyDescent="0.4">
      <c r="A22" s="2"/>
      <c r="B22" s="3" t="s">
        <v>98</v>
      </c>
      <c r="C22" s="116"/>
      <c r="D22" s="119">
        <v>3</v>
      </c>
      <c r="E22" s="119">
        <v>4</v>
      </c>
      <c r="F22" s="119">
        <v>1</v>
      </c>
      <c r="G22" s="116"/>
      <c r="H22" s="119">
        <v>2</v>
      </c>
      <c r="I22" s="119">
        <v>1</v>
      </c>
      <c r="J22" s="119">
        <v>1</v>
      </c>
      <c r="K22" s="119">
        <v>1</v>
      </c>
      <c r="L22" s="119">
        <v>2</v>
      </c>
      <c r="M22" s="119">
        <v>3</v>
      </c>
      <c r="N22" s="119">
        <v>3</v>
      </c>
      <c r="O22" s="119">
        <v>4</v>
      </c>
      <c r="P22" s="119">
        <v>1</v>
      </c>
      <c r="Q22" s="119">
        <v>1</v>
      </c>
      <c r="R22" s="119">
        <v>4</v>
      </c>
      <c r="S22" s="119">
        <v>1</v>
      </c>
      <c r="T22" s="116"/>
      <c r="U22" s="119">
        <v>1</v>
      </c>
      <c r="V22" s="119">
        <v>4</v>
      </c>
      <c r="W22" s="119">
        <v>3</v>
      </c>
      <c r="X22" s="119">
        <v>4</v>
      </c>
      <c r="Y22" s="119">
        <v>3</v>
      </c>
      <c r="Z22" s="119">
        <v>1</v>
      </c>
      <c r="AA22" s="119">
        <v>4</v>
      </c>
      <c r="AB22" s="119">
        <v>2</v>
      </c>
      <c r="AC22" s="119">
        <v>1</v>
      </c>
      <c r="AD22" s="119">
        <v>1</v>
      </c>
      <c r="AE22" s="119">
        <v>2</v>
      </c>
      <c r="AF22" s="119">
        <v>3</v>
      </c>
      <c r="AG22" s="119">
        <v>2</v>
      </c>
      <c r="AH22" s="119">
        <v>2</v>
      </c>
      <c r="AI22" s="119">
        <v>1</v>
      </c>
      <c r="AJ22" s="119">
        <v>1</v>
      </c>
      <c r="AK22" s="119">
        <v>4</v>
      </c>
      <c r="AL22" s="119">
        <v>4</v>
      </c>
      <c r="AM22" s="119">
        <v>2</v>
      </c>
      <c r="AN22" s="117"/>
      <c r="AO22" s="119">
        <v>4</v>
      </c>
      <c r="AP22" s="117"/>
      <c r="AQ22" s="117"/>
      <c r="AR22" s="119">
        <v>4</v>
      </c>
      <c r="AS22" s="119">
        <v>4</v>
      </c>
      <c r="AT22" s="119">
        <v>1</v>
      </c>
      <c r="AU22" s="119">
        <v>2</v>
      </c>
      <c r="AV22" s="119">
        <v>4</v>
      </c>
      <c r="AW22" s="119">
        <v>1</v>
      </c>
      <c r="AX22" s="119">
        <v>4</v>
      </c>
      <c r="AY22" s="119">
        <v>2</v>
      </c>
    </row>
    <row r="23" spans="1:51" ht="20.100000000000001" customHeight="1" x14ac:dyDescent="0.4">
      <c r="A23" s="2" t="s">
        <v>18</v>
      </c>
      <c r="B23" s="61" t="s">
        <v>100</v>
      </c>
      <c r="C23" s="118">
        <v>1.5</v>
      </c>
      <c r="D23" s="118">
        <v>2.5</v>
      </c>
      <c r="E23" s="118">
        <v>1</v>
      </c>
      <c r="F23" s="118">
        <v>1.5</v>
      </c>
      <c r="G23" s="118">
        <v>1.5</v>
      </c>
      <c r="H23" s="118">
        <v>1.5</v>
      </c>
      <c r="I23" s="118">
        <v>1</v>
      </c>
      <c r="J23" s="118">
        <v>1.5</v>
      </c>
      <c r="K23" s="118">
        <v>1.5</v>
      </c>
      <c r="L23" s="118">
        <v>1.5</v>
      </c>
      <c r="M23" s="118">
        <v>3</v>
      </c>
      <c r="N23" s="118">
        <v>1</v>
      </c>
      <c r="O23" s="118">
        <v>2</v>
      </c>
      <c r="P23" s="118">
        <v>1.5</v>
      </c>
      <c r="Q23" s="118">
        <v>2.5</v>
      </c>
      <c r="R23" s="118">
        <v>4</v>
      </c>
      <c r="S23" s="118">
        <v>3.5</v>
      </c>
      <c r="T23" s="118">
        <v>1</v>
      </c>
      <c r="U23" s="118">
        <v>2</v>
      </c>
      <c r="V23" s="118">
        <v>1.5</v>
      </c>
      <c r="W23" s="118">
        <v>2</v>
      </c>
      <c r="X23" s="118">
        <v>2.5</v>
      </c>
      <c r="Y23" s="118">
        <v>1.5</v>
      </c>
      <c r="Z23" s="118">
        <v>1</v>
      </c>
      <c r="AA23" s="118">
        <v>2</v>
      </c>
      <c r="AB23" s="118">
        <v>2.5</v>
      </c>
      <c r="AC23" s="118">
        <v>2.5</v>
      </c>
      <c r="AD23" s="118">
        <v>1</v>
      </c>
      <c r="AE23" s="118">
        <v>2.5</v>
      </c>
      <c r="AF23" s="118">
        <v>2.5</v>
      </c>
      <c r="AG23" s="118">
        <v>2</v>
      </c>
      <c r="AH23" s="118">
        <v>3</v>
      </c>
      <c r="AI23" s="118">
        <v>1</v>
      </c>
      <c r="AJ23" s="118">
        <v>2.5</v>
      </c>
      <c r="AK23" s="118">
        <v>3.5</v>
      </c>
      <c r="AL23" s="118">
        <v>1.5</v>
      </c>
      <c r="AM23" s="118">
        <v>3</v>
      </c>
      <c r="AN23" s="118">
        <v>1.5</v>
      </c>
      <c r="AO23" s="118">
        <v>1</v>
      </c>
      <c r="AP23" s="118">
        <v>1.5</v>
      </c>
      <c r="AQ23" s="118">
        <v>2.5</v>
      </c>
      <c r="AR23" s="118">
        <v>1</v>
      </c>
      <c r="AS23" s="118">
        <v>2</v>
      </c>
      <c r="AT23" s="118">
        <v>1</v>
      </c>
      <c r="AU23" s="118">
        <v>2.5</v>
      </c>
      <c r="AV23" s="118">
        <v>3</v>
      </c>
      <c r="AW23" s="118">
        <v>1.5</v>
      </c>
      <c r="AX23" s="118">
        <v>2</v>
      </c>
      <c r="AY23" s="118">
        <v>1.5</v>
      </c>
    </row>
    <row r="24" spans="1:51" ht="20.100000000000001" customHeight="1" x14ac:dyDescent="0.4">
      <c r="A24" s="2"/>
      <c r="B24" s="3" t="s">
        <v>101</v>
      </c>
      <c r="C24" s="119">
        <v>3</v>
      </c>
      <c r="D24" s="119">
        <v>3</v>
      </c>
      <c r="E24" s="119">
        <v>1</v>
      </c>
      <c r="F24" s="119">
        <v>2</v>
      </c>
      <c r="G24" s="119">
        <v>2</v>
      </c>
      <c r="H24" s="119">
        <v>2</v>
      </c>
      <c r="I24" s="119">
        <v>2</v>
      </c>
      <c r="J24" s="119">
        <v>1</v>
      </c>
      <c r="K24" s="119">
        <v>2</v>
      </c>
      <c r="L24" s="119">
        <v>1</v>
      </c>
      <c r="M24" s="119">
        <v>4</v>
      </c>
      <c r="N24" s="119">
        <v>1</v>
      </c>
      <c r="O24" s="119">
        <v>3</v>
      </c>
      <c r="P24" s="119">
        <v>2</v>
      </c>
      <c r="Q24" s="119">
        <v>4</v>
      </c>
      <c r="R24" s="119">
        <v>4</v>
      </c>
      <c r="S24" s="119">
        <v>4</v>
      </c>
      <c r="T24" s="119">
        <v>1</v>
      </c>
      <c r="U24" s="119">
        <v>4</v>
      </c>
      <c r="V24" s="119">
        <v>2</v>
      </c>
      <c r="W24" s="119">
        <v>2</v>
      </c>
      <c r="X24" s="119">
        <v>3</v>
      </c>
      <c r="Y24" s="119">
        <v>1</v>
      </c>
      <c r="Z24" s="119">
        <v>1</v>
      </c>
      <c r="AA24" s="119">
        <v>3</v>
      </c>
      <c r="AB24" s="119">
        <v>2</v>
      </c>
      <c r="AC24" s="119">
        <v>3</v>
      </c>
      <c r="AD24" s="119">
        <v>1</v>
      </c>
      <c r="AE24" s="119">
        <v>4</v>
      </c>
      <c r="AF24" s="119">
        <v>3</v>
      </c>
      <c r="AG24" s="119">
        <v>3</v>
      </c>
      <c r="AH24" s="119">
        <v>4</v>
      </c>
      <c r="AI24" s="119">
        <v>1</v>
      </c>
      <c r="AJ24" s="119">
        <v>2</v>
      </c>
      <c r="AK24" s="119">
        <v>4</v>
      </c>
      <c r="AL24" s="119">
        <v>1</v>
      </c>
      <c r="AM24" s="119">
        <v>4</v>
      </c>
      <c r="AN24" s="119">
        <v>1</v>
      </c>
      <c r="AO24" s="119">
        <v>1</v>
      </c>
      <c r="AP24" s="119">
        <v>4</v>
      </c>
      <c r="AQ24" s="119">
        <v>4</v>
      </c>
      <c r="AR24" s="119">
        <v>1</v>
      </c>
      <c r="AS24" s="119">
        <v>3</v>
      </c>
      <c r="AT24" s="119">
        <v>1</v>
      </c>
      <c r="AU24" s="119">
        <v>3</v>
      </c>
      <c r="AV24" s="119">
        <v>3</v>
      </c>
      <c r="AW24" s="119">
        <v>1</v>
      </c>
      <c r="AX24" s="119">
        <v>2</v>
      </c>
      <c r="AY24" s="119">
        <v>2</v>
      </c>
    </row>
    <row r="25" spans="1:51" ht="20.100000000000001" customHeight="1" x14ac:dyDescent="0.4">
      <c r="A25" s="2"/>
      <c r="B25" s="4" t="s">
        <v>99</v>
      </c>
      <c r="C25" s="119">
        <v>2</v>
      </c>
      <c r="D25" s="119">
        <v>3</v>
      </c>
      <c r="E25" s="119">
        <v>1</v>
      </c>
      <c r="F25" s="119">
        <v>3</v>
      </c>
      <c r="G25" s="119">
        <v>1</v>
      </c>
      <c r="H25" s="119">
        <v>1</v>
      </c>
      <c r="I25" s="119">
        <v>1</v>
      </c>
      <c r="J25" s="119">
        <v>1</v>
      </c>
      <c r="K25" s="119">
        <v>1</v>
      </c>
      <c r="L25" s="119">
        <v>1</v>
      </c>
      <c r="M25" s="119">
        <v>4</v>
      </c>
      <c r="N25" s="119">
        <v>1</v>
      </c>
      <c r="O25" s="119">
        <v>3</v>
      </c>
      <c r="P25" s="119">
        <v>2</v>
      </c>
      <c r="Q25" s="119">
        <v>4</v>
      </c>
      <c r="R25" s="119">
        <v>4</v>
      </c>
      <c r="S25" s="119">
        <v>4</v>
      </c>
      <c r="T25" s="119">
        <v>1</v>
      </c>
      <c r="U25" s="119">
        <v>2</v>
      </c>
      <c r="V25" s="119">
        <v>1</v>
      </c>
      <c r="W25" s="119">
        <v>2</v>
      </c>
      <c r="X25" s="119">
        <v>3</v>
      </c>
      <c r="Y25" s="119">
        <v>1</v>
      </c>
      <c r="Z25" s="119">
        <v>1</v>
      </c>
      <c r="AA25" s="119">
        <v>3</v>
      </c>
      <c r="AB25" s="119">
        <v>2</v>
      </c>
      <c r="AC25" s="119">
        <v>3</v>
      </c>
      <c r="AD25" s="119">
        <v>1</v>
      </c>
      <c r="AE25" s="119">
        <v>3</v>
      </c>
      <c r="AF25" s="119">
        <v>3</v>
      </c>
      <c r="AG25" s="119">
        <v>3</v>
      </c>
      <c r="AH25" s="119">
        <v>4</v>
      </c>
      <c r="AI25" s="119">
        <v>1</v>
      </c>
      <c r="AJ25" s="119">
        <v>4</v>
      </c>
      <c r="AK25" s="119">
        <v>4</v>
      </c>
      <c r="AL25" s="119">
        <v>2</v>
      </c>
      <c r="AM25" s="119">
        <v>2</v>
      </c>
      <c r="AN25" s="119">
        <v>1</v>
      </c>
      <c r="AO25" s="119">
        <v>1</v>
      </c>
      <c r="AP25" s="119">
        <v>2</v>
      </c>
      <c r="AQ25" s="119">
        <v>4</v>
      </c>
      <c r="AR25" s="119">
        <v>1</v>
      </c>
      <c r="AS25" s="119">
        <v>2</v>
      </c>
      <c r="AT25" s="119">
        <v>1</v>
      </c>
      <c r="AU25" s="119">
        <v>2</v>
      </c>
      <c r="AV25" s="119">
        <v>3</v>
      </c>
      <c r="AW25" s="119">
        <v>1</v>
      </c>
      <c r="AX25" s="119">
        <v>2</v>
      </c>
      <c r="AY25" s="119">
        <v>2</v>
      </c>
    </row>
    <row r="26" spans="1:51" ht="20.100000000000001" customHeight="1" x14ac:dyDescent="0.4">
      <c r="A26" s="2"/>
      <c r="B26" s="3" t="s">
        <v>102</v>
      </c>
      <c r="C26" s="119">
        <v>1</v>
      </c>
      <c r="D26" s="119">
        <v>1</v>
      </c>
      <c r="E26" s="119">
        <v>1</v>
      </c>
      <c r="F26" s="119">
        <v>1</v>
      </c>
      <c r="G26" s="119">
        <v>2</v>
      </c>
      <c r="H26" s="119">
        <v>2</v>
      </c>
      <c r="I26" s="119">
        <v>1</v>
      </c>
      <c r="J26" s="119">
        <v>3</v>
      </c>
      <c r="K26" s="119">
        <v>2</v>
      </c>
      <c r="L26" s="119">
        <v>1</v>
      </c>
      <c r="M26" s="119">
        <v>3</v>
      </c>
      <c r="N26" s="119">
        <v>1</v>
      </c>
      <c r="O26" s="119">
        <v>1</v>
      </c>
      <c r="P26" s="119">
        <v>1</v>
      </c>
      <c r="Q26" s="119">
        <v>1</v>
      </c>
      <c r="R26" s="119">
        <v>4</v>
      </c>
      <c r="S26" s="119">
        <v>2</v>
      </c>
      <c r="T26" s="119">
        <v>1</v>
      </c>
      <c r="U26" s="119">
        <v>1</v>
      </c>
      <c r="V26" s="119">
        <v>1</v>
      </c>
      <c r="W26" s="119">
        <v>3</v>
      </c>
      <c r="X26" s="119">
        <v>2</v>
      </c>
      <c r="Y26" s="119">
        <v>1</v>
      </c>
      <c r="Z26" s="119">
        <v>1</v>
      </c>
      <c r="AA26" s="119">
        <v>1</v>
      </c>
      <c r="AB26" s="119">
        <v>4</v>
      </c>
      <c r="AC26" s="116"/>
      <c r="AD26" s="119">
        <v>1</v>
      </c>
      <c r="AE26" s="119">
        <v>2</v>
      </c>
      <c r="AF26" s="119">
        <v>2</v>
      </c>
      <c r="AG26" s="119">
        <v>1</v>
      </c>
      <c r="AH26" s="119">
        <v>1</v>
      </c>
      <c r="AI26" s="119">
        <v>1</v>
      </c>
      <c r="AJ26" s="119">
        <v>1</v>
      </c>
      <c r="AK26" s="119">
        <v>2</v>
      </c>
      <c r="AL26" s="119">
        <v>1</v>
      </c>
      <c r="AM26" s="119">
        <v>4</v>
      </c>
      <c r="AN26" s="119">
        <v>4</v>
      </c>
      <c r="AO26" s="119">
        <v>1</v>
      </c>
      <c r="AP26" s="119">
        <v>1</v>
      </c>
      <c r="AQ26" s="119">
        <v>1</v>
      </c>
      <c r="AR26" s="119">
        <v>2</v>
      </c>
      <c r="AS26" s="119">
        <v>1</v>
      </c>
      <c r="AT26" s="119">
        <v>1</v>
      </c>
      <c r="AU26" s="119">
        <v>4</v>
      </c>
      <c r="AV26" s="119">
        <v>1</v>
      </c>
      <c r="AW26" s="119">
        <v>4</v>
      </c>
      <c r="AX26" s="119">
        <v>2</v>
      </c>
      <c r="AY26" s="119">
        <v>1</v>
      </c>
    </row>
    <row r="27" spans="1:51" ht="20.100000000000001" customHeight="1" x14ac:dyDescent="0.4">
      <c r="A27" s="2"/>
      <c r="B27" s="3" t="s">
        <v>103</v>
      </c>
      <c r="C27" s="119">
        <v>1</v>
      </c>
      <c r="D27" s="119">
        <v>3</v>
      </c>
      <c r="E27" s="119">
        <v>1</v>
      </c>
      <c r="F27" s="119">
        <v>1</v>
      </c>
      <c r="G27" s="119">
        <v>1</v>
      </c>
      <c r="H27" s="119">
        <v>1</v>
      </c>
      <c r="I27" s="119">
        <v>1</v>
      </c>
      <c r="J27" s="119">
        <v>1</v>
      </c>
      <c r="K27" s="119">
        <v>1</v>
      </c>
      <c r="L27" s="119">
        <v>4</v>
      </c>
      <c r="M27" s="119">
        <v>1</v>
      </c>
      <c r="N27" s="119">
        <v>1</v>
      </c>
      <c r="O27" s="119">
        <v>1</v>
      </c>
      <c r="P27" s="119">
        <v>1</v>
      </c>
      <c r="Q27" s="119">
        <v>1</v>
      </c>
      <c r="R27" s="119">
        <v>4</v>
      </c>
      <c r="S27" s="119">
        <v>3</v>
      </c>
      <c r="T27" s="119">
        <v>1</v>
      </c>
      <c r="U27" s="119">
        <v>1</v>
      </c>
      <c r="V27" s="119">
        <v>1</v>
      </c>
      <c r="W27" s="119">
        <v>1</v>
      </c>
      <c r="X27" s="119">
        <v>2</v>
      </c>
      <c r="Y27" s="119">
        <v>2</v>
      </c>
      <c r="Z27" s="119">
        <v>1</v>
      </c>
      <c r="AA27" s="119">
        <v>1</v>
      </c>
      <c r="AB27" s="119">
        <v>2</v>
      </c>
      <c r="AC27" s="119">
        <v>2</v>
      </c>
      <c r="AD27" s="119">
        <v>1</v>
      </c>
      <c r="AE27" s="119">
        <v>1</v>
      </c>
      <c r="AF27" s="119">
        <v>1</v>
      </c>
      <c r="AG27" s="119">
        <v>1</v>
      </c>
      <c r="AH27" s="119">
        <v>2</v>
      </c>
      <c r="AI27" s="119">
        <v>1</v>
      </c>
      <c r="AJ27" s="119">
        <v>2</v>
      </c>
      <c r="AK27" s="119">
        <v>3</v>
      </c>
      <c r="AL27" s="119">
        <v>1</v>
      </c>
      <c r="AM27" s="119">
        <v>1</v>
      </c>
      <c r="AN27" s="119">
        <v>1</v>
      </c>
      <c r="AO27" s="119">
        <v>1</v>
      </c>
      <c r="AP27" s="119">
        <v>1</v>
      </c>
      <c r="AQ27" s="119">
        <v>1</v>
      </c>
      <c r="AR27" s="119">
        <v>1</v>
      </c>
      <c r="AS27" s="119">
        <v>2</v>
      </c>
      <c r="AT27" s="119">
        <v>1</v>
      </c>
      <c r="AU27" s="119">
        <v>1</v>
      </c>
      <c r="AV27" s="119">
        <v>4</v>
      </c>
      <c r="AW27" s="119">
        <v>3</v>
      </c>
      <c r="AX27" s="119">
        <v>2</v>
      </c>
      <c r="AY27" s="119">
        <v>1</v>
      </c>
    </row>
    <row r="28" spans="1:51" ht="20.100000000000001" customHeight="1" x14ac:dyDescent="0.4">
      <c r="A28" s="2" t="s">
        <v>0</v>
      </c>
      <c r="B28" s="61" t="s">
        <v>104</v>
      </c>
      <c r="C28" s="118">
        <v>1</v>
      </c>
      <c r="D28" s="118">
        <v>3</v>
      </c>
      <c r="E28" s="118">
        <v>1</v>
      </c>
      <c r="F28" s="118">
        <v>1</v>
      </c>
      <c r="G28" s="118">
        <v>1</v>
      </c>
      <c r="H28" s="118">
        <v>1</v>
      </c>
      <c r="I28" s="118">
        <v>1</v>
      </c>
      <c r="J28" s="118">
        <v>1</v>
      </c>
      <c r="K28" s="118">
        <v>1</v>
      </c>
      <c r="L28" s="118">
        <v>4</v>
      </c>
      <c r="M28" s="118">
        <v>4</v>
      </c>
      <c r="N28" s="118">
        <v>1</v>
      </c>
      <c r="O28" s="118">
        <v>4</v>
      </c>
      <c r="P28" s="118">
        <v>1</v>
      </c>
      <c r="Q28" s="118">
        <v>1</v>
      </c>
      <c r="R28" s="118">
        <v>4</v>
      </c>
      <c r="S28" s="118">
        <v>4</v>
      </c>
      <c r="T28" s="118">
        <v>1</v>
      </c>
      <c r="U28" s="118">
        <v>3</v>
      </c>
      <c r="V28" s="118">
        <v>3</v>
      </c>
      <c r="W28" s="118">
        <v>3</v>
      </c>
      <c r="X28" s="118">
        <v>4</v>
      </c>
      <c r="Y28" s="118">
        <v>1</v>
      </c>
      <c r="Z28" s="118">
        <v>1</v>
      </c>
      <c r="AA28" s="118">
        <v>2</v>
      </c>
      <c r="AB28" s="118">
        <v>1</v>
      </c>
      <c r="AC28" s="118">
        <v>3</v>
      </c>
      <c r="AD28" s="118">
        <v>1</v>
      </c>
      <c r="AE28" s="118">
        <v>1</v>
      </c>
      <c r="AF28" s="118">
        <v>1</v>
      </c>
      <c r="AG28" s="118">
        <v>1</v>
      </c>
      <c r="AH28" s="118">
        <v>2</v>
      </c>
      <c r="AI28" s="118">
        <v>1</v>
      </c>
      <c r="AJ28" s="118">
        <v>1</v>
      </c>
      <c r="AK28" s="118">
        <v>4</v>
      </c>
      <c r="AL28" s="118">
        <v>3</v>
      </c>
      <c r="AM28" s="118">
        <v>1</v>
      </c>
      <c r="AN28" s="118">
        <v>3</v>
      </c>
      <c r="AO28" s="118">
        <v>1</v>
      </c>
      <c r="AP28" s="118">
        <v>1</v>
      </c>
      <c r="AQ28" s="118">
        <v>1</v>
      </c>
      <c r="AR28" s="118">
        <v>1</v>
      </c>
      <c r="AS28" s="118">
        <v>1</v>
      </c>
      <c r="AT28" s="118">
        <v>1</v>
      </c>
      <c r="AU28" s="118">
        <v>3</v>
      </c>
      <c r="AV28" s="118">
        <v>4</v>
      </c>
      <c r="AW28" s="118">
        <v>2</v>
      </c>
      <c r="AX28" s="118">
        <v>1</v>
      </c>
      <c r="AY28" s="118">
        <v>1</v>
      </c>
    </row>
    <row r="29" spans="1:51" ht="20.100000000000001" customHeight="1" x14ac:dyDescent="0.4">
      <c r="A29" s="2" t="s">
        <v>19</v>
      </c>
      <c r="B29" s="61" t="s">
        <v>105</v>
      </c>
      <c r="C29" s="118">
        <v>1</v>
      </c>
      <c r="D29" s="118">
        <v>2</v>
      </c>
      <c r="E29" s="118">
        <v>1</v>
      </c>
      <c r="F29" s="118">
        <v>1.5</v>
      </c>
      <c r="G29" s="118">
        <v>4</v>
      </c>
      <c r="H29" s="118">
        <v>1.5</v>
      </c>
      <c r="I29" s="118">
        <v>1</v>
      </c>
      <c r="J29" s="118">
        <v>1</v>
      </c>
      <c r="K29" s="118">
        <v>1.5</v>
      </c>
      <c r="L29" s="118">
        <v>2.5</v>
      </c>
      <c r="M29" s="118">
        <v>1.5</v>
      </c>
      <c r="N29" s="118">
        <v>1.5</v>
      </c>
      <c r="O29" s="118">
        <v>1</v>
      </c>
      <c r="P29" s="118">
        <v>2</v>
      </c>
      <c r="Q29" s="118">
        <v>1</v>
      </c>
      <c r="R29" s="118">
        <v>3</v>
      </c>
      <c r="S29" s="118">
        <v>1.5</v>
      </c>
      <c r="T29" s="118">
        <v>2.5</v>
      </c>
      <c r="U29" s="118">
        <v>1.5</v>
      </c>
      <c r="V29" s="118">
        <v>1.5</v>
      </c>
      <c r="W29" s="118">
        <v>2.5</v>
      </c>
      <c r="X29" s="118">
        <v>2</v>
      </c>
      <c r="Y29" s="118">
        <v>1</v>
      </c>
      <c r="Z29" s="118">
        <v>1.5</v>
      </c>
      <c r="AA29" s="118">
        <v>3</v>
      </c>
      <c r="AB29" s="118">
        <v>2.5</v>
      </c>
      <c r="AC29" s="118">
        <v>1.5</v>
      </c>
      <c r="AD29" s="118">
        <v>1</v>
      </c>
      <c r="AE29" s="118">
        <v>1.5</v>
      </c>
      <c r="AF29" s="118">
        <v>1.5</v>
      </c>
      <c r="AG29" s="118">
        <v>1</v>
      </c>
      <c r="AH29" s="118">
        <v>3</v>
      </c>
      <c r="AI29" s="118">
        <v>1.5</v>
      </c>
      <c r="AJ29" s="118">
        <v>1</v>
      </c>
      <c r="AK29" s="118">
        <v>3</v>
      </c>
      <c r="AL29" s="118">
        <v>2.5</v>
      </c>
      <c r="AM29" s="118">
        <v>3</v>
      </c>
      <c r="AN29" s="118">
        <v>2</v>
      </c>
      <c r="AO29" s="118">
        <v>1.5</v>
      </c>
      <c r="AP29" s="118">
        <v>2</v>
      </c>
      <c r="AQ29" s="118">
        <v>1</v>
      </c>
      <c r="AR29" s="118">
        <v>2</v>
      </c>
      <c r="AS29" s="118">
        <v>3</v>
      </c>
      <c r="AT29" s="118">
        <v>1</v>
      </c>
      <c r="AU29" s="118">
        <v>2.5</v>
      </c>
      <c r="AV29" s="118">
        <v>2.5</v>
      </c>
      <c r="AW29" s="118">
        <v>3</v>
      </c>
      <c r="AX29" s="118">
        <v>1.5</v>
      </c>
      <c r="AY29" s="118">
        <v>1.5</v>
      </c>
    </row>
    <row r="30" spans="1:51" ht="20.100000000000001" customHeight="1" x14ac:dyDescent="0.4">
      <c r="A30" s="2"/>
      <c r="B30" s="3" t="s">
        <v>106</v>
      </c>
      <c r="C30" s="119">
        <v>1</v>
      </c>
      <c r="D30" s="119">
        <v>2</v>
      </c>
      <c r="E30" s="119">
        <v>1</v>
      </c>
      <c r="F30" s="119">
        <v>1</v>
      </c>
      <c r="G30" s="119">
        <v>4</v>
      </c>
      <c r="H30" s="119">
        <v>2</v>
      </c>
      <c r="I30" s="119">
        <v>1</v>
      </c>
      <c r="J30" s="119">
        <v>1</v>
      </c>
      <c r="K30" s="119">
        <v>2</v>
      </c>
      <c r="L30" s="119">
        <v>2</v>
      </c>
      <c r="M30" s="119">
        <v>2</v>
      </c>
      <c r="N30" s="119">
        <v>1</v>
      </c>
      <c r="O30" s="119">
        <v>1</v>
      </c>
      <c r="P30" s="119">
        <v>1</v>
      </c>
      <c r="Q30" s="119">
        <v>1</v>
      </c>
      <c r="R30" s="119">
        <v>3</v>
      </c>
      <c r="S30" s="119">
        <v>1</v>
      </c>
      <c r="T30" s="119">
        <v>1</v>
      </c>
      <c r="U30" s="119">
        <v>2</v>
      </c>
      <c r="V30" s="119">
        <v>2</v>
      </c>
      <c r="W30" s="119">
        <v>2</v>
      </c>
      <c r="X30" s="119">
        <v>3</v>
      </c>
      <c r="Y30" s="119">
        <v>1</v>
      </c>
      <c r="Z30" s="119">
        <v>2</v>
      </c>
      <c r="AA30" s="119">
        <v>4</v>
      </c>
      <c r="AB30" s="119">
        <v>2</v>
      </c>
      <c r="AC30" s="119">
        <v>2</v>
      </c>
      <c r="AD30" s="119">
        <v>1</v>
      </c>
      <c r="AE30" s="119">
        <v>2</v>
      </c>
      <c r="AF30" s="119">
        <v>1</v>
      </c>
      <c r="AG30" s="119">
        <v>1</v>
      </c>
      <c r="AH30" s="119">
        <v>3</v>
      </c>
      <c r="AI30" s="119">
        <v>2</v>
      </c>
      <c r="AJ30" s="119">
        <v>1</v>
      </c>
      <c r="AK30" s="119">
        <v>2</v>
      </c>
      <c r="AL30" s="119">
        <v>3</v>
      </c>
      <c r="AM30" s="119">
        <v>2</v>
      </c>
      <c r="AN30" s="119">
        <v>3</v>
      </c>
      <c r="AO30" s="119">
        <v>2</v>
      </c>
      <c r="AP30" s="119">
        <v>2</v>
      </c>
      <c r="AQ30" s="119">
        <v>1</v>
      </c>
      <c r="AR30" s="119">
        <v>2</v>
      </c>
      <c r="AS30" s="119">
        <v>1</v>
      </c>
      <c r="AT30" s="119">
        <v>1</v>
      </c>
      <c r="AU30" s="119">
        <v>1</v>
      </c>
      <c r="AV30" s="119">
        <v>2</v>
      </c>
      <c r="AW30" s="119">
        <v>3</v>
      </c>
      <c r="AX30" s="119">
        <v>1</v>
      </c>
      <c r="AY30" s="119">
        <v>2</v>
      </c>
    </row>
    <row r="31" spans="1:51" ht="20.100000000000001" customHeight="1" x14ac:dyDescent="0.4">
      <c r="A31" s="2"/>
      <c r="B31" s="3" t="s">
        <v>300</v>
      </c>
      <c r="C31" s="119">
        <v>1</v>
      </c>
      <c r="D31" s="119">
        <v>2</v>
      </c>
      <c r="E31" s="119">
        <v>1</v>
      </c>
      <c r="F31" s="119">
        <v>1</v>
      </c>
      <c r="G31" s="116"/>
      <c r="H31" s="119">
        <v>1</v>
      </c>
      <c r="I31" s="119">
        <v>1</v>
      </c>
      <c r="J31" s="119">
        <v>1</v>
      </c>
      <c r="K31" s="119">
        <v>1</v>
      </c>
      <c r="L31" s="119">
        <v>2</v>
      </c>
      <c r="M31" s="119">
        <v>1</v>
      </c>
      <c r="N31" s="119">
        <v>1</v>
      </c>
      <c r="O31" s="119">
        <v>1</v>
      </c>
      <c r="P31" s="119">
        <v>2</v>
      </c>
      <c r="Q31" s="119">
        <v>1</v>
      </c>
      <c r="R31" s="119">
        <v>2</v>
      </c>
      <c r="S31" s="119">
        <v>3</v>
      </c>
      <c r="T31" s="116"/>
      <c r="U31" s="119">
        <v>1</v>
      </c>
      <c r="V31" s="119">
        <v>1</v>
      </c>
      <c r="W31" s="119">
        <v>4</v>
      </c>
      <c r="X31" s="119">
        <v>1</v>
      </c>
      <c r="Y31" s="119">
        <v>1</v>
      </c>
      <c r="Z31" s="119">
        <v>1</v>
      </c>
      <c r="AA31" s="119">
        <v>2</v>
      </c>
      <c r="AB31" s="119">
        <v>4</v>
      </c>
      <c r="AC31" s="119">
        <v>1</v>
      </c>
      <c r="AD31" s="119">
        <v>1</v>
      </c>
      <c r="AE31" s="119">
        <v>1</v>
      </c>
      <c r="AF31" s="119">
        <v>1</v>
      </c>
      <c r="AG31" s="119">
        <v>1</v>
      </c>
      <c r="AH31" s="119">
        <v>2</v>
      </c>
      <c r="AI31" s="119">
        <v>1</v>
      </c>
      <c r="AJ31" s="119">
        <v>1</v>
      </c>
      <c r="AK31" s="119">
        <v>2</v>
      </c>
      <c r="AL31" s="119">
        <v>2</v>
      </c>
      <c r="AM31" s="119">
        <v>2</v>
      </c>
      <c r="AN31" s="117"/>
      <c r="AO31" s="119">
        <v>1</v>
      </c>
      <c r="AP31" s="117"/>
      <c r="AQ31" s="117"/>
      <c r="AR31" s="119">
        <v>2</v>
      </c>
      <c r="AS31" s="119">
        <v>4</v>
      </c>
      <c r="AT31" s="119">
        <v>1</v>
      </c>
      <c r="AU31" s="119">
        <v>4</v>
      </c>
      <c r="AV31" s="119">
        <v>4</v>
      </c>
      <c r="AW31" s="119">
        <v>4</v>
      </c>
      <c r="AX31" s="119">
        <v>2</v>
      </c>
      <c r="AY31" s="119">
        <v>1</v>
      </c>
    </row>
    <row r="32" spans="1:51" ht="20.100000000000001" customHeight="1" x14ac:dyDescent="0.4">
      <c r="A32" s="2"/>
      <c r="B32" s="3" t="s">
        <v>108</v>
      </c>
      <c r="C32" s="119">
        <v>1</v>
      </c>
      <c r="D32" s="119">
        <v>2</v>
      </c>
      <c r="E32" s="119">
        <v>1</v>
      </c>
      <c r="F32" s="119">
        <v>2</v>
      </c>
      <c r="G32" s="119">
        <v>4</v>
      </c>
      <c r="H32" s="119">
        <v>1</v>
      </c>
      <c r="I32" s="119">
        <v>1</v>
      </c>
      <c r="J32" s="119">
        <v>1</v>
      </c>
      <c r="K32" s="119">
        <v>1</v>
      </c>
      <c r="L32" s="119">
        <v>3</v>
      </c>
      <c r="M32" s="119">
        <v>2</v>
      </c>
      <c r="N32" s="119">
        <v>2</v>
      </c>
      <c r="O32" s="119">
        <v>1</v>
      </c>
      <c r="P32" s="119">
        <v>3</v>
      </c>
      <c r="Q32" s="119">
        <v>1</v>
      </c>
      <c r="R32" s="119">
        <v>3</v>
      </c>
      <c r="S32" s="119">
        <v>1</v>
      </c>
      <c r="T32" s="119">
        <v>4</v>
      </c>
      <c r="U32" s="119">
        <v>1</v>
      </c>
      <c r="V32" s="119">
        <v>1</v>
      </c>
      <c r="W32" s="119">
        <v>1</v>
      </c>
      <c r="X32" s="119">
        <v>2</v>
      </c>
      <c r="Y32" s="119">
        <v>1</v>
      </c>
      <c r="Z32" s="119">
        <v>2</v>
      </c>
      <c r="AA32" s="119">
        <v>2</v>
      </c>
      <c r="AB32" s="119">
        <v>1</v>
      </c>
      <c r="AC32" s="119">
        <v>2</v>
      </c>
      <c r="AD32" s="119">
        <v>1</v>
      </c>
      <c r="AE32" s="119">
        <v>1</v>
      </c>
      <c r="AF32" s="119">
        <v>2</v>
      </c>
      <c r="AG32" s="119">
        <v>1</v>
      </c>
      <c r="AH32" s="119">
        <v>3</v>
      </c>
      <c r="AI32" s="119">
        <v>2</v>
      </c>
      <c r="AJ32" s="119">
        <v>1</v>
      </c>
      <c r="AK32" s="119">
        <v>4</v>
      </c>
      <c r="AL32" s="119">
        <v>2</v>
      </c>
      <c r="AM32" s="119">
        <v>4</v>
      </c>
      <c r="AN32" s="119">
        <v>1</v>
      </c>
      <c r="AO32" s="119">
        <v>2</v>
      </c>
      <c r="AP32" s="119">
        <v>2</v>
      </c>
      <c r="AQ32" s="119">
        <v>1</v>
      </c>
      <c r="AR32" s="119">
        <v>2</v>
      </c>
      <c r="AS32" s="119">
        <v>3</v>
      </c>
      <c r="AT32" s="119">
        <v>1</v>
      </c>
      <c r="AU32" s="119">
        <v>1</v>
      </c>
      <c r="AV32" s="119">
        <v>1</v>
      </c>
      <c r="AW32" s="119">
        <v>1</v>
      </c>
      <c r="AX32" s="119">
        <v>1</v>
      </c>
      <c r="AY32" s="119">
        <v>1</v>
      </c>
    </row>
    <row r="33" spans="1:51" ht="20.100000000000001" customHeight="1" x14ac:dyDescent="0.4">
      <c r="A33" s="2" t="s">
        <v>20</v>
      </c>
      <c r="B33" s="61" t="s">
        <v>301</v>
      </c>
      <c r="C33" s="118">
        <v>1.5</v>
      </c>
      <c r="D33" s="118">
        <v>2.5</v>
      </c>
      <c r="E33" s="118">
        <v>2</v>
      </c>
      <c r="F33" s="118">
        <v>2</v>
      </c>
      <c r="G33" s="118">
        <v>2.5</v>
      </c>
      <c r="H33" s="118">
        <v>1.5</v>
      </c>
      <c r="I33" s="118">
        <v>1</v>
      </c>
      <c r="J33" s="118">
        <v>1.5</v>
      </c>
      <c r="K33" s="118">
        <v>2</v>
      </c>
      <c r="L33" s="118">
        <v>3</v>
      </c>
      <c r="M33" s="118">
        <v>2</v>
      </c>
      <c r="N33" s="118">
        <v>3</v>
      </c>
      <c r="O33" s="118">
        <v>2.5</v>
      </c>
      <c r="P33" s="118">
        <v>2</v>
      </c>
      <c r="Q33" s="118">
        <v>1.5</v>
      </c>
      <c r="R33" s="118">
        <v>2</v>
      </c>
      <c r="S33" s="118">
        <v>1</v>
      </c>
      <c r="T33" s="118">
        <v>3</v>
      </c>
      <c r="U33" s="118">
        <v>2.5</v>
      </c>
      <c r="V33" s="118">
        <v>1.5</v>
      </c>
      <c r="W33" s="118">
        <v>4</v>
      </c>
      <c r="X33" s="118">
        <v>1.5</v>
      </c>
      <c r="Y33" s="116" t="s">
        <v>59</v>
      </c>
      <c r="Z33" s="118">
        <v>1</v>
      </c>
      <c r="AA33" s="118">
        <v>1.5</v>
      </c>
      <c r="AB33" s="118">
        <v>2.5</v>
      </c>
      <c r="AC33" s="118">
        <v>2.5</v>
      </c>
      <c r="AD33" s="118">
        <v>3</v>
      </c>
      <c r="AE33" s="118">
        <v>1</v>
      </c>
      <c r="AF33" s="118">
        <v>2</v>
      </c>
      <c r="AG33" s="118">
        <v>1.5</v>
      </c>
      <c r="AH33" s="118">
        <v>2</v>
      </c>
      <c r="AI33" s="118">
        <v>1</v>
      </c>
      <c r="AJ33" s="118">
        <v>1.5</v>
      </c>
      <c r="AK33" s="118">
        <v>4</v>
      </c>
      <c r="AL33" s="118">
        <v>3.5</v>
      </c>
      <c r="AM33" s="118">
        <v>1.5</v>
      </c>
      <c r="AN33" s="118">
        <v>1</v>
      </c>
      <c r="AO33" s="118">
        <v>1.5</v>
      </c>
      <c r="AP33" s="118">
        <v>2</v>
      </c>
      <c r="AQ33" s="118">
        <v>1.5</v>
      </c>
      <c r="AR33" s="118">
        <v>1.5</v>
      </c>
      <c r="AS33" s="118">
        <v>1.5</v>
      </c>
      <c r="AT33" s="118">
        <v>1.5</v>
      </c>
      <c r="AU33" s="118">
        <v>1.5</v>
      </c>
      <c r="AV33" s="118">
        <v>1</v>
      </c>
      <c r="AW33" s="118">
        <v>2</v>
      </c>
      <c r="AX33" s="118">
        <v>1</v>
      </c>
      <c r="AY33" s="118">
        <v>1.5</v>
      </c>
    </row>
    <row r="34" spans="1:51" ht="20.100000000000001" customHeight="1" x14ac:dyDescent="0.4">
      <c r="A34" s="2"/>
      <c r="B34" s="4" t="s">
        <v>302</v>
      </c>
      <c r="C34" s="119">
        <v>2</v>
      </c>
      <c r="D34" s="119">
        <v>2</v>
      </c>
      <c r="E34" s="119">
        <v>2</v>
      </c>
      <c r="F34" s="119">
        <v>1</v>
      </c>
      <c r="G34" s="119">
        <v>2</v>
      </c>
      <c r="H34" s="119">
        <v>2</v>
      </c>
      <c r="I34" s="119">
        <v>1</v>
      </c>
      <c r="J34" s="119">
        <v>2</v>
      </c>
      <c r="K34" s="119">
        <v>2</v>
      </c>
      <c r="L34" s="119">
        <v>3</v>
      </c>
      <c r="M34" s="119">
        <v>2</v>
      </c>
      <c r="N34" s="119">
        <v>2</v>
      </c>
      <c r="O34" s="119">
        <v>2</v>
      </c>
      <c r="P34" s="119">
        <v>2</v>
      </c>
      <c r="Q34" s="119">
        <v>1</v>
      </c>
      <c r="R34" s="119">
        <v>2</v>
      </c>
      <c r="S34" s="119">
        <v>1</v>
      </c>
      <c r="T34" s="119">
        <v>4</v>
      </c>
      <c r="U34" s="119">
        <v>2</v>
      </c>
      <c r="V34" s="119">
        <v>2</v>
      </c>
      <c r="W34" s="119">
        <v>4</v>
      </c>
      <c r="X34" s="119">
        <v>2</v>
      </c>
      <c r="Y34" s="116" t="s">
        <v>59</v>
      </c>
      <c r="Z34" s="119">
        <v>1</v>
      </c>
      <c r="AA34" s="119">
        <v>2</v>
      </c>
      <c r="AB34" s="119">
        <v>3</v>
      </c>
      <c r="AC34" s="119">
        <v>2</v>
      </c>
      <c r="AD34" s="119">
        <v>2</v>
      </c>
      <c r="AE34" s="119">
        <v>2</v>
      </c>
      <c r="AF34" s="119">
        <v>2</v>
      </c>
      <c r="AG34" s="119">
        <v>2</v>
      </c>
      <c r="AH34" s="119">
        <v>2</v>
      </c>
      <c r="AI34" s="119">
        <v>2</v>
      </c>
      <c r="AJ34" s="119">
        <v>2</v>
      </c>
      <c r="AK34" s="119">
        <v>4</v>
      </c>
      <c r="AL34" s="119">
        <v>3</v>
      </c>
      <c r="AM34" s="119">
        <v>1</v>
      </c>
      <c r="AN34" s="119">
        <v>1</v>
      </c>
      <c r="AO34" s="119">
        <v>1</v>
      </c>
      <c r="AP34" s="119">
        <v>2</v>
      </c>
      <c r="AQ34" s="119">
        <v>2</v>
      </c>
      <c r="AR34" s="119">
        <v>2</v>
      </c>
      <c r="AS34" s="119">
        <v>2</v>
      </c>
      <c r="AT34" s="119">
        <v>2</v>
      </c>
      <c r="AU34" s="119">
        <v>1</v>
      </c>
      <c r="AV34" s="119">
        <v>1</v>
      </c>
      <c r="AW34" s="119">
        <v>2</v>
      </c>
      <c r="AX34" s="119">
        <v>1</v>
      </c>
      <c r="AY34" s="119">
        <v>2</v>
      </c>
    </row>
    <row r="35" spans="1:51" ht="20.100000000000001" customHeight="1" x14ac:dyDescent="0.4">
      <c r="A35" s="2"/>
      <c r="B35" s="3" t="s">
        <v>111</v>
      </c>
      <c r="C35" s="119">
        <v>2</v>
      </c>
      <c r="D35" s="119">
        <v>1</v>
      </c>
      <c r="E35" s="119">
        <v>2</v>
      </c>
      <c r="F35" s="119">
        <v>3</v>
      </c>
      <c r="G35" s="119">
        <v>4</v>
      </c>
      <c r="H35" s="119">
        <v>3</v>
      </c>
      <c r="I35" s="119">
        <v>1</v>
      </c>
      <c r="J35" s="119">
        <v>2</v>
      </c>
      <c r="K35" s="119">
        <v>2</v>
      </c>
      <c r="L35" s="119">
        <v>4</v>
      </c>
      <c r="M35" s="119">
        <v>2</v>
      </c>
      <c r="N35" s="119">
        <v>4</v>
      </c>
      <c r="O35" s="119">
        <v>4</v>
      </c>
      <c r="P35" s="119">
        <v>2</v>
      </c>
      <c r="Q35" s="119">
        <v>1</v>
      </c>
      <c r="R35" s="119">
        <v>2</v>
      </c>
      <c r="S35" s="119">
        <v>1</v>
      </c>
      <c r="T35" s="119">
        <v>4</v>
      </c>
      <c r="U35" s="119">
        <v>4</v>
      </c>
      <c r="V35" s="119">
        <v>2</v>
      </c>
      <c r="W35" s="119">
        <v>4</v>
      </c>
      <c r="X35" s="119">
        <v>2</v>
      </c>
      <c r="Y35" s="116" t="s">
        <v>59</v>
      </c>
      <c r="Z35" s="119">
        <v>1</v>
      </c>
      <c r="AA35" s="119">
        <v>2</v>
      </c>
      <c r="AB35" s="119">
        <v>4</v>
      </c>
      <c r="AC35" s="119">
        <v>4</v>
      </c>
      <c r="AD35" s="119">
        <v>3</v>
      </c>
      <c r="AE35" s="119">
        <v>1</v>
      </c>
      <c r="AF35" s="119">
        <v>3</v>
      </c>
      <c r="AG35" s="119">
        <v>2</v>
      </c>
      <c r="AH35" s="119">
        <v>2</v>
      </c>
      <c r="AI35" s="119">
        <v>1</v>
      </c>
      <c r="AJ35" s="117"/>
      <c r="AK35" s="119">
        <v>4</v>
      </c>
      <c r="AL35" s="119">
        <v>4</v>
      </c>
      <c r="AM35" s="119">
        <v>1</v>
      </c>
      <c r="AN35" s="119">
        <v>1</v>
      </c>
      <c r="AO35" s="119">
        <v>2</v>
      </c>
      <c r="AP35" s="119">
        <v>2</v>
      </c>
      <c r="AQ35" s="119">
        <v>2</v>
      </c>
      <c r="AR35" s="119">
        <v>1</v>
      </c>
      <c r="AS35" s="119">
        <v>2</v>
      </c>
      <c r="AT35" s="119">
        <v>2</v>
      </c>
      <c r="AU35" s="119">
        <v>1</v>
      </c>
      <c r="AV35" s="119">
        <v>1</v>
      </c>
      <c r="AW35" s="119">
        <v>2</v>
      </c>
      <c r="AX35" s="119">
        <v>1</v>
      </c>
      <c r="AY35" s="119">
        <v>1</v>
      </c>
    </row>
    <row r="36" spans="1:51" ht="20.100000000000001" customHeight="1" x14ac:dyDescent="0.4">
      <c r="A36" s="2"/>
      <c r="B36" s="4" t="s">
        <v>112</v>
      </c>
      <c r="C36" s="119">
        <v>1</v>
      </c>
      <c r="D36" s="119">
        <v>2</v>
      </c>
      <c r="E36" s="119">
        <v>2</v>
      </c>
      <c r="F36" s="119">
        <v>1</v>
      </c>
      <c r="G36" s="119">
        <v>2</v>
      </c>
      <c r="H36" s="119">
        <v>1</v>
      </c>
      <c r="I36" s="119">
        <v>1</v>
      </c>
      <c r="J36" s="119">
        <v>1</v>
      </c>
      <c r="K36" s="119">
        <v>2</v>
      </c>
      <c r="L36" s="119">
        <v>1</v>
      </c>
      <c r="M36" s="119">
        <v>1</v>
      </c>
      <c r="N36" s="119">
        <v>2</v>
      </c>
      <c r="O36" s="119">
        <v>1</v>
      </c>
      <c r="P36" s="119">
        <v>1</v>
      </c>
      <c r="Q36" s="119">
        <v>2</v>
      </c>
      <c r="R36" s="119">
        <v>2</v>
      </c>
      <c r="S36" s="119">
        <v>1</v>
      </c>
      <c r="T36" s="119">
        <v>1</v>
      </c>
      <c r="U36" s="119">
        <v>1</v>
      </c>
      <c r="V36" s="119">
        <v>1</v>
      </c>
      <c r="W36" s="119">
        <v>4</v>
      </c>
      <c r="X36" s="119">
        <v>1</v>
      </c>
      <c r="Y36" s="116" t="s">
        <v>59</v>
      </c>
      <c r="Z36" s="119">
        <v>2</v>
      </c>
      <c r="AA36" s="119">
        <v>1</v>
      </c>
      <c r="AB36" s="119">
        <v>1</v>
      </c>
      <c r="AC36" s="119">
        <v>2</v>
      </c>
      <c r="AD36" s="119">
        <v>3</v>
      </c>
      <c r="AE36" s="119">
        <v>1</v>
      </c>
      <c r="AF36" s="119">
        <v>2</v>
      </c>
      <c r="AG36" s="119">
        <v>1</v>
      </c>
      <c r="AH36" s="119">
        <v>2</v>
      </c>
      <c r="AI36" s="119">
        <v>1</v>
      </c>
      <c r="AJ36" s="119">
        <v>1</v>
      </c>
      <c r="AK36" s="119">
        <v>4</v>
      </c>
      <c r="AL36" s="119">
        <v>4</v>
      </c>
      <c r="AM36" s="119">
        <v>2</v>
      </c>
      <c r="AN36" s="119">
        <v>1</v>
      </c>
      <c r="AO36" s="119">
        <v>1</v>
      </c>
      <c r="AP36" s="119">
        <v>2</v>
      </c>
      <c r="AQ36" s="119">
        <v>2</v>
      </c>
      <c r="AR36" s="119">
        <v>2</v>
      </c>
      <c r="AS36" s="119">
        <v>1</v>
      </c>
      <c r="AT36" s="119">
        <v>2</v>
      </c>
      <c r="AU36" s="119">
        <v>2</v>
      </c>
      <c r="AV36" s="119">
        <v>1</v>
      </c>
      <c r="AW36" s="119">
        <v>2</v>
      </c>
      <c r="AX36" s="119">
        <v>1</v>
      </c>
      <c r="AY36" s="119">
        <v>2</v>
      </c>
    </row>
    <row r="37" spans="1:51" ht="20.100000000000001" customHeight="1" x14ac:dyDescent="0.4">
      <c r="A37" s="2"/>
      <c r="B37" s="4" t="s">
        <v>113</v>
      </c>
      <c r="C37" s="119">
        <v>1</v>
      </c>
      <c r="D37" s="119">
        <v>3</v>
      </c>
      <c r="E37" s="119">
        <v>2</v>
      </c>
      <c r="F37" s="119">
        <v>3</v>
      </c>
      <c r="G37" s="119">
        <v>2</v>
      </c>
      <c r="H37" s="119">
        <v>1</v>
      </c>
      <c r="I37" s="119">
        <v>1</v>
      </c>
      <c r="J37" s="119">
        <v>1</v>
      </c>
      <c r="K37" s="119">
        <v>2</v>
      </c>
      <c r="L37" s="119">
        <v>4</v>
      </c>
      <c r="M37" s="119">
        <v>3</v>
      </c>
      <c r="N37" s="119">
        <v>4</v>
      </c>
      <c r="O37" s="119">
        <v>3</v>
      </c>
      <c r="P37" s="119">
        <v>3</v>
      </c>
      <c r="Q37" s="119">
        <v>2</v>
      </c>
      <c r="R37" s="119">
        <v>2</v>
      </c>
      <c r="S37" s="119">
        <v>1</v>
      </c>
      <c r="T37" s="119">
        <v>2</v>
      </c>
      <c r="U37" s="119">
        <v>2</v>
      </c>
      <c r="V37" s="119">
        <v>2</v>
      </c>
      <c r="W37" s="119">
        <v>3</v>
      </c>
      <c r="X37" s="119">
        <v>1</v>
      </c>
      <c r="Y37" s="116" t="s">
        <v>59</v>
      </c>
      <c r="Z37" s="119">
        <v>1</v>
      </c>
      <c r="AA37" s="119">
        <v>1</v>
      </c>
      <c r="AB37" s="119">
        <v>2</v>
      </c>
      <c r="AC37" s="119">
        <v>2</v>
      </c>
      <c r="AD37" s="119">
        <v>3</v>
      </c>
      <c r="AE37" s="119">
        <v>1</v>
      </c>
      <c r="AF37" s="119">
        <v>1</v>
      </c>
      <c r="AG37" s="119">
        <v>2</v>
      </c>
      <c r="AH37" s="119">
        <v>2</v>
      </c>
      <c r="AI37" s="119">
        <v>1</v>
      </c>
      <c r="AJ37" s="119">
        <v>1</v>
      </c>
      <c r="AK37" s="119">
        <v>3</v>
      </c>
      <c r="AL37" s="119">
        <v>2</v>
      </c>
      <c r="AM37" s="119">
        <v>2</v>
      </c>
      <c r="AN37" s="119">
        <v>1</v>
      </c>
      <c r="AO37" s="119">
        <v>2</v>
      </c>
      <c r="AP37" s="119">
        <v>2</v>
      </c>
      <c r="AQ37" s="119">
        <v>1</v>
      </c>
      <c r="AR37" s="119">
        <v>2</v>
      </c>
      <c r="AS37" s="119">
        <v>1</v>
      </c>
      <c r="AT37" s="119">
        <v>1</v>
      </c>
      <c r="AU37" s="119">
        <v>1</v>
      </c>
      <c r="AV37" s="119">
        <v>2</v>
      </c>
      <c r="AW37" s="119">
        <v>2</v>
      </c>
      <c r="AX37" s="119">
        <v>2</v>
      </c>
      <c r="AY37" s="119">
        <v>2</v>
      </c>
    </row>
    <row r="38" spans="1:51" ht="20.100000000000001" customHeight="1" x14ac:dyDescent="0.4">
      <c r="A38" s="2" t="s">
        <v>21</v>
      </c>
      <c r="B38" s="2" t="s">
        <v>303</v>
      </c>
      <c r="C38" s="118">
        <v>1.5</v>
      </c>
      <c r="D38" s="118">
        <v>1.5</v>
      </c>
      <c r="E38" s="118">
        <v>1.5</v>
      </c>
      <c r="F38" s="118">
        <v>1.5</v>
      </c>
      <c r="G38" s="118">
        <v>3</v>
      </c>
      <c r="H38" s="118">
        <v>1</v>
      </c>
      <c r="I38" s="118">
        <v>1</v>
      </c>
      <c r="J38" s="118">
        <v>2</v>
      </c>
      <c r="K38" s="118">
        <v>2.5</v>
      </c>
      <c r="L38" s="118">
        <v>3</v>
      </c>
      <c r="M38" s="118">
        <v>2.5</v>
      </c>
      <c r="N38" s="118">
        <v>1.5</v>
      </c>
      <c r="O38" s="118">
        <v>1.5</v>
      </c>
      <c r="P38" s="118">
        <v>2.5</v>
      </c>
      <c r="Q38" s="118">
        <v>1.5</v>
      </c>
      <c r="R38" s="118">
        <v>2.5</v>
      </c>
      <c r="S38" s="118">
        <v>1.5</v>
      </c>
      <c r="T38" s="118">
        <v>1.5</v>
      </c>
      <c r="U38" s="118">
        <v>1.5</v>
      </c>
      <c r="V38" s="118">
        <v>1.5</v>
      </c>
      <c r="W38" s="118">
        <v>3</v>
      </c>
      <c r="X38" s="118">
        <v>3</v>
      </c>
      <c r="Y38" s="118">
        <v>2.5</v>
      </c>
      <c r="Z38" s="118">
        <v>1.5</v>
      </c>
      <c r="AA38" s="118">
        <v>1.5</v>
      </c>
      <c r="AB38" s="118">
        <v>2</v>
      </c>
      <c r="AC38" s="118">
        <v>1.5</v>
      </c>
      <c r="AD38" s="118">
        <v>1.5</v>
      </c>
      <c r="AE38" s="118">
        <v>1.5</v>
      </c>
      <c r="AF38" s="118">
        <v>1.5</v>
      </c>
      <c r="AG38" s="118">
        <v>1</v>
      </c>
      <c r="AH38" s="118">
        <v>3</v>
      </c>
      <c r="AI38" s="118">
        <v>2</v>
      </c>
      <c r="AJ38" s="118">
        <v>1.5</v>
      </c>
      <c r="AK38" s="118">
        <v>2.5</v>
      </c>
      <c r="AL38" s="118">
        <v>1.5</v>
      </c>
      <c r="AM38" s="118">
        <v>2</v>
      </c>
      <c r="AN38" s="118">
        <v>2</v>
      </c>
      <c r="AO38" s="118">
        <v>1.5</v>
      </c>
      <c r="AP38" s="118">
        <v>1.5</v>
      </c>
      <c r="AQ38" s="118">
        <v>2</v>
      </c>
      <c r="AR38" s="118">
        <v>2.5</v>
      </c>
      <c r="AS38" s="118">
        <v>3</v>
      </c>
      <c r="AT38" s="118">
        <v>1.5</v>
      </c>
      <c r="AU38" s="118">
        <v>2.5</v>
      </c>
      <c r="AV38" s="118">
        <v>2</v>
      </c>
      <c r="AW38" s="118">
        <v>2</v>
      </c>
      <c r="AX38" s="118">
        <v>1.5</v>
      </c>
      <c r="AY38" s="118">
        <v>1</v>
      </c>
    </row>
    <row r="39" spans="1:51" ht="20.100000000000001" customHeight="1" x14ac:dyDescent="0.4">
      <c r="A39" s="2"/>
      <c r="B39" s="5" t="s">
        <v>304</v>
      </c>
      <c r="C39" s="119">
        <v>2</v>
      </c>
      <c r="D39" s="119">
        <v>2</v>
      </c>
      <c r="E39" s="119">
        <v>1</v>
      </c>
      <c r="F39" s="119">
        <v>2</v>
      </c>
      <c r="G39" s="119">
        <v>3</v>
      </c>
      <c r="H39" s="119">
        <v>1</v>
      </c>
      <c r="I39" s="119">
        <v>1</v>
      </c>
      <c r="J39" s="119">
        <v>2</v>
      </c>
      <c r="K39" s="119">
        <v>3</v>
      </c>
      <c r="L39" s="119">
        <v>2</v>
      </c>
      <c r="M39" s="119">
        <v>2</v>
      </c>
      <c r="N39" s="119">
        <v>2</v>
      </c>
      <c r="O39" s="119">
        <v>2</v>
      </c>
      <c r="P39" s="119">
        <v>2</v>
      </c>
      <c r="Q39" s="119">
        <v>2</v>
      </c>
      <c r="R39" s="119">
        <v>3</v>
      </c>
      <c r="S39" s="119">
        <v>2</v>
      </c>
      <c r="T39" s="119">
        <v>1</v>
      </c>
      <c r="U39" s="119">
        <v>2</v>
      </c>
      <c r="V39" s="119">
        <v>3</v>
      </c>
      <c r="W39" s="119">
        <v>3</v>
      </c>
      <c r="X39" s="119">
        <v>4</v>
      </c>
      <c r="Y39" s="119">
        <v>1</v>
      </c>
      <c r="Z39" s="119">
        <v>2</v>
      </c>
      <c r="AA39" s="119">
        <v>1</v>
      </c>
      <c r="AB39" s="119">
        <v>3</v>
      </c>
      <c r="AC39" s="119">
        <v>2</v>
      </c>
      <c r="AD39" s="119">
        <v>1</v>
      </c>
      <c r="AE39" s="119">
        <v>2</v>
      </c>
      <c r="AF39" s="119">
        <v>2</v>
      </c>
      <c r="AG39" s="119">
        <v>1</v>
      </c>
      <c r="AH39" s="119">
        <v>3</v>
      </c>
      <c r="AI39" s="119">
        <v>2</v>
      </c>
      <c r="AJ39" s="119">
        <v>2</v>
      </c>
      <c r="AK39" s="119">
        <v>2</v>
      </c>
      <c r="AL39" s="119">
        <v>2</v>
      </c>
      <c r="AM39" s="119">
        <v>2</v>
      </c>
      <c r="AN39" s="119">
        <v>2</v>
      </c>
      <c r="AO39" s="119">
        <v>2</v>
      </c>
      <c r="AP39" s="119">
        <v>2</v>
      </c>
      <c r="AQ39" s="119">
        <v>2</v>
      </c>
      <c r="AR39" s="119">
        <v>2</v>
      </c>
      <c r="AS39" s="119">
        <v>3</v>
      </c>
      <c r="AT39" s="119">
        <v>2</v>
      </c>
      <c r="AU39" s="119">
        <v>2</v>
      </c>
      <c r="AV39" s="119">
        <v>2</v>
      </c>
      <c r="AW39" s="119">
        <v>2</v>
      </c>
      <c r="AX39" s="119">
        <v>2</v>
      </c>
      <c r="AY39" s="119">
        <v>1</v>
      </c>
    </row>
    <row r="40" spans="1:51" ht="20.100000000000001" customHeight="1" x14ac:dyDescent="0.4">
      <c r="A40" s="2"/>
      <c r="B40" s="3" t="s">
        <v>305</v>
      </c>
      <c r="C40" s="119">
        <v>1</v>
      </c>
      <c r="D40" s="119">
        <v>1</v>
      </c>
      <c r="E40" s="119">
        <v>1</v>
      </c>
      <c r="F40" s="119">
        <v>1</v>
      </c>
      <c r="G40" s="119">
        <v>2</v>
      </c>
      <c r="H40" s="119">
        <v>1</v>
      </c>
      <c r="I40" s="119">
        <v>1</v>
      </c>
      <c r="J40" s="119">
        <v>2</v>
      </c>
      <c r="K40" s="119">
        <v>2</v>
      </c>
      <c r="L40" s="119">
        <v>2</v>
      </c>
      <c r="M40" s="119">
        <v>1</v>
      </c>
      <c r="N40" s="119">
        <v>1</v>
      </c>
      <c r="O40" s="119">
        <v>1</v>
      </c>
      <c r="P40" s="119">
        <v>4</v>
      </c>
      <c r="Q40" s="119">
        <v>1</v>
      </c>
      <c r="R40" s="119">
        <v>2</v>
      </c>
      <c r="S40" s="119">
        <v>1</v>
      </c>
      <c r="T40" s="119">
        <v>1</v>
      </c>
      <c r="U40" s="119">
        <v>2</v>
      </c>
      <c r="V40" s="119">
        <v>1</v>
      </c>
      <c r="W40" s="119">
        <v>2</v>
      </c>
      <c r="X40" s="119">
        <v>2</v>
      </c>
      <c r="Y40" s="119">
        <v>3</v>
      </c>
      <c r="Z40" s="119">
        <v>1</v>
      </c>
      <c r="AA40" s="119">
        <v>2</v>
      </c>
      <c r="AB40" s="119">
        <v>1</v>
      </c>
      <c r="AC40" s="119">
        <v>1</v>
      </c>
      <c r="AD40" s="119">
        <v>1</v>
      </c>
      <c r="AE40" s="119">
        <v>1</v>
      </c>
      <c r="AF40" s="119">
        <v>1</v>
      </c>
      <c r="AG40" s="119">
        <v>1</v>
      </c>
      <c r="AH40" s="119">
        <v>2</v>
      </c>
      <c r="AI40" s="119">
        <v>2</v>
      </c>
      <c r="AJ40" s="119">
        <v>1</v>
      </c>
      <c r="AK40" s="119">
        <v>2</v>
      </c>
      <c r="AL40" s="119">
        <v>1</v>
      </c>
      <c r="AM40" s="119">
        <v>2</v>
      </c>
      <c r="AN40" s="119">
        <v>2</v>
      </c>
      <c r="AO40" s="119">
        <v>1</v>
      </c>
      <c r="AP40" s="119">
        <v>1</v>
      </c>
      <c r="AQ40" s="119">
        <v>2</v>
      </c>
      <c r="AR40" s="119">
        <v>2</v>
      </c>
      <c r="AS40" s="119">
        <v>2</v>
      </c>
      <c r="AT40" s="119">
        <v>1</v>
      </c>
      <c r="AU40" s="119">
        <v>2</v>
      </c>
      <c r="AV40" s="119">
        <v>2</v>
      </c>
      <c r="AW40" s="119">
        <v>2</v>
      </c>
      <c r="AX40" s="119">
        <v>1</v>
      </c>
      <c r="AY40" s="119">
        <v>1</v>
      </c>
    </row>
    <row r="41" spans="1:51" ht="20.100000000000001" customHeight="1" x14ac:dyDescent="0.4">
      <c r="A41" s="2"/>
      <c r="B41" s="3" t="s">
        <v>117</v>
      </c>
      <c r="C41" s="119">
        <v>1</v>
      </c>
      <c r="D41" s="119">
        <v>2</v>
      </c>
      <c r="E41" s="119">
        <v>2</v>
      </c>
      <c r="F41" s="119">
        <v>1</v>
      </c>
      <c r="G41" s="119">
        <v>4</v>
      </c>
      <c r="H41" s="119">
        <v>1</v>
      </c>
      <c r="I41" s="119">
        <v>1</v>
      </c>
      <c r="J41" s="119">
        <v>2</v>
      </c>
      <c r="K41" s="119">
        <v>2</v>
      </c>
      <c r="L41" s="119">
        <v>4</v>
      </c>
      <c r="M41" s="119">
        <v>4</v>
      </c>
      <c r="N41" s="119">
        <v>2</v>
      </c>
      <c r="O41" s="119">
        <v>2</v>
      </c>
      <c r="P41" s="119">
        <v>1</v>
      </c>
      <c r="Q41" s="119">
        <v>1</v>
      </c>
      <c r="R41" s="119">
        <v>2</v>
      </c>
      <c r="S41" s="119">
        <v>1</v>
      </c>
      <c r="T41" s="119">
        <v>2</v>
      </c>
      <c r="U41" s="119">
        <v>1</v>
      </c>
      <c r="V41" s="119">
        <v>1</v>
      </c>
      <c r="W41" s="119">
        <v>3</v>
      </c>
      <c r="X41" s="119">
        <v>2</v>
      </c>
      <c r="Y41" s="119">
        <v>3</v>
      </c>
      <c r="Z41" s="119">
        <v>2</v>
      </c>
      <c r="AA41" s="119">
        <v>1</v>
      </c>
      <c r="AB41" s="119">
        <v>2</v>
      </c>
      <c r="AC41" s="119">
        <v>1</v>
      </c>
      <c r="AD41" s="119">
        <v>2</v>
      </c>
      <c r="AE41" s="119">
        <v>1</v>
      </c>
      <c r="AF41" s="119">
        <v>2</v>
      </c>
      <c r="AG41" s="119">
        <v>1</v>
      </c>
      <c r="AH41" s="119">
        <v>3</v>
      </c>
      <c r="AI41" s="119">
        <v>2</v>
      </c>
      <c r="AJ41" s="119">
        <v>2</v>
      </c>
      <c r="AK41" s="119">
        <v>3</v>
      </c>
      <c r="AL41" s="119">
        <v>1</v>
      </c>
      <c r="AM41" s="119">
        <v>2</v>
      </c>
      <c r="AN41" s="119">
        <v>2</v>
      </c>
      <c r="AO41" s="119">
        <v>2</v>
      </c>
      <c r="AP41" s="119">
        <v>1</v>
      </c>
      <c r="AQ41" s="119">
        <v>2</v>
      </c>
      <c r="AR41" s="119">
        <v>3</v>
      </c>
      <c r="AS41" s="119">
        <v>3</v>
      </c>
      <c r="AT41" s="119">
        <v>1</v>
      </c>
      <c r="AU41" s="119">
        <v>3</v>
      </c>
      <c r="AV41" s="119">
        <v>2</v>
      </c>
      <c r="AW41" s="119">
        <v>2</v>
      </c>
      <c r="AX41" s="119">
        <v>2</v>
      </c>
      <c r="AY41" s="119">
        <v>1</v>
      </c>
    </row>
    <row r="42" spans="1:51" ht="20.100000000000001" customHeight="1" x14ac:dyDescent="0.4">
      <c r="A42" s="2" t="s">
        <v>22</v>
      </c>
      <c r="B42" s="2" t="s">
        <v>306</v>
      </c>
      <c r="C42" s="118">
        <v>1.5</v>
      </c>
      <c r="D42" s="118">
        <v>4</v>
      </c>
      <c r="E42" s="118">
        <v>3</v>
      </c>
      <c r="F42" s="118">
        <v>3</v>
      </c>
      <c r="G42" s="118">
        <v>3</v>
      </c>
      <c r="H42" s="118">
        <v>2.5</v>
      </c>
      <c r="I42" s="118">
        <v>1</v>
      </c>
      <c r="J42" s="118">
        <v>1.5</v>
      </c>
      <c r="K42" s="118">
        <v>3</v>
      </c>
      <c r="L42" s="118">
        <v>4</v>
      </c>
      <c r="M42" s="118">
        <v>3</v>
      </c>
      <c r="N42" s="118">
        <v>4</v>
      </c>
      <c r="O42" s="118">
        <v>3.5</v>
      </c>
      <c r="P42" s="118">
        <v>2.5</v>
      </c>
      <c r="Q42" s="118">
        <v>3</v>
      </c>
      <c r="R42" s="118">
        <v>3</v>
      </c>
      <c r="S42" s="118">
        <v>3</v>
      </c>
      <c r="T42" s="118">
        <v>3</v>
      </c>
      <c r="U42" s="118">
        <v>2.5</v>
      </c>
      <c r="V42" s="118">
        <v>2.5</v>
      </c>
      <c r="W42" s="118">
        <v>2.5</v>
      </c>
      <c r="X42" s="118">
        <v>3.5</v>
      </c>
      <c r="Y42" s="118">
        <v>1.5</v>
      </c>
      <c r="Z42" s="118">
        <v>3.5</v>
      </c>
      <c r="AA42" s="118">
        <v>4</v>
      </c>
      <c r="AB42" s="118">
        <v>3</v>
      </c>
      <c r="AC42" s="118">
        <v>4</v>
      </c>
      <c r="AD42" s="118">
        <v>1.5</v>
      </c>
      <c r="AE42" s="118">
        <v>3.5</v>
      </c>
      <c r="AF42" s="118">
        <v>3</v>
      </c>
      <c r="AG42" s="118">
        <v>3</v>
      </c>
      <c r="AH42" s="118">
        <v>2</v>
      </c>
      <c r="AI42" s="118">
        <v>2.5</v>
      </c>
      <c r="AJ42" s="118">
        <v>3</v>
      </c>
      <c r="AK42" s="118">
        <v>3</v>
      </c>
      <c r="AL42" s="118">
        <v>4</v>
      </c>
      <c r="AM42" s="118">
        <v>4</v>
      </c>
      <c r="AN42" s="118">
        <v>3</v>
      </c>
      <c r="AO42" s="118">
        <v>1.5</v>
      </c>
      <c r="AP42" s="118">
        <v>4</v>
      </c>
      <c r="AQ42" s="118">
        <v>4</v>
      </c>
      <c r="AR42" s="118">
        <v>4</v>
      </c>
      <c r="AS42" s="118">
        <v>3</v>
      </c>
      <c r="AT42" s="118">
        <v>1.5</v>
      </c>
      <c r="AU42" s="118">
        <v>3.5</v>
      </c>
      <c r="AV42" s="118">
        <v>4</v>
      </c>
      <c r="AW42" s="118">
        <v>3</v>
      </c>
      <c r="AX42" s="118">
        <v>2</v>
      </c>
      <c r="AY42" s="118">
        <v>3</v>
      </c>
    </row>
    <row r="43" spans="1:51" ht="20.100000000000001" customHeight="1" x14ac:dyDescent="0.4">
      <c r="A43" s="2"/>
      <c r="B43" s="5" t="s">
        <v>129</v>
      </c>
      <c r="C43" s="119">
        <v>4</v>
      </c>
      <c r="D43" s="119">
        <v>3</v>
      </c>
      <c r="E43" s="119">
        <v>3</v>
      </c>
      <c r="F43" s="119">
        <v>3</v>
      </c>
      <c r="G43" s="119">
        <v>4</v>
      </c>
      <c r="H43" s="119">
        <v>2</v>
      </c>
      <c r="I43" s="119">
        <v>1</v>
      </c>
      <c r="J43" s="119">
        <v>1</v>
      </c>
      <c r="K43" s="119">
        <v>2</v>
      </c>
      <c r="L43" s="119">
        <v>4</v>
      </c>
      <c r="M43" s="119">
        <v>3</v>
      </c>
      <c r="N43" s="119">
        <v>4</v>
      </c>
      <c r="O43" s="119">
        <v>3</v>
      </c>
      <c r="P43" s="119">
        <v>2</v>
      </c>
      <c r="Q43" s="119">
        <v>2</v>
      </c>
      <c r="R43" s="119">
        <v>4</v>
      </c>
      <c r="S43" s="119">
        <v>2</v>
      </c>
      <c r="T43" s="119">
        <v>3</v>
      </c>
      <c r="U43" s="119">
        <v>2</v>
      </c>
      <c r="V43" s="119">
        <v>2</v>
      </c>
      <c r="W43" s="119">
        <v>2</v>
      </c>
      <c r="X43" s="119">
        <v>4</v>
      </c>
      <c r="Y43" s="119">
        <v>2</v>
      </c>
      <c r="Z43" s="119">
        <v>2</v>
      </c>
      <c r="AA43" s="119">
        <v>4</v>
      </c>
      <c r="AB43" s="119">
        <v>4</v>
      </c>
      <c r="AC43" s="119">
        <v>3</v>
      </c>
      <c r="AD43" s="119">
        <v>2</v>
      </c>
      <c r="AE43" s="119">
        <v>3</v>
      </c>
      <c r="AF43" s="119">
        <v>2</v>
      </c>
      <c r="AG43" s="119">
        <v>3</v>
      </c>
      <c r="AH43" s="119">
        <v>4</v>
      </c>
      <c r="AI43" s="119">
        <v>2</v>
      </c>
      <c r="AJ43" s="119">
        <v>3</v>
      </c>
      <c r="AK43" s="119">
        <v>4</v>
      </c>
      <c r="AL43" s="119">
        <v>3</v>
      </c>
      <c r="AM43" s="119">
        <v>4</v>
      </c>
      <c r="AN43" s="119">
        <v>3</v>
      </c>
      <c r="AO43" s="119">
        <v>2</v>
      </c>
      <c r="AP43" s="119">
        <v>4</v>
      </c>
      <c r="AQ43" s="119">
        <v>4</v>
      </c>
      <c r="AR43" s="119">
        <v>3</v>
      </c>
      <c r="AS43" s="119">
        <v>3</v>
      </c>
      <c r="AT43" s="119">
        <v>1</v>
      </c>
      <c r="AU43" s="119">
        <v>4</v>
      </c>
      <c r="AV43" s="119">
        <v>4</v>
      </c>
      <c r="AW43" s="119">
        <v>4</v>
      </c>
      <c r="AX43" s="119">
        <v>3</v>
      </c>
      <c r="AY43" s="119">
        <v>3</v>
      </c>
    </row>
    <row r="44" spans="1:51" ht="20.100000000000001" customHeight="1" x14ac:dyDescent="0.4">
      <c r="A44" s="2"/>
      <c r="B44" s="5" t="s">
        <v>119</v>
      </c>
      <c r="C44" s="119">
        <v>1</v>
      </c>
      <c r="D44" s="119">
        <v>4</v>
      </c>
      <c r="E44" s="119">
        <v>4</v>
      </c>
      <c r="F44" s="119">
        <v>1</v>
      </c>
      <c r="G44" s="119">
        <v>4</v>
      </c>
      <c r="H44" s="119">
        <v>4</v>
      </c>
      <c r="I44" s="119">
        <v>1</v>
      </c>
      <c r="J44" s="119">
        <v>3</v>
      </c>
      <c r="K44" s="119">
        <v>4</v>
      </c>
      <c r="L44" s="119">
        <v>4</v>
      </c>
      <c r="M44" s="119">
        <v>4</v>
      </c>
      <c r="N44" s="119">
        <v>4</v>
      </c>
      <c r="O44" s="119">
        <v>4</v>
      </c>
      <c r="P44" s="119">
        <v>4</v>
      </c>
      <c r="Q44" s="119">
        <v>4</v>
      </c>
      <c r="R44" s="119">
        <v>4</v>
      </c>
      <c r="S44" s="119">
        <v>1</v>
      </c>
      <c r="T44" s="119">
        <v>4</v>
      </c>
      <c r="U44" s="119">
        <v>4</v>
      </c>
      <c r="V44" s="119">
        <v>4</v>
      </c>
      <c r="W44" s="119">
        <v>2</v>
      </c>
      <c r="X44" s="119">
        <v>4</v>
      </c>
      <c r="Y44" s="119">
        <v>2</v>
      </c>
      <c r="Z44" s="119">
        <v>4</v>
      </c>
      <c r="AA44" s="119">
        <v>4</v>
      </c>
      <c r="AB44" s="119">
        <v>4</v>
      </c>
      <c r="AC44" s="119">
        <v>4</v>
      </c>
      <c r="AD44" s="119">
        <v>2</v>
      </c>
      <c r="AE44" s="119">
        <v>4</v>
      </c>
      <c r="AF44" s="119">
        <v>4</v>
      </c>
      <c r="AG44" s="119">
        <v>4</v>
      </c>
      <c r="AH44" s="119">
        <v>1</v>
      </c>
      <c r="AI44" s="119">
        <v>2</v>
      </c>
      <c r="AJ44" s="119">
        <v>4</v>
      </c>
      <c r="AK44" s="119">
        <v>4</v>
      </c>
      <c r="AL44" s="119">
        <v>4</v>
      </c>
      <c r="AM44" s="119">
        <v>4</v>
      </c>
      <c r="AN44" s="119">
        <v>4</v>
      </c>
      <c r="AO44" s="119">
        <v>1</v>
      </c>
      <c r="AP44" s="119">
        <v>4</v>
      </c>
      <c r="AQ44" s="119">
        <v>4</v>
      </c>
      <c r="AR44" s="119">
        <v>4</v>
      </c>
      <c r="AS44" s="119">
        <v>3</v>
      </c>
      <c r="AT44" s="119">
        <v>1</v>
      </c>
      <c r="AU44" s="119">
        <v>4</v>
      </c>
      <c r="AV44" s="119">
        <v>4</v>
      </c>
      <c r="AW44" s="119">
        <v>4</v>
      </c>
      <c r="AX44" s="119">
        <v>2</v>
      </c>
      <c r="AY44" s="119">
        <v>4</v>
      </c>
    </row>
    <row r="45" spans="1:51" ht="20.100000000000001" customHeight="1" x14ac:dyDescent="0.4">
      <c r="A45" s="2"/>
      <c r="B45" s="5" t="s">
        <v>307</v>
      </c>
      <c r="C45" s="119">
        <v>1</v>
      </c>
      <c r="D45" s="119">
        <v>4</v>
      </c>
      <c r="E45" s="119">
        <v>1</v>
      </c>
      <c r="F45" s="119">
        <v>4</v>
      </c>
      <c r="G45" s="119">
        <v>1</v>
      </c>
      <c r="H45" s="119">
        <v>1</v>
      </c>
      <c r="I45" s="119">
        <v>1</v>
      </c>
      <c r="J45" s="119">
        <v>1</v>
      </c>
      <c r="K45" s="119">
        <v>3</v>
      </c>
      <c r="L45" s="119">
        <v>4</v>
      </c>
      <c r="M45" s="119">
        <v>1</v>
      </c>
      <c r="N45" s="119">
        <v>3</v>
      </c>
      <c r="O45" s="119">
        <v>3</v>
      </c>
      <c r="P45" s="119">
        <v>1</v>
      </c>
      <c r="Q45" s="119">
        <v>3</v>
      </c>
      <c r="R45" s="119">
        <v>1</v>
      </c>
      <c r="S45" s="119">
        <v>3</v>
      </c>
      <c r="T45" s="119">
        <v>1</v>
      </c>
      <c r="U45" s="119">
        <v>1</v>
      </c>
      <c r="V45" s="119">
        <v>1</v>
      </c>
      <c r="W45" s="119">
        <v>3</v>
      </c>
      <c r="X45" s="119">
        <v>2</v>
      </c>
      <c r="Y45" s="119">
        <v>1</v>
      </c>
      <c r="Z45" s="119">
        <v>4</v>
      </c>
      <c r="AA45" s="119">
        <v>3</v>
      </c>
      <c r="AB45" s="119">
        <v>1</v>
      </c>
      <c r="AC45" s="119">
        <v>4</v>
      </c>
      <c r="AD45" s="119">
        <v>1</v>
      </c>
      <c r="AE45" s="119">
        <v>3</v>
      </c>
      <c r="AF45" s="119">
        <v>2</v>
      </c>
      <c r="AG45" s="119">
        <v>1</v>
      </c>
      <c r="AH45" s="119">
        <v>1</v>
      </c>
      <c r="AI45" s="119">
        <v>3</v>
      </c>
      <c r="AJ45" s="119">
        <v>1</v>
      </c>
      <c r="AK45" s="119">
        <v>1</v>
      </c>
      <c r="AL45" s="119">
        <v>4</v>
      </c>
      <c r="AM45" s="119">
        <v>3</v>
      </c>
      <c r="AN45" s="119">
        <v>1</v>
      </c>
      <c r="AO45" s="119">
        <v>1</v>
      </c>
      <c r="AP45" s="119">
        <v>4</v>
      </c>
      <c r="AQ45" s="119">
        <v>4</v>
      </c>
      <c r="AR45" s="119">
        <v>4</v>
      </c>
      <c r="AS45" s="119">
        <v>2</v>
      </c>
      <c r="AT45" s="119">
        <v>1</v>
      </c>
      <c r="AU45" s="119">
        <v>2</v>
      </c>
      <c r="AV45" s="119">
        <v>4</v>
      </c>
      <c r="AW45" s="119">
        <v>1</v>
      </c>
      <c r="AX45" s="119">
        <v>1</v>
      </c>
      <c r="AY45" s="119">
        <v>1</v>
      </c>
    </row>
    <row r="46" spans="1:51" ht="20.100000000000001" customHeight="1" x14ac:dyDescent="0.4">
      <c r="A46" s="2" t="s">
        <v>1</v>
      </c>
      <c r="B46" s="61" t="s">
        <v>121</v>
      </c>
      <c r="C46" s="118">
        <v>4</v>
      </c>
      <c r="D46" s="118">
        <v>4</v>
      </c>
      <c r="E46" s="118">
        <v>2</v>
      </c>
      <c r="F46" s="118">
        <v>1.5</v>
      </c>
      <c r="G46" s="118">
        <v>3</v>
      </c>
      <c r="H46" s="118">
        <v>3</v>
      </c>
      <c r="I46" s="118">
        <v>1.5</v>
      </c>
      <c r="J46" s="118">
        <v>1.5</v>
      </c>
      <c r="K46" s="118">
        <v>3</v>
      </c>
      <c r="L46" s="118">
        <v>3.5</v>
      </c>
      <c r="M46" s="118">
        <v>2.5</v>
      </c>
      <c r="N46" s="118">
        <v>1.5</v>
      </c>
      <c r="O46" s="118">
        <v>2</v>
      </c>
      <c r="P46" s="118">
        <v>3</v>
      </c>
      <c r="Q46" s="118">
        <v>1.5</v>
      </c>
      <c r="R46" s="118">
        <v>4</v>
      </c>
      <c r="S46" s="118">
        <v>2</v>
      </c>
      <c r="T46" s="118">
        <v>2</v>
      </c>
      <c r="U46" s="118">
        <v>1.5</v>
      </c>
      <c r="V46" s="118">
        <v>1.5</v>
      </c>
      <c r="W46" s="118">
        <v>3</v>
      </c>
      <c r="X46" s="118">
        <v>3.5</v>
      </c>
      <c r="Y46" s="118">
        <v>2.5</v>
      </c>
      <c r="Z46" s="118">
        <v>3</v>
      </c>
      <c r="AA46" s="118">
        <v>2.5</v>
      </c>
      <c r="AB46" s="118">
        <v>3</v>
      </c>
      <c r="AC46" s="118">
        <v>3</v>
      </c>
      <c r="AD46" s="118">
        <v>1.5</v>
      </c>
      <c r="AE46" s="118">
        <v>1</v>
      </c>
      <c r="AF46" s="118">
        <v>3</v>
      </c>
      <c r="AG46" s="118">
        <v>1.5</v>
      </c>
      <c r="AH46" s="118">
        <v>2</v>
      </c>
      <c r="AI46" s="118">
        <v>1.5</v>
      </c>
      <c r="AJ46" s="118">
        <v>4</v>
      </c>
      <c r="AK46" s="118">
        <v>4</v>
      </c>
      <c r="AL46" s="118">
        <v>3.5</v>
      </c>
      <c r="AM46" s="118">
        <v>3</v>
      </c>
      <c r="AN46" s="118">
        <v>3</v>
      </c>
      <c r="AO46" s="118">
        <v>2</v>
      </c>
      <c r="AP46" s="118">
        <v>1.5</v>
      </c>
      <c r="AQ46" s="118">
        <v>2</v>
      </c>
      <c r="AR46" s="118">
        <v>2</v>
      </c>
      <c r="AS46" s="118">
        <v>2.5</v>
      </c>
      <c r="AT46" s="118">
        <v>1.5</v>
      </c>
      <c r="AU46" s="118">
        <v>3.5</v>
      </c>
      <c r="AV46" s="118">
        <v>3</v>
      </c>
      <c r="AW46" s="118">
        <v>2</v>
      </c>
      <c r="AX46" s="118">
        <v>3</v>
      </c>
      <c r="AY46" s="118">
        <v>2</v>
      </c>
    </row>
    <row r="47" spans="1:51" ht="20.100000000000001" customHeight="1" x14ac:dyDescent="0.4">
      <c r="A47" s="2"/>
      <c r="B47" s="3" t="s">
        <v>122</v>
      </c>
      <c r="C47" s="119">
        <v>4</v>
      </c>
      <c r="D47" s="119">
        <v>4</v>
      </c>
      <c r="E47" s="119">
        <v>2</v>
      </c>
      <c r="F47" s="119">
        <v>2</v>
      </c>
      <c r="G47" s="119">
        <v>4</v>
      </c>
      <c r="H47" s="119">
        <v>4</v>
      </c>
      <c r="I47" s="119">
        <v>1</v>
      </c>
      <c r="J47" s="119">
        <v>2</v>
      </c>
      <c r="K47" s="119">
        <v>3</v>
      </c>
      <c r="L47" s="119">
        <v>3</v>
      </c>
      <c r="M47" s="119">
        <v>3</v>
      </c>
      <c r="N47" s="119">
        <v>1</v>
      </c>
      <c r="O47" s="119">
        <v>4</v>
      </c>
      <c r="P47" s="119">
        <v>3</v>
      </c>
      <c r="Q47" s="119">
        <v>2</v>
      </c>
      <c r="R47" s="119">
        <v>4</v>
      </c>
      <c r="S47" s="119">
        <v>2</v>
      </c>
      <c r="T47" s="119">
        <v>1</v>
      </c>
      <c r="U47" s="119">
        <v>1</v>
      </c>
      <c r="V47" s="119">
        <v>2</v>
      </c>
      <c r="W47" s="119">
        <v>3</v>
      </c>
      <c r="X47" s="119">
        <v>4</v>
      </c>
      <c r="Y47" s="119">
        <v>3</v>
      </c>
      <c r="Z47" s="119">
        <v>3</v>
      </c>
      <c r="AA47" s="119">
        <v>2</v>
      </c>
      <c r="AB47" s="119">
        <v>3</v>
      </c>
      <c r="AC47" s="119">
        <v>3</v>
      </c>
      <c r="AD47" s="119">
        <v>2</v>
      </c>
      <c r="AE47" s="119">
        <v>1</v>
      </c>
      <c r="AF47" s="119">
        <v>4</v>
      </c>
      <c r="AG47" s="119">
        <v>1</v>
      </c>
      <c r="AH47" s="119">
        <v>2</v>
      </c>
      <c r="AI47" s="119">
        <v>2</v>
      </c>
      <c r="AJ47" s="119">
        <v>3</v>
      </c>
      <c r="AK47" s="119">
        <v>4</v>
      </c>
      <c r="AL47" s="119">
        <v>3</v>
      </c>
      <c r="AM47" s="119">
        <v>3</v>
      </c>
      <c r="AN47" s="119">
        <v>4</v>
      </c>
      <c r="AO47" s="119">
        <v>2</v>
      </c>
      <c r="AP47" s="119">
        <v>2</v>
      </c>
      <c r="AQ47" s="119">
        <v>2</v>
      </c>
      <c r="AR47" s="119">
        <v>3</v>
      </c>
      <c r="AS47" s="119">
        <v>4</v>
      </c>
      <c r="AT47" s="119">
        <v>2</v>
      </c>
      <c r="AU47" s="119">
        <v>3</v>
      </c>
      <c r="AV47" s="119">
        <v>3</v>
      </c>
      <c r="AW47" s="119">
        <v>2</v>
      </c>
      <c r="AX47" s="119">
        <v>3</v>
      </c>
      <c r="AY47" s="119">
        <v>2</v>
      </c>
    </row>
    <row r="48" spans="1:51" ht="20.100000000000001" customHeight="1" x14ac:dyDescent="0.4">
      <c r="A48" s="2"/>
      <c r="B48" s="3" t="s">
        <v>123</v>
      </c>
      <c r="C48" s="119">
        <v>3</v>
      </c>
      <c r="D48" s="119">
        <v>3</v>
      </c>
      <c r="E48" s="119">
        <v>2</v>
      </c>
      <c r="F48" s="119">
        <v>2</v>
      </c>
      <c r="G48" s="119">
        <v>3</v>
      </c>
      <c r="H48" s="119">
        <v>3</v>
      </c>
      <c r="I48" s="119">
        <v>3</v>
      </c>
      <c r="J48" s="119">
        <v>2</v>
      </c>
      <c r="K48" s="119">
        <v>3</v>
      </c>
      <c r="L48" s="119">
        <v>4</v>
      </c>
      <c r="M48" s="119">
        <v>3</v>
      </c>
      <c r="N48" s="119">
        <v>3</v>
      </c>
      <c r="O48" s="119">
        <v>1</v>
      </c>
      <c r="P48" s="119">
        <v>3</v>
      </c>
      <c r="Q48" s="119">
        <v>2</v>
      </c>
      <c r="R48" s="119">
        <v>3</v>
      </c>
      <c r="S48" s="119">
        <v>2</v>
      </c>
      <c r="T48" s="119">
        <v>3</v>
      </c>
      <c r="U48" s="119">
        <v>2</v>
      </c>
      <c r="V48" s="119">
        <v>2</v>
      </c>
      <c r="W48" s="119">
        <v>3</v>
      </c>
      <c r="X48" s="119">
        <v>3</v>
      </c>
      <c r="Y48" s="119">
        <v>3</v>
      </c>
      <c r="Z48" s="119">
        <v>4</v>
      </c>
      <c r="AA48" s="119">
        <v>4</v>
      </c>
      <c r="AB48" s="119">
        <v>3</v>
      </c>
      <c r="AC48" s="119">
        <v>4</v>
      </c>
      <c r="AD48" s="119">
        <v>2</v>
      </c>
      <c r="AE48" s="119">
        <v>1</v>
      </c>
      <c r="AF48" s="119">
        <v>3</v>
      </c>
      <c r="AG48" s="119">
        <v>2</v>
      </c>
      <c r="AH48" s="119">
        <v>2</v>
      </c>
      <c r="AI48" s="119">
        <v>2</v>
      </c>
      <c r="AJ48" s="119">
        <v>4</v>
      </c>
      <c r="AK48" s="119">
        <v>3</v>
      </c>
      <c r="AL48" s="119">
        <v>4</v>
      </c>
      <c r="AM48" s="119">
        <v>3</v>
      </c>
      <c r="AN48" s="119">
        <v>3</v>
      </c>
      <c r="AO48" s="119">
        <v>2</v>
      </c>
      <c r="AP48" s="119">
        <v>2</v>
      </c>
      <c r="AQ48" s="119">
        <v>2</v>
      </c>
      <c r="AR48" s="119">
        <v>2</v>
      </c>
      <c r="AS48" s="119">
        <v>2</v>
      </c>
      <c r="AT48" s="119">
        <v>2</v>
      </c>
      <c r="AU48" s="119">
        <v>3</v>
      </c>
      <c r="AV48" s="119">
        <v>3</v>
      </c>
      <c r="AW48" s="119">
        <v>2</v>
      </c>
      <c r="AX48" s="119">
        <v>3</v>
      </c>
      <c r="AY48" s="119">
        <v>2</v>
      </c>
    </row>
    <row r="49" spans="1:51" ht="20.100000000000001" customHeight="1" x14ac:dyDescent="0.4">
      <c r="A49" s="2"/>
      <c r="B49" s="3" t="s">
        <v>308</v>
      </c>
      <c r="C49" s="119">
        <v>4</v>
      </c>
      <c r="D49" s="119">
        <v>4</v>
      </c>
      <c r="E49" s="119">
        <v>2</v>
      </c>
      <c r="F49" s="119">
        <v>1</v>
      </c>
      <c r="G49" s="119">
        <v>2</v>
      </c>
      <c r="H49" s="119">
        <v>1</v>
      </c>
      <c r="I49" s="119">
        <v>1</v>
      </c>
      <c r="J49" s="119">
        <v>1</v>
      </c>
      <c r="K49" s="119">
        <v>2</v>
      </c>
      <c r="L49" s="119">
        <v>3</v>
      </c>
      <c r="M49" s="119">
        <v>1</v>
      </c>
      <c r="N49" s="119">
        <v>1</v>
      </c>
      <c r="O49" s="119">
        <v>1</v>
      </c>
      <c r="P49" s="119">
        <v>2</v>
      </c>
      <c r="Q49" s="119">
        <v>1</v>
      </c>
      <c r="R49" s="119">
        <v>4</v>
      </c>
      <c r="S49" s="119">
        <v>2</v>
      </c>
      <c r="T49" s="119">
        <v>2</v>
      </c>
      <c r="U49" s="119">
        <v>1</v>
      </c>
      <c r="V49" s="119">
        <v>1</v>
      </c>
      <c r="W49" s="119">
        <v>3</v>
      </c>
      <c r="X49" s="119">
        <v>3</v>
      </c>
      <c r="Y49" s="119">
        <v>1</v>
      </c>
      <c r="Z49" s="119">
        <v>2</v>
      </c>
      <c r="AA49" s="119">
        <v>1</v>
      </c>
      <c r="AB49" s="119">
        <v>2</v>
      </c>
      <c r="AC49" s="119">
        <v>3</v>
      </c>
      <c r="AD49" s="119">
        <v>1</v>
      </c>
      <c r="AE49" s="119">
        <v>1</v>
      </c>
      <c r="AF49" s="119">
        <v>2</v>
      </c>
      <c r="AG49" s="119">
        <v>1</v>
      </c>
      <c r="AH49" s="119">
        <v>2</v>
      </c>
      <c r="AI49" s="119">
        <v>1</v>
      </c>
      <c r="AJ49" s="119">
        <v>4</v>
      </c>
      <c r="AK49" s="119">
        <v>4</v>
      </c>
      <c r="AL49" s="119">
        <v>3</v>
      </c>
      <c r="AM49" s="119">
        <v>2</v>
      </c>
      <c r="AN49" s="119">
        <v>2</v>
      </c>
      <c r="AO49" s="119">
        <v>2</v>
      </c>
      <c r="AP49" s="119">
        <v>1</v>
      </c>
      <c r="AQ49" s="119">
        <v>2</v>
      </c>
      <c r="AR49" s="119">
        <v>1</v>
      </c>
      <c r="AS49" s="119">
        <v>1</v>
      </c>
      <c r="AT49" s="119">
        <v>1</v>
      </c>
      <c r="AU49" s="119">
        <v>4</v>
      </c>
      <c r="AV49" s="119">
        <v>2</v>
      </c>
      <c r="AW49" s="119">
        <v>2</v>
      </c>
      <c r="AX49" s="119">
        <v>3</v>
      </c>
      <c r="AY49" s="119">
        <v>2</v>
      </c>
    </row>
    <row r="50" spans="1:51" ht="20.100000000000001" customHeight="1" x14ac:dyDescent="0.4">
      <c r="A50" s="2" t="s">
        <v>2</v>
      </c>
      <c r="B50" s="61" t="s">
        <v>125</v>
      </c>
      <c r="C50" s="118">
        <v>2.5</v>
      </c>
      <c r="D50" s="118">
        <v>4</v>
      </c>
      <c r="E50" s="118">
        <v>1.5</v>
      </c>
      <c r="F50" s="118">
        <v>3</v>
      </c>
      <c r="G50" s="118">
        <v>3</v>
      </c>
      <c r="H50" s="118">
        <v>1</v>
      </c>
      <c r="I50" s="118">
        <v>1.5</v>
      </c>
      <c r="J50" s="118">
        <v>1.5</v>
      </c>
      <c r="K50" s="118">
        <v>2.5</v>
      </c>
      <c r="L50" s="118">
        <v>4</v>
      </c>
      <c r="M50" s="118">
        <v>1.5</v>
      </c>
      <c r="N50" s="118">
        <v>3.5</v>
      </c>
      <c r="O50" s="118">
        <v>2</v>
      </c>
      <c r="P50" s="118">
        <v>1</v>
      </c>
      <c r="Q50" s="118">
        <v>1.5</v>
      </c>
      <c r="R50" s="118">
        <v>1.5</v>
      </c>
      <c r="S50" s="118">
        <v>1.5</v>
      </c>
      <c r="T50" s="118">
        <v>2.5</v>
      </c>
      <c r="U50" s="118">
        <v>2</v>
      </c>
      <c r="V50" s="118">
        <v>1.5</v>
      </c>
      <c r="W50" s="118">
        <v>3</v>
      </c>
      <c r="X50" s="118">
        <v>3.5</v>
      </c>
      <c r="Y50" s="118">
        <v>2</v>
      </c>
      <c r="Z50" s="118">
        <v>3</v>
      </c>
      <c r="AA50" s="118">
        <v>2.5</v>
      </c>
      <c r="AB50" s="118">
        <v>4</v>
      </c>
      <c r="AC50" s="118">
        <v>3</v>
      </c>
      <c r="AD50" s="118">
        <v>1.5</v>
      </c>
      <c r="AE50" s="118">
        <v>1.5</v>
      </c>
      <c r="AF50" s="118">
        <v>2.5</v>
      </c>
      <c r="AG50" s="118">
        <v>1.5</v>
      </c>
      <c r="AH50" s="118">
        <v>3</v>
      </c>
      <c r="AI50" s="118">
        <v>1.5</v>
      </c>
      <c r="AJ50" s="118">
        <v>1.5</v>
      </c>
      <c r="AK50" s="118">
        <v>3</v>
      </c>
      <c r="AL50" s="118">
        <v>4</v>
      </c>
      <c r="AM50" s="118">
        <v>3</v>
      </c>
      <c r="AN50" s="118">
        <v>3</v>
      </c>
      <c r="AO50" s="118">
        <v>2</v>
      </c>
      <c r="AP50" s="118">
        <v>2</v>
      </c>
      <c r="AQ50" s="118">
        <v>2.5</v>
      </c>
      <c r="AR50" s="118">
        <v>2.5</v>
      </c>
      <c r="AS50" s="118">
        <v>1.5</v>
      </c>
      <c r="AT50" s="118">
        <v>1</v>
      </c>
      <c r="AU50" s="118">
        <v>1.5</v>
      </c>
      <c r="AV50" s="118">
        <v>3</v>
      </c>
      <c r="AW50" s="118">
        <v>2</v>
      </c>
      <c r="AX50" s="118">
        <v>4</v>
      </c>
      <c r="AY50" s="118">
        <v>2.5</v>
      </c>
    </row>
    <row r="51" spans="1:51" ht="20.100000000000001" customHeight="1" x14ac:dyDescent="0.4">
      <c r="A51" s="2"/>
      <c r="B51" s="3" t="s">
        <v>126</v>
      </c>
      <c r="C51" s="119">
        <v>3</v>
      </c>
      <c r="D51" s="119">
        <v>3</v>
      </c>
      <c r="E51" s="119">
        <v>1</v>
      </c>
      <c r="F51" s="119">
        <v>1</v>
      </c>
      <c r="G51" s="119">
        <v>3</v>
      </c>
      <c r="H51" s="119">
        <v>1</v>
      </c>
      <c r="I51" s="119">
        <v>1</v>
      </c>
      <c r="J51" s="119">
        <v>1</v>
      </c>
      <c r="K51" s="119">
        <v>2</v>
      </c>
      <c r="L51" s="119">
        <v>4</v>
      </c>
      <c r="M51" s="119">
        <v>2</v>
      </c>
      <c r="N51" s="119">
        <v>3</v>
      </c>
      <c r="O51" s="119">
        <v>2</v>
      </c>
      <c r="P51" s="119">
        <v>1</v>
      </c>
      <c r="Q51" s="119">
        <v>1</v>
      </c>
      <c r="R51" s="119">
        <v>1</v>
      </c>
      <c r="S51" s="119">
        <v>1</v>
      </c>
      <c r="T51" s="119">
        <v>1</v>
      </c>
      <c r="U51" s="119">
        <v>1</v>
      </c>
      <c r="V51" s="119">
        <v>1</v>
      </c>
      <c r="W51" s="119">
        <v>2</v>
      </c>
      <c r="X51" s="119">
        <v>2</v>
      </c>
      <c r="Y51" s="119">
        <v>2</v>
      </c>
      <c r="Z51" s="119">
        <v>1</v>
      </c>
      <c r="AA51" s="119">
        <v>2</v>
      </c>
      <c r="AB51" s="119">
        <v>4</v>
      </c>
      <c r="AC51" s="119">
        <v>2</v>
      </c>
      <c r="AD51" s="119">
        <v>1</v>
      </c>
      <c r="AE51" s="119">
        <v>1</v>
      </c>
      <c r="AF51" s="119">
        <v>2</v>
      </c>
      <c r="AG51" s="119">
        <v>1</v>
      </c>
      <c r="AH51" s="119">
        <v>3</v>
      </c>
      <c r="AI51" s="119">
        <v>1</v>
      </c>
      <c r="AJ51" s="119">
        <v>2</v>
      </c>
      <c r="AK51" s="119">
        <v>4</v>
      </c>
      <c r="AL51" s="119">
        <v>4</v>
      </c>
      <c r="AM51" s="119">
        <v>4</v>
      </c>
      <c r="AN51" s="119">
        <v>3</v>
      </c>
      <c r="AO51" s="119">
        <v>1</v>
      </c>
      <c r="AP51" s="119">
        <v>1</v>
      </c>
      <c r="AQ51" s="119">
        <v>3</v>
      </c>
      <c r="AR51" s="119">
        <v>2</v>
      </c>
      <c r="AS51" s="119">
        <v>1</v>
      </c>
      <c r="AT51" s="119">
        <v>1</v>
      </c>
      <c r="AU51" s="119">
        <v>2</v>
      </c>
      <c r="AV51" s="119">
        <v>1</v>
      </c>
      <c r="AW51" s="119">
        <v>2</v>
      </c>
      <c r="AX51" s="119">
        <v>3</v>
      </c>
      <c r="AY51" s="119">
        <v>2</v>
      </c>
    </row>
    <row r="52" spans="1:51" ht="20.100000000000001" customHeight="1" x14ac:dyDescent="0.4">
      <c r="A52" s="7"/>
      <c r="B52" s="3" t="s">
        <v>127</v>
      </c>
      <c r="C52" s="119">
        <v>2</v>
      </c>
      <c r="D52" s="119">
        <v>4</v>
      </c>
      <c r="E52" s="119">
        <v>2</v>
      </c>
      <c r="F52" s="119">
        <v>4</v>
      </c>
      <c r="G52" s="119">
        <v>2</v>
      </c>
      <c r="H52" s="119">
        <v>1</v>
      </c>
      <c r="I52" s="119">
        <v>2</v>
      </c>
      <c r="J52" s="119">
        <v>2</v>
      </c>
      <c r="K52" s="119">
        <v>3</v>
      </c>
      <c r="L52" s="119">
        <v>4</v>
      </c>
      <c r="M52" s="119">
        <v>1</v>
      </c>
      <c r="N52" s="119">
        <v>4</v>
      </c>
      <c r="O52" s="119">
        <v>2</v>
      </c>
      <c r="P52" s="119">
        <v>1</v>
      </c>
      <c r="Q52" s="119">
        <v>3</v>
      </c>
      <c r="R52" s="119">
        <v>3</v>
      </c>
      <c r="S52" s="119">
        <v>2</v>
      </c>
      <c r="T52" s="119">
        <v>4</v>
      </c>
      <c r="U52" s="119">
        <v>3</v>
      </c>
      <c r="V52" s="119">
        <v>3</v>
      </c>
      <c r="W52" s="119">
        <v>4</v>
      </c>
      <c r="X52" s="119">
        <v>4</v>
      </c>
      <c r="Y52" s="119">
        <v>2</v>
      </c>
      <c r="Z52" s="119">
        <v>4</v>
      </c>
      <c r="AA52" s="119">
        <v>3</v>
      </c>
      <c r="AB52" s="119">
        <v>4</v>
      </c>
      <c r="AC52" s="119">
        <v>4</v>
      </c>
      <c r="AD52" s="119">
        <v>2</v>
      </c>
      <c r="AE52" s="119">
        <v>2</v>
      </c>
      <c r="AF52" s="119">
        <v>3</v>
      </c>
      <c r="AG52" s="119">
        <v>2</v>
      </c>
      <c r="AH52" s="119">
        <v>3</v>
      </c>
      <c r="AI52" s="119">
        <v>2</v>
      </c>
      <c r="AJ52" s="119">
        <v>1</v>
      </c>
      <c r="AK52" s="119">
        <v>3</v>
      </c>
      <c r="AL52" s="119">
        <v>4</v>
      </c>
      <c r="AM52" s="119">
        <v>4</v>
      </c>
      <c r="AN52" s="119">
        <v>3</v>
      </c>
      <c r="AO52" s="119">
        <v>2</v>
      </c>
      <c r="AP52" s="119">
        <v>2</v>
      </c>
      <c r="AQ52" s="119">
        <v>2</v>
      </c>
      <c r="AR52" s="119">
        <v>3</v>
      </c>
      <c r="AS52" s="119">
        <v>2</v>
      </c>
      <c r="AT52" s="119">
        <v>1</v>
      </c>
      <c r="AU52" s="119">
        <v>1</v>
      </c>
      <c r="AV52" s="119">
        <v>4</v>
      </c>
      <c r="AW52" s="119">
        <v>2</v>
      </c>
      <c r="AX52" s="119">
        <v>4</v>
      </c>
      <c r="AY52" s="119">
        <v>2</v>
      </c>
    </row>
    <row r="53" spans="1:51" ht="20.100000000000001" customHeight="1" x14ac:dyDescent="0.4">
      <c r="A53" s="2"/>
      <c r="B53" s="3" t="s">
        <v>128</v>
      </c>
      <c r="C53" s="119">
        <v>2</v>
      </c>
      <c r="D53" s="119">
        <v>4</v>
      </c>
      <c r="E53" s="119">
        <v>1</v>
      </c>
      <c r="F53" s="119">
        <v>3</v>
      </c>
      <c r="G53" s="119">
        <v>3</v>
      </c>
      <c r="H53" s="119">
        <v>1</v>
      </c>
      <c r="I53" s="119">
        <v>1</v>
      </c>
      <c r="J53" s="119">
        <v>2</v>
      </c>
      <c r="K53" s="119">
        <v>2</v>
      </c>
      <c r="L53" s="119">
        <v>4</v>
      </c>
      <c r="M53" s="119">
        <v>1</v>
      </c>
      <c r="N53" s="119">
        <v>3</v>
      </c>
      <c r="O53" s="119">
        <v>2</v>
      </c>
      <c r="P53" s="119">
        <v>1</v>
      </c>
      <c r="Q53" s="119">
        <v>1</v>
      </c>
      <c r="R53" s="119">
        <v>1</v>
      </c>
      <c r="S53" s="116"/>
      <c r="T53" s="119">
        <v>2</v>
      </c>
      <c r="U53" s="119">
        <v>2</v>
      </c>
      <c r="V53" s="119">
        <v>1</v>
      </c>
      <c r="W53" s="119">
        <v>3</v>
      </c>
      <c r="X53" s="119">
        <v>4</v>
      </c>
      <c r="Y53" s="119">
        <v>2</v>
      </c>
      <c r="Z53" s="119">
        <v>4</v>
      </c>
      <c r="AA53" s="119">
        <v>2</v>
      </c>
      <c r="AB53" s="119">
        <v>3</v>
      </c>
      <c r="AC53" s="119">
        <v>3</v>
      </c>
      <c r="AD53" s="119">
        <v>2</v>
      </c>
      <c r="AE53" s="119">
        <v>1</v>
      </c>
      <c r="AF53" s="119">
        <v>2</v>
      </c>
      <c r="AG53" s="119">
        <v>2</v>
      </c>
      <c r="AH53" s="119">
        <v>2</v>
      </c>
      <c r="AI53" s="119">
        <v>2</v>
      </c>
      <c r="AJ53" s="119">
        <v>1</v>
      </c>
      <c r="AK53" s="119">
        <v>2</v>
      </c>
      <c r="AL53" s="119">
        <v>3</v>
      </c>
      <c r="AM53" s="119">
        <v>1</v>
      </c>
      <c r="AN53" s="119">
        <v>2</v>
      </c>
      <c r="AO53" s="119">
        <v>3</v>
      </c>
      <c r="AP53" s="119">
        <v>3</v>
      </c>
      <c r="AQ53" s="119">
        <v>2</v>
      </c>
      <c r="AR53" s="119">
        <v>2</v>
      </c>
      <c r="AS53" s="119">
        <v>2</v>
      </c>
      <c r="AT53" s="119">
        <v>1</v>
      </c>
      <c r="AU53" s="117"/>
      <c r="AV53" s="119">
        <v>4</v>
      </c>
      <c r="AW53" s="119">
        <v>2</v>
      </c>
      <c r="AX53" s="119">
        <v>4</v>
      </c>
      <c r="AY53" s="119">
        <v>3</v>
      </c>
    </row>
    <row r="54" spans="1:51" ht="20.100000000000001" customHeight="1" x14ac:dyDescent="0.4">
      <c r="A54" s="2" t="s">
        <v>23</v>
      </c>
      <c r="B54" s="2" t="s">
        <v>130</v>
      </c>
      <c r="C54" s="118">
        <v>1</v>
      </c>
      <c r="D54" s="118">
        <v>2.5</v>
      </c>
      <c r="E54" s="118">
        <v>1</v>
      </c>
      <c r="F54" s="118">
        <v>2.5</v>
      </c>
      <c r="G54" s="118">
        <v>2.5</v>
      </c>
      <c r="H54" s="118">
        <v>3</v>
      </c>
      <c r="I54" s="118">
        <v>1</v>
      </c>
      <c r="J54" s="118">
        <v>1.5</v>
      </c>
      <c r="K54" s="118">
        <v>1</v>
      </c>
      <c r="L54" s="118">
        <v>2.5</v>
      </c>
      <c r="M54" s="118">
        <v>1</v>
      </c>
      <c r="N54" s="118">
        <v>3.5</v>
      </c>
      <c r="O54" s="118">
        <v>2</v>
      </c>
      <c r="P54" s="118">
        <v>1</v>
      </c>
      <c r="Q54" s="118">
        <v>2.5</v>
      </c>
      <c r="R54" s="118">
        <v>3.5</v>
      </c>
      <c r="S54" s="118">
        <v>3</v>
      </c>
      <c r="T54" s="118">
        <v>2.5</v>
      </c>
      <c r="U54" s="118">
        <v>1.5</v>
      </c>
      <c r="V54" s="118">
        <v>1</v>
      </c>
      <c r="W54" s="118">
        <v>3</v>
      </c>
      <c r="X54" s="118">
        <v>2.5</v>
      </c>
      <c r="Y54" s="118">
        <v>3</v>
      </c>
      <c r="Z54" s="118">
        <v>1</v>
      </c>
      <c r="AA54" s="118">
        <v>3</v>
      </c>
      <c r="AB54" s="118">
        <v>3</v>
      </c>
      <c r="AC54" s="118">
        <v>3.5</v>
      </c>
      <c r="AD54" s="118">
        <v>2.5</v>
      </c>
      <c r="AE54" s="118">
        <v>1</v>
      </c>
      <c r="AF54" s="118">
        <v>1.5</v>
      </c>
      <c r="AG54" s="118">
        <v>3</v>
      </c>
      <c r="AH54" s="118">
        <v>1.5</v>
      </c>
      <c r="AI54" s="118">
        <v>1</v>
      </c>
      <c r="AJ54" s="118">
        <v>1.5</v>
      </c>
      <c r="AK54" s="118">
        <v>4</v>
      </c>
      <c r="AL54" s="118">
        <v>3</v>
      </c>
      <c r="AM54" s="118">
        <v>1</v>
      </c>
      <c r="AN54" s="118">
        <v>1.5</v>
      </c>
      <c r="AO54" s="118">
        <v>2.5</v>
      </c>
      <c r="AP54" s="118">
        <v>1.5</v>
      </c>
      <c r="AQ54" s="118">
        <v>3</v>
      </c>
      <c r="AR54" s="118">
        <v>1.5</v>
      </c>
      <c r="AS54" s="118">
        <v>1</v>
      </c>
      <c r="AT54" s="118">
        <v>1</v>
      </c>
      <c r="AU54" s="118">
        <v>1</v>
      </c>
      <c r="AV54" s="118">
        <v>1.5</v>
      </c>
      <c r="AW54" s="118">
        <v>2</v>
      </c>
      <c r="AX54" s="118">
        <v>3</v>
      </c>
      <c r="AY54" s="118">
        <v>1.5</v>
      </c>
    </row>
    <row r="55" spans="1:51" ht="20.100000000000001" customHeight="1" x14ac:dyDescent="0.4">
      <c r="A55" s="2"/>
      <c r="B55" s="3" t="s">
        <v>131</v>
      </c>
      <c r="C55" s="119">
        <v>2</v>
      </c>
      <c r="D55" s="119">
        <v>4</v>
      </c>
      <c r="E55" s="119">
        <v>2</v>
      </c>
      <c r="F55" s="119">
        <v>4</v>
      </c>
      <c r="G55" s="119">
        <v>2</v>
      </c>
      <c r="H55" s="119">
        <v>4</v>
      </c>
      <c r="I55" s="119">
        <v>1</v>
      </c>
      <c r="J55" s="119">
        <v>2</v>
      </c>
      <c r="K55" s="119">
        <v>2</v>
      </c>
      <c r="L55" s="119">
        <v>1</v>
      </c>
      <c r="M55" s="119">
        <v>1</v>
      </c>
      <c r="N55" s="119">
        <v>4</v>
      </c>
      <c r="O55" s="119">
        <v>3</v>
      </c>
      <c r="P55" s="119">
        <v>2</v>
      </c>
      <c r="Q55" s="119">
        <v>4</v>
      </c>
      <c r="R55" s="119">
        <v>4</v>
      </c>
      <c r="S55" s="119">
        <v>4</v>
      </c>
      <c r="T55" s="119">
        <v>4</v>
      </c>
      <c r="U55" s="119">
        <v>3</v>
      </c>
      <c r="V55" s="119">
        <v>1</v>
      </c>
      <c r="W55" s="119">
        <v>3</v>
      </c>
      <c r="X55" s="119">
        <v>2</v>
      </c>
      <c r="Y55" s="119">
        <v>3</v>
      </c>
      <c r="Z55" s="119">
        <v>1</v>
      </c>
      <c r="AA55" s="119">
        <v>4</v>
      </c>
      <c r="AB55" s="119">
        <v>2</v>
      </c>
      <c r="AC55" s="119">
        <v>4</v>
      </c>
      <c r="AD55" s="119">
        <v>3</v>
      </c>
      <c r="AE55" s="119">
        <v>1</v>
      </c>
      <c r="AF55" s="119">
        <v>2</v>
      </c>
      <c r="AG55" s="119">
        <v>3</v>
      </c>
      <c r="AH55" s="119">
        <v>2</v>
      </c>
      <c r="AI55" s="119">
        <v>1</v>
      </c>
      <c r="AJ55" s="119">
        <v>2</v>
      </c>
      <c r="AK55" s="119">
        <v>4</v>
      </c>
      <c r="AL55" s="119">
        <v>4</v>
      </c>
      <c r="AM55" s="119">
        <v>1</v>
      </c>
      <c r="AN55" s="119">
        <v>3</v>
      </c>
      <c r="AO55" s="119">
        <v>3</v>
      </c>
      <c r="AP55" s="119">
        <v>3</v>
      </c>
      <c r="AQ55" s="119">
        <v>4</v>
      </c>
      <c r="AR55" s="119">
        <v>1</v>
      </c>
      <c r="AS55" s="119">
        <v>1</v>
      </c>
      <c r="AT55" s="119">
        <v>1</v>
      </c>
      <c r="AU55" s="119">
        <v>1</v>
      </c>
      <c r="AV55" s="119">
        <v>4</v>
      </c>
      <c r="AW55" s="119">
        <v>4</v>
      </c>
      <c r="AX55" s="119">
        <v>4</v>
      </c>
      <c r="AY55" s="119">
        <v>3</v>
      </c>
    </row>
    <row r="56" spans="1:51" ht="20.100000000000001" customHeight="1" x14ac:dyDescent="0.4">
      <c r="A56" s="2"/>
      <c r="B56" s="3" t="s">
        <v>132</v>
      </c>
      <c r="C56" s="119">
        <v>1</v>
      </c>
      <c r="D56" s="119">
        <v>2</v>
      </c>
      <c r="E56" s="119">
        <v>1</v>
      </c>
      <c r="F56" s="119">
        <v>4</v>
      </c>
      <c r="G56" s="119">
        <v>3</v>
      </c>
      <c r="H56" s="119">
        <v>4</v>
      </c>
      <c r="I56" s="119">
        <v>1</v>
      </c>
      <c r="J56" s="119">
        <v>1</v>
      </c>
      <c r="K56" s="119">
        <v>1</v>
      </c>
      <c r="L56" s="119">
        <v>4</v>
      </c>
      <c r="M56" s="119">
        <v>1</v>
      </c>
      <c r="N56" s="119">
        <v>4</v>
      </c>
      <c r="O56" s="119">
        <v>1</v>
      </c>
      <c r="P56" s="119">
        <v>1</v>
      </c>
      <c r="Q56" s="119">
        <v>4</v>
      </c>
      <c r="R56" s="119">
        <v>4</v>
      </c>
      <c r="S56" s="119">
        <v>2</v>
      </c>
      <c r="T56" s="119">
        <v>2</v>
      </c>
      <c r="U56" s="119">
        <v>1</v>
      </c>
      <c r="V56" s="119">
        <v>1</v>
      </c>
      <c r="W56" s="119">
        <v>4</v>
      </c>
      <c r="X56" s="119">
        <v>4</v>
      </c>
      <c r="Y56" s="119">
        <v>3</v>
      </c>
      <c r="Z56" s="119">
        <v>1</v>
      </c>
      <c r="AA56" s="119">
        <v>4</v>
      </c>
      <c r="AB56" s="119">
        <v>4</v>
      </c>
      <c r="AC56" s="119">
        <v>4</v>
      </c>
      <c r="AD56" s="119">
        <v>4</v>
      </c>
      <c r="AE56" s="119">
        <v>1</v>
      </c>
      <c r="AF56" s="119">
        <v>1</v>
      </c>
      <c r="AG56" s="119">
        <v>4</v>
      </c>
      <c r="AH56" s="119">
        <v>1</v>
      </c>
      <c r="AI56" s="119">
        <v>1</v>
      </c>
      <c r="AJ56" s="119">
        <v>1</v>
      </c>
      <c r="AK56" s="119">
        <v>4</v>
      </c>
      <c r="AL56" s="119">
        <v>1</v>
      </c>
      <c r="AM56" s="119">
        <v>1</v>
      </c>
      <c r="AN56" s="119">
        <v>1</v>
      </c>
      <c r="AO56" s="119">
        <v>4</v>
      </c>
      <c r="AP56" s="119">
        <v>1</v>
      </c>
      <c r="AQ56" s="119">
        <v>3</v>
      </c>
      <c r="AR56" s="119">
        <v>2</v>
      </c>
      <c r="AS56" s="119">
        <v>1</v>
      </c>
      <c r="AT56" s="119">
        <v>1</v>
      </c>
      <c r="AU56" s="119">
        <v>1</v>
      </c>
      <c r="AV56" s="119">
        <v>1</v>
      </c>
      <c r="AW56" s="119">
        <v>1</v>
      </c>
      <c r="AX56" s="119">
        <v>4</v>
      </c>
      <c r="AY56" s="119">
        <v>1</v>
      </c>
    </row>
    <row r="57" spans="1:51" ht="20.100000000000001" customHeight="1" x14ac:dyDescent="0.4">
      <c r="A57" s="2"/>
      <c r="B57" s="4" t="s">
        <v>133</v>
      </c>
      <c r="C57" s="119">
        <v>1</v>
      </c>
      <c r="D57" s="119">
        <v>2</v>
      </c>
      <c r="E57" s="119">
        <v>1</v>
      </c>
      <c r="F57" s="119">
        <v>1</v>
      </c>
      <c r="G57" s="119">
        <v>2</v>
      </c>
      <c r="H57" s="119">
        <v>2</v>
      </c>
      <c r="I57" s="119">
        <v>2</v>
      </c>
      <c r="J57" s="119">
        <v>1</v>
      </c>
      <c r="K57" s="119">
        <v>1</v>
      </c>
      <c r="L57" s="119">
        <v>4</v>
      </c>
      <c r="M57" s="119">
        <v>1</v>
      </c>
      <c r="N57" s="119">
        <v>2</v>
      </c>
      <c r="O57" s="119">
        <v>2</v>
      </c>
      <c r="P57" s="119">
        <v>1</v>
      </c>
      <c r="Q57" s="119">
        <v>1</v>
      </c>
      <c r="R57" s="119">
        <v>4</v>
      </c>
      <c r="S57" s="119">
        <v>4</v>
      </c>
      <c r="T57" s="119">
        <v>1</v>
      </c>
      <c r="U57" s="119">
        <v>2</v>
      </c>
      <c r="V57" s="119">
        <v>2</v>
      </c>
      <c r="W57" s="119">
        <v>2</v>
      </c>
      <c r="X57" s="119">
        <v>2</v>
      </c>
      <c r="Y57" s="119">
        <v>3</v>
      </c>
      <c r="Z57" s="119">
        <v>1</v>
      </c>
      <c r="AA57" s="119">
        <v>3</v>
      </c>
      <c r="AB57" s="119">
        <v>4</v>
      </c>
      <c r="AC57" s="119">
        <v>3</v>
      </c>
      <c r="AD57" s="119">
        <v>1</v>
      </c>
      <c r="AE57" s="119">
        <v>1</v>
      </c>
      <c r="AF57" s="119">
        <v>2</v>
      </c>
      <c r="AG57" s="119">
        <v>4</v>
      </c>
      <c r="AH57" s="119">
        <v>2</v>
      </c>
      <c r="AI57" s="119">
        <v>1</v>
      </c>
      <c r="AJ57" s="119">
        <v>2</v>
      </c>
      <c r="AK57" s="119">
        <v>3</v>
      </c>
      <c r="AL57" s="119">
        <v>4</v>
      </c>
      <c r="AM57" s="119">
        <v>2</v>
      </c>
      <c r="AN57" s="119">
        <v>1</v>
      </c>
      <c r="AO57" s="119">
        <v>1</v>
      </c>
      <c r="AP57" s="119">
        <v>2</v>
      </c>
      <c r="AQ57" s="119">
        <v>3</v>
      </c>
      <c r="AR57" s="119">
        <v>2</v>
      </c>
      <c r="AS57" s="119">
        <v>2</v>
      </c>
      <c r="AT57" s="119">
        <v>2</v>
      </c>
      <c r="AU57" s="119">
        <v>1</v>
      </c>
      <c r="AV57" s="119">
        <v>1</v>
      </c>
      <c r="AW57" s="119">
        <v>1</v>
      </c>
      <c r="AX57" s="119">
        <v>2</v>
      </c>
      <c r="AY57" s="119">
        <v>2</v>
      </c>
    </row>
    <row r="58" spans="1:51" ht="20.100000000000001" customHeight="1" x14ac:dyDescent="0.4">
      <c r="A58" s="2"/>
      <c r="B58" s="4" t="s">
        <v>134</v>
      </c>
      <c r="C58" s="119">
        <v>1</v>
      </c>
      <c r="D58" s="119">
        <v>1</v>
      </c>
      <c r="E58" s="119">
        <v>1</v>
      </c>
      <c r="F58" s="119">
        <v>1</v>
      </c>
      <c r="G58" s="119">
        <v>2</v>
      </c>
      <c r="H58" s="119">
        <v>1</v>
      </c>
      <c r="I58" s="119">
        <v>1</v>
      </c>
      <c r="J58" s="116"/>
      <c r="K58" s="119">
        <v>1</v>
      </c>
      <c r="L58" s="119">
        <v>1</v>
      </c>
      <c r="M58" s="119">
        <v>1</v>
      </c>
      <c r="N58" s="119">
        <v>3</v>
      </c>
      <c r="O58" s="116"/>
      <c r="P58" s="119">
        <v>1</v>
      </c>
      <c r="Q58" s="119">
        <v>1</v>
      </c>
      <c r="R58" s="119">
        <v>1</v>
      </c>
      <c r="S58" s="119">
        <v>1</v>
      </c>
      <c r="T58" s="119">
        <v>1</v>
      </c>
      <c r="U58" s="119">
        <v>1</v>
      </c>
      <c r="V58" s="119">
        <v>1</v>
      </c>
      <c r="W58" s="119">
        <v>2</v>
      </c>
      <c r="X58" s="119">
        <v>2</v>
      </c>
      <c r="Y58" s="119">
        <v>2</v>
      </c>
      <c r="Z58" s="116"/>
      <c r="AA58" s="119">
        <v>1</v>
      </c>
      <c r="AB58" s="119">
        <v>2</v>
      </c>
      <c r="AC58" s="119">
        <v>2</v>
      </c>
      <c r="AD58" s="119">
        <v>2</v>
      </c>
      <c r="AE58" s="116"/>
      <c r="AF58" s="119">
        <v>1</v>
      </c>
      <c r="AG58" s="119">
        <v>1</v>
      </c>
      <c r="AH58" s="119">
        <v>1</v>
      </c>
      <c r="AI58" s="119">
        <v>1</v>
      </c>
      <c r="AJ58" s="119">
        <v>1</v>
      </c>
      <c r="AK58" s="119">
        <v>4</v>
      </c>
      <c r="AL58" s="119">
        <v>3</v>
      </c>
      <c r="AM58" s="119">
        <v>1</v>
      </c>
      <c r="AN58" s="119">
        <v>1</v>
      </c>
      <c r="AO58" s="119">
        <v>1</v>
      </c>
      <c r="AP58" s="119">
        <v>1</v>
      </c>
      <c r="AQ58" s="119">
        <v>1</v>
      </c>
      <c r="AR58" s="119">
        <v>1</v>
      </c>
      <c r="AS58" s="119">
        <v>1</v>
      </c>
      <c r="AT58" s="119">
        <v>1</v>
      </c>
      <c r="AU58" s="119">
        <v>1</v>
      </c>
      <c r="AV58" s="119">
        <v>1</v>
      </c>
      <c r="AW58" s="117"/>
      <c r="AX58" s="119">
        <v>2</v>
      </c>
      <c r="AY58" s="119">
        <v>1</v>
      </c>
    </row>
    <row r="59" spans="1:51" ht="20.100000000000001" customHeight="1" x14ac:dyDescent="0.4">
      <c r="A59" s="2" t="s">
        <v>3</v>
      </c>
      <c r="B59" s="61" t="s">
        <v>138</v>
      </c>
      <c r="C59" s="118">
        <v>2</v>
      </c>
      <c r="D59" s="118">
        <v>3</v>
      </c>
      <c r="E59" s="118">
        <v>3.5</v>
      </c>
      <c r="F59" s="118">
        <v>3</v>
      </c>
      <c r="G59" s="118">
        <v>3</v>
      </c>
      <c r="H59" s="118">
        <v>3.5</v>
      </c>
      <c r="I59" s="118">
        <v>1.5</v>
      </c>
      <c r="J59" s="118">
        <v>1.5</v>
      </c>
      <c r="K59" s="118">
        <v>3</v>
      </c>
      <c r="L59" s="118">
        <v>3</v>
      </c>
      <c r="M59" s="118">
        <v>3</v>
      </c>
      <c r="N59" s="118">
        <v>2</v>
      </c>
      <c r="O59" s="118">
        <v>2.5</v>
      </c>
      <c r="P59" s="118">
        <v>2</v>
      </c>
      <c r="Q59" s="118">
        <v>4</v>
      </c>
      <c r="R59" s="118">
        <v>4</v>
      </c>
      <c r="S59" s="118">
        <v>2</v>
      </c>
      <c r="T59" s="118">
        <v>3</v>
      </c>
      <c r="U59" s="118">
        <v>3.5</v>
      </c>
      <c r="V59" s="118">
        <v>2.5</v>
      </c>
      <c r="W59" s="118">
        <v>3.5</v>
      </c>
      <c r="X59" s="118">
        <v>4</v>
      </c>
      <c r="Y59" s="118">
        <v>3.5</v>
      </c>
      <c r="Z59" s="118">
        <v>3</v>
      </c>
      <c r="AA59" s="118">
        <v>3</v>
      </c>
      <c r="AB59" s="118">
        <v>3.5</v>
      </c>
      <c r="AC59" s="118">
        <v>4</v>
      </c>
      <c r="AD59" s="118">
        <v>3</v>
      </c>
      <c r="AE59" s="118">
        <v>3</v>
      </c>
      <c r="AF59" s="118">
        <v>3</v>
      </c>
      <c r="AG59" s="118">
        <v>3</v>
      </c>
      <c r="AH59" s="118">
        <v>4</v>
      </c>
      <c r="AI59" s="118">
        <v>3</v>
      </c>
      <c r="AJ59" s="118">
        <v>3</v>
      </c>
      <c r="AK59" s="118">
        <v>4</v>
      </c>
      <c r="AL59" s="118">
        <v>4</v>
      </c>
      <c r="AM59" s="118">
        <v>3</v>
      </c>
      <c r="AN59" s="118">
        <v>2</v>
      </c>
      <c r="AO59" s="118">
        <v>3</v>
      </c>
      <c r="AP59" s="118">
        <v>2.5</v>
      </c>
      <c r="AQ59" s="118">
        <v>3</v>
      </c>
      <c r="AR59" s="118">
        <v>3</v>
      </c>
      <c r="AS59" s="118">
        <v>4</v>
      </c>
      <c r="AT59" s="118">
        <v>1.5</v>
      </c>
      <c r="AU59" s="118">
        <v>3</v>
      </c>
      <c r="AV59" s="118">
        <v>4</v>
      </c>
      <c r="AW59" s="118">
        <v>3</v>
      </c>
      <c r="AX59" s="118">
        <v>3.5</v>
      </c>
      <c r="AY59" s="118">
        <v>3</v>
      </c>
    </row>
    <row r="60" spans="1:51" ht="20.100000000000001" customHeight="1" x14ac:dyDescent="0.4">
      <c r="A60" s="2"/>
      <c r="B60" s="3" t="s">
        <v>139</v>
      </c>
      <c r="C60" s="119">
        <v>2</v>
      </c>
      <c r="D60" s="119">
        <v>3</v>
      </c>
      <c r="E60" s="119">
        <v>3</v>
      </c>
      <c r="F60" s="119">
        <v>4</v>
      </c>
      <c r="G60" s="119">
        <v>4</v>
      </c>
      <c r="H60" s="119">
        <v>2</v>
      </c>
      <c r="I60" s="119">
        <v>2</v>
      </c>
      <c r="J60" s="119">
        <v>1</v>
      </c>
      <c r="K60" s="119">
        <v>2</v>
      </c>
      <c r="L60" s="119">
        <v>2</v>
      </c>
      <c r="M60" s="119">
        <v>3</v>
      </c>
      <c r="N60" s="119">
        <v>3</v>
      </c>
      <c r="O60" s="119">
        <v>2</v>
      </c>
      <c r="P60" s="119">
        <v>3</v>
      </c>
      <c r="Q60" s="119">
        <v>3</v>
      </c>
      <c r="R60" s="119">
        <v>4</v>
      </c>
      <c r="S60" s="119">
        <v>2</v>
      </c>
      <c r="T60" s="119">
        <v>3</v>
      </c>
      <c r="U60" s="119">
        <v>2</v>
      </c>
      <c r="V60" s="119">
        <v>2</v>
      </c>
      <c r="W60" s="119">
        <v>3</v>
      </c>
      <c r="X60" s="119">
        <v>4</v>
      </c>
      <c r="Y60" s="119">
        <v>3</v>
      </c>
      <c r="Z60" s="119">
        <v>4</v>
      </c>
      <c r="AA60" s="119">
        <v>2</v>
      </c>
      <c r="AB60" s="119">
        <v>2</v>
      </c>
      <c r="AC60" s="119">
        <v>4</v>
      </c>
      <c r="AD60" s="119">
        <v>2</v>
      </c>
      <c r="AE60" s="119">
        <v>3</v>
      </c>
      <c r="AF60" s="119">
        <v>3</v>
      </c>
      <c r="AG60" s="119">
        <v>2</v>
      </c>
      <c r="AH60" s="119">
        <v>3</v>
      </c>
      <c r="AI60" s="119">
        <v>3</v>
      </c>
      <c r="AJ60" s="119">
        <v>3</v>
      </c>
      <c r="AK60" s="119">
        <v>4</v>
      </c>
      <c r="AL60" s="119">
        <v>4</v>
      </c>
      <c r="AM60" s="119">
        <v>2</v>
      </c>
      <c r="AN60" s="119">
        <v>3</v>
      </c>
      <c r="AO60" s="119">
        <v>2</v>
      </c>
      <c r="AP60" s="119">
        <v>4</v>
      </c>
      <c r="AQ60" s="119">
        <v>3</v>
      </c>
      <c r="AR60" s="119">
        <v>2</v>
      </c>
      <c r="AS60" s="119">
        <v>4</v>
      </c>
      <c r="AT60" s="119">
        <v>2</v>
      </c>
      <c r="AU60" s="119">
        <v>3</v>
      </c>
      <c r="AV60" s="119">
        <v>4</v>
      </c>
      <c r="AW60" s="119">
        <v>4</v>
      </c>
      <c r="AX60" s="119">
        <v>2</v>
      </c>
      <c r="AY60" s="119">
        <v>2</v>
      </c>
    </row>
    <row r="61" spans="1:51" ht="20.100000000000001" customHeight="1" x14ac:dyDescent="0.4">
      <c r="A61" s="2"/>
      <c r="B61" s="3" t="s">
        <v>140</v>
      </c>
      <c r="C61" s="119">
        <v>2</v>
      </c>
      <c r="D61" s="119">
        <v>3</v>
      </c>
      <c r="E61" s="119">
        <v>3</v>
      </c>
      <c r="F61" s="119">
        <v>3</v>
      </c>
      <c r="G61" s="119">
        <v>4</v>
      </c>
      <c r="H61" s="119">
        <v>4</v>
      </c>
      <c r="I61" s="119">
        <v>1</v>
      </c>
      <c r="J61" s="119">
        <v>2</v>
      </c>
      <c r="K61" s="119">
        <v>2</v>
      </c>
      <c r="L61" s="119">
        <v>2</v>
      </c>
      <c r="M61" s="119">
        <v>1</v>
      </c>
      <c r="N61" s="119">
        <v>2</v>
      </c>
      <c r="O61" s="119">
        <v>2</v>
      </c>
      <c r="P61" s="119">
        <v>1</v>
      </c>
      <c r="Q61" s="119">
        <v>4</v>
      </c>
      <c r="R61" s="119">
        <v>4</v>
      </c>
      <c r="S61" s="119">
        <v>2</v>
      </c>
      <c r="T61" s="119">
        <v>4</v>
      </c>
      <c r="U61" s="119">
        <v>4</v>
      </c>
      <c r="V61" s="119">
        <v>2</v>
      </c>
      <c r="W61" s="119">
        <v>4</v>
      </c>
      <c r="X61" s="119">
        <v>4</v>
      </c>
      <c r="Y61" s="119">
        <v>4</v>
      </c>
      <c r="Z61" s="119">
        <v>3</v>
      </c>
      <c r="AA61" s="119">
        <v>4</v>
      </c>
      <c r="AB61" s="119">
        <v>4</v>
      </c>
      <c r="AC61" s="119">
        <v>4</v>
      </c>
      <c r="AD61" s="119">
        <v>4</v>
      </c>
      <c r="AE61" s="119">
        <v>2</v>
      </c>
      <c r="AF61" s="119">
        <v>2</v>
      </c>
      <c r="AG61" s="119">
        <v>4</v>
      </c>
      <c r="AH61" s="119">
        <v>4</v>
      </c>
      <c r="AI61" s="119">
        <v>2</v>
      </c>
      <c r="AJ61" s="119">
        <v>1</v>
      </c>
      <c r="AK61" s="119">
        <v>4</v>
      </c>
      <c r="AL61" s="119">
        <v>3</v>
      </c>
      <c r="AM61" s="119">
        <v>4</v>
      </c>
      <c r="AN61" s="119">
        <v>2</v>
      </c>
      <c r="AO61" s="119">
        <v>4</v>
      </c>
      <c r="AP61" s="119">
        <v>2</v>
      </c>
      <c r="AQ61" s="119">
        <v>4</v>
      </c>
      <c r="AR61" s="119">
        <v>2</v>
      </c>
      <c r="AS61" s="119">
        <v>4</v>
      </c>
      <c r="AT61" s="119">
        <v>1</v>
      </c>
      <c r="AU61" s="119">
        <v>2</v>
      </c>
      <c r="AV61" s="119">
        <v>4</v>
      </c>
      <c r="AW61" s="119">
        <v>1</v>
      </c>
      <c r="AX61" s="119">
        <v>4</v>
      </c>
      <c r="AY61" s="119">
        <v>4</v>
      </c>
    </row>
    <row r="62" spans="1:51" ht="20.100000000000001" customHeight="1" x14ac:dyDescent="0.4">
      <c r="A62" s="2"/>
      <c r="B62" s="3" t="s">
        <v>141</v>
      </c>
      <c r="C62" s="119">
        <v>2</v>
      </c>
      <c r="D62" s="119">
        <v>2</v>
      </c>
      <c r="E62" s="119">
        <v>4</v>
      </c>
      <c r="F62" s="119">
        <v>1</v>
      </c>
      <c r="G62" s="119">
        <v>1</v>
      </c>
      <c r="H62" s="119">
        <v>4</v>
      </c>
      <c r="I62" s="119">
        <v>1</v>
      </c>
      <c r="J62" s="119">
        <v>2</v>
      </c>
      <c r="K62" s="119">
        <v>4</v>
      </c>
      <c r="L62" s="119">
        <v>4</v>
      </c>
      <c r="M62" s="119">
        <v>4</v>
      </c>
      <c r="N62" s="119">
        <v>1</v>
      </c>
      <c r="O62" s="119">
        <v>3</v>
      </c>
      <c r="P62" s="119">
        <v>2</v>
      </c>
      <c r="Q62" s="119">
        <v>4</v>
      </c>
      <c r="R62" s="119">
        <v>4</v>
      </c>
      <c r="S62" s="119">
        <v>2</v>
      </c>
      <c r="T62" s="119">
        <v>2</v>
      </c>
      <c r="U62" s="119">
        <v>4</v>
      </c>
      <c r="V62" s="119">
        <v>3</v>
      </c>
      <c r="W62" s="119">
        <v>3</v>
      </c>
      <c r="X62" s="119">
        <v>4</v>
      </c>
      <c r="Y62" s="119">
        <v>3</v>
      </c>
      <c r="Z62" s="119">
        <v>1</v>
      </c>
      <c r="AA62" s="119">
        <v>2</v>
      </c>
      <c r="AB62" s="119">
        <v>4</v>
      </c>
      <c r="AC62" s="119">
        <v>4</v>
      </c>
      <c r="AD62" s="119">
        <v>2</v>
      </c>
      <c r="AE62" s="119">
        <v>4</v>
      </c>
      <c r="AF62" s="119">
        <v>4</v>
      </c>
      <c r="AG62" s="119">
        <v>2</v>
      </c>
      <c r="AH62" s="119">
        <v>4</v>
      </c>
      <c r="AI62" s="119">
        <v>4</v>
      </c>
      <c r="AJ62" s="119">
        <v>4</v>
      </c>
      <c r="AK62" s="119">
        <v>4</v>
      </c>
      <c r="AL62" s="119">
        <v>4</v>
      </c>
      <c r="AM62" s="119">
        <v>3</v>
      </c>
      <c r="AN62" s="119">
        <v>1</v>
      </c>
      <c r="AO62" s="119">
        <v>2</v>
      </c>
      <c r="AP62" s="119">
        <v>1</v>
      </c>
      <c r="AQ62" s="119">
        <v>1</v>
      </c>
      <c r="AR62" s="119">
        <v>4</v>
      </c>
      <c r="AS62" s="119">
        <v>3</v>
      </c>
      <c r="AT62" s="119">
        <v>1</v>
      </c>
      <c r="AU62" s="119">
        <v>4</v>
      </c>
      <c r="AV62" s="119">
        <v>4</v>
      </c>
      <c r="AW62" s="119">
        <v>4</v>
      </c>
      <c r="AX62" s="119">
        <v>4</v>
      </c>
      <c r="AY62" s="119">
        <v>2</v>
      </c>
    </row>
    <row r="63" spans="1:51" ht="20.100000000000001" customHeight="1" x14ac:dyDescent="0.4">
      <c r="A63" s="2" t="s">
        <v>24</v>
      </c>
      <c r="B63" s="61" t="s">
        <v>142</v>
      </c>
      <c r="C63" s="118">
        <v>2</v>
      </c>
      <c r="D63" s="118">
        <v>2.5</v>
      </c>
      <c r="E63" s="118">
        <v>3.5</v>
      </c>
      <c r="F63" s="118">
        <v>2.5</v>
      </c>
      <c r="G63" s="118">
        <v>2.5</v>
      </c>
      <c r="H63" s="118">
        <v>2.5</v>
      </c>
      <c r="I63" s="118">
        <v>2.5</v>
      </c>
      <c r="J63" s="118">
        <v>1.5</v>
      </c>
      <c r="K63" s="118">
        <v>2.5</v>
      </c>
      <c r="L63" s="118">
        <v>3.5</v>
      </c>
      <c r="M63" s="118">
        <v>3.5</v>
      </c>
      <c r="N63" s="118">
        <v>2.5</v>
      </c>
      <c r="O63" s="118">
        <v>1.5</v>
      </c>
      <c r="P63" s="118">
        <v>2.5</v>
      </c>
      <c r="Q63" s="118">
        <v>1.5</v>
      </c>
      <c r="R63" s="118">
        <v>4</v>
      </c>
      <c r="S63" s="118">
        <v>3.5</v>
      </c>
      <c r="T63" s="118">
        <v>2.5</v>
      </c>
      <c r="U63" s="118">
        <v>2.5</v>
      </c>
      <c r="V63" s="118">
        <v>2.5</v>
      </c>
      <c r="W63" s="118">
        <v>3.5</v>
      </c>
      <c r="X63" s="118">
        <v>4</v>
      </c>
      <c r="Y63" s="118">
        <v>2.5</v>
      </c>
      <c r="Z63" s="118">
        <v>2.5</v>
      </c>
      <c r="AA63" s="118">
        <v>2.5</v>
      </c>
      <c r="AB63" s="118">
        <v>3.5</v>
      </c>
      <c r="AC63" s="118">
        <v>2.5</v>
      </c>
      <c r="AD63" s="118">
        <v>2.5</v>
      </c>
      <c r="AE63" s="118">
        <v>1.5</v>
      </c>
      <c r="AF63" s="118">
        <v>3.5</v>
      </c>
      <c r="AG63" s="118">
        <v>2.5</v>
      </c>
      <c r="AH63" s="118">
        <v>3.5</v>
      </c>
      <c r="AI63" s="118">
        <v>3.5</v>
      </c>
      <c r="AJ63" s="118">
        <v>2.5</v>
      </c>
      <c r="AK63" s="118">
        <v>3.5</v>
      </c>
      <c r="AL63" s="118">
        <v>3.5</v>
      </c>
      <c r="AM63" s="118">
        <v>2.5</v>
      </c>
      <c r="AN63" s="118">
        <v>3.5</v>
      </c>
      <c r="AO63" s="118">
        <v>2.5</v>
      </c>
      <c r="AP63" s="118">
        <v>2.5</v>
      </c>
      <c r="AQ63" s="118">
        <v>1.5</v>
      </c>
      <c r="AR63" s="118">
        <v>3.5</v>
      </c>
      <c r="AS63" s="118">
        <v>3.5</v>
      </c>
      <c r="AT63" s="118">
        <v>2.5</v>
      </c>
      <c r="AU63" s="118">
        <v>1.5</v>
      </c>
      <c r="AV63" s="118">
        <v>1.5</v>
      </c>
      <c r="AW63" s="118">
        <v>3.5</v>
      </c>
      <c r="AX63" s="118">
        <v>3.5</v>
      </c>
      <c r="AY63" s="118">
        <v>2.5</v>
      </c>
    </row>
    <row r="64" spans="1:51" ht="20.100000000000001" customHeight="1" x14ac:dyDescent="0.4">
      <c r="A64" s="7"/>
      <c r="B64" s="3" t="s">
        <v>143</v>
      </c>
      <c r="C64" s="119">
        <v>2</v>
      </c>
      <c r="D64" s="119">
        <v>3</v>
      </c>
      <c r="E64" s="119">
        <v>3</v>
      </c>
      <c r="F64" s="119">
        <v>4</v>
      </c>
      <c r="G64" s="119">
        <v>2</v>
      </c>
      <c r="H64" s="119">
        <v>4</v>
      </c>
      <c r="I64" s="119">
        <v>3</v>
      </c>
      <c r="J64" s="119">
        <v>3</v>
      </c>
      <c r="K64" s="119">
        <v>3</v>
      </c>
      <c r="L64" s="119">
        <v>4</v>
      </c>
      <c r="M64" s="119">
        <v>3</v>
      </c>
      <c r="N64" s="119">
        <v>3</v>
      </c>
      <c r="O64" s="119">
        <v>2</v>
      </c>
      <c r="P64" s="119">
        <v>3</v>
      </c>
      <c r="Q64" s="119">
        <v>3</v>
      </c>
      <c r="R64" s="119">
        <v>4</v>
      </c>
      <c r="S64" s="119">
        <v>3</v>
      </c>
      <c r="T64" s="119">
        <v>4</v>
      </c>
      <c r="U64" s="119">
        <v>2</v>
      </c>
      <c r="V64" s="119">
        <v>4</v>
      </c>
      <c r="W64" s="119">
        <v>4</v>
      </c>
      <c r="X64" s="119">
        <v>4</v>
      </c>
      <c r="Y64" s="119">
        <v>3</v>
      </c>
      <c r="Z64" s="119">
        <v>3</v>
      </c>
      <c r="AA64" s="119">
        <v>4</v>
      </c>
      <c r="AB64" s="119">
        <v>4</v>
      </c>
      <c r="AC64" s="119">
        <v>4</v>
      </c>
      <c r="AD64" s="119">
        <v>3</v>
      </c>
      <c r="AE64" s="119">
        <v>1</v>
      </c>
      <c r="AF64" s="119">
        <v>4</v>
      </c>
      <c r="AG64" s="119">
        <v>2</v>
      </c>
      <c r="AH64" s="119">
        <v>3</v>
      </c>
      <c r="AI64" s="119">
        <v>3</v>
      </c>
      <c r="AJ64" s="119">
        <v>3</v>
      </c>
      <c r="AK64" s="119">
        <v>3</v>
      </c>
      <c r="AL64" s="119">
        <v>4</v>
      </c>
      <c r="AM64" s="119">
        <v>4</v>
      </c>
      <c r="AN64" s="119">
        <v>3</v>
      </c>
      <c r="AO64" s="119">
        <v>3</v>
      </c>
      <c r="AP64" s="119">
        <v>2</v>
      </c>
      <c r="AQ64" s="119">
        <v>3</v>
      </c>
      <c r="AR64" s="119">
        <v>4</v>
      </c>
      <c r="AS64" s="119">
        <v>3</v>
      </c>
      <c r="AT64" s="119">
        <v>3</v>
      </c>
      <c r="AU64" s="119">
        <v>3</v>
      </c>
      <c r="AV64" s="119">
        <v>4</v>
      </c>
      <c r="AW64" s="119">
        <v>3</v>
      </c>
      <c r="AX64" s="119">
        <v>3</v>
      </c>
      <c r="AY64" s="119">
        <v>4</v>
      </c>
    </row>
    <row r="65" spans="1:51" ht="20.100000000000001" customHeight="1" x14ac:dyDescent="0.4">
      <c r="A65" s="2"/>
      <c r="B65" s="3" t="s">
        <v>144</v>
      </c>
      <c r="C65" s="119">
        <v>2</v>
      </c>
      <c r="D65" s="119">
        <v>2</v>
      </c>
      <c r="E65" s="119">
        <v>3</v>
      </c>
      <c r="F65" s="119">
        <v>2</v>
      </c>
      <c r="G65" s="119">
        <v>2</v>
      </c>
      <c r="H65" s="119">
        <v>3</v>
      </c>
      <c r="I65" s="119">
        <v>3</v>
      </c>
      <c r="J65" s="119">
        <v>1</v>
      </c>
      <c r="K65" s="119">
        <v>2</v>
      </c>
      <c r="L65" s="119">
        <v>3</v>
      </c>
      <c r="M65" s="119">
        <v>3</v>
      </c>
      <c r="N65" s="119">
        <v>2</v>
      </c>
      <c r="O65" s="119">
        <v>1</v>
      </c>
      <c r="P65" s="119">
        <v>3</v>
      </c>
      <c r="Q65" s="119">
        <v>3</v>
      </c>
      <c r="R65" s="119">
        <v>4</v>
      </c>
      <c r="S65" s="119">
        <v>4</v>
      </c>
      <c r="T65" s="119">
        <v>3</v>
      </c>
      <c r="U65" s="119">
        <v>3</v>
      </c>
      <c r="V65" s="119">
        <v>3</v>
      </c>
      <c r="W65" s="119">
        <v>3</v>
      </c>
      <c r="X65" s="119">
        <v>4</v>
      </c>
      <c r="Y65" s="119">
        <v>2</v>
      </c>
      <c r="Z65" s="119">
        <v>2</v>
      </c>
      <c r="AA65" s="119">
        <v>2</v>
      </c>
      <c r="AB65" s="119">
        <v>3</v>
      </c>
      <c r="AC65" s="119">
        <v>4</v>
      </c>
      <c r="AD65" s="119">
        <v>4</v>
      </c>
      <c r="AE65" s="119">
        <v>2</v>
      </c>
      <c r="AF65" s="119">
        <v>3</v>
      </c>
      <c r="AG65" s="119">
        <v>3</v>
      </c>
      <c r="AH65" s="119">
        <v>3</v>
      </c>
      <c r="AI65" s="119">
        <v>3</v>
      </c>
      <c r="AJ65" s="119">
        <v>4</v>
      </c>
      <c r="AK65" s="119">
        <v>4</v>
      </c>
      <c r="AL65" s="119">
        <v>3</v>
      </c>
      <c r="AM65" s="119">
        <v>2</v>
      </c>
      <c r="AN65" s="119">
        <v>3</v>
      </c>
      <c r="AO65" s="119">
        <v>4</v>
      </c>
      <c r="AP65" s="119">
        <v>2</v>
      </c>
      <c r="AQ65" s="119">
        <v>2</v>
      </c>
      <c r="AR65" s="119">
        <v>3</v>
      </c>
      <c r="AS65" s="119">
        <v>4</v>
      </c>
      <c r="AT65" s="119">
        <v>3</v>
      </c>
      <c r="AU65" s="119">
        <v>1</v>
      </c>
      <c r="AV65" s="119">
        <v>4</v>
      </c>
      <c r="AW65" s="119">
        <v>4</v>
      </c>
      <c r="AX65" s="119">
        <v>3</v>
      </c>
      <c r="AY65" s="119">
        <v>3</v>
      </c>
    </row>
    <row r="66" spans="1:51" ht="20.100000000000001" customHeight="1" x14ac:dyDescent="0.4">
      <c r="A66" s="2"/>
      <c r="B66" s="3" t="s">
        <v>145</v>
      </c>
      <c r="C66" s="119">
        <v>2</v>
      </c>
      <c r="D66" s="119">
        <v>4</v>
      </c>
      <c r="E66" s="119">
        <v>4</v>
      </c>
      <c r="F66" s="119">
        <v>4</v>
      </c>
      <c r="G66" s="119">
        <v>2</v>
      </c>
      <c r="H66" s="119">
        <v>4</v>
      </c>
      <c r="I66" s="119">
        <v>4</v>
      </c>
      <c r="J66" s="119">
        <v>4</v>
      </c>
      <c r="K66" s="119">
        <v>4</v>
      </c>
      <c r="L66" s="119">
        <v>4</v>
      </c>
      <c r="M66" s="119">
        <v>4</v>
      </c>
      <c r="N66" s="119">
        <v>2</v>
      </c>
      <c r="O66" s="119">
        <v>4</v>
      </c>
      <c r="P66" s="119">
        <v>2</v>
      </c>
      <c r="Q66" s="119">
        <v>4</v>
      </c>
      <c r="R66" s="119">
        <v>4</v>
      </c>
      <c r="S66" s="119">
        <v>4</v>
      </c>
      <c r="T66" s="119">
        <v>2</v>
      </c>
      <c r="U66" s="119">
        <v>2</v>
      </c>
      <c r="V66" s="119">
        <v>3</v>
      </c>
      <c r="W66" s="119">
        <v>3</v>
      </c>
      <c r="X66" s="119">
        <v>4</v>
      </c>
      <c r="Y66" s="119">
        <v>2</v>
      </c>
      <c r="Z66" s="119">
        <v>2</v>
      </c>
      <c r="AA66" s="119">
        <v>2</v>
      </c>
      <c r="AB66" s="119">
        <v>4</v>
      </c>
      <c r="AC66" s="119">
        <v>4</v>
      </c>
      <c r="AD66" s="119">
        <v>2</v>
      </c>
      <c r="AE66" s="119">
        <v>4</v>
      </c>
      <c r="AF66" s="119">
        <v>4</v>
      </c>
      <c r="AG66" s="119">
        <v>4</v>
      </c>
      <c r="AH66" s="119">
        <v>4</v>
      </c>
      <c r="AI66" s="119">
        <v>4</v>
      </c>
      <c r="AJ66" s="119">
        <v>2</v>
      </c>
      <c r="AK66" s="119">
        <v>4</v>
      </c>
      <c r="AL66" s="119">
        <v>4</v>
      </c>
      <c r="AM66" s="119">
        <v>4</v>
      </c>
      <c r="AN66" s="119">
        <v>4</v>
      </c>
      <c r="AO66" s="119">
        <v>4</v>
      </c>
      <c r="AP66" s="119">
        <v>4</v>
      </c>
      <c r="AQ66" s="119">
        <v>1</v>
      </c>
      <c r="AR66" s="119">
        <v>4</v>
      </c>
      <c r="AS66" s="119">
        <v>3</v>
      </c>
      <c r="AT66" s="119">
        <v>4</v>
      </c>
      <c r="AU66" s="119">
        <v>4</v>
      </c>
      <c r="AV66" s="119">
        <v>1</v>
      </c>
      <c r="AW66" s="119">
        <v>4</v>
      </c>
      <c r="AX66" s="119">
        <v>4</v>
      </c>
      <c r="AY66" s="119">
        <v>2</v>
      </c>
    </row>
    <row r="67" spans="1:51" ht="20.100000000000001" customHeight="1" x14ac:dyDescent="0.4">
      <c r="A67" s="2"/>
      <c r="B67" s="4" t="s">
        <v>146</v>
      </c>
      <c r="C67" s="119">
        <v>2</v>
      </c>
      <c r="D67" s="119">
        <v>4</v>
      </c>
      <c r="E67" s="119">
        <v>3</v>
      </c>
      <c r="F67" s="119">
        <v>4</v>
      </c>
      <c r="G67" s="119">
        <v>4</v>
      </c>
      <c r="H67" s="119">
        <v>2</v>
      </c>
      <c r="I67" s="119">
        <v>2</v>
      </c>
      <c r="J67" s="119">
        <v>1</v>
      </c>
      <c r="K67" s="119">
        <v>3</v>
      </c>
      <c r="L67" s="119">
        <v>4</v>
      </c>
      <c r="M67" s="119">
        <v>4</v>
      </c>
      <c r="N67" s="119">
        <v>3</v>
      </c>
      <c r="O67" s="119">
        <v>4</v>
      </c>
      <c r="P67" s="119">
        <v>2</v>
      </c>
      <c r="Q67" s="119">
        <v>1</v>
      </c>
      <c r="R67" s="119">
        <v>4</v>
      </c>
      <c r="S67" s="119">
        <v>3</v>
      </c>
      <c r="T67" s="119">
        <v>3</v>
      </c>
      <c r="U67" s="119">
        <v>3</v>
      </c>
      <c r="V67" s="119">
        <v>2</v>
      </c>
      <c r="W67" s="119">
        <v>4</v>
      </c>
      <c r="X67" s="119">
        <v>4</v>
      </c>
      <c r="Y67" s="119">
        <v>2</v>
      </c>
      <c r="Z67" s="119">
        <v>3</v>
      </c>
      <c r="AA67" s="119">
        <v>4</v>
      </c>
      <c r="AB67" s="119">
        <v>4</v>
      </c>
      <c r="AC67" s="119">
        <v>2</v>
      </c>
      <c r="AD67" s="119">
        <v>2</v>
      </c>
      <c r="AE67" s="119">
        <v>4</v>
      </c>
      <c r="AF67" s="119">
        <v>3</v>
      </c>
      <c r="AG67" s="119">
        <v>3</v>
      </c>
      <c r="AH67" s="119">
        <v>3</v>
      </c>
      <c r="AI67" s="119">
        <v>3</v>
      </c>
      <c r="AJ67" s="119">
        <v>2</v>
      </c>
      <c r="AK67" s="119">
        <v>3</v>
      </c>
      <c r="AL67" s="119">
        <v>3</v>
      </c>
      <c r="AM67" s="119">
        <v>4</v>
      </c>
      <c r="AN67" s="119">
        <v>3</v>
      </c>
      <c r="AO67" s="119">
        <v>2</v>
      </c>
      <c r="AP67" s="119">
        <v>2</v>
      </c>
      <c r="AQ67" s="119">
        <v>1</v>
      </c>
      <c r="AR67" s="119">
        <v>4</v>
      </c>
      <c r="AS67" s="119">
        <v>4</v>
      </c>
      <c r="AT67" s="119">
        <v>2</v>
      </c>
      <c r="AU67" s="119">
        <v>3</v>
      </c>
      <c r="AV67" s="119">
        <v>2</v>
      </c>
      <c r="AW67" s="119">
        <v>3</v>
      </c>
      <c r="AX67" s="119">
        <v>3</v>
      </c>
      <c r="AY67" s="119">
        <v>2</v>
      </c>
    </row>
    <row r="68" spans="1:51" ht="20.100000000000001" customHeight="1" x14ac:dyDescent="0.4">
      <c r="A68" s="2" t="s">
        <v>25</v>
      </c>
      <c r="B68" s="61" t="s">
        <v>327</v>
      </c>
      <c r="C68" s="118">
        <v>1.5</v>
      </c>
      <c r="D68" s="118">
        <v>2.5</v>
      </c>
      <c r="E68" s="118">
        <v>2</v>
      </c>
      <c r="F68" s="118">
        <v>1.5</v>
      </c>
      <c r="G68" s="118">
        <v>3.5</v>
      </c>
      <c r="H68" s="118">
        <v>2</v>
      </c>
      <c r="I68" s="118">
        <v>1.5</v>
      </c>
      <c r="J68" s="118">
        <v>1</v>
      </c>
      <c r="K68" s="118">
        <v>1.5</v>
      </c>
      <c r="L68" s="118">
        <v>2.5</v>
      </c>
      <c r="M68" s="118">
        <v>3</v>
      </c>
      <c r="N68" s="118">
        <v>3</v>
      </c>
      <c r="O68" s="118">
        <v>2.5</v>
      </c>
      <c r="P68" s="118">
        <v>3</v>
      </c>
      <c r="Q68" s="118">
        <v>1.5</v>
      </c>
      <c r="R68" s="118">
        <v>3.5</v>
      </c>
      <c r="S68" s="118">
        <v>1.5</v>
      </c>
      <c r="T68" s="118">
        <v>2.5</v>
      </c>
      <c r="U68" s="118">
        <v>1.5</v>
      </c>
      <c r="V68" s="118">
        <v>2</v>
      </c>
      <c r="W68" s="118">
        <v>3</v>
      </c>
      <c r="X68" s="118">
        <v>2.5</v>
      </c>
      <c r="Y68" s="118">
        <v>1</v>
      </c>
      <c r="Z68" s="118">
        <v>3</v>
      </c>
      <c r="AA68" s="118">
        <v>2</v>
      </c>
      <c r="AB68" s="118">
        <v>3</v>
      </c>
      <c r="AC68" s="118">
        <v>2.5</v>
      </c>
      <c r="AD68" s="118">
        <v>3</v>
      </c>
      <c r="AE68" s="118">
        <v>2</v>
      </c>
      <c r="AF68" s="118">
        <v>1</v>
      </c>
      <c r="AG68" s="118">
        <v>3</v>
      </c>
      <c r="AH68" s="118">
        <v>3</v>
      </c>
      <c r="AI68" s="118">
        <v>1.5</v>
      </c>
      <c r="AJ68" s="118">
        <v>3</v>
      </c>
      <c r="AK68" s="118">
        <v>3</v>
      </c>
      <c r="AL68" s="118">
        <v>2.5</v>
      </c>
      <c r="AM68" s="118">
        <v>2.5</v>
      </c>
      <c r="AN68" s="118">
        <v>3.5</v>
      </c>
      <c r="AO68" s="118">
        <v>2.5</v>
      </c>
      <c r="AP68" s="118">
        <v>1.5</v>
      </c>
      <c r="AQ68" s="118">
        <v>3</v>
      </c>
      <c r="AR68" s="118">
        <v>2.5</v>
      </c>
      <c r="AS68" s="118">
        <v>2.5</v>
      </c>
      <c r="AT68" s="118">
        <v>1.5</v>
      </c>
      <c r="AU68" s="118">
        <v>3</v>
      </c>
      <c r="AV68" s="118">
        <v>3</v>
      </c>
      <c r="AW68" s="118">
        <v>3</v>
      </c>
      <c r="AX68" s="118">
        <v>2.5</v>
      </c>
      <c r="AY68" s="118">
        <v>2</v>
      </c>
    </row>
    <row r="69" spans="1:51" ht="20.100000000000001" customHeight="1" x14ac:dyDescent="0.4">
      <c r="A69" s="2"/>
      <c r="B69" s="3" t="s">
        <v>328</v>
      </c>
      <c r="C69" s="119">
        <v>2</v>
      </c>
      <c r="D69" s="119">
        <v>4</v>
      </c>
      <c r="E69" s="119">
        <v>4</v>
      </c>
      <c r="F69" s="119">
        <v>3</v>
      </c>
      <c r="G69" s="119">
        <v>3</v>
      </c>
      <c r="H69" s="119">
        <v>3</v>
      </c>
      <c r="I69" s="119">
        <v>4</v>
      </c>
      <c r="J69" s="119">
        <v>1</v>
      </c>
      <c r="K69" s="119">
        <v>3</v>
      </c>
      <c r="L69" s="119">
        <v>4</v>
      </c>
      <c r="M69" s="119">
        <v>4</v>
      </c>
      <c r="N69" s="119">
        <v>4</v>
      </c>
      <c r="O69" s="119">
        <v>3</v>
      </c>
      <c r="P69" s="119">
        <v>3</v>
      </c>
      <c r="Q69" s="119">
        <v>2</v>
      </c>
      <c r="R69" s="119">
        <v>4</v>
      </c>
      <c r="S69" s="119">
        <v>4</v>
      </c>
      <c r="T69" s="119">
        <v>4</v>
      </c>
      <c r="U69" s="119">
        <v>1</v>
      </c>
      <c r="V69" s="119">
        <v>3</v>
      </c>
      <c r="W69" s="119">
        <v>4</v>
      </c>
      <c r="X69" s="119">
        <v>3</v>
      </c>
      <c r="Y69" s="119">
        <v>2</v>
      </c>
      <c r="Z69" s="119">
        <v>4</v>
      </c>
      <c r="AA69" s="119">
        <v>3</v>
      </c>
      <c r="AB69" s="119">
        <v>4</v>
      </c>
      <c r="AC69" s="119">
        <v>4</v>
      </c>
      <c r="AD69" s="119">
        <v>4</v>
      </c>
      <c r="AE69" s="119">
        <v>4</v>
      </c>
      <c r="AF69" s="119">
        <v>2</v>
      </c>
      <c r="AG69" s="119">
        <v>4</v>
      </c>
      <c r="AH69" s="119">
        <v>4</v>
      </c>
      <c r="AI69" s="119">
        <v>3</v>
      </c>
      <c r="AJ69" s="119">
        <v>4</v>
      </c>
      <c r="AK69" s="119">
        <v>3</v>
      </c>
      <c r="AL69" s="119">
        <v>4</v>
      </c>
      <c r="AM69" s="119">
        <v>4</v>
      </c>
      <c r="AN69" s="119">
        <v>4</v>
      </c>
      <c r="AO69" s="119">
        <v>3</v>
      </c>
      <c r="AP69" s="119">
        <v>4</v>
      </c>
      <c r="AQ69" s="119">
        <v>4</v>
      </c>
      <c r="AR69" s="119">
        <v>3</v>
      </c>
      <c r="AS69" s="119">
        <v>2</v>
      </c>
      <c r="AT69" s="119">
        <v>1</v>
      </c>
      <c r="AU69" s="119">
        <v>4</v>
      </c>
      <c r="AV69" s="119">
        <v>4</v>
      </c>
      <c r="AW69" s="119">
        <v>4</v>
      </c>
      <c r="AX69" s="119">
        <v>4</v>
      </c>
      <c r="AY69" s="119">
        <v>3</v>
      </c>
    </row>
    <row r="70" spans="1:51" ht="20.100000000000001" customHeight="1" x14ac:dyDescent="0.4">
      <c r="A70" s="2"/>
      <c r="B70" s="3" t="s">
        <v>329</v>
      </c>
      <c r="C70" s="119">
        <v>2</v>
      </c>
      <c r="D70" s="119">
        <v>2</v>
      </c>
      <c r="E70" s="119">
        <v>2</v>
      </c>
      <c r="F70" s="119">
        <v>1</v>
      </c>
      <c r="G70" s="119">
        <v>3</v>
      </c>
      <c r="H70" s="119">
        <v>3</v>
      </c>
      <c r="I70" s="119">
        <v>1</v>
      </c>
      <c r="J70" s="119">
        <v>1</v>
      </c>
      <c r="K70" s="119">
        <v>2</v>
      </c>
      <c r="L70" s="119">
        <v>2</v>
      </c>
      <c r="M70" s="119">
        <v>3</v>
      </c>
      <c r="N70" s="119">
        <v>4</v>
      </c>
      <c r="O70" s="119">
        <v>3</v>
      </c>
      <c r="P70" s="119">
        <v>3</v>
      </c>
      <c r="Q70" s="119">
        <v>1</v>
      </c>
      <c r="R70" s="119">
        <v>4</v>
      </c>
      <c r="S70" s="119">
        <v>1</v>
      </c>
      <c r="T70" s="119">
        <v>2</v>
      </c>
      <c r="U70" s="119">
        <v>2</v>
      </c>
      <c r="V70" s="119">
        <v>2</v>
      </c>
      <c r="W70" s="119">
        <v>3</v>
      </c>
      <c r="X70" s="119">
        <v>2</v>
      </c>
      <c r="Y70" s="119">
        <v>1</v>
      </c>
      <c r="Z70" s="119">
        <v>4</v>
      </c>
      <c r="AA70" s="119">
        <v>3</v>
      </c>
      <c r="AB70" s="119">
        <v>4</v>
      </c>
      <c r="AC70" s="119">
        <v>2</v>
      </c>
      <c r="AD70" s="119">
        <v>2</v>
      </c>
      <c r="AE70" s="119">
        <v>1</v>
      </c>
      <c r="AF70" s="119">
        <v>1</v>
      </c>
      <c r="AG70" s="119">
        <v>3</v>
      </c>
      <c r="AH70" s="119">
        <v>3</v>
      </c>
      <c r="AI70" s="119">
        <v>2</v>
      </c>
      <c r="AJ70" s="119">
        <v>4</v>
      </c>
      <c r="AK70" s="119">
        <v>3</v>
      </c>
      <c r="AL70" s="119">
        <v>4</v>
      </c>
      <c r="AM70" s="119">
        <v>4</v>
      </c>
      <c r="AN70" s="119">
        <v>4</v>
      </c>
      <c r="AO70" s="119">
        <v>2</v>
      </c>
      <c r="AP70" s="119">
        <v>1</v>
      </c>
      <c r="AQ70" s="119">
        <v>4</v>
      </c>
      <c r="AR70" s="119">
        <v>3</v>
      </c>
      <c r="AS70" s="119">
        <v>2</v>
      </c>
      <c r="AT70" s="119">
        <v>2</v>
      </c>
      <c r="AU70" s="119">
        <v>2</v>
      </c>
      <c r="AV70" s="119">
        <v>2</v>
      </c>
      <c r="AW70" s="119">
        <v>2</v>
      </c>
      <c r="AX70" s="119">
        <v>3</v>
      </c>
      <c r="AY70" s="119">
        <v>2</v>
      </c>
    </row>
    <row r="71" spans="1:51" ht="20.100000000000001" customHeight="1" x14ac:dyDescent="0.4">
      <c r="A71" s="2"/>
      <c r="B71" s="3" t="s">
        <v>330</v>
      </c>
      <c r="C71" s="119">
        <v>1</v>
      </c>
      <c r="D71" s="119">
        <v>2</v>
      </c>
      <c r="E71" s="119">
        <v>1</v>
      </c>
      <c r="F71" s="119">
        <v>1</v>
      </c>
      <c r="G71" s="119">
        <v>4</v>
      </c>
      <c r="H71" s="119">
        <v>1</v>
      </c>
      <c r="I71" s="119">
        <v>1</v>
      </c>
      <c r="J71" s="119">
        <v>1</v>
      </c>
      <c r="K71" s="119">
        <v>1</v>
      </c>
      <c r="L71" s="119">
        <v>2</v>
      </c>
      <c r="M71" s="119">
        <v>3</v>
      </c>
      <c r="N71" s="119">
        <v>2</v>
      </c>
      <c r="O71" s="119">
        <v>2</v>
      </c>
      <c r="P71" s="119">
        <v>4</v>
      </c>
      <c r="Q71" s="119">
        <v>2</v>
      </c>
      <c r="R71" s="119">
        <v>4</v>
      </c>
      <c r="S71" s="119">
        <v>1</v>
      </c>
      <c r="T71" s="119">
        <v>2</v>
      </c>
      <c r="U71" s="119">
        <v>2</v>
      </c>
      <c r="V71" s="119">
        <v>2</v>
      </c>
      <c r="W71" s="119">
        <v>2</v>
      </c>
      <c r="X71" s="119">
        <v>3</v>
      </c>
      <c r="Y71" s="119">
        <v>1</v>
      </c>
      <c r="Z71" s="119">
        <v>2</v>
      </c>
      <c r="AA71" s="119">
        <v>1</v>
      </c>
      <c r="AB71" s="119">
        <v>2</v>
      </c>
      <c r="AC71" s="119">
        <v>2</v>
      </c>
      <c r="AD71" s="119">
        <v>2</v>
      </c>
      <c r="AE71" s="119">
        <v>1</v>
      </c>
      <c r="AF71" s="119">
        <v>1</v>
      </c>
      <c r="AG71" s="119">
        <v>2</v>
      </c>
      <c r="AH71" s="119">
        <v>4</v>
      </c>
      <c r="AI71" s="119">
        <v>1</v>
      </c>
      <c r="AJ71" s="119">
        <v>3</v>
      </c>
      <c r="AK71" s="119">
        <v>4</v>
      </c>
      <c r="AL71" s="119">
        <v>1</v>
      </c>
      <c r="AM71" s="119">
        <v>1</v>
      </c>
      <c r="AN71" s="119">
        <v>4</v>
      </c>
      <c r="AO71" s="119">
        <v>2</v>
      </c>
      <c r="AP71" s="119">
        <v>1</v>
      </c>
      <c r="AQ71" s="119">
        <v>2</v>
      </c>
      <c r="AR71" s="119">
        <v>1</v>
      </c>
      <c r="AS71" s="119">
        <v>2</v>
      </c>
      <c r="AT71" s="119">
        <v>2</v>
      </c>
      <c r="AU71" s="119">
        <v>2</v>
      </c>
      <c r="AV71" s="119">
        <v>2</v>
      </c>
      <c r="AW71" s="119">
        <v>2</v>
      </c>
      <c r="AX71" s="119">
        <v>1</v>
      </c>
      <c r="AY71" s="119">
        <v>2</v>
      </c>
    </row>
    <row r="72" spans="1:51" ht="20.100000000000001" customHeight="1" x14ac:dyDescent="0.4">
      <c r="A72" s="2"/>
      <c r="B72" s="3" t="s">
        <v>331</v>
      </c>
      <c r="C72" s="119">
        <v>1</v>
      </c>
      <c r="D72" s="119">
        <v>1</v>
      </c>
      <c r="E72" s="119">
        <v>1</v>
      </c>
      <c r="F72" s="119">
        <v>1</v>
      </c>
      <c r="G72" s="119">
        <v>4</v>
      </c>
      <c r="H72" s="119">
        <v>1</v>
      </c>
      <c r="I72" s="119">
        <v>1</v>
      </c>
      <c r="J72" s="119">
        <v>1</v>
      </c>
      <c r="K72" s="119">
        <v>1</v>
      </c>
      <c r="L72" s="119">
        <v>1</v>
      </c>
      <c r="M72" s="119">
        <v>1</v>
      </c>
      <c r="N72" s="119">
        <v>1</v>
      </c>
      <c r="O72" s="119">
        <v>2</v>
      </c>
      <c r="P72" s="119">
        <v>1</v>
      </c>
      <c r="Q72" s="119">
        <v>1</v>
      </c>
      <c r="R72" s="119">
        <v>1</v>
      </c>
      <c r="S72" s="119">
        <v>1</v>
      </c>
      <c r="T72" s="119">
        <v>1</v>
      </c>
      <c r="U72" s="119">
        <v>1</v>
      </c>
      <c r="V72" s="119">
        <v>1</v>
      </c>
      <c r="W72" s="119">
        <v>2</v>
      </c>
      <c r="X72" s="119">
        <v>2</v>
      </c>
      <c r="Y72" s="119">
        <v>1</v>
      </c>
      <c r="Z72" s="119">
        <v>1</v>
      </c>
      <c r="AA72" s="119">
        <v>1</v>
      </c>
      <c r="AB72" s="119">
        <v>1</v>
      </c>
      <c r="AC72" s="119">
        <v>1</v>
      </c>
      <c r="AD72" s="119">
        <v>3</v>
      </c>
      <c r="AE72" s="119">
        <v>2</v>
      </c>
      <c r="AF72" s="119">
        <v>1</v>
      </c>
      <c r="AG72" s="119">
        <v>2</v>
      </c>
      <c r="AH72" s="119">
        <v>1</v>
      </c>
      <c r="AI72" s="119">
        <v>1</v>
      </c>
      <c r="AJ72" s="119">
        <v>1</v>
      </c>
      <c r="AK72" s="119">
        <v>1</v>
      </c>
      <c r="AL72" s="119">
        <v>1</v>
      </c>
      <c r="AM72" s="119">
        <v>1</v>
      </c>
      <c r="AN72" s="119">
        <v>2</v>
      </c>
      <c r="AO72" s="119">
        <v>3</v>
      </c>
      <c r="AP72" s="119">
        <v>1</v>
      </c>
      <c r="AQ72" s="119">
        <v>1</v>
      </c>
      <c r="AR72" s="119">
        <v>2</v>
      </c>
      <c r="AS72" s="119">
        <v>3</v>
      </c>
      <c r="AT72" s="119">
        <v>1</v>
      </c>
      <c r="AU72" s="119">
        <v>3</v>
      </c>
      <c r="AV72" s="119">
        <v>3</v>
      </c>
      <c r="AW72" s="119">
        <v>4</v>
      </c>
      <c r="AX72" s="119">
        <v>1</v>
      </c>
      <c r="AY72" s="119">
        <v>1</v>
      </c>
    </row>
    <row r="73" spans="1:51" ht="20.100000000000001" customHeight="1" x14ac:dyDescent="0.4">
      <c r="A73" s="2" t="s">
        <v>12</v>
      </c>
      <c r="B73" s="7" t="s">
        <v>332</v>
      </c>
      <c r="C73" s="118">
        <v>2.5</v>
      </c>
      <c r="D73" s="118">
        <v>4</v>
      </c>
      <c r="E73" s="118">
        <v>1.5</v>
      </c>
      <c r="F73" s="118">
        <v>2.5</v>
      </c>
      <c r="G73" s="118">
        <v>3.5</v>
      </c>
      <c r="H73" s="118">
        <v>1.5</v>
      </c>
      <c r="I73" s="118">
        <v>3.5</v>
      </c>
      <c r="J73" s="118">
        <v>2.5</v>
      </c>
      <c r="K73" s="118">
        <v>2.5</v>
      </c>
      <c r="L73" s="118">
        <v>2.5</v>
      </c>
      <c r="M73" s="118">
        <v>1.5</v>
      </c>
      <c r="N73" s="118">
        <v>4</v>
      </c>
      <c r="O73" s="118">
        <v>2.5</v>
      </c>
      <c r="P73" s="118">
        <v>2.5</v>
      </c>
      <c r="Q73" s="118">
        <v>3.5</v>
      </c>
      <c r="R73" s="118">
        <v>4</v>
      </c>
      <c r="S73" s="118">
        <v>2.5</v>
      </c>
      <c r="T73" s="118">
        <v>2.5</v>
      </c>
      <c r="U73" s="118">
        <v>2.5</v>
      </c>
      <c r="V73" s="118">
        <v>2.5</v>
      </c>
      <c r="W73" s="118">
        <v>1.5</v>
      </c>
      <c r="X73" s="118">
        <v>4</v>
      </c>
      <c r="Y73" s="118">
        <v>2.5</v>
      </c>
      <c r="Z73" s="118">
        <v>1.5</v>
      </c>
      <c r="AA73" s="118">
        <v>4</v>
      </c>
      <c r="AB73" s="118">
        <v>4</v>
      </c>
      <c r="AC73" s="118">
        <v>2.5</v>
      </c>
      <c r="AD73" s="118">
        <v>1.5</v>
      </c>
      <c r="AE73" s="118">
        <v>1.5</v>
      </c>
      <c r="AF73" s="118">
        <v>1.5</v>
      </c>
      <c r="AG73" s="118">
        <v>4</v>
      </c>
      <c r="AH73" s="118">
        <v>3.5</v>
      </c>
      <c r="AI73" s="118">
        <v>1.5</v>
      </c>
      <c r="AJ73" s="118">
        <v>2.5</v>
      </c>
      <c r="AK73" s="118">
        <v>4</v>
      </c>
      <c r="AL73" s="118">
        <v>3.5</v>
      </c>
      <c r="AM73" s="118">
        <v>4</v>
      </c>
      <c r="AN73" s="118">
        <v>2.5</v>
      </c>
      <c r="AO73" s="118">
        <v>2.5</v>
      </c>
      <c r="AP73" s="118">
        <v>1.5</v>
      </c>
      <c r="AQ73" s="118">
        <v>1.5</v>
      </c>
      <c r="AR73" s="118">
        <v>4</v>
      </c>
      <c r="AS73" s="118">
        <v>3.5</v>
      </c>
      <c r="AT73" s="118">
        <v>2.5</v>
      </c>
      <c r="AU73" s="118">
        <v>4</v>
      </c>
      <c r="AV73" s="118">
        <v>1.5</v>
      </c>
      <c r="AW73" s="118">
        <v>4</v>
      </c>
      <c r="AX73" s="118">
        <v>3.5</v>
      </c>
      <c r="AY73" s="118">
        <v>3.5</v>
      </c>
    </row>
    <row r="74" spans="1:51" ht="20.100000000000001" customHeight="1" x14ac:dyDescent="0.4">
      <c r="A74" s="7"/>
      <c r="B74" s="5" t="s">
        <v>333</v>
      </c>
      <c r="C74" s="119">
        <v>3</v>
      </c>
      <c r="D74" s="119">
        <v>4</v>
      </c>
      <c r="E74" s="119">
        <v>4</v>
      </c>
      <c r="F74" s="119">
        <v>4</v>
      </c>
      <c r="G74" s="119">
        <v>4</v>
      </c>
      <c r="H74" s="119">
        <v>3</v>
      </c>
      <c r="I74" s="119">
        <v>3</v>
      </c>
      <c r="J74" s="119">
        <v>3</v>
      </c>
      <c r="K74" s="119">
        <v>4</v>
      </c>
      <c r="L74" s="119">
        <v>4</v>
      </c>
      <c r="M74" s="119">
        <v>4</v>
      </c>
      <c r="N74" s="119">
        <v>4</v>
      </c>
      <c r="O74" s="119">
        <v>4</v>
      </c>
      <c r="P74" s="119">
        <v>4</v>
      </c>
      <c r="Q74" s="119">
        <v>3</v>
      </c>
      <c r="R74" s="119">
        <v>4</v>
      </c>
      <c r="S74" s="119">
        <v>4</v>
      </c>
      <c r="T74" s="119">
        <v>4</v>
      </c>
      <c r="U74" s="119">
        <v>3</v>
      </c>
      <c r="V74" s="119">
        <v>3</v>
      </c>
      <c r="W74" s="119">
        <v>2</v>
      </c>
      <c r="X74" s="119">
        <v>4</v>
      </c>
      <c r="Y74" s="119">
        <v>3</v>
      </c>
      <c r="Z74" s="119">
        <v>1</v>
      </c>
      <c r="AA74" s="119">
        <v>4</v>
      </c>
      <c r="AB74" s="119">
        <v>4</v>
      </c>
      <c r="AC74" s="119">
        <v>4</v>
      </c>
      <c r="AD74" s="119">
        <v>1</v>
      </c>
      <c r="AE74" s="119">
        <v>2</v>
      </c>
      <c r="AF74" s="119">
        <v>3</v>
      </c>
      <c r="AG74" s="119">
        <v>4</v>
      </c>
      <c r="AH74" s="119">
        <v>4</v>
      </c>
      <c r="AI74" s="119">
        <v>2</v>
      </c>
      <c r="AJ74" s="119">
        <v>3</v>
      </c>
      <c r="AK74" s="119">
        <v>4</v>
      </c>
      <c r="AL74" s="119">
        <v>4</v>
      </c>
      <c r="AM74" s="119">
        <v>4</v>
      </c>
      <c r="AN74" s="119">
        <v>4</v>
      </c>
      <c r="AO74" s="119">
        <v>3</v>
      </c>
      <c r="AP74" s="119">
        <v>4</v>
      </c>
      <c r="AQ74" s="119">
        <v>1</v>
      </c>
      <c r="AR74" s="119">
        <v>4</v>
      </c>
      <c r="AS74" s="119">
        <v>4</v>
      </c>
      <c r="AT74" s="119">
        <v>4</v>
      </c>
      <c r="AU74" s="119">
        <v>4</v>
      </c>
      <c r="AV74" s="119">
        <v>1</v>
      </c>
      <c r="AW74" s="119">
        <v>4</v>
      </c>
      <c r="AX74" s="119">
        <v>3</v>
      </c>
      <c r="AY74" s="119">
        <v>3</v>
      </c>
    </row>
    <row r="75" spans="1:51" ht="20.100000000000001" customHeight="1" x14ac:dyDescent="0.4">
      <c r="A75" s="2"/>
      <c r="B75" s="5" t="s">
        <v>334</v>
      </c>
      <c r="C75" s="119">
        <v>4</v>
      </c>
      <c r="D75" s="119">
        <v>4</v>
      </c>
      <c r="E75" s="119">
        <v>3</v>
      </c>
      <c r="F75" s="119">
        <v>4</v>
      </c>
      <c r="G75" s="119">
        <v>4</v>
      </c>
      <c r="H75" s="119">
        <v>3</v>
      </c>
      <c r="I75" s="119">
        <v>4</v>
      </c>
      <c r="J75" s="119">
        <v>3</v>
      </c>
      <c r="K75" s="119">
        <v>4</v>
      </c>
      <c r="L75" s="119">
        <v>3</v>
      </c>
      <c r="M75" s="119">
        <v>4</v>
      </c>
      <c r="N75" s="119">
        <v>4</v>
      </c>
      <c r="O75" s="119">
        <v>4</v>
      </c>
      <c r="P75" s="119">
        <v>3</v>
      </c>
      <c r="Q75" s="119">
        <v>4</v>
      </c>
      <c r="R75" s="119">
        <v>4</v>
      </c>
      <c r="S75" s="119">
        <v>3</v>
      </c>
      <c r="T75" s="119">
        <v>4</v>
      </c>
      <c r="U75" s="119">
        <v>3</v>
      </c>
      <c r="V75" s="119">
        <v>4</v>
      </c>
      <c r="W75" s="119">
        <v>3</v>
      </c>
      <c r="X75" s="119">
        <v>4</v>
      </c>
      <c r="Y75" s="119">
        <v>4</v>
      </c>
      <c r="Z75" s="119">
        <v>4</v>
      </c>
      <c r="AA75" s="119">
        <v>4</v>
      </c>
      <c r="AB75" s="119">
        <v>4</v>
      </c>
      <c r="AC75" s="119">
        <v>3</v>
      </c>
      <c r="AD75" s="119">
        <v>3</v>
      </c>
      <c r="AE75" s="119">
        <v>3</v>
      </c>
      <c r="AF75" s="119">
        <v>4</v>
      </c>
      <c r="AG75" s="119">
        <v>4</v>
      </c>
      <c r="AH75" s="119">
        <v>4</v>
      </c>
      <c r="AI75" s="119">
        <v>2</v>
      </c>
      <c r="AJ75" s="119">
        <v>3</v>
      </c>
      <c r="AK75" s="119">
        <v>4</v>
      </c>
      <c r="AL75" s="119">
        <v>3</v>
      </c>
      <c r="AM75" s="119">
        <v>4</v>
      </c>
      <c r="AN75" s="119">
        <v>4</v>
      </c>
      <c r="AO75" s="119">
        <v>3</v>
      </c>
      <c r="AP75" s="119">
        <v>4</v>
      </c>
      <c r="AQ75" s="119">
        <v>4</v>
      </c>
      <c r="AR75" s="119">
        <v>4</v>
      </c>
      <c r="AS75" s="119">
        <v>3</v>
      </c>
      <c r="AT75" s="119">
        <v>3</v>
      </c>
      <c r="AU75" s="119">
        <v>4</v>
      </c>
      <c r="AV75" s="119">
        <v>3</v>
      </c>
      <c r="AW75" s="119">
        <v>4</v>
      </c>
      <c r="AX75" s="119">
        <v>4</v>
      </c>
      <c r="AY75" s="119">
        <v>4</v>
      </c>
    </row>
    <row r="76" spans="1:51" ht="20.100000000000001" customHeight="1" x14ac:dyDescent="0.4">
      <c r="A76" s="2"/>
      <c r="B76" s="5" t="s">
        <v>335</v>
      </c>
      <c r="C76" s="119">
        <v>2</v>
      </c>
      <c r="D76" s="119">
        <v>4</v>
      </c>
      <c r="E76" s="119">
        <v>1</v>
      </c>
      <c r="F76" s="119">
        <v>2</v>
      </c>
      <c r="G76" s="119">
        <v>3</v>
      </c>
      <c r="H76" s="119">
        <v>1</v>
      </c>
      <c r="I76" s="119">
        <v>4</v>
      </c>
      <c r="J76" s="119">
        <v>2</v>
      </c>
      <c r="K76" s="119">
        <v>2</v>
      </c>
      <c r="L76" s="119">
        <v>2</v>
      </c>
      <c r="M76" s="119">
        <v>1</v>
      </c>
      <c r="N76" s="119">
        <v>4</v>
      </c>
      <c r="O76" s="119">
        <v>2</v>
      </c>
      <c r="P76" s="119">
        <v>2</v>
      </c>
      <c r="Q76" s="119">
        <v>3</v>
      </c>
      <c r="R76" s="119">
        <v>4</v>
      </c>
      <c r="S76" s="119">
        <v>2</v>
      </c>
      <c r="T76" s="119">
        <v>2</v>
      </c>
      <c r="U76" s="119">
        <v>2</v>
      </c>
      <c r="V76" s="119">
        <v>2</v>
      </c>
      <c r="W76" s="119">
        <v>1</v>
      </c>
      <c r="X76" s="119">
        <v>4</v>
      </c>
      <c r="Y76" s="119">
        <v>2</v>
      </c>
      <c r="Z76" s="119">
        <v>4</v>
      </c>
      <c r="AA76" s="119">
        <v>4</v>
      </c>
      <c r="AB76" s="119">
        <v>4</v>
      </c>
      <c r="AC76" s="119">
        <v>2</v>
      </c>
      <c r="AD76" s="119">
        <v>1</v>
      </c>
      <c r="AE76" s="119">
        <v>1</v>
      </c>
      <c r="AF76" s="119">
        <v>1</v>
      </c>
      <c r="AG76" s="119">
        <v>4</v>
      </c>
      <c r="AH76" s="119">
        <v>3</v>
      </c>
      <c r="AI76" s="119">
        <v>1</v>
      </c>
      <c r="AJ76" s="119">
        <v>2</v>
      </c>
      <c r="AK76" s="119">
        <v>4</v>
      </c>
      <c r="AL76" s="119">
        <v>4</v>
      </c>
      <c r="AM76" s="119">
        <v>4</v>
      </c>
      <c r="AN76" s="119">
        <v>2</v>
      </c>
      <c r="AO76" s="119">
        <v>2</v>
      </c>
      <c r="AP76" s="119">
        <v>1</v>
      </c>
      <c r="AQ76" s="119">
        <v>4</v>
      </c>
      <c r="AR76" s="119">
        <v>4</v>
      </c>
      <c r="AS76" s="119">
        <v>4</v>
      </c>
      <c r="AT76" s="119">
        <v>2</v>
      </c>
      <c r="AU76" s="119">
        <v>4</v>
      </c>
      <c r="AV76" s="119">
        <v>4</v>
      </c>
      <c r="AW76" s="119">
        <v>4</v>
      </c>
      <c r="AX76" s="119">
        <v>4</v>
      </c>
      <c r="AY76" s="119">
        <v>4</v>
      </c>
    </row>
    <row r="77" spans="1:51" ht="20.100000000000001" customHeight="1" x14ac:dyDescent="0.4">
      <c r="A77" s="2" t="s">
        <v>13</v>
      </c>
      <c r="B77" s="2" t="s">
        <v>156</v>
      </c>
      <c r="C77" s="118">
        <v>3</v>
      </c>
      <c r="D77" s="118">
        <v>3</v>
      </c>
      <c r="E77" s="118">
        <v>4</v>
      </c>
      <c r="F77" s="118">
        <v>3.5</v>
      </c>
      <c r="G77" s="118">
        <v>3.5</v>
      </c>
      <c r="H77" s="118">
        <v>2.5</v>
      </c>
      <c r="I77" s="118">
        <v>2</v>
      </c>
      <c r="J77" s="118">
        <v>1.5</v>
      </c>
      <c r="K77" s="118">
        <v>2.5</v>
      </c>
      <c r="L77" s="118">
        <v>3.5</v>
      </c>
      <c r="M77" s="118">
        <v>4</v>
      </c>
      <c r="N77" s="118">
        <v>3</v>
      </c>
      <c r="O77" s="118">
        <v>3.5</v>
      </c>
      <c r="P77" s="118">
        <v>2.5</v>
      </c>
      <c r="Q77" s="118">
        <v>2</v>
      </c>
      <c r="R77" s="118">
        <v>4</v>
      </c>
      <c r="S77" s="118">
        <v>2.5</v>
      </c>
      <c r="T77" s="118">
        <v>3</v>
      </c>
      <c r="U77" s="118">
        <v>3</v>
      </c>
      <c r="V77" s="118">
        <v>2</v>
      </c>
      <c r="W77" s="118">
        <v>3.5</v>
      </c>
      <c r="X77" s="118">
        <v>4</v>
      </c>
      <c r="Y77" s="118">
        <v>2.5</v>
      </c>
      <c r="Z77" s="118">
        <v>2.5</v>
      </c>
      <c r="AA77" s="118">
        <v>3</v>
      </c>
      <c r="AB77" s="118">
        <v>4</v>
      </c>
      <c r="AC77" s="118">
        <v>2.5</v>
      </c>
      <c r="AD77" s="118">
        <v>2</v>
      </c>
      <c r="AE77" s="118">
        <v>2.5</v>
      </c>
      <c r="AF77" s="118">
        <v>3</v>
      </c>
      <c r="AG77" s="118">
        <v>2.5</v>
      </c>
      <c r="AH77" s="118">
        <v>4</v>
      </c>
      <c r="AI77" s="118">
        <v>2.5</v>
      </c>
      <c r="AJ77" s="118">
        <v>3.5</v>
      </c>
      <c r="AK77" s="118">
        <v>3.5</v>
      </c>
      <c r="AL77" s="118">
        <v>3.5</v>
      </c>
      <c r="AM77" s="118">
        <v>3.5</v>
      </c>
      <c r="AN77" s="118">
        <v>3.5</v>
      </c>
      <c r="AO77" s="118">
        <v>1.5</v>
      </c>
      <c r="AP77" s="118">
        <v>3</v>
      </c>
      <c r="AQ77" s="118">
        <v>3</v>
      </c>
      <c r="AR77" s="118">
        <v>2.5</v>
      </c>
      <c r="AS77" s="118">
        <v>1.5</v>
      </c>
      <c r="AT77" s="118">
        <v>1.5</v>
      </c>
      <c r="AU77" s="118">
        <v>3.5</v>
      </c>
      <c r="AV77" s="118">
        <v>3</v>
      </c>
      <c r="AW77" s="118">
        <v>4</v>
      </c>
      <c r="AX77" s="118">
        <v>2.5</v>
      </c>
      <c r="AY77" s="118">
        <v>2</v>
      </c>
    </row>
    <row r="78" spans="1:51" ht="20.100000000000001" customHeight="1" x14ac:dyDescent="0.4">
      <c r="A78" s="2"/>
      <c r="B78" s="3" t="s">
        <v>157</v>
      </c>
      <c r="C78" s="119">
        <v>2</v>
      </c>
      <c r="D78" s="119">
        <v>1</v>
      </c>
      <c r="E78" s="119">
        <v>4</v>
      </c>
      <c r="F78" s="119">
        <v>2</v>
      </c>
      <c r="G78" s="119">
        <v>3</v>
      </c>
      <c r="H78" s="119">
        <v>1</v>
      </c>
      <c r="I78" s="119">
        <v>1</v>
      </c>
      <c r="J78" s="119">
        <v>1</v>
      </c>
      <c r="K78" s="119">
        <v>1</v>
      </c>
      <c r="L78" s="119">
        <v>2</v>
      </c>
      <c r="M78" s="119">
        <v>4</v>
      </c>
      <c r="N78" s="119">
        <v>4</v>
      </c>
      <c r="O78" s="119">
        <v>3</v>
      </c>
      <c r="P78" s="119">
        <v>4</v>
      </c>
      <c r="Q78" s="119">
        <v>2</v>
      </c>
      <c r="R78" s="119">
        <v>4</v>
      </c>
      <c r="S78" s="119">
        <v>2</v>
      </c>
      <c r="T78" s="119">
        <v>4</v>
      </c>
      <c r="U78" s="119">
        <v>4</v>
      </c>
      <c r="V78" s="119">
        <v>2</v>
      </c>
      <c r="W78" s="119">
        <v>3</v>
      </c>
      <c r="X78" s="119">
        <v>4</v>
      </c>
      <c r="Y78" s="119">
        <v>2</v>
      </c>
      <c r="Z78" s="119">
        <v>1</v>
      </c>
      <c r="AA78" s="119">
        <v>4</v>
      </c>
      <c r="AB78" s="119">
        <v>4</v>
      </c>
      <c r="AC78" s="119">
        <v>2</v>
      </c>
      <c r="AD78" s="119">
        <v>1</v>
      </c>
      <c r="AE78" s="119">
        <v>1</v>
      </c>
      <c r="AF78" s="119">
        <v>2</v>
      </c>
      <c r="AG78" s="119">
        <v>1</v>
      </c>
      <c r="AH78" s="119">
        <v>4</v>
      </c>
      <c r="AI78" s="119">
        <v>2</v>
      </c>
      <c r="AJ78" s="119">
        <v>4</v>
      </c>
      <c r="AK78" s="119">
        <v>2</v>
      </c>
      <c r="AL78" s="119">
        <v>4</v>
      </c>
      <c r="AM78" s="119">
        <v>4</v>
      </c>
      <c r="AN78" s="119">
        <v>4</v>
      </c>
      <c r="AO78" s="119">
        <v>2</v>
      </c>
      <c r="AP78" s="119">
        <v>3</v>
      </c>
      <c r="AQ78" s="119">
        <v>4</v>
      </c>
      <c r="AR78" s="119">
        <v>2</v>
      </c>
      <c r="AS78" s="119">
        <v>1</v>
      </c>
      <c r="AT78" s="119">
        <v>1</v>
      </c>
      <c r="AU78" s="119">
        <v>4</v>
      </c>
      <c r="AV78" s="119">
        <v>4</v>
      </c>
      <c r="AW78" s="119">
        <v>4</v>
      </c>
      <c r="AX78" s="119">
        <v>2</v>
      </c>
      <c r="AY78" s="119">
        <v>4</v>
      </c>
    </row>
    <row r="79" spans="1:51" ht="20.100000000000001" customHeight="1" x14ac:dyDescent="0.4">
      <c r="A79" s="2"/>
      <c r="B79" s="3" t="s">
        <v>158</v>
      </c>
      <c r="C79" s="119">
        <v>4</v>
      </c>
      <c r="D79" s="119">
        <v>3</v>
      </c>
      <c r="E79" s="119">
        <v>4</v>
      </c>
      <c r="F79" s="119">
        <v>4</v>
      </c>
      <c r="G79" s="119">
        <v>3</v>
      </c>
      <c r="H79" s="119">
        <v>4</v>
      </c>
      <c r="I79" s="119">
        <v>4</v>
      </c>
      <c r="J79" s="119">
        <v>2</v>
      </c>
      <c r="K79" s="119">
        <v>4</v>
      </c>
      <c r="L79" s="119">
        <v>4</v>
      </c>
      <c r="M79" s="119">
        <v>4</v>
      </c>
      <c r="N79" s="119">
        <v>4</v>
      </c>
      <c r="O79" s="119">
        <v>4</v>
      </c>
      <c r="P79" s="119">
        <v>4</v>
      </c>
      <c r="Q79" s="119">
        <v>2</v>
      </c>
      <c r="R79" s="119">
        <v>4</v>
      </c>
      <c r="S79" s="119">
        <v>2</v>
      </c>
      <c r="T79" s="119">
        <v>2</v>
      </c>
      <c r="U79" s="119">
        <v>4</v>
      </c>
      <c r="V79" s="119">
        <v>2</v>
      </c>
      <c r="W79" s="119">
        <v>4</v>
      </c>
      <c r="X79" s="119">
        <v>4</v>
      </c>
      <c r="Y79" s="119">
        <v>2</v>
      </c>
      <c r="Z79" s="119">
        <v>2</v>
      </c>
      <c r="AA79" s="119">
        <v>4</v>
      </c>
      <c r="AB79" s="119">
        <v>4</v>
      </c>
      <c r="AC79" s="119">
        <v>2</v>
      </c>
      <c r="AD79" s="119">
        <v>1</v>
      </c>
      <c r="AE79" s="119">
        <v>4</v>
      </c>
      <c r="AF79" s="119">
        <v>3</v>
      </c>
      <c r="AG79" s="119">
        <v>4</v>
      </c>
      <c r="AH79" s="119">
        <v>4</v>
      </c>
      <c r="AI79" s="119">
        <v>3</v>
      </c>
      <c r="AJ79" s="119">
        <v>4</v>
      </c>
      <c r="AK79" s="119">
        <v>4</v>
      </c>
      <c r="AL79" s="119">
        <v>3</v>
      </c>
      <c r="AM79" s="119">
        <v>4</v>
      </c>
      <c r="AN79" s="119">
        <v>4</v>
      </c>
      <c r="AO79" s="119">
        <v>3</v>
      </c>
      <c r="AP79" s="119">
        <v>4</v>
      </c>
      <c r="AQ79" s="119">
        <v>3</v>
      </c>
      <c r="AR79" s="119">
        <v>2</v>
      </c>
      <c r="AS79" s="119">
        <v>2</v>
      </c>
      <c r="AT79" s="119">
        <v>2</v>
      </c>
      <c r="AU79" s="119">
        <v>4</v>
      </c>
      <c r="AV79" s="119">
        <v>3</v>
      </c>
      <c r="AW79" s="119">
        <v>4</v>
      </c>
      <c r="AX79" s="119">
        <v>3</v>
      </c>
      <c r="AY79" s="119">
        <v>2</v>
      </c>
    </row>
    <row r="80" spans="1:51" ht="20.100000000000001" customHeight="1" x14ac:dyDescent="0.4">
      <c r="A80" s="2"/>
      <c r="B80" s="3" t="s">
        <v>159</v>
      </c>
      <c r="C80" s="119">
        <v>3</v>
      </c>
      <c r="D80" s="119">
        <v>4</v>
      </c>
      <c r="E80" s="119">
        <v>4</v>
      </c>
      <c r="F80" s="119">
        <v>3</v>
      </c>
      <c r="G80" s="119">
        <v>4</v>
      </c>
      <c r="H80" s="119">
        <v>1</v>
      </c>
      <c r="I80" s="119">
        <v>1</v>
      </c>
      <c r="J80" s="119">
        <v>1</v>
      </c>
      <c r="K80" s="119">
        <v>2</v>
      </c>
      <c r="L80" s="119">
        <v>4</v>
      </c>
      <c r="M80" s="119">
        <v>4</v>
      </c>
      <c r="N80" s="119">
        <v>2</v>
      </c>
      <c r="O80" s="119">
        <v>2</v>
      </c>
      <c r="P80" s="119">
        <v>1</v>
      </c>
      <c r="Q80" s="119">
        <v>2</v>
      </c>
      <c r="R80" s="119">
        <v>4</v>
      </c>
      <c r="S80" s="119">
        <v>3</v>
      </c>
      <c r="T80" s="119">
        <v>2</v>
      </c>
      <c r="U80" s="119">
        <v>2</v>
      </c>
      <c r="V80" s="119">
        <v>2</v>
      </c>
      <c r="W80" s="119">
        <v>3</v>
      </c>
      <c r="X80" s="119">
        <v>4</v>
      </c>
      <c r="Y80" s="119">
        <v>4</v>
      </c>
      <c r="Z80" s="119">
        <v>2</v>
      </c>
      <c r="AA80" s="119">
        <v>2</v>
      </c>
      <c r="AB80" s="119">
        <v>4</v>
      </c>
      <c r="AC80" s="119">
        <v>2</v>
      </c>
      <c r="AD80" s="119">
        <v>3</v>
      </c>
      <c r="AE80" s="119">
        <v>2</v>
      </c>
      <c r="AF80" s="119">
        <v>3</v>
      </c>
      <c r="AG80" s="119">
        <v>2</v>
      </c>
      <c r="AH80" s="119">
        <v>4</v>
      </c>
      <c r="AI80" s="119">
        <v>2</v>
      </c>
      <c r="AJ80" s="119">
        <v>4</v>
      </c>
      <c r="AK80" s="119">
        <v>4</v>
      </c>
      <c r="AL80" s="119">
        <v>3</v>
      </c>
      <c r="AM80" s="119">
        <v>1</v>
      </c>
      <c r="AN80" s="119">
        <v>3</v>
      </c>
      <c r="AO80" s="119">
        <v>1</v>
      </c>
      <c r="AP80" s="119">
        <v>2</v>
      </c>
      <c r="AQ80" s="119">
        <v>3</v>
      </c>
      <c r="AR80" s="119">
        <v>3</v>
      </c>
      <c r="AS80" s="119">
        <v>1</v>
      </c>
      <c r="AT80" s="119">
        <v>1</v>
      </c>
      <c r="AU80" s="119">
        <v>4</v>
      </c>
      <c r="AV80" s="119">
        <v>3</v>
      </c>
      <c r="AW80" s="119">
        <v>4</v>
      </c>
      <c r="AX80" s="119">
        <v>2</v>
      </c>
      <c r="AY80" s="119">
        <v>1</v>
      </c>
    </row>
    <row r="81" spans="1:51" ht="20.100000000000001" customHeight="1" x14ac:dyDescent="0.4">
      <c r="A81" s="2"/>
      <c r="B81" s="3" t="s">
        <v>160</v>
      </c>
      <c r="C81" s="119">
        <v>2</v>
      </c>
      <c r="D81" s="119">
        <v>3</v>
      </c>
      <c r="E81" s="119">
        <v>4</v>
      </c>
      <c r="F81" s="119">
        <v>4</v>
      </c>
      <c r="G81" s="119">
        <v>4</v>
      </c>
      <c r="H81" s="119">
        <v>4</v>
      </c>
      <c r="I81" s="119">
        <v>2</v>
      </c>
      <c r="J81" s="119">
        <v>2</v>
      </c>
      <c r="K81" s="119">
        <v>3</v>
      </c>
      <c r="L81" s="119">
        <v>4</v>
      </c>
      <c r="M81" s="119">
        <v>4</v>
      </c>
      <c r="N81" s="119">
        <v>2</v>
      </c>
      <c r="O81" s="119">
        <v>4</v>
      </c>
      <c r="P81" s="119">
        <v>1</v>
      </c>
      <c r="Q81" s="119">
        <v>2</v>
      </c>
      <c r="R81" s="119">
        <v>4</v>
      </c>
      <c r="S81" s="119">
        <v>3</v>
      </c>
      <c r="T81" s="119">
        <v>4</v>
      </c>
      <c r="U81" s="119">
        <v>2</v>
      </c>
      <c r="V81" s="119">
        <v>2</v>
      </c>
      <c r="W81" s="119">
        <v>3</v>
      </c>
      <c r="X81" s="119">
        <v>3</v>
      </c>
      <c r="Y81" s="119">
        <v>2</v>
      </c>
      <c r="Z81" s="119">
        <v>3</v>
      </c>
      <c r="AA81" s="119">
        <v>2</v>
      </c>
      <c r="AB81" s="119">
        <v>4</v>
      </c>
      <c r="AC81" s="119">
        <v>3</v>
      </c>
      <c r="AD81" s="119">
        <v>3</v>
      </c>
      <c r="AE81" s="119">
        <v>3</v>
      </c>
      <c r="AF81" s="119">
        <v>3</v>
      </c>
      <c r="AG81" s="119">
        <v>3</v>
      </c>
      <c r="AH81" s="119">
        <v>4</v>
      </c>
      <c r="AI81" s="119">
        <v>3</v>
      </c>
      <c r="AJ81" s="119">
        <v>2</v>
      </c>
      <c r="AK81" s="119">
        <v>4</v>
      </c>
      <c r="AL81" s="119">
        <v>4</v>
      </c>
      <c r="AM81" s="119">
        <v>4</v>
      </c>
      <c r="AN81" s="119">
        <v>3</v>
      </c>
      <c r="AO81" s="119">
        <v>1</v>
      </c>
      <c r="AP81" s="119">
        <v>2</v>
      </c>
      <c r="AQ81" s="119">
        <v>2</v>
      </c>
      <c r="AR81" s="119">
        <v>2</v>
      </c>
      <c r="AS81" s="119">
        <v>2</v>
      </c>
      <c r="AT81" s="119">
        <v>3</v>
      </c>
      <c r="AU81" s="119">
        <v>2</v>
      </c>
      <c r="AV81" s="119">
        <v>2</v>
      </c>
      <c r="AW81" s="119">
        <v>4</v>
      </c>
      <c r="AX81" s="119">
        <v>2</v>
      </c>
      <c r="AY81" s="119">
        <v>1</v>
      </c>
    </row>
    <row r="82" spans="1:51" ht="20.100000000000001" customHeight="1" x14ac:dyDescent="0.4">
      <c r="A82" s="2" t="s">
        <v>14</v>
      </c>
      <c r="B82" s="7" t="s">
        <v>161</v>
      </c>
      <c r="C82" s="118">
        <v>1</v>
      </c>
      <c r="D82" s="118">
        <v>2.5</v>
      </c>
      <c r="E82" s="118">
        <v>1</v>
      </c>
      <c r="F82" s="118">
        <v>1</v>
      </c>
      <c r="G82" s="118">
        <v>1</v>
      </c>
      <c r="H82" s="118">
        <v>1</v>
      </c>
      <c r="I82" s="118">
        <v>1</v>
      </c>
      <c r="J82" s="118">
        <v>1</v>
      </c>
      <c r="K82" s="118">
        <v>1</v>
      </c>
      <c r="L82" s="118">
        <v>2</v>
      </c>
      <c r="M82" s="118">
        <v>1.5</v>
      </c>
      <c r="N82" s="118">
        <v>3.5</v>
      </c>
      <c r="O82" s="118">
        <v>1.5</v>
      </c>
      <c r="P82" s="118">
        <v>1.5</v>
      </c>
      <c r="Q82" s="118">
        <v>1</v>
      </c>
      <c r="R82" s="118">
        <v>2.5</v>
      </c>
      <c r="S82" s="118">
        <v>1.5</v>
      </c>
      <c r="T82" s="118">
        <v>2.5</v>
      </c>
      <c r="U82" s="118">
        <v>2.5</v>
      </c>
      <c r="V82" s="118">
        <v>1.5</v>
      </c>
      <c r="W82" s="118">
        <v>1.5</v>
      </c>
      <c r="X82" s="118">
        <v>3.5</v>
      </c>
      <c r="Y82" s="118">
        <v>1</v>
      </c>
      <c r="Z82" s="118">
        <v>1</v>
      </c>
      <c r="AA82" s="118">
        <v>3.5</v>
      </c>
      <c r="AB82" s="118">
        <v>3.5</v>
      </c>
      <c r="AC82" s="118">
        <v>3</v>
      </c>
      <c r="AD82" s="118">
        <v>1.5</v>
      </c>
      <c r="AE82" s="118">
        <v>1</v>
      </c>
      <c r="AF82" s="118">
        <v>2</v>
      </c>
      <c r="AG82" s="118">
        <v>1</v>
      </c>
      <c r="AH82" s="118">
        <v>1</v>
      </c>
      <c r="AI82" s="118">
        <v>1</v>
      </c>
      <c r="AJ82" s="118">
        <v>1.5</v>
      </c>
      <c r="AK82" s="118">
        <v>2.5</v>
      </c>
      <c r="AL82" s="118">
        <v>2.5</v>
      </c>
      <c r="AM82" s="118">
        <v>1</v>
      </c>
      <c r="AN82" s="118">
        <v>1</v>
      </c>
      <c r="AO82" s="118">
        <v>1</v>
      </c>
      <c r="AP82" s="118">
        <v>1</v>
      </c>
      <c r="AQ82" s="118">
        <v>3</v>
      </c>
      <c r="AR82" s="118">
        <v>2.5</v>
      </c>
      <c r="AS82" s="118">
        <v>1</v>
      </c>
      <c r="AT82" s="118">
        <v>1.5</v>
      </c>
      <c r="AU82" s="118">
        <v>3</v>
      </c>
      <c r="AV82" s="118">
        <v>1.5</v>
      </c>
      <c r="AW82" s="118">
        <v>4</v>
      </c>
      <c r="AX82" s="118">
        <v>1.5</v>
      </c>
      <c r="AY82" s="118">
        <v>1</v>
      </c>
    </row>
    <row r="83" spans="1:51" ht="20.100000000000001" customHeight="1" x14ac:dyDescent="0.4">
      <c r="A83" s="2"/>
      <c r="B83" s="5" t="s">
        <v>162</v>
      </c>
      <c r="C83" s="119">
        <v>1</v>
      </c>
      <c r="D83" s="119">
        <v>3</v>
      </c>
      <c r="E83" s="119">
        <v>1</v>
      </c>
      <c r="F83" s="119">
        <v>1</v>
      </c>
      <c r="G83" s="119">
        <v>1</v>
      </c>
      <c r="H83" s="119">
        <v>1</v>
      </c>
      <c r="I83" s="119">
        <v>1</v>
      </c>
      <c r="J83" s="119">
        <v>1</v>
      </c>
      <c r="K83" s="119">
        <v>1</v>
      </c>
      <c r="L83" s="119">
        <v>2</v>
      </c>
      <c r="M83" s="119">
        <v>4</v>
      </c>
      <c r="N83" s="119">
        <v>4</v>
      </c>
      <c r="O83" s="119">
        <v>4</v>
      </c>
      <c r="P83" s="119">
        <v>3</v>
      </c>
      <c r="Q83" s="119">
        <v>1</v>
      </c>
      <c r="R83" s="119">
        <v>4</v>
      </c>
      <c r="S83" s="119">
        <v>1</v>
      </c>
      <c r="T83" s="119">
        <v>1</v>
      </c>
      <c r="U83" s="119">
        <v>3</v>
      </c>
      <c r="V83" s="119">
        <v>3</v>
      </c>
      <c r="W83" s="119">
        <v>3</v>
      </c>
      <c r="X83" s="119">
        <v>3</v>
      </c>
      <c r="Y83" s="119">
        <v>1</v>
      </c>
      <c r="Z83" s="119">
        <v>1</v>
      </c>
      <c r="AA83" s="119">
        <v>3</v>
      </c>
      <c r="AB83" s="119">
        <v>4</v>
      </c>
      <c r="AC83" s="119">
        <v>3</v>
      </c>
      <c r="AD83" s="119">
        <v>1</v>
      </c>
      <c r="AE83" s="119">
        <v>1</v>
      </c>
      <c r="AF83" s="119">
        <v>2</v>
      </c>
      <c r="AG83" s="119">
        <v>1</v>
      </c>
      <c r="AH83" s="119">
        <v>1</v>
      </c>
      <c r="AI83" s="119">
        <v>3</v>
      </c>
      <c r="AJ83" s="119">
        <v>2</v>
      </c>
      <c r="AK83" s="119">
        <v>3</v>
      </c>
      <c r="AL83" s="119">
        <v>4</v>
      </c>
      <c r="AM83" s="119">
        <v>1</v>
      </c>
      <c r="AN83" s="119">
        <v>1</v>
      </c>
      <c r="AO83" s="119">
        <v>1</v>
      </c>
      <c r="AP83" s="119">
        <v>1</v>
      </c>
      <c r="AQ83" s="119">
        <v>3</v>
      </c>
      <c r="AR83" s="119">
        <v>4</v>
      </c>
      <c r="AS83" s="119">
        <v>1</v>
      </c>
      <c r="AT83" s="119">
        <v>1</v>
      </c>
      <c r="AU83" s="119">
        <v>3</v>
      </c>
      <c r="AV83" s="119">
        <v>1</v>
      </c>
      <c r="AW83" s="119">
        <v>4</v>
      </c>
      <c r="AX83" s="119">
        <v>1</v>
      </c>
      <c r="AY83" s="119">
        <v>1</v>
      </c>
    </row>
    <row r="84" spans="1:51" ht="20.100000000000001" customHeight="1" x14ac:dyDescent="0.4">
      <c r="A84" s="2"/>
      <c r="B84" s="5" t="s">
        <v>163</v>
      </c>
      <c r="C84" s="119">
        <v>1</v>
      </c>
      <c r="D84" s="119">
        <v>2</v>
      </c>
      <c r="E84" s="119">
        <v>1</v>
      </c>
      <c r="F84" s="119">
        <v>1</v>
      </c>
      <c r="G84" s="119">
        <v>1</v>
      </c>
      <c r="H84" s="119">
        <v>1</v>
      </c>
      <c r="I84" s="119">
        <v>1</v>
      </c>
      <c r="J84" s="119">
        <v>1</v>
      </c>
      <c r="K84" s="119">
        <v>1</v>
      </c>
      <c r="L84" s="119">
        <v>2</v>
      </c>
      <c r="M84" s="119">
        <v>1</v>
      </c>
      <c r="N84" s="119">
        <v>3</v>
      </c>
      <c r="O84" s="119">
        <v>1</v>
      </c>
      <c r="P84" s="119">
        <v>1</v>
      </c>
      <c r="Q84" s="119">
        <v>1</v>
      </c>
      <c r="R84" s="119">
        <v>2</v>
      </c>
      <c r="S84" s="119">
        <v>3</v>
      </c>
      <c r="T84" s="119">
        <v>4</v>
      </c>
      <c r="U84" s="119">
        <v>2</v>
      </c>
      <c r="V84" s="119">
        <v>1</v>
      </c>
      <c r="W84" s="119">
        <v>1</v>
      </c>
      <c r="X84" s="119">
        <v>4</v>
      </c>
      <c r="Y84" s="119">
        <v>1</v>
      </c>
      <c r="Z84" s="119">
        <v>1</v>
      </c>
      <c r="AA84" s="119">
        <v>4</v>
      </c>
      <c r="AB84" s="119">
        <v>3</v>
      </c>
      <c r="AC84" s="119">
        <v>3</v>
      </c>
      <c r="AD84" s="119">
        <v>2</v>
      </c>
      <c r="AE84" s="119">
        <v>1</v>
      </c>
      <c r="AF84" s="119">
        <v>2</v>
      </c>
      <c r="AG84" s="119">
        <v>1</v>
      </c>
      <c r="AH84" s="119">
        <v>1</v>
      </c>
      <c r="AI84" s="119">
        <v>1</v>
      </c>
      <c r="AJ84" s="119">
        <v>1</v>
      </c>
      <c r="AK84" s="119">
        <v>2</v>
      </c>
      <c r="AL84" s="119">
        <v>2</v>
      </c>
      <c r="AM84" s="119">
        <v>1</v>
      </c>
      <c r="AN84" s="119">
        <v>1</v>
      </c>
      <c r="AO84" s="119">
        <v>1</v>
      </c>
      <c r="AP84" s="119">
        <v>1</v>
      </c>
      <c r="AQ84" s="119">
        <v>3</v>
      </c>
      <c r="AR84" s="119">
        <v>2</v>
      </c>
      <c r="AS84" s="119">
        <v>1</v>
      </c>
      <c r="AT84" s="119">
        <v>3</v>
      </c>
      <c r="AU84" s="119">
        <v>3</v>
      </c>
      <c r="AV84" s="119">
        <v>2</v>
      </c>
      <c r="AW84" s="119">
        <v>4</v>
      </c>
      <c r="AX84" s="119">
        <v>3</v>
      </c>
      <c r="AY84" s="119">
        <v>1</v>
      </c>
    </row>
    <row r="85" spans="1:51" ht="20.100000000000001" customHeight="1" x14ac:dyDescent="0.4">
      <c r="A85" s="2" t="s">
        <v>30</v>
      </c>
      <c r="B85" s="7" t="s">
        <v>164</v>
      </c>
      <c r="C85" s="118">
        <v>1.5</v>
      </c>
      <c r="D85" s="118">
        <v>2.5</v>
      </c>
      <c r="E85" s="118">
        <v>2.5</v>
      </c>
      <c r="F85" s="118">
        <v>2.5</v>
      </c>
      <c r="G85" s="118">
        <v>1.5</v>
      </c>
      <c r="H85" s="118">
        <v>1.5</v>
      </c>
      <c r="I85" s="118">
        <v>1.5</v>
      </c>
      <c r="J85" s="118">
        <v>2.5</v>
      </c>
      <c r="K85" s="118">
        <v>3.5</v>
      </c>
      <c r="L85" s="118">
        <v>1.5</v>
      </c>
      <c r="M85" s="118">
        <v>1.5</v>
      </c>
      <c r="N85" s="118">
        <v>2.5</v>
      </c>
      <c r="O85" s="118">
        <v>2.5</v>
      </c>
      <c r="P85" s="118">
        <v>1.5</v>
      </c>
      <c r="Q85" s="118">
        <v>1.5</v>
      </c>
      <c r="R85" s="118">
        <v>4</v>
      </c>
      <c r="S85" s="118">
        <v>2.5</v>
      </c>
      <c r="T85" s="118">
        <v>2.5</v>
      </c>
      <c r="U85" s="118">
        <v>1.5</v>
      </c>
      <c r="V85" s="118">
        <v>1.5</v>
      </c>
      <c r="W85" s="118">
        <v>2.5</v>
      </c>
      <c r="X85" s="118">
        <v>2.5</v>
      </c>
      <c r="Y85" s="118">
        <v>1.5</v>
      </c>
      <c r="Z85" s="118">
        <v>1.5</v>
      </c>
      <c r="AA85" s="118">
        <v>4</v>
      </c>
      <c r="AB85" s="118">
        <v>2.5</v>
      </c>
      <c r="AC85" s="118">
        <v>3</v>
      </c>
      <c r="AD85" s="118">
        <v>1</v>
      </c>
      <c r="AE85" s="118">
        <v>1.5</v>
      </c>
      <c r="AF85" s="118">
        <v>2.5</v>
      </c>
      <c r="AG85" s="118">
        <v>2.5</v>
      </c>
      <c r="AH85" s="118">
        <v>3.5</v>
      </c>
      <c r="AI85" s="118">
        <v>1.5</v>
      </c>
      <c r="AJ85" s="118">
        <v>2.5</v>
      </c>
      <c r="AK85" s="118">
        <v>3.5</v>
      </c>
      <c r="AL85" s="118">
        <v>3.5</v>
      </c>
      <c r="AM85" s="118">
        <v>2.5</v>
      </c>
      <c r="AN85" s="118">
        <v>2.5</v>
      </c>
      <c r="AO85" s="118">
        <v>1.5</v>
      </c>
      <c r="AP85" s="118">
        <v>3.5</v>
      </c>
      <c r="AQ85" s="118">
        <v>1.5</v>
      </c>
      <c r="AR85" s="118">
        <v>2.5</v>
      </c>
      <c r="AS85" s="118">
        <v>3.5</v>
      </c>
      <c r="AT85" s="118">
        <v>1.5</v>
      </c>
      <c r="AU85" s="118">
        <v>1.5</v>
      </c>
      <c r="AV85" s="118">
        <v>2.5</v>
      </c>
      <c r="AW85" s="118">
        <v>3.5</v>
      </c>
      <c r="AX85" s="118">
        <v>2.5</v>
      </c>
      <c r="AY85" s="118">
        <v>2.5</v>
      </c>
    </row>
    <row r="86" spans="1:51" ht="20.100000000000001" customHeight="1" x14ac:dyDescent="0.4">
      <c r="A86" s="2"/>
      <c r="B86" s="3" t="s">
        <v>165</v>
      </c>
      <c r="C86" s="119">
        <v>1</v>
      </c>
      <c r="D86" s="119">
        <v>3</v>
      </c>
      <c r="E86" s="119">
        <v>3</v>
      </c>
      <c r="F86" s="119">
        <v>3</v>
      </c>
      <c r="G86" s="119">
        <v>1</v>
      </c>
      <c r="H86" s="119">
        <v>2</v>
      </c>
      <c r="I86" s="119">
        <v>1</v>
      </c>
      <c r="J86" s="119">
        <v>2</v>
      </c>
      <c r="K86" s="119">
        <v>3</v>
      </c>
      <c r="L86" s="119">
        <v>1</v>
      </c>
      <c r="M86" s="119">
        <v>1</v>
      </c>
      <c r="N86" s="119">
        <v>3</v>
      </c>
      <c r="O86" s="119">
        <v>3</v>
      </c>
      <c r="P86" s="119">
        <v>1</v>
      </c>
      <c r="Q86" s="119">
        <v>4</v>
      </c>
      <c r="R86" s="119">
        <v>4</v>
      </c>
      <c r="S86" s="119">
        <v>2</v>
      </c>
      <c r="T86" s="119">
        <v>4</v>
      </c>
      <c r="U86" s="119">
        <v>1</v>
      </c>
      <c r="V86" s="119">
        <v>2</v>
      </c>
      <c r="W86" s="119">
        <v>2</v>
      </c>
      <c r="X86" s="119">
        <v>3</v>
      </c>
      <c r="Y86" s="119">
        <v>1</v>
      </c>
      <c r="Z86" s="119">
        <v>2</v>
      </c>
      <c r="AA86" s="119">
        <v>4</v>
      </c>
      <c r="AB86" s="119">
        <v>4</v>
      </c>
      <c r="AC86" s="119">
        <v>3</v>
      </c>
      <c r="AD86" s="119">
        <v>1</v>
      </c>
      <c r="AE86" s="119">
        <v>1</v>
      </c>
      <c r="AF86" s="119">
        <v>3</v>
      </c>
      <c r="AG86" s="119">
        <v>2</v>
      </c>
      <c r="AH86" s="119">
        <v>3</v>
      </c>
      <c r="AI86" s="119">
        <v>2</v>
      </c>
      <c r="AJ86" s="119">
        <v>3</v>
      </c>
      <c r="AK86" s="119">
        <v>3</v>
      </c>
      <c r="AL86" s="119">
        <v>4</v>
      </c>
      <c r="AM86" s="119">
        <v>3</v>
      </c>
      <c r="AN86" s="119">
        <v>2</v>
      </c>
      <c r="AO86" s="119">
        <v>3</v>
      </c>
      <c r="AP86" s="119">
        <v>4</v>
      </c>
      <c r="AQ86" s="119">
        <v>2</v>
      </c>
      <c r="AR86" s="119">
        <v>3</v>
      </c>
      <c r="AS86" s="119">
        <v>4</v>
      </c>
      <c r="AT86" s="119">
        <v>1</v>
      </c>
      <c r="AU86" s="119">
        <v>1</v>
      </c>
      <c r="AV86" s="119">
        <v>2</v>
      </c>
      <c r="AW86" s="119">
        <v>4</v>
      </c>
      <c r="AX86" s="119">
        <v>4</v>
      </c>
      <c r="AY86" s="119">
        <v>3</v>
      </c>
    </row>
    <row r="87" spans="1:51" ht="20.100000000000001" customHeight="1" x14ac:dyDescent="0.4">
      <c r="A87" s="2"/>
      <c r="B87" s="3" t="s">
        <v>309</v>
      </c>
      <c r="C87" s="119">
        <v>1</v>
      </c>
      <c r="D87" s="119">
        <v>3</v>
      </c>
      <c r="E87" s="119">
        <v>2</v>
      </c>
      <c r="F87" s="119">
        <v>3</v>
      </c>
      <c r="G87" s="119">
        <v>4</v>
      </c>
      <c r="H87" s="119">
        <v>1</v>
      </c>
      <c r="I87" s="119">
        <v>1</v>
      </c>
      <c r="J87" s="119">
        <v>4</v>
      </c>
      <c r="K87" s="119">
        <v>3</v>
      </c>
      <c r="L87" s="119">
        <v>3</v>
      </c>
      <c r="M87" s="119">
        <v>1</v>
      </c>
      <c r="N87" s="119">
        <v>4</v>
      </c>
      <c r="O87" s="119">
        <v>3</v>
      </c>
      <c r="P87" s="119">
        <v>1</v>
      </c>
      <c r="Q87" s="119">
        <v>1</v>
      </c>
      <c r="R87" s="119">
        <v>4</v>
      </c>
      <c r="S87" s="119">
        <v>2</v>
      </c>
      <c r="T87" s="119">
        <v>4</v>
      </c>
      <c r="U87" s="119">
        <v>1</v>
      </c>
      <c r="V87" s="119">
        <v>3</v>
      </c>
      <c r="W87" s="119">
        <v>4</v>
      </c>
      <c r="X87" s="119">
        <v>3</v>
      </c>
      <c r="Y87" s="119">
        <v>1</v>
      </c>
      <c r="Z87" s="119">
        <v>3</v>
      </c>
      <c r="AA87" s="119">
        <v>4</v>
      </c>
      <c r="AB87" s="119">
        <v>4</v>
      </c>
      <c r="AC87" s="119">
        <v>3</v>
      </c>
      <c r="AD87" s="119">
        <v>1</v>
      </c>
      <c r="AE87" s="119">
        <v>1</v>
      </c>
      <c r="AF87" s="119">
        <v>3</v>
      </c>
      <c r="AG87" s="119">
        <v>4</v>
      </c>
      <c r="AH87" s="119">
        <v>3</v>
      </c>
      <c r="AI87" s="119">
        <v>2</v>
      </c>
      <c r="AJ87" s="119">
        <v>4</v>
      </c>
      <c r="AK87" s="119">
        <v>3</v>
      </c>
      <c r="AL87" s="119">
        <v>4</v>
      </c>
      <c r="AM87" s="119">
        <v>4</v>
      </c>
      <c r="AN87" s="119">
        <v>4</v>
      </c>
      <c r="AO87" s="119">
        <v>1</v>
      </c>
      <c r="AP87" s="119">
        <v>3</v>
      </c>
      <c r="AQ87" s="119">
        <v>1</v>
      </c>
      <c r="AR87" s="119">
        <v>4</v>
      </c>
      <c r="AS87" s="119">
        <v>4</v>
      </c>
      <c r="AT87" s="119">
        <v>1</v>
      </c>
      <c r="AU87" s="119">
        <v>2</v>
      </c>
      <c r="AV87" s="119">
        <v>3</v>
      </c>
      <c r="AW87" s="119">
        <v>4</v>
      </c>
      <c r="AX87" s="119">
        <v>3</v>
      </c>
      <c r="AY87" s="119">
        <v>3</v>
      </c>
    </row>
    <row r="88" spans="1:51" ht="20.100000000000001" customHeight="1" x14ac:dyDescent="0.4">
      <c r="A88" s="2"/>
      <c r="B88" s="3" t="s">
        <v>310</v>
      </c>
      <c r="C88" s="119">
        <v>1</v>
      </c>
      <c r="D88" s="119">
        <v>2</v>
      </c>
      <c r="E88" s="119">
        <v>2</v>
      </c>
      <c r="F88" s="119">
        <v>2</v>
      </c>
      <c r="G88" s="119">
        <v>1</v>
      </c>
      <c r="H88" s="119">
        <v>1</v>
      </c>
      <c r="I88" s="119">
        <v>1</v>
      </c>
      <c r="J88" s="119">
        <v>2</v>
      </c>
      <c r="K88" s="119">
        <v>4</v>
      </c>
      <c r="L88" s="119">
        <v>2</v>
      </c>
      <c r="M88" s="119">
        <v>1</v>
      </c>
      <c r="N88" s="119">
        <v>4</v>
      </c>
      <c r="O88" s="119">
        <v>3</v>
      </c>
      <c r="P88" s="119">
        <v>1</v>
      </c>
      <c r="Q88" s="119">
        <v>1</v>
      </c>
      <c r="R88" s="119">
        <v>4</v>
      </c>
      <c r="S88" s="119">
        <v>3</v>
      </c>
      <c r="T88" s="119">
        <v>4</v>
      </c>
      <c r="U88" s="119">
        <v>1</v>
      </c>
      <c r="V88" s="119">
        <v>2</v>
      </c>
      <c r="W88" s="119">
        <v>3</v>
      </c>
      <c r="X88" s="119">
        <v>4</v>
      </c>
      <c r="Y88" s="119">
        <v>1</v>
      </c>
      <c r="Z88" s="119">
        <v>1</v>
      </c>
      <c r="AA88" s="119">
        <v>4</v>
      </c>
      <c r="AB88" s="119">
        <v>4</v>
      </c>
      <c r="AC88" s="119">
        <v>3</v>
      </c>
      <c r="AD88" s="119">
        <v>1</v>
      </c>
      <c r="AE88" s="119">
        <v>1</v>
      </c>
      <c r="AF88" s="119">
        <v>2</v>
      </c>
      <c r="AG88" s="119">
        <v>2</v>
      </c>
      <c r="AH88" s="119">
        <v>4</v>
      </c>
      <c r="AI88" s="119">
        <v>2</v>
      </c>
      <c r="AJ88" s="119">
        <v>4</v>
      </c>
      <c r="AK88" s="119">
        <v>3</v>
      </c>
      <c r="AL88" s="119">
        <v>4</v>
      </c>
      <c r="AM88" s="119">
        <v>4</v>
      </c>
      <c r="AN88" s="119">
        <v>4</v>
      </c>
      <c r="AO88" s="119">
        <v>2</v>
      </c>
      <c r="AP88" s="119">
        <v>4</v>
      </c>
      <c r="AQ88" s="119">
        <v>3</v>
      </c>
      <c r="AR88" s="119">
        <v>2</v>
      </c>
      <c r="AS88" s="119">
        <v>3</v>
      </c>
      <c r="AT88" s="119">
        <v>2</v>
      </c>
      <c r="AU88" s="119">
        <v>4</v>
      </c>
      <c r="AV88" s="119">
        <v>2</v>
      </c>
      <c r="AW88" s="119">
        <v>4</v>
      </c>
      <c r="AX88" s="119">
        <v>4</v>
      </c>
      <c r="AY88" s="119">
        <v>3</v>
      </c>
    </row>
    <row r="89" spans="1:51" ht="20.100000000000001" customHeight="1" x14ac:dyDescent="0.4">
      <c r="A89" s="2"/>
      <c r="B89" s="3" t="s">
        <v>168</v>
      </c>
      <c r="C89" s="119">
        <v>2</v>
      </c>
      <c r="D89" s="119">
        <v>3</v>
      </c>
      <c r="E89" s="119">
        <v>2</v>
      </c>
      <c r="F89" s="119">
        <v>2</v>
      </c>
      <c r="G89" s="119">
        <v>2</v>
      </c>
      <c r="H89" s="119">
        <v>3</v>
      </c>
      <c r="I89" s="119">
        <v>2</v>
      </c>
      <c r="J89" s="119">
        <v>2</v>
      </c>
      <c r="K89" s="119">
        <v>3</v>
      </c>
      <c r="L89" s="119">
        <v>2</v>
      </c>
      <c r="M89" s="119">
        <v>2</v>
      </c>
      <c r="N89" s="119">
        <v>2</v>
      </c>
      <c r="O89" s="119">
        <v>2</v>
      </c>
      <c r="P89" s="119">
        <v>2</v>
      </c>
      <c r="Q89" s="119">
        <v>1</v>
      </c>
      <c r="R89" s="119">
        <v>4</v>
      </c>
      <c r="S89" s="119">
        <v>3</v>
      </c>
      <c r="T89" s="119">
        <v>2</v>
      </c>
      <c r="U89" s="119">
        <v>2</v>
      </c>
      <c r="V89" s="119">
        <v>1</v>
      </c>
      <c r="W89" s="119">
        <v>2</v>
      </c>
      <c r="X89" s="119">
        <v>2</v>
      </c>
      <c r="Y89" s="119">
        <v>2</v>
      </c>
      <c r="Z89" s="119">
        <v>2</v>
      </c>
      <c r="AA89" s="119">
        <v>4</v>
      </c>
      <c r="AB89" s="119">
        <v>2</v>
      </c>
      <c r="AC89" s="119">
        <v>3</v>
      </c>
      <c r="AD89" s="119">
        <v>1</v>
      </c>
      <c r="AE89" s="119">
        <v>2</v>
      </c>
      <c r="AF89" s="119">
        <v>2</v>
      </c>
      <c r="AG89" s="119">
        <v>3</v>
      </c>
      <c r="AH89" s="119">
        <v>4</v>
      </c>
      <c r="AI89" s="119">
        <v>1</v>
      </c>
      <c r="AJ89" s="119">
        <v>2</v>
      </c>
      <c r="AK89" s="119">
        <v>4</v>
      </c>
      <c r="AL89" s="119">
        <v>3</v>
      </c>
      <c r="AM89" s="119">
        <v>1</v>
      </c>
      <c r="AN89" s="119">
        <v>2</v>
      </c>
      <c r="AO89" s="119">
        <v>2</v>
      </c>
      <c r="AP89" s="119">
        <v>3</v>
      </c>
      <c r="AQ89" s="119">
        <v>2</v>
      </c>
      <c r="AR89" s="119">
        <v>3</v>
      </c>
      <c r="AS89" s="119">
        <v>3</v>
      </c>
      <c r="AT89" s="119">
        <v>2</v>
      </c>
      <c r="AU89" s="119">
        <v>4</v>
      </c>
      <c r="AV89" s="119">
        <v>3</v>
      </c>
      <c r="AW89" s="119">
        <v>3</v>
      </c>
      <c r="AX89" s="119">
        <v>2</v>
      </c>
      <c r="AY89" s="119">
        <v>2</v>
      </c>
    </row>
    <row r="90" spans="1:51" ht="20.100000000000001" customHeight="1" x14ac:dyDescent="0.4">
      <c r="A90" s="2" t="s">
        <v>31</v>
      </c>
      <c r="B90" s="7" t="s">
        <v>169</v>
      </c>
      <c r="C90" s="118">
        <v>3.5</v>
      </c>
      <c r="D90" s="118">
        <v>3.5</v>
      </c>
      <c r="E90" s="118">
        <v>1.5</v>
      </c>
      <c r="F90" s="118">
        <v>3</v>
      </c>
      <c r="G90" s="118">
        <v>3</v>
      </c>
      <c r="H90" s="118">
        <v>1.5</v>
      </c>
      <c r="I90" s="118">
        <v>1.5</v>
      </c>
      <c r="J90" s="118">
        <v>1.5</v>
      </c>
      <c r="K90" s="118">
        <v>3.5</v>
      </c>
      <c r="L90" s="118">
        <v>2</v>
      </c>
      <c r="M90" s="118">
        <v>1</v>
      </c>
      <c r="N90" s="118">
        <v>1</v>
      </c>
      <c r="O90" s="118">
        <v>3</v>
      </c>
      <c r="P90" s="118">
        <v>2.5</v>
      </c>
      <c r="Q90" s="118">
        <v>1.5</v>
      </c>
      <c r="R90" s="118">
        <v>3.5</v>
      </c>
      <c r="S90" s="118">
        <v>2.5</v>
      </c>
      <c r="T90" s="118">
        <v>1</v>
      </c>
      <c r="U90" s="118">
        <v>2.5</v>
      </c>
      <c r="V90" s="118">
        <v>3</v>
      </c>
      <c r="W90" s="118">
        <v>1</v>
      </c>
      <c r="X90" s="118">
        <v>2</v>
      </c>
      <c r="Y90" s="118">
        <v>2.5</v>
      </c>
      <c r="Z90" s="118">
        <v>2.5</v>
      </c>
      <c r="AA90" s="118">
        <v>3</v>
      </c>
      <c r="AB90" s="118">
        <v>2.5</v>
      </c>
      <c r="AC90" s="118">
        <v>3.5</v>
      </c>
      <c r="AD90" s="118">
        <v>1</v>
      </c>
      <c r="AE90" s="118">
        <v>2</v>
      </c>
      <c r="AF90" s="118">
        <v>2.5</v>
      </c>
      <c r="AG90" s="118">
        <v>1.5</v>
      </c>
      <c r="AH90" s="118">
        <v>3.5</v>
      </c>
      <c r="AI90" s="118">
        <v>3.5</v>
      </c>
      <c r="AJ90" s="118">
        <v>4</v>
      </c>
      <c r="AK90" s="118">
        <v>2.5</v>
      </c>
      <c r="AL90" s="118">
        <v>3.5</v>
      </c>
      <c r="AM90" s="118">
        <v>3.5</v>
      </c>
      <c r="AN90" s="118">
        <v>1.5</v>
      </c>
      <c r="AO90" s="118">
        <v>1</v>
      </c>
      <c r="AP90" s="118">
        <v>1</v>
      </c>
      <c r="AQ90" s="118">
        <v>1</v>
      </c>
      <c r="AR90" s="118">
        <v>3</v>
      </c>
      <c r="AS90" s="118">
        <v>2</v>
      </c>
      <c r="AT90" s="118">
        <v>3</v>
      </c>
      <c r="AU90" s="118">
        <v>4</v>
      </c>
      <c r="AV90" s="118">
        <v>2</v>
      </c>
      <c r="AW90" s="118">
        <v>3</v>
      </c>
      <c r="AX90" s="118">
        <v>2.5</v>
      </c>
      <c r="AY90" s="118">
        <v>1.5</v>
      </c>
    </row>
    <row r="91" spans="1:51" ht="20.100000000000001" customHeight="1" x14ac:dyDescent="0.4">
      <c r="A91" s="2"/>
      <c r="B91" s="3" t="s">
        <v>170</v>
      </c>
      <c r="C91" s="119">
        <v>3</v>
      </c>
      <c r="D91" s="119">
        <v>4</v>
      </c>
      <c r="E91" s="119">
        <v>1</v>
      </c>
      <c r="F91" s="119">
        <v>3</v>
      </c>
      <c r="G91" s="119">
        <v>2</v>
      </c>
      <c r="H91" s="119">
        <v>1</v>
      </c>
      <c r="I91" s="119">
        <v>1</v>
      </c>
      <c r="J91" s="119">
        <v>2</v>
      </c>
      <c r="K91" s="119">
        <v>4</v>
      </c>
      <c r="L91" s="119">
        <v>3</v>
      </c>
      <c r="M91" s="119">
        <v>1</v>
      </c>
      <c r="N91" s="119">
        <v>1</v>
      </c>
      <c r="O91" s="119">
        <v>3</v>
      </c>
      <c r="P91" s="119">
        <v>1</v>
      </c>
      <c r="Q91" s="119">
        <v>1</v>
      </c>
      <c r="R91" s="119">
        <v>4</v>
      </c>
      <c r="S91" s="119">
        <v>1</v>
      </c>
      <c r="T91" s="119">
        <v>1</v>
      </c>
      <c r="U91" s="119">
        <v>3</v>
      </c>
      <c r="V91" s="119">
        <v>3</v>
      </c>
      <c r="W91" s="119">
        <v>1</v>
      </c>
      <c r="X91" s="119">
        <v>2</v>
      </c>
      <c r="Y91" s="119">
        <v>2</v>
      </c>
      <c r="Z91" s="119">
        <v>4</v>
      </c>
      <c r="AA91" s="119">
        <v>3</v>
      </c>
      <c r="AB91" s="119">
        <v>4</v>
      </c>
      <c r="AC91" s="119">
        <v>4</v>
      </c>
      <c r="AD91" s="119">
        <v>1</v>
      </c>
      <c r="AE91" s="119">
        <v>3</v>
      </c>
      <c r="AF91" s="119">
        <v>2</v>
      </c>
      <c r="AG91" s="119">
        <v>1</v>
      </c>
      <c r="AH91" s="119">
        <v>4</v>
      </c>
      <c r="AI91" s="119">
        <v>2</v>
      </c>
      <c r="AJ91" s="119">
        <v>4</v>
      </c>
      <c r="AK91" s="119">
        <v>3</v>
      </c>
      <c r="AL91" s="119">
        <v>4</v>
      </c>
      <c r="AM91" s="119">
        <v>4</v>
      </c>
      <c r="AN91" s="119">
        <v>1</v>
      </c>
      <c r="AO91" s="119">
        <v>1</v>
      </c>
      <c r="AP91" s="119">
        <v>1</v>
      </c>
      <c r="AQ91" s="119">
        <v>1</v>
      </c>
      <c r="AR91" s="119">
        <v>3</v>
      </c>
      <c r="AS91" s="119">
        <v>1</v>
      </c>
      <c r="AT91" s="119">
        <v>4</v>
      </c>
      <c r="AU91" s="119">
        <v>4</v>
      </c>
      <c r="AV91" s="119">
        <v>1</v>
      </c>
      <c r="AW91" s="119">
        <v>4</v>
      </c>
      <c r="AX91" s="119">
        <v>1</v>
      </c>
      <c r="AY91" s="119">
        <v>1</v>
      </c>
    </row>
    <row r="92" spans="1:51" ht="20.100000000000001" customHeight="1" x14ac:dyDescent="0.4">
      <c r="A92" s="7"/>
      <c r="B92" s="3" t="s">
        <v>171</v>
      </c>
      <c r="C92" s="119">
        <v>4</v>
      </c>
      <c r="D92" s="119">
        <v>3</v>
      </c>
      <c r="E92" s="119">
        <v>2</v>
      </c>
      <c r="F92" s="119">
        <v>3</v>
      </c>
      <c r="G92" s="119">
        <v>3</v>
      </c>
      <c r="H92" s="119">
        <v>1</v>
      </c>
      <c r="I92" s="119">
        <v>3</v>
      </c>
      <c r="J92" s="119">
        <v>2</v>
      </c>
      <c r="K92" s="119">
        <v>2</v>
      </c>
      <c r="L92" s="119">
        <v>1</v>
      </c>
      <c r="M92" s="119">
        <v>1</v>
      </c>
      <c r="N92" s="119">
        <v>1</v>
      </c>
      <c r="O92" s="119">
        <v>2</v>
      </c>
      <c r="P92" s="119">
        <v>1</v>
      </c>
      <c r="Q92" s="119">
        <v>1</v>
      </c>
      <c r="R92" s="119">
        <v>4</v>
      </c>
      <c r="S92" s="119">
        <v>3</v>
      </c>
      <c r="T92" s="119">
        <v>1</v>
      </c>
      <c r="U92" s="119">
        <v>2</v>
      </c>
      <c r="V92" s="119">
        <v>4</v>
      </c>
      <c r="W92" s="119">
        <v>1</v>
      </c>
      <c r="X92" s="119">
        <v>3</v>
      </c>
      <c r="Y92" s="119">
        <v>3</v>
      </c>
      <c r="Z92" s="119">
        <v>1</v>
      </c>
      <c r="AA92" s="119">
        <v>4</v>
      </c>
      <c r="AB92" s="119">
        <v>1</v>
      </c>
      <c r="AC92" s="119">
        <v>4</v>
      </c>
      <c r="AD92" s="119">
        <v>1</v>
      </c>
      <c r="AE92" s="119">
        <v>1</v>
      </c>
      <c r="AF92" s="119">
        <v>1</v>
      </c>
      <c r="AG92" s="119">
        <v>1</v>
      </c>
      <c r="AH92" s="119">
        <v>4</v>
      </c>
      <c r="AI92" s="119">
        <v>2</v>
      </c>
      <c r="AJ92" s="119">
        <v>4</v>
      </c>
      <c r="AK92" s="119">
        <v>3</v>
      </c>
      <c r="AL92" s="119">
        <v>4</v>
      </c>
      <c r="AM92" s="119">
        <v>2</v>
      </c>
      <c r="AN92" s="119">
        <v>1</v>
      </c>
      <c r="AO92" s="119">
        <v>1</v>
      </c>
      <c r="AP92" s="119">
        <v>1</v>
      </c>
      <c r="AQ92" s="119">
        <v>1</v>
      </c>
      <c r="AR92" s="119">
        <v>4</v>
      </c>
      <c r="AS92" s="119">
        <v>1</v>
      </c>
      <c r="AT92" s="119">
        <v>2</v>
      </c>
      <c r="AU92" s="119">
        <v>4</v>
      </c>
      <c r="AV92" s="119">
        <v>1</v>
      </c>
      <c r="AW92" s="119">
        <v>1</v>
      </c>
      <c r="AX92" s="119">
        <v>3</v>
      </c>
      <c r="AY92" s="119">
        <v>1</v>
      </c>
    </row>
    <row r="93" spans="1:51" ht="20.100000000000001" customHeight="1" x14ac:dyDescent="0.4">
      <c r="A93" s="2"/>
      <c r="B93" s="3" t="s">
        <v>172</v>
      </c>
      <c r="C93" s="119">
        <v>3</v>
      </c>
      <c r="D93" s="119">
        <v>4</v>
      </c>
      <c r="E93" s="119">
        <v>2</v>
      </c>
      <c r="F93" s="119">
        <v>3</v>
      </c>
      <c r="G93" s="119">
        <v>3</v>
      </c>
      <c r="H93" s="119">
        <v>1</v>
      </c>
      <c r="I93" s="119">
        <v>2</v>
      </c>
      <c r="J93" s="119">
        <v>2</v>
      </c>
      <c r="K93" s="119">
        <v>4</v>
      </c>
      <c r="L93" s="119">
        <v>3</v>
      </c>
      <c r="M93" s="119">
        <v>1</v>
      </c>
      <c r="N93" s="119">
        <v>1</v>
      </c>
      <c r="O93" s="119">
        <v>3</v>
      </c>
      <c r="P93" s="119">
        <v>3</v>
      </c>
      <c r="Q93" s="119">
        <v>1</v>
      </c>
      <c r="R93" s="119">
        <v>4</v>
      </c>
      <c r="S93" s="119">
        <v>3</v>
      </c>
      <c r="T93" s="119">
        <v>2</v>
      </c>
      <c r="U93" s="119">
        <v>4</v>
      </c>
      <c r="V93" s="119">
        <v>2</v>
      </c>
      <c r="W93" s="119">
        <v>1</v>
      </c>
      <c r="X93" s="119">
        <v>2</v>
      </c>
      <c r="Y93" s="119">
        <v>2</v>
      </c>
      <c r="Z93" s="119">
        <v>2</v>
      </c>
      <c r="AA93" s="119">
        <v>3</v>
      </c>
      <c r="AB93" s="119">
        <v>3</v>
      </c>
      <c r="AC93" s="119">
        <v>3</v>
      </c>
      <c r="AD93" s="119">
        <v>1</v>
      </c>
      <c r="AE93" s="119">
        <v>2</v>
      </c>
      <c r="AF93" s="119">
        <v>2</v>
      </c>
      <c r="AG93" s="119">
        <v>1</v>
      </c>
      <c r="AH93" s="119">
        <v>3</v>
      </c>
      <c r="AI93" s="119">
        <v>3</v>
      </c>
      <c r="AJ93" s="119">
        <v>4</v>
      </c>
      <c r="AK93" s="119">
        <v>3</v>
      </c>
      <c r="AL93" s="119">
        <v>2</v>
      </c>
      <c r="AM93" s="119">
        <v>3</v>
      </c>
      <c r="AN93" s="119">
        <v>1</v>
      </c>
      <c r="AO93" s="119">
        <v>2</v>
      </c>
      <c r="AP93" s="119">
        <v>1</v>
      </c>
      <c r="AQ93" s="119">
        <v>1</v>
      </c>
      <c r="AR93" s="119">
        <v>3</v>
      </c>
      <c r="AS93" s="119">
        <v>2</v>
      </c>
      <c r="AT93" s="119">
        <v>2</v>
      </c>
      <c r="AU93" s="119">
        <v>4</v>
      </c>
      <c r="AV93" s="119">
        <v>3</v>
      </c>
      <c r="AW93" s="119">
        <v>3</v>
      </c>
      <c r="AX93" s="119">
        <v>2</v>
      </c>
      <c r="AY93" s="119">
        <v>1</v>
      </c>
    </row>
    <row r="94" spans="1:51" ht="20.100000000000001" customHeight="1" x14ac:dyDescent="0.4">
      <c r="A94" s="2"/>
      <c r="B94" s="3" t="s">
        <v>311</v>
      </c>
      <c r="C94" s="119">
        <v>3</v>
      </c>
      <c r="D94" s="119">
        <v>3</v>
      </c>
      <c r="E94" s="119">
        <v>1</v>
      </c>
      <c r="F94" s="119">
        <v>3</v>
      </c>
      <c r="G94" s="119">
        <v>4</v>
      </c>
      <c r="H94" s="119">
        <v>4</v>
      </c>
      <c r="I94" s="119">
        <v>1</v>
      </c>
      <c r="J94" s="119">
        <v>1</v>
      </c>
      <c r="K94" s="119">
        <v>4</v>
      </c>
      <c r="L94" s="119">
        <v>1</v>
      </c>
      <c r="M94" s="119">
        <v>1</v>
      </c>
      <c r="N94" s="119">
        <v>1</v>
      </c>
      <c r="O94" s="119">
        <v>3</v>
      </c>
      <c r="P94" s="119">
        <v>4</v>
      </c>
      <c r="Q94" s="119">
        <v>3</v>
      </c>
      <c r="R94" s="119">
        <v>1</v>
      </c>
      <c r="S94" s="119">
        <v>3</v>
      </c>
      <c r="T94" s="119">
        <v>1</v>
      </c>
      <c r="U94" s="119">
        <v>1</v>
      </c>
      <c r="V94" s="119">
        <v>3</v>
      </c>
      <c r="W94" s="119">
        <v>1</v>
      </c>
      <c r="X94" s="119">
        <v>1</v>
      </c>
      <c r="Y94" s="119">
        <v>2</v>
      </c>
      <c r="Z94" s="119">
        <v>3</v>
      </c>
      <c r="AA94" s="119">
        <v>1</v>
      </c>
      <c r="AB94" s="119">
        <v>1</v>
      </c>
      <c r="AC94" s="119">
        <v>3</v>
      </c>
      <c r="AD94" s="119">
        <v>1</v>
      </c>
      <c r="AE94" s="119">
        <v>2</v>
      </c>
      <c r="AF94" s="119">
        <v>4</v>
      </c>
      <c r="AG94" s="119">
        <v>3</v>
      </c>
      <c r="AH94" s="119">
        <v>2</v>
      </c>
      <c r="AI94" s="119">
        <v>4</v>
      </c>
      <c r="AJ94" s="119">
        <v>3</v>
      </c>
      <c r="AK94" s="119">
        <v>1</v>
      </c>
      <c r="AL94" s="119">
        <v>4</v>
      </c>
      <c r="AM94" s="119">
        <v>4</v>
      </c>
      <c r="AN94" s="119">
        <v>3</v>
      </c>
      <c r="AO94" s="119">
        <v>1</v>
      </c>
      <c r="AP94" s="119">
        <v>1</v>
      </c>
      <c r="AQ94" s="119">
        <v>1</v>
      </c>
      <c r="AR94" s="119">
        <v>1</v>
      </c>
      <c r="AS94" s="119">
        <v>4</v>
      </c>
      <c r="AT94" s="119">
        <v>4</v>
      </c>
      <c r="AU94" s="119">
        <v>4</v>
      </c>
      <c r="AV94" s="119">
        <v>3</v>
      </c>
      <c r="AW94" s="119">
        <v>4</v>
      </c>
      <c r="AX94" s="119">
        <v>3</v>
      </c>
      <c r="AY94" s="119">
        <v>4</v>
      </c>
    </row>
    <row r="95" spans="1:51" ht="20.100000000000001" customHeight="1" x14ac:dyDescent="0.4">
      <c r="A95" s="2" t="s">
        <v>32</v>
      </c>
      <c r="B95" s="61" t="s">
        <v>312</v>
      </c>
      <c r="C95" s="118">
        <v>2</v>
      </c>
      <c r="D95" s="118">
        <v>3</v>
      </c>
      <c r="E95" s="118">
        <v>3</v>
      </c>
      <c r="F95" s="118">
        <v>2</v>
      </c>
      <c r="G95" s="118">
        <v>4</v>
      </c>
      <c r="H95" s="118">
        <v>3</v>
      </c>
      <c r="I95" s="118">
        <v>2.5</v>
      </c>
      <c r="J95" s="118">
        <v>1.5</v>
      </c>
      <c r="K95" s="118">
        <v>3</v>
      </c>
      <c r="L95" s="118">
        <v>4</v>
      </c>
      <c r="M95" s="118">
        <v>3.5</v>
      </c>
      <c r="N95" s="118">
        <v>3.5</v>
      </c>
      <c r="O95" s="118">
        <v>3</v>
      </c>
      <c r="P95" s="118">
        <v>3</v>
      </c>
      <c r="Q95" s="118">
        <v>1.5</v>
      </c>
      <c r="R95" s="118">
        <v>4</v>
      </c>
      <c r="S95" s="118">
        <v>3</v>
      </c>
      <c r="T95" s="118">
        <v>3</v>
      </c>
      <c r="U95" s="118">
        <v>3</v>
      </c>
      <c r="V95" s="118">
        <v>2.5</v>
      </c>
      <c r="W95" s="118">
        <v>3</v>
      </c>
      <c r="X95" s="118">
        <v>4</v>
      </c>
      <c r="Y95" s="118">
        <v>1.5</v>
      </c>
      <c r="Z95" s="118">
        <v>2.5</v>
      </c>
      <c r="AA95" s="118">
        <v>4</v>
      </c>
      <c r="AB95" s="118">
        <v>4</v>
      </c>
      <c r="AC95" s="118">
        <v>3.5</v>
      </c>
      <c r="AD95" s="118">
        <v>2.5</v>
      </c>
      <c r="AE95" s="118">
        <v>2</v>
      </c>
      <c r="AF95" s="118">
        <v>3.5</v>
      </c>
      <c r="AG95" s="118">
        <v>2</v>
      </c>
      <c r="AH95" s="118">
        <v>4</v>
      </c>
      <c r="AI95" s="118">
        <v>2.5</v>
      </c>
      <c r="AJ95" s="118">
        <v>3.5</v>
      </c>
      <c r="AK95" s="118">
        <v>3.5</v>
      </c>
      <c r="AL95" s="118">
        <v>4</v>
      </c>
      <c r="AM95" s="118">
        <v>4</v>
      </c>
      <c r="AN95" s="118">
        <v>3</v>
      </c>
      <c r="AO95" s="118">
        <v>3</v>
      </c>
      <c r="AP95" s="118">
        <v>3</v>
      </c>
      <c r="AQ95" s="118">
        <v>3</v>
      </c>
      <c r="AR95" s="118">
        <v>3.5</v>
      </c>
      <c r="AS95" s="118">
        <v>1.5</v>
      </c>
      <c r="AT95" s="118">
        <v>2.5</v>
      </c>
      <c r="AU95" s="118">
        <v>3</v>
      </c>
      <c r="AV95" s="118">
        <v>2.5</v>
      </c>
      <c r="AW95" s="118">
        <v>4</v>
      </c>
      <c r="AX95" s="118">
        <v>3</v>
      </c>
      <c r="AY95" s="118">
        <v>1.5</v>
      </c>
    </row>
    <row r="96" spans="1:51" ht="20.100000000000001" customHeight="1" x14ac:dyDescent="0.4">
      <c r="A96" s="2"/>
      <c r="B96" s="4" t="s">
        <v>175</v>
      </c>
      <c r="C96" s="119">
        <v>2</v>
      </c>
      <c r="D96" s="119">
        <v>2</v>
      </c>
      <c r="E96" s="119">
        <v>3</v>
      </c>
      <c r="F96" s="119">
        <v>4</v>
      </c>
      <c r="G96" s="119">
        <v>4</v>
      </c>
      <c r="H96" s="119">
        <v>4</v>
      </c>
      <c r="I96" s="119">
        <v>4</v>
      </c>
      <c r="J96" s="119">
        <v>2</v>
      </c>
      <c r="K96" s="119">
        <v>4</v>
      </c>
      <c r="L96" s="119">
        <v>4</v>
      </c>
      <c r="M96" s="119">
        <v>4</v>
      </c>
      <c r="N96" s="119">
        <v>4</v>
      </c>
      <c r="O96" s="119">
        <v>2</v>
      </c>
      <c r="P96" s="119">
        <v>4</v>
      </c>
      <c r="Q96" s="119">
        <v>1</v>
      </c>
      <c r="R96" s="119">
        <v>4</v>
      </c>
      <c r="S96" s="119">
        <v>4</v>
      </c>
      <c r="T96" s="119">
        <v>2</v>
      </c>
      <c r="U96" s="119">
        <v>4</v>
      </c>
      <c r="V96" s="119">
        <v>2</v>
      </c>
      <c r="W96" s="119">
        <v>3</v>
      </c>
      <c r="X96" s="119">
        <v>4</v>
      </c>
      <c r="Y96" s="119">
        <v>2</v>
      </c>
      <c r="Z96" s="119">
        <v>2</v>
      </c>
      <c r="AA96" s="119">
        <v>3</v>
      </c>
      <c r="AB96" s="119">
        <v>4</v>
      </c>
      <c r="AC96" s="119">
        <v>4</v>
      </c>
      <c r="AD96" s="119">
        <v>4</v>
      </c>
      <c r="AE96" s="119">
        <v>3</v>
      </c>
      <c r="AF96" s="119">
        <v>4</v>
      </c>
      <c r="AG96" s="119">
        <v>3</v>
      </c>
      <c r="AH96" s="119">
        <v>4</v>
      </c>
      <c r="AI96" s="119">
        <v>2</v>
      </c>
      <c r="AJ96" s="119">
        <v>3</v>
      </c>
      <c r="AK96" s="119">
        <v>4</v>
      </c>
      <c r="AL96" s="119">
        <v>4</v>
      </c>
      <c r="AM96" s="119">
        <v>4</v>
      </c>
      <c r="AN96" s="119">
        <v>3</v>
      </c>
      <c r="AO96" s="119">
        <v>4</v>
      </c>
      <c r="AP96" s="119">
        <v>2</v>
      </c>
      <c r="AQ96" s="119">
        <v>3</v>
      </c>
      <c r="AR96" s="119">
        <v>3</v>
      </c>
      <c r="AS96" s="119">
        <v>2</v>
      </c>
      <c r="AT96" s="119">
        <v>4</v>
      </c>
      <c r="AU96" s="119">
        <v>2</v>
      </c>
      <c r="AV96" s="119">
        <v>3</v>
      </c>
      <c r="AW96" s="119">
        <v>4</v>
      </c>
      <c r="AX96" s="119">
        <v>4</v>
      </c>
      <c r="AY96" s="119">
        <v>2</v>
      </c>
    </row>
    <row r="97" spans="1:51" ht="20.100000000000001" customHeight="1" x14ac:dyDescent="0.4">
      <c r="A97" s="2"/>
      <c r="B97" s="4" t="s">
        <v>176</v>
      </c>
      <c r="C97" s="119">
        <v>2</v>
      </c>
      <c r="D97" s="119">
        <v>2</v>
      </c>
      <c r="E97" s="119">
        <v>2</v>
      </c>
      <c r="F97" s="119">
        <v>1</v>
      </c>
      <c r="G97" s="119">
        <v>4</v>
      </c>
      <c r="H97" s="119">
        <v>2</v>
      </c>
      <c r="I97" s="119">
        <v>2</v>
      </c>
      <c r="J97" s="119">
        <v>2</v>
      </c>
      <c r="K97" s="119">
        <v>2</v>
      </c>
      <c r="L97" s="119">
        <v>4</v>
      </c>
      <c r="M97" s="119">
        <v>2</v>
      </c>
      <c r="N97" s="119">
        <v>2</v>
      </c>
      <c r="O97" s="119">
        <v>3</v>
      </c>
      <c r="P97" s="119">
        <v>2</v>
      </c>
      <c r="Q97" s="119">
        <v>2</v>
      </c>
      <c r="R97" s="119">
        <v>4</v>
      </c>
      <c r="S97" s="119">
        <v>2</v>
      </c>
      <c r="T97" s="119">
        <v>2</v>
      </c>
      <c r="U97" s="119">
        <v>4</v>
      </c>
      <c r="V97" s="119">
        <v>2</v>
      </c>
      <c r="W97" s="119">
        <v>2</v>
      </c>
      <c r="X97" s="119">
        <v>4</v>
      </c>
      <c r="Y97" s="119">
        <v>1</v>
      </c>
      <c r="Z97" s="119">
        <v>2</v>
      </c>
      <c r="AA97" s="119">
        <v>4</v>
      </c>
      <c r="AB97" s="119">
        <v>4</v>
      </c>
      <c r="AC97" s="119">
        <v>2</v>
      </c>
      <c r="AD97" s="119">
        <v>2</v>
      </c>
      <c r="AE97" s="119">
        <v>2</v>
      </c>
      <c r="AF97" s="119">
        <v>3</v>
      </c>
      <c r="AG97" s="119">
        <v>2</v>
      </c>
      <c r="AH97" s="119">
        <v>4</v>
      </c>
      <c r="AI97" s="119">
        <v>2</v>
      </c>
      <c r="AJ97" s="119">
        <v>4</v>
      </c>
      <c r="AK97" s="119">
        <v>3</v>
      </c>
      <c r="AL97" s="119">
        <v>4</v>
      </c>
      <c r="AM97" s="119">
        <v>4</v>
      </c>
      <c r="AN97" s="119">
        <v>2</v>
      </c>
      <c r="AO97" s="119">
        <v>2</v>
      </c>
      <c r="AP97" s="119">
        <v>3</v>
      </c>
      <c r="AQ97" s="119">
        <v>2</v>
      </c>
      <c r="AR97" s="119">
        <v>4</v>
      </c>
      <c r="AS97" s="119">
        <v>2</v>
      </c>
      <c r="AT97" s="119">
        <v>2</v>
      </c>
      <c r="AU97" s="119">
        <v>4</v>
      </c>
      <c r="AV97" s="119">
        <v>2</v>
      </c>
      <c r="AW97" s="119">
        <v>4</v>
      </c>
      <c r="AX97" s="119">
        <v>2</v>
      </c>
      <c r="AY97" s="119">
        <v>2</v>
      </c>
    </row>
    <row r="98" spans="1:51" ht="20.100000000000001" customHeight="1" x14ac:dyDescent="0.4">
      <c r="A98" s="2"/>
      <c r="B98" s="4" t="s">
        <v>177</v>
      </c>
      <c r="C98" s="119">
        <v>2</v>
      </c>
      <c r="D98" s="119">
        <v>4</v>
      </c>
      <c r="E98" s="119">
        <v>4</v>
      </c>
      <c r="F98" s="119">
        <v>1</v>
      </c>
      <c r="G98" s="119">
        <v>4</v>
      </c>
      <c r="H98" s="119">
        <v>2</v>
      </c>
      <c r="I98" s="119">
        <v>1</v>
      </c>
      <c r="J98" s="119">
        <v>1</v>
      </c>
      <c r="K98" s="119">
        <v>2</v>
      </c>
      <c r="L98" s="119">
        <v>4</v>
      </c>
      <c r="M98" s="119">
        <v>4</v>
      </c>
      <c r="N98" s="119">
        <v>4</v>
      </c>
      <c r="O98" s="119">
        <v>4</v>
      </c>
      <c r="P98" s="119">
        <v>3</v>
      </c>
      <c r="Q98" s="119">
        <v>1</v>
      </c>
      <c r="R98" s="119">
        <v>4</v>
      </c>
      <c r="S98" s="119">
        <v>3</v>
      </c>
      <c r="T98" s="119">
        <v>4</v>
      </c>
      <c r="U98" s="119">
        <v>1</v>
      </c>
      <c r="V98" s="119">
        <v>3</v>
      </c>
      <c r="W98" s="119">
        <v>3</v>
      </c>
      <c r="X98" s="119">
        <v>4</v>
      </c>
      <c r="Y98" s="119">
        <v>1</v>
      </c>
      <c r="Z98" s="119">
        <v>3</v>
      </c>
      <c r="AA98" s="119">
        <v>4</v>
      </c>
      <c r="AB98" s="119">
        <v>4</v>
      </c>
      <c r="AC98" s="119">
        <v>4</v>
      </c>
      <c r="AD98" s="119">
        <v>1</v>
      </c>
      <c r="AE98" s="119">
        <v>1</v>
      </c>
      <c r="AF98" s="119">
        <v>3</v>
      </c>
      <c r="AG98" s="119">
        <v>1</v>
      </c>
      <c r="AH98" s="119">
        <v>4</v>
      </c>
      <c r="AI98" s="119">
        <v>3</v>
      </c>
      <c r="AJ98" s="119">
        <v>3</v>
      </c>
      <c r="AK98" s="119">
        <v>3</v>
      </c>
      <c r="AL98" s="119">
        <v>3</v>
      </c>
      <c r="AM98" s="119">
        <v>4</v>
      </c>
      <c r="AN98" s="119">
        <v>3</v>
      </c>
      <c r="AO98" s="119">
        <v>2</v>
      </c>
      <c r="AP98" s="119">
        <v>3</v>
      </c>
      <c r="AQ98" s="119">
        <v>3</v>
      </c>
      <c r="AR98" s="119">
        <v>3</v>
      </c>
      <c r="AS98" s="119">
        <v>1</v>
      </c>
      <c r="AT98" s="119">
        <v>1</v>
      </c>
      <c r="AU98" s="119">
        <v>3</v>
      </c>
      <c r="AV98" s="119">
        <v>2</v>
      </c>
      <c r="AW98" s="119">
        <v>4</v>
      </c>
      <c r="AX98" s="119">
        <v>2</v>
      </c>
      <c r="AY98" s="119">
        <v>1</v>
      </c>
    </row>
    <row r="99" spans="1:51" ht="20.100000000000001" customHeight="1" x14ac:dyDescent="0.4">
      <c r="A99" s="2" t="s">
        <v>33</v>
      </c>
      <c r="B99" s="2" t="s">
        <v>313</v>
      </c>
      <c r="C99" s="118">
        <v>2.5</v>
      </c>
      <c r="D99" s="118">
        <v>2.5</v>
      </c>
      <c r="E99" s="118">
        <v>2.5</v>
      </c>
      <c r="F99" s="118">
        <v>1</v>
      </c>
      <c r="G99" s="118">
        <v>2.5</v>
      </c>
      <c r="H99" s="118">
        <v>2.5</v>
      </c>
      <c r="I99" s="118">
        <v>1</v>
      </c>
      <c r="J99" s="118">
        <v>1.5</v>
      </c>
      <c r="K99" s="118">
        <v>1.5</v>
      </c>
      <c r="L99" s="118">
        <v>2.5</v>
      </c>
      <c r="M99" s="118">
        <v>1.5</v>
      </c>
      <c r="N99" s="118">
        <v>1.5</v>
      </c>
      <c r="O99" s="118">
        <v>1</v>
      </c>
      <c r="P99" s="118">
        <v>1.5</v>
      </c>
      <c r="Q99" s="118">
        <v>1.5</v>
      </c>
      <c r="R99" s="118">
        <v>3.5</v>
      </c>
      <c r="S99" s="118">
        <v>2.5</v>
      </c>
      <c r="T99" s="118">
        <v>1</v>
      </c>
      <c r="U99" s="118">
        <v>1.5</v>
      </c>
      <c r="V99" s="118">
        <v>1.5</v>
      </c>
      <c r="W99" s="118">
        <v>2.5</v>
      </c>
      <c r="X99" s="118">
        <v>2.5</v>
      </c>
      <c r="Y99" s="118">
        <v>2.5</v>
      </c>
      <c r="Z99" s="118">
        <v>1.5</v>
      </c>
      <c r="AA99" s="118">
        <v>2.5</v>
      </c>
      <c r="AB99" s="118">
        <v>3.5</v>
      </c>
      <c r="AC99" s="118">
        <v>3.5</v>
      </c>
      <c r="AD99" s="118">
        <v>1.5</v>
      </c>
      <c r="AE99" s="118">
        <v>1.5</v>
      </c>
      <c r="AF99" s="118">
        <v>1.5</v>
      </c>
      <c r="AG99" s="118">
        <v>1.5</v>
      </c>
      <c r="AH99" s="118">
        <v>2.5</v>
      </c>
      <c r="AI99" s="118">
        <v>1.5</v>
      </c>
      <c r="AJ99" s="118">
        <v>1.5</v>
      </c>
      <c r="AK99" s="118">
        <v>2.5</v>
      </c>
      <c r="AL99" s="118">
        <v>2.5</v>
      </c>
      <c r="AM99" s="118">
        <v>2.5</v>
      </c>
      <c r="AN99" s="118">
        <v>1.5</v>
      </c>
      <c r="AO99" s="118">
        <v>1.5</v>
      </c>
      <c r="AP99" s="118">
        <v>3</v>
      </c>
      <c r="AQ99" s="118">
        <v>1.5</v>
      </c>
      <c r="AR99" s="118">
        <v>2</v>
      </c>
      <c r="AS99" s="118">
        <v>2.5</v>
      </c>
      <c r="AT99" s="118">
        <v>1.5</v>
      </c>
      <c r="AU99" s="118">
        <v>1.5</v>
      </c>
      <c r="AV99" s="118">
        <v>3.5</v>
      </c>
      <c r="AW99" s="118">
        <v>1.5</v>
      </c>
      <c r="AX99" s="118">
        <v>2.5</v>
      </c>
      <c r="AY99" s="118">
        <v>2.5</v>
      </c>
    </row>
    <row r="100" spans="1:51" ht="20.100000000000001" customHeight="1" x14ac:dyDescent="0.4">
      <c r="A100" s="2"/>
      <c r="B100" s="5" t="s">
        <v>314</v>
      </c>
      <c r="C100" s="119">
        <v>4</v>
      </c>
      <c r="D100" s="119">
        <v>4</v>
      </c>
      <c r="E100" s="119">
        <v>4</v>
      </c>
      <c r="F100" s="116"/>
      <c r="G100" s="119">
        <v>3</v>
      </c>
      <c r="H100" s="119">
        <v>2</v>
      </c>
      <c r="I100" s="119">
        <v>1</v>
      </c>
      <c r="J100" s="119">
        <v>1</v>
      </c>
      <c r="K100" s="119">
        <v>1</v>
      </c>
      <c r="L100" s="119">
        <v>3</v>
      </c>
      <c r="M100" s="119">
        <v>2</v>
      </c>
      <c r="N100" s="119">
        <v>3</v>
      </c>
      <c r="O100" s="119">
        <v>1</v>
      </c>
      <c r="P100" s="119">
        <v>1</v>
      </c>
      <c r="Q100" s="119">
        <v>1</v>
      </c>
      <c r="R100" s="119">
        <v>4</v>
      </c>
      <c r="S100" s="119">
        <v>2</v>
      </c>
      <c r="T100" s="119">
        <v>1</v>
      </c>
      <c r="U100" s="119">
        <v>1</v>
      </c>
      <c r="V100" s="119">
        <v>1</v>
      </c>
      <c r="W100" s="119">
        <v>3</v>
      </c>
      <c r="X100" s="119">
        <v>4</v>
      </c>
      <c r="Y100" s="119">
        <v>3</v>
      </c>
      <c r="Z100" s="119">
        <v>4</v>
      </c>
      <c r="AA100" s="119">
        <v>2</v>
      </c>
      <c r="AB100" s="119">
        <v>4</v>
      </c>
      <c r="AC100" s="119">
        <v>4</v>
      </c>
      <c r="AD100" s="119">
        <v>2</v>
      </c>
      <c r="AE100" s="119">
        <v>1</v>
      </c>
      <c r="AF100" s="119">
        <v>1</v>
      </c>
      <c r="AG100" s="119">
        <v>1</v>
      </c>
      <c r="AH100" s="119">
        <v>2</v>
      </c>
      <c r="AI100" s="119">
        <v>1</v>
      </c>
      <c r="AJ100" s="119">
        <v>4</v>
      </c>
      <c r="AK100" s="119">
        <v>4</v>
      </c>
      <c r="AL100" s="119">
        <v>4</v>
      </c>
      <c r="AM100" s="119">
        <v>3</v>
      </c>
      <c r="AN100" s="119">
        <v>3</v>
      </c>
      <c r="AO100" s="119">
        <v>3</v>
      </c>
      <c r="AP100" s="119">
        <v>2</v>
      </c>
      <c r="AQ100" s="119">
        <v>1</v>
      </c>
      <c r="AR100" s="119">
        <v>2</v>
      </c>
      <c r="AS100" s="119">
        <v>3</v>
      </c>
      <c r="AT100" s="119">
        <v>1</v>
      </c>
      <c r="AU100" s="119">
        <v>1</v>
      </c>
      <c r="AV100" s="119">
        <v>4</v>
      </c>
      <c r="AW100" s="119">
        <v>3</v>
      </c>
      <c r="AX100" s="119">
        <v>2</v>
      </c>
      <c r="AY100" s="119">
        <v>4</v>
      </c>
    </row>
    <row r="101" spans="1:51" ht="20.100000000000001" customHeight="1" x14ac:dyDescent="0.4">
      <c r="A101" s="2"/>
      <c r="B101" s="5" t="s">
        <v>315</v>
      </c>
      <c r="C101" s="119">
        <v>2</v>
      </c>
      <c r="D101" s="119">
        <v>2</v>
      </c>
      <c r="E101" s="119">
        <v>3</v>
      </c>
      <c r="F101" s="116"/>
      <c r="G101" s="119">
        <v>2</v>
      </c>
      <c r="H101" s="119">
        <v>2</v>
      </c>
      <c r="I101" s="119">
        <v>1</v>
      </c>
      <c r="J101" s="119">
        <v>2</v>
      </c>
      <c r="K101" s="119">
        <v>3</v>
      </c>
      <c r="L101" s="119">
        <v>2</v>
      </c>
      <c r="M101" s="119">
        <v>3</v>
      </c>
      <c r="N101" s="119">
        <v>2</v>
      </c>
      <c r="O101" s="116"/>
      <c r="P101" s="119">
        <v>2</v>
      </c>
      <c r="Q101" s="119">
        <v>2</v>
      </c>
      <c r="R101" s="119">
        <v>3</v>
      </c>
      <c r="S101" s="119">
        <v>2</v>
      </c>
      <c r="T101" s="119">
        <v>2</v>
      </c>
      <c r="U101" s="119">
        <v>2</v>
      </c>
      <c r="V101" s="119">
        <v>2</v>
      </c>
      <c r="W101" s="119">
        <v>3</v>
      </c>
      <c r="X101" s="119">
        <v>2</v>
      </c>
      <c r="Y101" s="119">
        <v>2</v>
      </c>
      <c r="Z101" s="119">
        <v>4</v>
      </c>
      <c r="AA101" s="119">
        <v>2</v>
      </c>
      <c r="AB101" s="119">
        <v>3</v>
      </c>
      <c r="AC101" s="119">
        <v>4</v>
      </c>
      <c r="AD101" s="119">
        <v>1</v>
      </c>
      <c r="AE101" s="119">
        <v>2</v>
      </c>
      <c r="AF101" s="119">
        <v>2</v>
      </c>
      <c r="AG101" s="119">
        <v>2</v>
      </c>
      <c r="AH101" s="119">
        <v>2</v>
      </c>
      <c r="AI101" s="119">
        <v>2</v>
      </c>
      <c r="AJ101" s="119">
        <v>2</v>
      </c>
      <c r="AK101" s="119">
        <v>3</v>
      </c>
      <c r="AL101" s="119">
        <v>3</v>
      </c>
      <c r="AM101" s="119">
        <v>3</v>
      </c>
      <c r="AN101" s="119">
        <v>3</v>
      </c>
      <c r="AO101" s="119">
        <v>2</v>
      </c>
      <c r="AP101" s="119">
        <v>4</v>
      </c>
      <c r="AQ101" s="119">
        <v>3</v>
      </c>
      <c r="AR101" s="119">
        <v>2</v>
      </c>
      <c r="AS101" s="119">
        <v>2</v>
      </c>
      <c r="AT101" s="119">
        <v>1</v>
      </c>
      <c r="AU101" s="119">
        <v>2</v>
      </c>
      <c r="AV101" s="119">
        <v>3</v>
      </c>
      <c r="AW101" s="119">
        <v>2</v>
      </c>
      <c r="AX101" s="119">
        <v>3</v>
      </c>
      <c r="AY101" s="119">
        <v>2</v>
      </c>
    </row>
    <row r="102" spans="1:51" ht="20.100000000000001" customHeight="1" x14ac:dyDescent="0.4">
      <c r="A102" s="2"/>
      <c r="B102" s="3" t="s">
        <v>316</v>
      </c>
      <c r="C102" s="119">
        <v>3</v>
      </c>
      <c r="D102" s="119">
        <v>4</v>
      </c>
      <c r="E102" s="119">
        <v>2</v>
      </c>
      <c r="F102" s="116"/>
      <c r="G102" s="119">
        <v>4</v>
      </c>
      <c r="H102" s="119">
        <v>3</v>
      </c>
      <c r="I102" s="119">
        <v>1</v>
      </c>
      <c r="J102" s="119">
        <v>1</v>
      </c>
      <c r="K102" s="119">
        <v>4</v>
      </c>
      <c r="L102" s="119">
        <v>3</v>
      </c>
      <c r="M102" s="119">
        <v>1</v>
      </c>
      <c r="N102" s="119">
        <v>2</v>
      </c>
      <c r="O102" s="116"/>
      <c r="P102" s="119">
        <v>1</v>
      </c>
      <c r="Q102" s="119">
        <v>1</v>
      </c>
      <c r="R102" s="119">
        <v>4</v>
      </c>
      <c r="S102" s="119">
        <v>2</v>
      </c>
      <c r="T102" s="119">
        <v>1</v>
      </c>
      <c r="U102" s="119">
        <v>1</v>
      </c>
      <c r="V102" s="119">
        <v>1</v>
      </c>
      <c r="W102" s="119">
        <v>2</v>
      </c>
      <c r="X102" s="119">
        <v>4</v>
      </c>
      <c r="Y102" s="119">
        <v>3</v>
      </c>
      <c r="Z102" s="119">
        <v>1</v>
      </c>
      <c r="AA102" s="119">
        <v>4</v>
      </c>
      <c r="AB102" s="119">
        <v>4</v>
      </c>
      <c r="AC102" s="119">
        <v>4</v>
      </c>
      <c r="AD102" s="119">
        <v>1</v>
      </c>
      <c r="AE102" s="119">
        <v>4</v>
      </c>
      <c r="AF102" s="119">
        <v>1</v>
      </c>
      <c r="AG102" s="119">
        <v>2</v>
      </c>
      <c r="AH102" s="119">
        <v>2</v>
      </c>
      <c r="AI102" s="119">
        <v>2</v>
      </c>
      <c r="AJ102" s="119">
        <v>1</v>
      </c>
      <c r="AK102" s="119">
        <v>2</v>
      </c>
      <c r="AL102" s="119">
        <v>2</v>
      </c>
      <c r="AM102" s="119">
        <v>3</v>
      </c>
      <c r="AN102" s="119">
        <v>1</v>
      </c>
      <c r="AO102" s="119">
        <v>1</v>
      </c>
      <c r="AP102" s="119">
        <v>3</v>
      </c>
      <c r="AQ102" s="119">
        <v>1</v>
      </c>
      <c r="AR102" s="119">
        <v>2</v>
      </c>
      <c r="AS102" s="119">
        <v>2</v>
      </c>
      <c r="AT102" s="119">
        <v>3</v>
      </c>
      <c r="AU102" s="119">
        <v>3</v>
      </c>
      <c r="AV102" s="119">
        <v>3</v>
      </c>
      <c r="AW102" s="119">
        <v>1</v>
      </c>
      <c r="AX102" s="119">
        <v>2</v>
      </c>
      <c r="AY102" s="119">
        <v>2</v>
      </c>
    </row>
    <row r="103" spans="1:51" ht="20.100000000000001" customHeight="1" x14ac:dyDescent="0.4">
      <c r="A103" s="2"/>
      <c r="B103" s="3" t="s">
        <v>317</v>
      </c>
      <c r="C103" s="119">
        <v>2</v>
      </c>
      <c r="D103" s="119">
        <v>3</v>
      </c>
      <c r="E103" s="119">
        <v>2</v>
      </c>
      <c r="F103" s="116"/>
      <c r="G103" s="119">
        <v>2</v>
      </c>
      <c r="H103" s="119">
        <v>2</v>
      </c>
      <c r="I103" s="119">
        <v>1</v>
      </c>
      <c r="J103" s="119">
        <v>1</v>
      </c>
      <c r="K103" s="119">
        <v>3</v>
      </c>
      <c r="L103" s="119">
        <v>3</v>
      </c>
      <c r="M103" s="116" t="s">
        <v>59</v>
      </c>
      <c r="N103" s="119">
        <v>1</v>
      </c>
      <c r="O103" s="116"/>
      <c r="P103" s="119">
        <v>1</v>
      </c>
      <c r="Q103" s="119">
        <v>1</v>
      </c>
      <c r="R103" s="119">
        <v>4</v>
      </c>
      <c r="S103" s="119">
        <v>3</v>
      </c>
      <c r="T103" s="119">
        <v>1</v>
      </c>
      <c r="U103" s="119">
        <v>1</v>
      </c>
      <c r="V103" s="119">
        <v>1</v>
      </c>
      <c r="W103" s="119">
        <v>3</v>
      </c>
      <c r="X103" s="119">
        <v>2</v>
      </c>
      <c r="Y103" s="119">
        <v>2</v>
      </c>
      <c r="Z103" s="119">
        <v>3</v>
      </c>
      <c r="AA103" s="119">
        <v>3</v>
      </c>
      <c r="AB103" s="116"/>
      <c r="AC103" s="119">
        <v>1</v>
      </c>
      <c r="AD103" s="119">
        <v>1</v>
      </c>
      <c r="AE103" s="119">
        <v>1</v>
      </c>
      <c r="AF103" s="119">
        <v>2</v>
      </c>
      <c r="AG103" s="119">
        <v>1</v>
      </c>
      <c r="AH103" s="119">
        <v>2</v>
      </c>
      <c r="AI103" s="119">
        <v>1</v>
      </c>
      <c r="AJ103" s="119">
        <v>1</v>
      </c>
      <c r="AK103" s="119">
        <v>3</v>
      </c>
      <c r="AL103" s="119">
        <v>2</v>
      </c>
      <c r="AM103" s="119">
        <v>2</v>
      </c>
      <c r="AN103" s="119">
        <v>2</v>
      </c>
      <c r="AO103" s="119">
        <v>1</v>
      </c>
      <c r="AP103" s="119">
        <v>3</v>
      </c>
      <c r="AQ103" s="119">
        <v>2</v>
      </c>
      <c r="AR103" s="119">
        <v>2</v>
      </c>
      <c r="AS103" s="119">
        <v>2</v>
      </c>
      <c r="AT103" s="119">
        <v>1</v>
      </c>
      <c r="AU103" s="119">
        <v>3</v>
      </c>
      <c r="AV103" s="119">
        <v>3</v>
      </c>
      <c r="AW103" s="119">
        <v>1</v>
      </c>
      <c r="AX103" s="119">
        <v>2</v>
      </c>
      <c r="AY103" s="119">
        <v>2</v>
      </c>
    </row>
    <row r="104" spans="1:51" ht="20.100000000000001" customHeight="1" x14ac:dyDescent="0.4">
      <c r="A104" s="2" t="s">
        <v>34</v>
      </c>
      <c r="B104" s="2" t="s">
        <v>318</v>
      </c>
      <c r="C104" s="118">
        <v>2.5</v>
      </c>
      <c r="D104" s="118">
        <v>3.5</v>
      </c>
      <c r="E104" s="118">
        <v>3</v>
      </c>
      <c r="F104" s="118">
        <v>2.5</v>
      </c>
      <c r="G104" s="118">
        <v>3</v>
      </c>
      <c r="H104" s="118">
        <v>3</v>
      </c>
      <c r="I104" s="118">
        <v>2.5</v>
      </c>
      <c r="J104" s="118">
        <v>1</v>
      </c>
      <c r="K104" s="118">
        <v>1.5</v>
      </c>
      <c r="L104" s="118">
        <v>1.5</v>
      </c>
      <c r="M104" s="118">
        <v>1.5</v>
      </c>
      <c r="N104" s="118">
        <v>3.5</v>
      </c>
      <c r="O104" s="118">
        <v>3</v>
      </c>
      <c r="P104" s="118">
        <v>2.5</v>
      </c>
      <c r="Q104" s="118">
        <v>1.5</v>
      </c>
      <c r="R104" s="118">
        <v>4</v>
      </c>
      <c r="S104" s="118">
        <v>3</v>
      </c>
      <c r="T104" s="118">
        <v>3</v>
      </c>
      <c r="U104" s="118">
        <v>3</v>
      </c>
      <c r="V104" s="118">
        <v>1</v>
      </c>
      <c r="W104" s="118">
        <v>3</v>
      </c>
      <c r="X104" s="118">
        <v>4</v>
      </c>
      <c r="Y104" s="118">
        <v>1</v>
      </c>
      <c r="Z104" s="118">
        <v>2</v>
      </c>
      <c r="AA104" s="118">
        <v>1.5</v>
      </c>
      <c r="AB104" s="118">
        <v>3</v>
      </c>
      <c r="AC104" s="118">
        <v>2</v>
      </c>
      <c r="AD104" s="118">
        <v>1.5</v>
      </c>
      <c r="AE104" s="118">
        <v>3</v>
      </c>
      <c r="AF104" s="118">
        <v>1.5</v>
      </c>
      <c r="AG104" s="118">
        <v>2</v>
      </c>
      <c r="AH104" s="118">
        <v>3.5</v>
      </c>
      <c r="AI104" s="118">
        <v>1.5</v>
      </c>
      <c r="AJ104" s="118">
        <v>1.5</v>
      </c>
      <c r="AK104" s="118">
        <v>2.5</v>
      </c>
      <c r="AL104" s="118">
        <v>3.5</v>
      </c>
      <c r="AM104" s="118">
        <v>4</v>
      </c>
      <c r="AN104" s="118">
        <v>4</v>
      </c>
      <c r="AO104" s="118">
        <v>3</v>
      </c>
      <c r="AP104" s="118">
        <v>3</v>
      </c>
      <c r="AQ104" s="118">
        <v>1.5</v>
      </c>
      <c r="AR104" s="118">
        <v>3.5</v>
      </c>
      <c r="AS104" s="118">
        <v>2</v>
      </c>
      <c r="AT104" s="118">
        <v>1</v>
      </c>
      <c r="AU104" s="118">
        <v>4</v>
      </c>
      <c r="AV104" s="118">
        <v>3.5</v>
      </c>
      <c r="AW104" s="118">
        <v>3</v>
      </c>
      <c r="AX104" s="118">
        <v>2</v>
      </c>
      <c r="AY104" s="118">
        <v>1</v>
      </c>
    </row>
    <row r="105" spans="1:51" ht="20.100000000000001" customHeight="1" x14ac:dyDescent="0.4">
      <c r="A105" s="2"/>
      <c r="B105" s="4" t="s">
        <v>184</v>
      </c>
      <c r="C105" s="119">
        <v>3</v>
      </c>
      <c r="D105" s="119">
        <v>3</v>
      </c>
      <c r="E105" s="119">
        <v>3</v>
      </c>
      <c r="F105" s="119">
        <v>1</v>
      </c>
      <c r="G105" s="119">
        <v>3</v>
      </c>
      <c r="H105" s="119">
        <v>3</v>
      </c>
      <c r="I105" s="119">
        <v>1</v>
      </c>
      <c r="J105" s="119">
        <v>1</v>
      </c>
      <c r="K105" s="119">
        <v>1</v>
      </c>
      <c r="L105" s="119">
        <v>1</v>
      </c>
      <c r="M105" s="119">
        <v>3</v>
      </c>
      <c r="N105" s="119">
        <v>3</v>
      </c>
      <c r="O105" s="119">
        <v>3</v>
      </c>
      <c r="P105" s="119">
        <v>3</v>
      </c>
      <c r="Q105" s="119">
        <v>4</v>
      </c>
      <c r="R105" s="119">
        <v>4</v>
      </c>
      <c r="S105" s="119">
        <v>2</v>
      </c>
      <c r="T105" s="119">
        <v>3</v>
      </c>
      <c r="U105" s="119">
        <v>4</v>
      </c>
      <c r="V105" s="119">
        <v>1</v>
      </c>
      <c r="W105" s="119">
        <v>4</v>
      </c>
      <c r="X105" s="119">
        <v>4</v>
      </c>
      <c r="Y105" s="119">
        <v>1</v>
      </c>
      <c r="Z105" s="119">
        <v>1</v>
      </c>
      <c r="AA105" s="119">
        <v>1</v>
      </c>
      <c r="AB105" s="119">
        <v>1</v>
      </c>
      <c r="AC105" s="119">
        <v>3</v>
      </c>
      <c r="AD105" s="119">
        <v>1</v>
      </c>
      <c r="AE105" s="119">
        <v>3</v>
      </c>
      <c r="AF105" s="119">
        <v>1</v>
      </c>
      <c r="AG105" s="119">
        <v>1</v>
      </c>
      <c r="AH105" s="119">
        <v>3</v>
      </c>
      <c r="AI105" s="119">
        <v>1</v>
      </c>
      <c r="AJ105" s="119">
        <v>2</v>
      </c>
      <c r="AK105" s="119">
        <v>1</v>
      </c>
      <c r="AL105" s="119">
        <v>3</v>
      </c>
      <c r="AM105" s="119">
        <v>3</v>
      </c>
      <c r="AN105" s="119">
        <v>4</v>
      </c>
      <c r="AO105" s="117"/>
      <c r="AP105" s="119">
        <v>3</v>
      </c>
      <c r="AQ105" s="119">
        <v>1</v>
      </c>
      <c r="AR105" s="119">
        <v>4</v>
      </c>
      <c r="AS105" s="119">
        <v>3</v>
      </c>
      <c r="AT105" s="119">
        <v>1</v>
      </c>
      <c r="AU105" s="119">
        <v>4</v>
      </c>
      <c r="AV105" s="119">
        <v>4</v>
      </c>
      <c r="AW105" s="119">
        <v>1</v>
      </c>
      <c r="AX105" s="119">
        <v>1</v>
      </c>
      <c r="AY105" s="119">
        <v>1</v>
      </c>
    </row>
    <row r="106" spans="1:51" ht="20.100000000000001" customHeight="1" x14ac:dyDescent="0.4">
      <c r="A106" s="2"/>
      <c r="B106" s="4" t="s">
        <v>185</v>
      </c>
      <c r="C106" s="119">
        <v>3</v>
      </c>
      <c r="D106" s="119">
        <v>4</v>
      </c>
      <c r="E106" s="119">
        <v>3</v>
      </c>
      <c r="F106" s="119">
        <v>4</v>
      </c>
      <c r="G106" s="119">
        <v>2</v>
      </c>
      <c r="H106" s="119">
        <v>1</v>
      </c>
      <c r="I106" s="119">
        <v>4</v>
      </c>
      <c r="J106" s="119">
        <v>1</v>
      </c>
      <c r="K106" s="119">
        <v>2</v>
      </c>
      <c r="L106" s="119">
        <v>1</v>
      </c>
      <c r="M106" s="119">
        <v>1</v>
      </c>
      <c r="N106" s="119">
        <v>4</v>
      </c>
      <c r="O106" s="116"/>
      <c r="P106" s="119">
        <v>1</v>
      </c>
      <c r="Q106" s="119">
        <v>1</v>
      </c>
      <c r="R106" s="119">
        <v>4</v>
      </c>
      <c r="S106" s="119">
        <v>4</v>
      </c>
      <c r="T106" s="119">
        <v>4</v>
      </c>
      <c r="U106" s="119">
        <v>2</v>
      </c>
      <c r="V106" s="119">
        <v>1</v>
      </c>
      <c r="W106" s="116"/>
      <c r="X106" s="119">
        <v>4</v>
      </c>
      <c r="Y106" s="119">
        <v>1</v>
      </c>
      <c r="Z106" s="119">
        <v>1</v>
      </c>
      <c r="AA106" s="119">
        <v>1</v>
      </c>
      <c r="AB106" s="119">
        <v>4</v>
      </c>
      <c r="AC106" s="119">
        <v>1</v>
      </c>
      <c r="AD106" s="119">
        <v>1</v>
      </c>
      <c r="AE106" s="119">
        <v>3</v>
      </c>
      <c r="AF106" s="119">
        <v>1</v>
      </c>
      <c r="AG106" s="119">
        <v>1</v>
      </c>
      <c r="AH106" s="119">
        <v>4</v>
      </c>
      <c r="AI106" s="119">
        <v>1</v>
      </c>
      <c r="AJ106" s="119">
        <v>1</v>
      </c>
      <c r="AK106" s="119">
        <v>4</v>
      </c>
      <c r="AL106" s="117"/>
      <c r="AM106" s="117"/>
      <c r="AN106" s="119">
        <v>4</v>
      </c>
      <c r="AO106" s="117"/>
      <c r="AP106" s="119">
        <v>4</v>
      </c>
      <c r="AQ106" s="119">
        <v>1</v>
      </c>
      <c r="AR106" s="117"/>
      <c r="AS106" s="119">
        <v>1</v>
      </c>
      <c r="AT106" s="119">
        <v>1</v>
      </c>
      <c r="AU106" s="117"/>
      <c r="AV106" s="119">
        <v>4</v>
      </c>
      <c r="AW106" s="119">
        <v>3</v>
      </c>
      <c r="AX106" s="119">
        <v>2</v>
      </c>
      <c r="AY106" s="119">
        <v>1</v>
      </c>
    </row>
    <row r="107" spans="1:51" ht="20.100000000000001" customHeight="1" x14ac:dyDescent="0.4">
      <c r="A107" s="2"/>
      <c r="B107" s="4" t="s">
        <v>186</v>
      </c>
      <c r="C107" s="119">
        <v>1</v>
      </c>
      <c r="D107" s="119">
        <v>4</v>
      </c>
      <c r="E107" s="119">
        <v>2</v>
      </c>
      <c r="F107" s="119">
        <v>1</v>
      </c>
      <c r="G107" s="119">
        <v>3</v>
      </c>
      <c r="H107" s="119">
        <v>4</v>
      </c>
      <c r="I107" s="119">
        <v>1</v>
      </c>
      <c r="J107" s="119">
        <v>1</v>
      </c>
      <c r="K107" s="119">
        <v>3</v>
      </c>
      <c r="L107" s="119">
        <v>2</v>
      </c>
      <c r="M107" s="119">
        <v>1</v>
      </c>
      <c r="N107" s="119">
        <v>4</v>
      </c>
      <c r="O107" s="119">
        <v>1</v>
      </c>
      <c r="P107" s="119">
        <v>2</v>
      </c>
      <c r="Q107" s="119">
        <v>1</v>
      </c>
      <c r="R107" s="119">
        <v>4</v>
      </c>
      <c r="S107" s="119">
        <v>2</v>
      </c>
      <c r="T107" s="119">
        <v>2</v>
      </c>
      <c r="U107" s="119">
        <v>1</v>
      </c>
      <c r="V107" s="119">
        <v>1</v>
      </c>
      <c r="W107" s="119">
        <v>2</v>
      </c>
      <c r="X107" s="119">
        <v>4</v>
      </c>
      <c r="Y107" s="119">
        <v>1</v>
      </c>
      <c r="Z107" s="119">
        <v>2</v>
      </c>
      <c r="AA107" s="119">
        <v>1</v>
      </c>
      <c r="AB107" s="119">
        <v>2</v>
      </c>
      <c r="AC107" s="119">
        <v>1</v>
      </c>
      <c r="AD107" s="119">
        <v>1</v>
      </c>
      <c r="AE107" s="119">
        <v>3</v>
      </c>
      <c r="AF107" s="119">
        <v>1</v>
      </c>
      <c r="AG107" s="119">
        <v>4</v>
      </c>
      <c r="AH107" s="119">
        <v>3</v>
      </c>
      <c r="AI107" s="119">
        <v>1</v>
      </c>
      <c r="AJ107" s="119">
        <v>1</v>
      </c>
      <c r="AK107" s="119">
        <v>2</v>
      </c>
      <c r="AL107" s="119">
        <v>4</v>
      </c>
      <c r="AM107" s="119">
        <v>4</v>
      </c>
      <c r="AN107" s="119">
        <v>4</v>
      </c>
      <c r="AO107" s="119">
        <v>3</v>
      </c>
      <c r="AP107" s="119">
        <v>2</v>
      </c>
      <c r="AQ107" s="119">
        <v>1</v>
      </c>
      <c r="AR107" s="119">
        <v>3</v>
      </c>
      <c r="AS107" s="119">
        <v>1</v>
      </c>
      <c r="AT107" s="119">
        <v>1</v>
      </c>
      <c r="AU107" s="119">
        <v>3</v>
      </c>
      <c r="AV107" s="119">
        <v>1</v>
      </c>
      <c r="AW107" s="119">
        <v>4</v>
      </c>
      <c r="AX107" s="119">
        <v>2</v>
      </c>
      <c r="AY107" s="119">
        <v>1</v>
      </c>
    </row>
    <row r="108" spans="1:51" ht="20.100000000000001" customHeight="1" x14ac:dyDescent="0.4">
      <c r="A108" s="2"/>
      <c r="B108" s="4" t="s">
        <v>319</v>
      </c>
      <c r="C108" s="119">
        <v>3</v>
      </c>
      <c r="D108" s="119">
        <v>3</v>
      </c>
      <c r="E108" s="119">
        <v>3</v>
      </c>
      <c r="F108" s="119">
        <v>4</v>
      </c>
      <c r="G108" s="119">
        <v>3</v>
      </c>
      <c r="H108" s="119">
        <v>3</v>
      </c>
      <c r="I108" s="119">
        <v>3</v>
      </c>
      <c r="J108" s="119">
        <v>2</v>
      </c>
      <c r="K108" s="119">
        <v>1</v>
      </c>
      <c r="L108" s="119">
        <v>3</v>
      </c>
      <c r="M108" s="119">
        <v>2</v>
      </c>
      <c r="N108" s="119">
        <v>4</v>
      </c>
      <c r="O108" s="119">
        <v>4</v>
      </c>
      <c r="P108" s="119">
        <v>4</v>
      </c>
      <c r="Q108" s="119">
        <v>1</v>
      </c>
      <c r="R108" s="119">
        <v>4</v>
      </c>
      <c r="S108" s="119">
        <v>4</v>
      </c>
      <c r="T108" s="119">
        <v>3</v>
      </c>
      <c r="U108" s="119">
        <v>4</v>
      </c>
      <c r="V108" s="119">
        <v>1</v>
      </c>
      <c r="W108" s="119">
        <v>3</v>
      </c>
      <c r="X108" s="119">
        <v>4</v>
      </c>
      <c r="Y108" s="119">
        <v>1</v>
      </c>
      <c r="Z108" s="119">
        <v>4</v>
      </c>
      <c r="AA108" s="119">
        <v>3</v>
      </c>
      <c r="AB108" s="119">
        <v>4</v>
      </c>
      <c r="AC108" s="119">
        <v>3</v>
      </c>
      <c r="AD108" s="119">
        <v>4</v>
      </c>
      <c r="AE108" s="119">
        <v>2</v>
      </c>
      <c r="AF108" s="119">
        <v>3</v>
      </c>
      <c r="AG108" s="119">
        <v>2</v>
      </c>
      <c r="AH108" s="119">
        <v>4</v>
      </c>
      <c r="AI108" s="119">
        <v>3</v>
      </c>
      <c r="AJ108" s="119">
        <v>3</v>
      </c>
      <c r="AK108" s="119">
        <v>2</v>
      </c>
      <c r="AL108" s="119">
        <v>3</v>
      </c>
      <c r="AM108" s="119">
        <v>4</v>
      </c>
      <c r="AN108" s="119">
        <v>3</v>
      </c>
      <c r="AO108" s="119">
        <v>3</v>
      </c>
      <c r="AP108" s="119">
        <v>3</v>
      </c>
      <c r="AQ108" s="119">
        <v>4</v>
      </c>
      <c r="AR108" s="119">
        <v>3</v>
      </c>
      <c r="AS108" s="119">
        <v>3</v>
      </c>
      <c r="AT108" s="119">
        <v>1</v>
      </c>
      <c r="AU108" s="119">
        <v>3</v>
      </c>
      <c r="AV108" s="119">
        <v>4</v>
      </c>
      <c r="AW108" s="119">
        <v>3</v>
      </c>
      <c r="AX108" s="119">
        <v>3</v>
      </c>
      <c r="AY108" s="119">
        <v>2</v>
      </c>
    </row>
    <row r="109" spans="1:51" ht="20.100000000000001" customHeight="1" x14ac:dyDescent="0.4">
      <c r="A109" s="2" t="s">
        <v>35</v>
      </c>
      <c r="B109" s="2" t="s">
        <v>188</v>
      </c>
      <c r="C109" s="118">
        <v>1.5</v>
      </c>
      <c r="D109" s="118">
        <v>1.5</v>
      </c>
      <c r="E109" s="118">
        <v>2.5</v>
      </c>
      <c r="F109" s="118">
        <v>2.5</v>
      </c>
      <c r="G109" s="118">
        <v>2.5</v>
      </c>
      <c r="H109" s="118">
        <v>1.5</v>
      </c>
      <c r="I109" s="118">
        <v>1</v>
      </c>
      <c r="J109" s="118">
        <v>1</v>
      </c>
      <c r="K109" s="118">
        <v>2.5</v>
      </c>
      <c r="L109" s="118">
        <v>2.5</v>
      </c>
      <c r="M109" s="118">
        <v>1.5</v>
      </c>
      <c r="N109" s="118">
        <v>1.5</v>
      </c>
      <c r="O109" s="118">
        <v>2.5</v>
      </c>
      <c r="P109" s="118">
        <v>3.5</v>
      </c>
      <c r="Q109" s="118">
        <v>1</v>
      </c>
      <c r="R109" s="118">
        <v>3.5</v>
      </c>
      <c r="S109" s="118">
        <v>1.5</v>
      </c>
      <c r="T109" s="118">
        <v>2.5</v>
      </c>
      <c r="U109" s="118">
        <v>1</v>
      </c>
      <c r="V109" s="118">
        <v>2.5</v>
      </c>
      <c r="W109" s="118">
        <v>2.5</v>
      </c>
      <c r="X109" s="118">
        <v>3.5</v>
      </c>
      <c r="Y109" s="118">
        <v>1.5</v>
      </c>
      <c r="Z109" s="118">
        <v>1.5</v>
      </c>
      <c r="AA109" s="118">
        <v>2.5</v>
      </c>
      <c r="AB109" s="118">
        <v>4</v>
      </c>
      <c r="AC109" s="118">
        <v>2.5</v>
      </c>
      <c r="AD109" s="118">
        <v>1.5</v>
      </c>
      <c r="AE109" s="118">
        <v>1.5</v>
      </c>
      <c r="AF109" s="118">
        <v>2.5</v>
      </c>
      <c r="AG109" s="118">
        <v>2.5</v>
      </c>
      <c r="AH109" s="118">
        <v>1</v>
      </c>
      <c r="AI109" s="118">
        <v>1.5</v>
      </c>
      <c r="AJ109" s="118">
        <v>1.5</v>
      </c>
      <c r="AK109" s="118">
        <v>1.5</v>
      </c>
      <c r="AL109" s="118">
        <v>1.5</v>
      </c>
      <c r="AM109" s="118">
        <v>2.5</v>
      </c>
      <c r="AN109" s="118">
        <v>3.5</v>
      </c>
      <c r="AO109" s="118">
        <v>1.5</v>
      </c>
      <c r="AP109" s="118">
        <v>3.5</v>
      </c>
      <c r="AQ109" s="118">
        <v>2.5</v>
      </c>
      <c r="AR109" s="118">
        <v>3.5</v>
      </c>
      <c r="AS109" s="118">
        <v>1</v>
      </c>
      <c r="AT109" s="118">
        <v>1</v>
      </c>
      <c r="AU109" s="118">
        <v>3.5</v>
      </c>
      <c r="AV109" s="118">
        <v>2.5</v>
      </c>
      <c r="AW109" s="118">
        <v>2.5</v>
      </c>
      <c r="AX109" s="118">
        <v>1.5</v>
      </c>
      <c r="AY109" s="118">
        <v>1.5</v>
      </c>
    </row>
    <row r="110" spans="1:51" ht="20.100000000000001" customHeight="1" x14ac:dyDescent="0.4">
      <c r="A110" s="2"/>
      <c r="B110" s="5" t="s">
        <v>189</v>
      </c>
      <c r="C110" s="119">
        <v>1</v>
      </c>
      <c r="D110" s="119">
        <v>1</v>
      </c>
      <c r="E110" s="119">
        <v>2</v>
      </c>
      <c r="F110" s="119">
        <v>4</v>
      </c>
      <c r="G110" s="119">
        <v>3</v>
      </c>
      <c r="H110" s="119">
        <v>2</v>
      </c>
      <c r="I110" s="119">
        <v>1</v>
      </c>
      <c r="J110" s="119">
        <v>1</v>
      </c>
      <c r="K110" s="119">
        <v>4</v>
      </c>
      <c r="L110" s="119">
        <v>4</v>
      </c>
      <c r="M110" s="119">
        <v>2</v>
      </c>
      <c r="N110" s="119">
        <v>1</v>
      </c>
      <c r="O110" s="119">
        <v>4</v>
      </c>
      <c r="P110" s="119">
        <v>4</v>
      </c>
      <c r="Q110" s="119">
        <v>1</v>
      </c>
      <c r="R110" s="119">
        <v>4</v>
      </c>
      <c r="S110" s="119">
        <v>1</v>
      </c>
      <c r="T110" s="119">
        <v>3</v>
      </c>
      <c r="U110" s="119">
        <v>1</v>
      </c>
      <c r="V110" s="119">
        <v>3</v>
      </c>
      <c r="W110" s="119">
        <v>3</v>
      </c>
      <c r="X110" s="119">
        <v>4</v>
      </c>
      <c r="Y110" s="119">
        <v>2</v>
      </c>
      <c r="Z110" s="119">
        <v>2</v>
      </c>
      <c r="AA110" s="119">
        <v>4</v>
      </c>
      <c r="AB110" s="119">
        <v>4</v>
      </c>
      <c r="AC110" s="119">
        <v>2</v>
      </c>
      <c r="AD110" s="119">
        <v>2</v>
      </c>
      <c r="AE110" s="119">
        <v>3</v>
      </c>
      <c r="AF110" s="119">
        <v>2</v>
      </c>
      <c r="AG110" s="119">
        <v>3</v>
      </c>
      <c r="AH110" s="119">
        <v>3</v>
      </c>
      <c r="AI110" s="119">
        <v>2</v>
      </c>
      <c r="AJ110" s="119">
        <v>2</v>
      </c>
      <c r="AK110" s="119">
        <v>4</v>
      </c>
      <c r="AL110" s="119">
        <v>4</v>
      </c>
      <c r="AM110" s="119">
        <v>3</v>
      </c>
      <c r="AN110" s="119">
        <v>4</v>
      </c>
      <c r="AO110" s="119">
        <v>1</v>
      </c>
      <c r="AP110" s="119">
        <v>4</v>
      </c>
      <c r="AQ110" s="119">
        <v>3</v>
      </c>
      <c r="AR110" s="119">
        <v>3</v>
      </c>
      <c r="AS110" s="119">
        <v>1</v>
      </c>
      <c r="AT110" s="119">
        <v>1</v>
      </c>
      <c r="AU110" s="119">
        <v>4</v>
      </c>
      <c r="AV110" s="119">
        <v>3</v>
      </c>
      <c r="AW110" s="119">
        <v>4</v>
      </c>
      <c r="AX110" s="119">
        <v>2</v>
      </c>
      <c r="AY110" s="119">
        <v>1</v>
      </c>
    </row>
    <row r="111" spans="1:51" ht="20.100000000000001" customHeight="1" x14ac:dyDescent="0.4">
      <c r="A111" s="2"/>
      <c r="B111" s="5" t="s">
        <v>190</v>
      </c>
      <c r="C111" s="119">
        <v>2</v>
      </c>
      <c r="D111" s="119">
        <v>3</v>
      </c>
      <c r="E111" s="119">
        <v>2</v>
      </c>
      <c r="F111" s="119">
        <v>2</v>
      </c>
      <c r="G111" s="119">
        <v>2</v>
      </c>
      <c r="H111" s="119">
        <v>1</v>
      </c>
      <c r="I111" s="119">
        <v>1</v>
      </c>
      <c r="J111" s="119">
        <v>1</v>
      </c>
      <c r="K111" s="119">
        <v>2</v>
      </c>
      <c r="L111" s="119">
        <v>2</v>
      </c>
      <c r="M111" s="119">
        <v>1</v>
      </c>
      <c r="N111" s="119">
        <v>4</v>
      </c>
      <c r="O111" s="119">
        <v>3</v>
      </c>
      <c r="P111" s="119">
        <v>3</v>
      </c>
      <c r="Q111" s="116"/>
      <c r="R111" s="119">
        <v>3</v>
      </c>
      <c r="S111" s="119">
        <v>4</v>
      </c>
      <c r="T111" s="119">
        <v>2</v>
      </c>
      <c r="U111" s="119">
        <v>1</v>
      </c>
      <c r="V111" s="119">
        <v>2</v>
      </c>
      <c r="W111" s="119">
        <v>3</v>
      </c>
      <c r="X111" s="119">
        <v>3</v>
      </c>
      <c r="Y111" s="119">
        <v>1</v>
      </c>
      <c r="Z111" s="119">
        <v>1</v>
      </c>
      <c r="AA111" s="119">
        <v>3</v>
      </c>
      <c r="AB111" s="119">
        <v>4</v>
      </c>
      <c r="AC111" s="119">
        <v>2</v>
      </c>
      <c r="AD111" s="119">
        <v>1</v>
      </c>
      <c r="AE111" s="119">
        <v>2</v>
      </c>
      <c r="AF111" s="119">
        <v>2</v>
      </c>
      <c r="AG111" s="119">
        <v>2</v>
      </c>
      <c r="AH111" s="119">
        <v>1</v>
      </c>
      <c r="AI111" s="119">
        <v>2</v>
      </c>
      <c r="AJ111" s="119">
        <v>1</v>
      </c>
      <c r="AK111" s="119">
        <v>1</v>
      </c>
      <c r="AL111" s="119">
        <v>1</v>
      </c>
      <c r="AM111" s="119">
        <v>2</v>
      </c>
      <c r="AN111" s="119">
        <v>4</v>
      </c>
      <c r="AO111" s="119">
        <v>1</v>
      </c>
      <c r="AP111" s="119">
        <v>4</v>
      </c>
      <c r="AQ111" s="119">
        <v>2</v>
      </c>
      <c r="AR111" s="119">
        <v>3</v>
      </c>
      <c r="AS111" s="119">
        <v>1</v>
      </c>
      <c r="AT111" s="119">
        <v>1</v>
      </c>
      <c r="AU111" s="119">
        <v>4</v>
      </c>
      <c r="AV111" s="119">
        <v>2</v>
      </c>
      <c r="AW111" s="119">
        <v>2</v>
      </c>
      <c r="AX111" s="119">
        <v>1</v>
      </c>
      <c r="AY111" s="119">
        <v>1</v>
      </c>
    </row>
    <row r="112" spans="1:51" ht="20.100000000000001" customHeight="1" x14ac:dyDescent="0.4">
      <c r="A112" s="2"/>
      <c r="B112" s="3" t="s">
        <v>191</v>
      </c>
      <c r="C112" s="119">
        <v>2</v>
      </c>
      <c r="D112" s="119">
        <v>2</v>
      </c>
      <c r="E112" s="119">
        <v>4</v>
      </c>
      <c r="F112" s="119">
        <v>2</v>
      </c>
      <c r="G112" s="119">
        <v>3</v>
      </c>
      <c r="H112" s="119">
        <v>1</v>
      </c>
      <c r="I112" s="119">
        <v>1</v>
      </c>
      <c r="J112" s="119">
        <v>1</v>
      </c>
      <c r="K112" s="119">
        <v>2</v>
      </c>
      <c r="L112" s="119">
        <v>4</v>
      </c>
      <c r="M112" s="119">
        <v>1</v>
      </c>
      <c r="N112" s="119">
        <v>2</v>
      </c>
      <c r="O112" s="119">
        <v>2</v>
      </c>
      <c r="P112" s="119">
        <v>3</v>
      </c>
      <c r="Q112" s="116"/>
      <c r="R112" s="119">
        <v>4</v>
      </c>
      <c r="S112" s="119">
        <v>2</v>
      </c>
      <c r="T112" s="119">
        <v>3</v>
      </c>
      <c r="U112" s="119">
        <v>1</v>
      </c>
      <c r="V112" s="119">
        <v>2</v>
      </c>
      <c r="W112" s="119">
        <v>2</v>
      </c>
      <c r="X112" s="119">
        <v>4</v>
      </c>
      <c r="Y112" s="119">
        <v>2</v>
      </c>
      <c r="Z112" s="119">
        <v>2</v>
      </c>
      <c r="AA112" s="119">
        <v>2</v>
      </c>
      <c r="AB112" s="119">
        <v>4</v>
      </c>
      <c r="AC112" s="119">
        <v>3</v>
      </c>
      <c r="AD112" s="119">
        <v>2</v>
      </c>
      <c r="AE112" s="119">
        <v>1</v>
      </c>
      <c r="AF112" s="119">
        <v>3</v>
      </c>
      <c r="AG112" s="119">
        <v>3</v>
      </c>
      <c r="AH112" s="119">
        <v>1</v>
      </c>
      <c r="AI112" s="119">
        <v>1</v>
      </c>
      <c r="AJ112" s="119">
        <v>2</v>
      </c>
      <c r="AK112" s="119">
        <v>2</v>
      </c>
      <c r="AL112" s="119">
        <v>2</v>
      </c>
      <c r="AM112" s="119">
        <v>3</v>
      </c>
      <c r="AN112" s="119">
        <v>3</v>
      </c>
      <c r="AO112" s="119">
        <v>2</v>
      </c>
      <c r="AP112" s="119">
        <v>2</v>
      </c>
      <c r="AQ112" s="119">
        <v>3</v>
      </c>
      <c r="AR112" s="119">
        <v>4</v>
      </c>
      <c r="AS112" s="119">
        <v>1</v>
      </c>
      <c r="AT112" s="119">
        <v>1</v>
      </c>
      <c r="AU112" s="119">
        <v>3</v>
      </c>
      <c r="AV112" s="119">
        <v>3</v>
      </c>
      <c r="AW112" s="119">
        <v>2</v>
      </c>
      <c r="AX112" s="119">
        <v>2</v>
      </c>
      <c r="AY112" s="119">
        <v>2</v>
      </c>
    </row>
    <row r="113" spans="1:51" ht="20.100000000000001" customHeight="1" x14ac:dyDescent="0.4">
      <c r="A113" s="2" t="s">
        <v>135</v>
      </c>
      <c r="B113" s="61" t="s">
        <v>336</v>
      </c>
      <c r="C113" s="118">
        <v>1.5</v>
      </c>
      <c r="D113" s="118">
        <v>1.5</v>
      </c>
      <c r="E113" s="118">
        <v>1.5</v>
      </c>
      <c r="F113" s="118">
        <v>1.5</v>
      </c>
      <c r="G113" s="118">
        <v>2.5</v>
      </c>
      <c r="H113" s="118">
        <v>2</v>
      </c>
      <c r="I113" s="118">
        <v>2</v>
      </c>
      <c r="J113" s="118">
        <v>1.5</v>
      </c>
      <c r="K113" s="118">
        <v>3</v>
      </c>
      <c r="L113" s="118">
        <v>2.5</v>
      </c>
      <c r="M113" s="118">
        <v>1.5</v>
      </c>
      <c r="N113" s="118">
        <v>1.5</v>
      </c>
      <c r="O113" s="118">
        <v>3.5</v>
      </c>
      <c r="P113" s="118">
        <v>2.5</v>
      </c>
      <c r="Q113" s="118">
        <v>2.5</v>
      </c>
      <c r="R113" s="118">
        <v>1.5</v>
      </c>
      <c r="S113" s="118">
        <v>1.5</v>
      </c>
      <c r="T113" s="118">
        <v>1.5</v>
      </c>
      <c r="U113" s="118">
        <v>1.5</v>
      </c>
      <c r="V113" s="118">
        <v>1.5</v>
      </c>
      <c r="W113" s="118">
        <v>2.5</v>
      </c>
      <c r="X113" s="118">
        <v>2.5</v>
      </c>
      <c r="Y113" s="118">
        <v>1.5</v>
      </c>
      <c r="Z113" s="118">
        <v>1.5</v>
      </c>
      <c r="AA113" s="118">
        <v>2.5</v>
      </c>
      <c r="AB113" s="118">
        <v>2.5</v>
      </c>
      <c r="AC113" s="118">
        <v>3</v>
      </c>
      <c r="AD113" s="118">
        <v>1.5</v>
      </c>
      <c r="AE113" s="118">
        <v>1.5</v>
      </c>
      <c r="AF113" s="118">
        <v>1.5</v>
      </c>
      <c r="AG113" s="118">
        <v>1.5</v>
      </c>
      <c r="AH113" s="118">
        <v>1.5</v>
      </c>
      <c r="AI113" s="118">
        <v>2.5</v>
      </c>
      <c r="AJ113" s="118">
        <v>2.5</v>
      </c>
      <c r="AK113" s="118">
        <v>2.5</v>
      </c>
      <c r="AL113" s="118">
        <v>2.5</v>
      </c>
      <c r="AM113" s="118">
        <v>1.5</v>
      </c>
      <c r="AN113" s="118">
        <v>4</v>
      </c>
      <c r="AO113" s="118">
        <v>2.5</v>
      </c>
      <c r="AP113" s="118">
        <v>4</v>
      </c>
      <c r="AQ113" s="118">
        <v>1.5</v>
      </c>
      <c r="AR113" s="118">
        <v>1.5</v>
      </c>
      <c r="AS113" s="118">
        <v>2.5</v>
      </c>
      <c r="AT113" s="118">
        <v>2.5</v>
      </c>
      <c r="AU113" s="118">
        <v>2.5</v>
      </c>
      <c r="AV113" s="118">
        <v>3.5</v>
      </c>
      <c r="AW113" s="118">
        <v>1.5</v>
      </c>
      <c r="AX113" s="118">
        <v>3.5</v>
      </c>
      <c r="AY113" s="118">
        <v>1</v>
      </c>
    </row>
    <row r="114" spans="1:51" ht="20.100000000000001" customHeight="1" x14ac:dyDescent="0.4">
      <c r="A114" s="2"/>
      <c r="B114" s="3" t="s">
        <v>337</v>
      </c>
      <c r="C114" s="119">
        <v>2</v>
      </c>
      <c r="D114" s="119">
        <v>1</v>
      </c>
      <c r="E114" s="119">
        <v>3</v>
      </c>
      <c r="F114" s="119">
        <v>1</v>
      </c>
      <c r="G114" s="119">
        <v>2</v>
      </c>
      <c r="H114" s="119">
        <v>2</v>
      </c>
      <c r="I114" s="119">
        <v>2</v>
      </c>
      <c r="J114" s="119">
        <v>2</v>
      </c>
      <c r="K114" s="119">
        <v>3</v>
      </c>
      <c r="L114" s="119">
        <v>2</v>
      </c>
      <c r="M114" s="119">
        <v>1</v>
      </c>
      <c r="N114" s="119">
        <v>3</v>
      </c>
      <c r="O114" s="119">
        <v>3</v>
      </c>
      <c r="P114" s="119">
        <v>3</v>
      </c>
      <c r="Q114" s="119">
        <v>2</v>
      </c>
      <c r="R114" s="119">
        <v>3</v>
      </c>
      <c r="S114" s="119">
        <v>1</v>
      </c>
      <c r="T114" s="119">
        <v>3</v>
      </c>
      <c r="U114" s="119">
        <v>2</v>
      </c>
      <c r="V114" s="119">
        <v>2</v>
      </c>
      <c r="W114" s="119">
        <v>3</v>
      </c>
      <c r="X114" s="119">
        <v>4</v>
      </c>
      <c r="Y114" s="119">
        <v>2</v>
      </c>
      <c r="Z114" s="119">
        <v>2</v>
      </c>
      <c r="AA114" s="119">
        <v>4</v>
      </c>
      <c r="AB114" s="119">
        <v>2</v>
      </c>
      <c r="AC114" s="119">
        <v>3</v>
      </c>
      <c r="AD114" s="119">
        <v>3</v>
      </c>
      <c r="AE114" s="119">
        <v>2</v>
      </c>
      <c r="AF114" s="119">
        <v>2</v>
      </c>
      <c r="AG114" s="119">
        <v>2</v>
      </c>
      <c r="AH114" s="119">
        <v>2</v>
      </c>
      <c r="AI114" s="119">
        <v>2</v>
      </c>
      <c r="AJ114" s="119">
        <v>2</v>
      </c>
      <c r="AK114" s="119">
        <v>3</v>
      </c>
      <c r="AL114" s="119">
        <v>4</v>
      </c>
      <c r="AM114" s="119">
        <v>3</v>
      </c>
      <c r="AN114" s="119">
        <v>4</v>
      </c>
      <c r="AO114" s="119">
        <v>3</v>
      </c>
      <c r="AP114" s="119">
        <v>4</v>
      </c>
      <c r="AQ114" s="119">
        <v>1</v>
      </c>
      <c r="AR114" s="119">
        <v>2</v>
      </c>
      <c r="AS114" s="119">
        <v>2</v>
      </c>
      <c r="AT114" s="119">
        <v>2</v>
      </c>
      <c r="AU114" s="119">
        <v>3</v>
      </c>
      <c r="AV114" s="119">
        <v>3</v>
      </c>
      <c r="AW114" s="119">
        <v>1</v>
      </c>
      <c r="AX114" s="119">
        <v>4</v>
      </c>
      <c r="AY114" s="119">
        <v>1</v>
      </c>
    </row>
    <row r="115" spans="1:51" ht="20.100000000000001" customHeight="1" x14ac:dyDescent="0.4">
      <c r="A115" s="2"/>
      <c r="B115" s="3" t="s">
        <v>320</v>
      </c>
      <c r="C115" s="119">
        <v>1</v>
      </c>
      <c r="D115" s="119">
        <v>3</v>
      </c>
      <c r="E115" s="119">
        <v>1</v>
      </c>
      <c r="F115" s="119">
        <v>1</v>
      </c>
      <c r="G115" s="119">
        <v>3</v>
      </c>
      <c r="H115" s="119">
        <v>2</v>
      </c>
      <c r="I115" s="119">
        <v>2</v>
      </c>
      <c r="J115" s="119">
        <v>1</v>
      </c>
      <c r="K115" s="119">
        <v>3</v>
      </c>
      <c r="L115" s="119">
        <v>3</v>
      </c>
      <c r="M115" s="119">
        <v>4</v>
      </c>
      <c r="N115" s="119">
        <v>4</v>
      </c>
      <c r="O115" s="119">
        <v>4</v>
      </c>
      <c r="P115" s="119">
        <v>2</v>
      </c>
      <c r="Q115" s="119">
        <v>3</v>
      </c>
      <c r="R115" s="119">
        <v>1</v>
      </c>
      <c r="S115" s="119">
        <v>4</v>
      </c>
      <c r="T115" s="119">
        <v>1</v>
      </c>
      <c r="U115" s="119">
        <v>4</v>
      </c>
      <c r="V115" s="119">
        <v>1</v>
      </c>
      <c r="W115" s="119">
        <v>4</v>
      </c>
      <c r="X115" s="119">
        <v>4</v>
      </c>
      <c r="Y115" s="119">
        <v>1</v>
      </c>
      <c r="Z115" s="119">
        <v>1</v>
      </c>
      <c r="AA115" s="119">
        <v>3</v>
      </c>
      <c r="AB115" s="119">
        <v>4</v>
      </c>
      <c r="AC115" s="119">
        <v>3</v>
      </c>
      <c r="AD115" s="119">
        <v>3</v>
      </c>
      <c r="AE115" s="119">
        <v>1</v>
      </c>
      <c r="AF115" s="119">
        <v>1</v>
      </c>
      <c r="AG115" s="119">
        <v>3</v>
      </c>
      <c r="AH115" s="119">
        <v>1</v>
      </c>
      <c r="AI115" s="119">
        <v>3</v>
      </c>
      <c r="AJ115" s="119">
        <v>3</v>
      </c>
      <c r="AK115" s="119">
        <v>2</v>
      </c>
      <c r="AL115" s="119">
        <v>4</v>
      </c>
      <c r="AM115" s="119">
        <v>2</v>
      </c>
      <c r="AN115" s="119">
        <v>4</v>
      </c>
      <c r="AO115" s="119">
        <v>4</v>
      </c>
      <c r="AP115" s="119">
        <v>3</v>
      </c>
      <c r="AQ115" s="119">
        <v>1</v>
      </c>
      <c r="AR115" s="119">
        <v>2</v>
      </c>
      <c r="AS115" s="119">
        <v>3</v>
      </c>
      <c r="AT115" s="119">
        <v>3</v>
      </c>
      <c r="AU115" s="119">
        <v>4</v>
      </c>
      <c r="AV115" s="119">
        <v>4</v>
      </c>
      <c r="AW115" s="119">
        <v>3</v>
      </c>
      <c r="AX115" s="119">
        <v>3</v>
      </c>
      <c r="AY115" s="119">
        <v>1</v>
      </c>
    </row>
    <row r="116" spans="1:51" ht="20.100000000000001" customHeight="1" x14ac:dyDescent="0.4">
      <c r="A116" s="2"/>
      <c r="B116" s="3" t="s">
        <v>195</v>
      </c>
      <c r="C116" s="119">
        <v>1</v>
      </c>
      <c r="D116" s="119">
        <v>2</v>
      </c>
      <c r="E116" s="119">
        <v>2</v>
      </c>
      <c r="F116" s="119">
        <v>2</v>
      </c>
      <c r="G116" s="119">
        <v>2</v>
      </c>
      <c r="H116" s="119">
        <v>2</v>
      </c>
      <c r="I116" s="119">
        <v>2</v>
      </c>
      <c r="J116" s="119">
        <v>1</v>
      </c>
      <c r="K116" s="119">
        <v>2</v>
      </c>
      <c r="L116" s="119">
        <v>2</v>
      </c>
      <c r="M116" s="119">
        <v>2</v>
      </c>
      <c r="N116" s="119">
        <v>1</v>
      </c>
      <c r="O116" s="119">
        <v>3</v>
      </c>
      <c r="P116" s="119">
        <v>2</v>
      </c>
      <c r="Q116" s="119">
        <v>2</v>
      </c>
      <c r="R116" s="119">
        <v>2</v>
      </c>
      <c r="S116" s="119">
        <v>2</v>
      </c>
      <c r="T116" s="119">
        <v>2</v>
      </c>
      <c r="U116" s="119">
        <v>1</v>
      </c>
      <c r="V116" s="119">
        <v>1</v>
      </c>
      <c r="W116" s="119">
        <v>2</v>
      </c>
      <c r="X116" s="119">
        <v>2</v>
      </c>
      <c r="Y116" s="119">
        <v>2</v>
      </c>
      <c r="Z116" s="119">
        <v>2</v>
      </c>
      <c r="AA116" s="119">
        <v>2</v>
      </c>
      <c r="AB116" s="119">
        <v>2</v>
      </c>
      <c r="AC116" s="119">
        <v>3</v>
      </c>
      <c r="AD116" s="119">
        <v>1</v>
      </c>
      <c r="AE116" s="119">
        <v>2</v>
      </c>
      <c r="AF116" s="119">
        <v>2</v>
      </c>
      <c r="AG116" s="119">
        <v>1</v>
      </c>
      <c r="AH116" s="119">
        <v>2</v>
      </c>
      <c r="AI116" s="119">
        <v>2</v>
      </c>
      <c r="AJ116" s="119">
        <v>2</v>
      </c>
      <c r="AK116" s="119">
        <v>4</v>
      </c>
      <c r="AL116" s="119">
        <v>2</v>
      </c>
      <c r="AM116" s="119">
        <v>1</v>
      </c>
      <c r="AN116" s="119">
        <v>4</v>
      </c>
      <c r="AO116" s="119">
        <v>2</v>
      </c>
      <c r="AP116" s="119">
        <v>4</v>
      </c>
      <c r="AQ116" s="119">
        <v>2</v>
      </c>
      <c r="AR116" s="119">
        <v>1</v>
      </c>
      <c r="AS116" s="119">
        <v>2</v>
      </c>
      <c r="AT116" s="119">
        <v>4</v>
      </c>
      <c r="AU116" s="119">
        <v>2</v>
      </c>
      <c r="AV116" s="119">
        <v>3</v>
      </c>
      <c r="AW116" s="119">
        <v>1</v>
      </c>
      <c r="AX116" s="119">
        <v>3</v>
      </c>
      <c r="AY116" s="119">
        <v>1</v>
      </c>
    </row>
    <row r="117" spans="1:51" ht="20.100000000000001" customHeight="1" x14ac:dyDescent="0.4">
      <c r="A117" s="2" t="s">
        <v>136</v>
      </c>
      <c r="B117" s="61" t="s">
        <v>321</v>
      </c>
      <c r="C117" s="118">
        <v>1.5</v>
      </c>
      <c r="D117" s="118">
        <v>2.5</v>
      </c>
      <c r="E117" s="118">
        <v>1</v>
      </c>
      <c r="F117" s="118">
        <v>1.5</v>
      </c>
      <c r="G117" s="118">
        <v>3.5</v>
      </c>
      <c r="H117" s="118">
        <v>1.5</v>
      </c>
      <c r="I117" s="118">
        <v>1.5</v>
      </c>
      <c r="J117" s="118">
        <v>1</v>
      </c>
      <c r="K117" s="118">
        <v>1</v>
      </c>
      <c r="L117" s="118">
        <v>2.5</v>
      </c>
      <c r="M117" s="118">
        <v>1.5</v>
      </c>
      <c r="N117" s="118">
        <v>1</v>
      </c>
      <c r="O117" s="118">
        <v>1.5</v>
      </c>
      <c r="P117" s="118">
        <v>1</v>
      </c>
      <c r="Q117" s="118">
        <v>1.5</v>
      </c>
      <c r="R117" s="118">
        <v>3.5</v>
      </c>
      <c r="S117" s="118">
        <v>3.5</v>
      </c>
      <c r="T117" s="118">
        <v>1.5</v>
      </c>
      <c r="U117" s="118">
        <v>2.5</v>
      </c>
      <c r="V117" s="118">
        <v>1.5</v>
      </c>
      <c r="W117" s="118">
        <v>2.5</v>
      </c>
      <c r="X117" s="118">
        <v>2.5</v>
      </c>
      <c r="Y117" s="118">
        <v>1.5</v>
      </c>
      <c r="Z117" s="118">
        <v>2.5</v>
      </c>
      <c r="AA117" s="118">
        <v>1.5</v>
      </c>
      <c r="AB117" s="118">
        <v>1.5</v>
      </c>
      <c r="AC117" s="118">
        <v>2.5</v>
      </c>
      <c r="AD117" s="118">
        <v>1.5</v>
      </c>
      <c r="AE117" s="118">
        <v>2</v>
      </c>
      <c r="AF117" s="118">
        <v>1.5</v>
      </c>
      <c r="AG117" s="118">
        <v>1.5</v>
      </c>
      <c r="AH117" s="118">
        <v>3</v>
      </c>
      <c r="AI117" s="118">
        <v>1.5</v>
      </c>
      <c r="AJ117" s="118">
        <v>1.5</v>
      </c>
      <c r="AK117" s="118">
        <v>2.5</v>
      </c>
      <c r="AL117" s="118">
        <v>1.5</v>
      </c>
      <c r="AM117" s="118">
        <v>3.5</v>
      </c>
      <c r="AN117" s="118">
        <v>1.5</v>
      </c>
      <c r="AO117" s="118">
        <v>2.5</v>
      </c>
      <c r="AP117" s="118">
        <v>1.5</v>
      </c>
      <c r="AQ117" s="118">
        <v>1.5</v>
      </c>
      <c r="AR117" s="118">
        <v>2.5</v>
      </c>
      <c r="AS117" s="118">
        <v>2.5</v>
      </c>
      <c r="AT117" s="118">
        <v>2</v>
      </c>
      <c r="AU117" s="118">
        <v>2</v>
      </c>
      <c r="AV117" s="118">
        <v>1.5</v>
      </c>
      <c r="AW117" s="118">
        <v>2.5</v>
      </c>
      <c r="AX117" s="118">
        <v>1.5</v>
      </c>
      <c r="AY117" s="118">
        <v>1.5</v>
      </c>
    </row>
    <row r="118" spans="1:51" ht="20.100000000000001" customHeight="1" x14ac:dyDescent="0.4">
      <c r="A118" s="2"/>
      <c r="B118" s="3" t="s">
        <v>197</v>
      </c>
      <c r="C118" s="119">
        <v>2</v>
      </c>
      <c r="D118" s="119">
        <v>3</v>
      </c>
      <c r="E118" s="119">
        <v>1</v>
      </c>
      <c r="F118" s="119">
        <v>1</v>
      </c>
      <c r="G118" s="119">
        <v>3</v>
      </c>
      <c r="H118" s="119">
        <v>1</v>
      </c>
      <c r="I118" s="119">
        <v>1</v>
      </c>
      <c r="J118" s="119">
        <v>1</v>
      </c>
      <c r="K118" s="119">
        <v>1</v>
      </c>
      <c r="L118" s="119">
        <v>3</v>
      </c>
      <c r="M118" s="119">
        <v>3</v>
      </c>
      <c r="N118" s="119">
        <v>1</v>
      </c>
      <c r="O118" s="119">
        <v>1</v>
      </c>
      <c r="P118" s="119">
        <v>1</v>
      </c>
      <c r="Q118" s="119">
        <v>1</v>
      </c>
      <c r="R118" s="119">
        <v>4</v>
      </c>
      <c r="S118" s="119">
        <v>3</v>
      </c>
      <c r="T118" s="119">
        <v>4</v>
      </c>
      <c r="U118" s="119">
        <v>2</v>
      </c>
      <c r="V118" s="119">
        <v>1</v>
      </c>
      <c r="W118" s="119">
        <v>3</v>
      </c>
      <c r="X118" s="119">
        <v>4</v>
      </c>
      <c r="Y118" s="119">
        <v>2</v>
      </c>
      <c r="Z118" s="119">
        <v>3</v>
      </c>
      <c r="AA118" s="119">
        <v>1</v>
      </c>
      <c r="AB118" s="119">
        <v>3</v>
      </c>
      <c r="AC118" s="119">
        <v>3</v>
      </c>
      <c r="AD118" s="119">
        <v>2</v>
      </c>
      <c r="AE118" s="119">
        <v>2</v>
      </c>
      <c r="AF118" s="119">
        <v>1</v>
      </c>
      <c r="AG118" s="119">
        <v>2</v>
      </c>
      <c r="AH118" s="116"/>
      <c r="AI118" s="119">
        <v>1</v>
      </c>
      <c r="AJ118" s="119">
        <v>2</v>
      </c>
      <c r="AK118" s="119">
        <v>2</v>
      </c>
      <c r="AL118" s="119">
        <v>3</v>
      </c>
      <c r="AM118" s="119">
        <v>3</v>
      </c>
      <c r="AN118" s="119">
        <v>4</v>
      </c>
      <c r="AO118" s="119">
        <v>3</v>
      </c>
      <c r="AP118" s="119">
        <v>1</v>
      </c>
      <c r="AQ118" s="119">
        <v>2</v>
      </c>
      <c r="AR118" s="119">
        <v>2</v>
      </c>
      <c r="AS118" s="119">
        <v>3</v>
      </c>
      <c r="AT118" s="116"/>
      <c r="AU118" s="119">
        <v>2</v>
      </c>
      <c r="AV118" s="119">
        <v>4</v>
      </c>
      <c r="AW118" s="119">
        <v>2</v>
      </c>
      <c r="AX118" s="119">
        <v>4</v>
      </c>
      <c r="AY118" s="119">
        <v>3</v>
      </c>
    </row>
    <row r="119" spans="1:51" ht="20.100000000000001" customHeight="1" x14ac:dyDescent="0.4">
      <c r="A119" s="2"/>
      <c r="B119" s="3" t="s">
        <v>198</v>
      </c>
      <c r="C119" s="119">
        <v>4</v>
      </c>
      <c r="D119" s="119">
        <v>3</v>
      </c>
      <c r="E119" s="119">
        <v>1</v>
      </c>
      <c r="F119" s="119">
        <v>1</v>
      </c>
      <c r="G119" s="119">
        <v>3</v>
      </c>
      <c r="H119" s="119">
        <v>1</v>
      </c>
      <c r="I119" s="119">
        <v>4</v>
      </c>
      <c r="J119" s="119">
        <v>1</v>
      </c>
      <c r="K119" s="119">
        <v>4</v>
      </c>
      <c r="L119" s="119">
        <v>4</v>
      </c>
      <c r="M119" s="119">
        <v>1</v>
      </c>
      <c r="N119" s="119">
        <v>1</v>
      </c>
      <c r="O119" s="119">
        <v>4</v>
      </c>
      <c r="P119" s="119">
        <v>1</v>
      </c>
      <c r="Q119" s="119">
        <v>1</v>
      </c>
      <c r="R119" s="119">
        <v>4</v>
      </c>
      <c r="S119" s="119">
        <v>3</v>
      </c>
      <c r="T119" s="119">
        <v>1</v>
      </c>
      <c r="U119" s="119">
        <v>4</v>
      </c>
      <c r="V119" s="119">
        <v>1</v>
      </c>
      <c r="W119" s="119">
        <v>3</v>
      </c>
      <c r="X119" s="119">
        <v>4</v>
      </c>
      <c r="Y119" s="119">
        <v>1</v>
      </c>
      <c r="Z119" s="119">
        <v>3</v>
      </c>
      <c r="AA119" s="119">
        <v>1</v>
      </c>
      <c r="AB119" s="119">
        <v>4</v>
      </c>
      <c r="AC119" s="119">
        <v>3</v>
      </c>
      <c r="AD119" s="119">
        <v>1</v>
      </c>
      <c r="AE119" s="119">
        <v>2</v>
      </c>
      <c r="AF119" s="119">
        <v>4</v>
      </c>
      <c r="AG119" s="119">
        <v>1</v>
      </c>
      <c r="AH119" s="116"/>
      <c r="AI119" s="119">
        <v>3</v>
      </c>
      <c r="AJ119" s="119">
        <v>3</v>
      </c>
      <c r="AK119" s="119">
        <v>2</v>
      </c>
      <c r="AL119" s="119">
        <v>2</v>
      </c>
      <c r="AM119" s="119">
        <v>3</v>
      </c>
      <c r="AN119" s="119">
        <v>2</v>
      </c>
      <c r="AO119" s="119">
        <v>2</v>
      </c>
      <c r="AP119" s="119">
        <v>3</v>
      </c>
      <c r="AQ119" s="119">
        <v>1</v>
      </c>
      <c r="AR119" s="119">
        <v>4</v>
      </c>
      <c r="AS119" s="119">
        <v>3</v>
      </c>
      <c r="AT119" s="116"/>
      <c r="AU119" s="119">
        <v>4</v>
      </c>
      <c r="AV119" s="119">
        <v>3</v>
      </c>
      <c r="AW119" s="119">
        <v>4</v>
      </c>
      <c r="AX119" s="119">
        <v>3</v>
      </c>
      <c r="AY119" s="119">
        <v>4</v>
      </c>
    </row>
    <row r="120" spans="1:51" ht="20.100000000000001" customHeight="1" x14ac:dyDescent="0.4">
      <c r="A120" s="2"/>
      <c r="B120" s="3" t="s">
        <v>322</v>
      </c>
      <c r="C120" s="119">
        <v>3</v>
      </c>
      <c r="D120" s="119">
        <v>2</v>
      </c>
      <c r="E120" s="119">
        <v>1</v>
      </c>
      <c r="F120" s="119">
        <v>1</v>
      </c>
      <c r="G120" s="119">
        <v>4</v>
      </c>
      <c r="H120" s="119">
        <v>2</v>
      </c>
      <c r="I120" s="119">
        <v>1</v>
      </c>
      <c r="J120" s="119">
        <v>1</v>
      </c>
      <c r="K120" s="119">
        <v>3</v>
      </c>
      <c r="L120" s="119">
        <v>2</v>
      </c>
      <c r="M120" s="119">
        <v>2</v>
      </c>
      <c r="N120" s="119">
        <v>1</v>
      </c>
      <c r="O120" s="119">
        <v>1</v>
      </c>
      <c r="P120" s="119">
        <v>1</v>
      </c>
      <c r="Q120" s="119">
        <v>2</v>
      </c>
      <c r="R120" s="119">
        <v>3</v>
      </c>
      <c r="S120" s="119">
        <v>3</v>
      </c>
      <c r="T120" s="119">
        <v>2</v>
      </c>
      <c r="U120" s="119">
        <v>3</v>
      </c>
      <c r="V120" s="116"/>
      <c r="W120" s="119">
        <v>2</v>
      </c>
      <c r="X120" s="119">
        <v>2</v>
      </c>
      <c r="Y120" s="119">
        <v>2</v>
      </c>
      <c r="Z120" s="119">
        <v>4</v>
      </c>
      <c r="AA120" s="119">
        <v>3</v>
      </c>
      <c r="AB120" s="119">
        <v>4</v>
      </c>
      <c r="AC120" s="119">
        <v>2</v>
      </c>
      <c r="AD120" s="119">
        <v>2</v>
      </c>
      <c r="AE120" s="119">
        <v>2</v>
      </c>
      <c r="AF120" s="119">
        <v>1</v>
      </c>
      <c r="AG120" s="119">
        <v>2</v>
      </c>
      <c r="AH120" s="116"/>
      <c r="AI120" s="119">
        <v>2</v>
      </c>
      <c r="AJ120" s="119">
        <v>2</v>
      </c>
      <c r="AK120" s="119">
        <v>3</v>
      </c>
      <c r="AL120" s="119">
        <v>2</v>
      </c>
      <c r="AM120" s="119">
        <v>4</v>
      </c>
      <c r="AN120" s="119">
        <v>1</v>
      </c>
      <c r="AO120" s="119">
        <v>2</v>
      </c>
      <c r="AP120" s="119">
        <v>1</v>
      </c>
      <c r="AQ120" s="119">
        <v>1</v>
      </c>
      <c r="AR120" s="119">
        <v>3</v>
      </c>
      <c r="AS120" s="119">
        <v>3</v>
      </c>
      <c r="AT120" s="116"/>
      <c r="AU120" s="119">
        <v>2</v>
      </c>
      <c r="AV120" s="119">
        <v>1</v>
      </c>
      <c r="AW120" s="119">
        <v>3</v>
      </c>
      <c r="AX120" s="119">
        <v>2</v>
      </c>
      <c r="AY120" s="119">
        <v>2</v>
      </c>
    </row>
    <row r="121" spans="1:51" ht="20.100000000000001" customHeight="1" x14ac:dyDescent="0.5">
      <c r="A121" s="32"/>
      <c r="B121" s="3" t="s">
        <v>200</v>
      </c>
      <c r="C121" s="119">
        <v>1</v>
      </c>
      <c r="D121" s="119">
        <v>3</v>
      </c>
      <c r="E121" s="119">
        <v>1</v>
      </c>
      <c r="F121" s="119">
        <v>2</v>
      </c>
      <c r="G121" s="119">
        <v>3</v>
      </c>
      <c r="H121" s="119">
        <v>1</v>
      </c>
      <c r="I121" s="119">
        <v>1</v>
      </c>
      <c r="J121" s="119">
        <v>1</v>
      </c>
      <c r="K121" s="119">
        <v>3</v>
      </c>
      <c r="L121" s="119">
        <v>4</v>
      </c>
      <c r="M121" s="119">
        <v>1</v>
      </c>
      <c r="N121" s="119">
        <v>1</v>
      </c>
      <c r="O121" s="119">
        <v>2</v>
      </c>
      <c r="P121" s="119">
        <v>1</v>
      </c>
      <c r="Q121" s="119">
        <v>1</v>
      </c>
      <c r="R121" s="119">
        <v>4</v>
      </c>
      <c r="S121" s="119">
        <v>4</v>
      </c>
      <c r="T121" s="119">
        <v>2</v>
      </c>
      <c r="U121" s="119">
        <v>2</v>
      </c>
      <c r="V121" s="119">
        <v>4</v>
      </c>
      <c r="W121" s="119">
        <v>2</v>
      </c>
      <c r="X121" s="119">
        <v>3</v>
      </c>
      <c r="Y121" s="119">
        <v>3</v>
      </c>
      <c r="Z121" s="119">
        <v>2</v>
      </c>
      <c r="AA121" s="119">
        <v>1</v>
      </c>
      <c r="AB121" s="119">
        <v>1</v>
      </c>
      <c r="AC121" s="119">
        <v>4</v>
      </c>
      <c r="AD121" s="119">
        <v>1</v>
      </c>
      <c r="AE121" s="119">
        <v>2</v>
      </c>
      <c r="AF121" s="119">
        <v>1</v>
      </c>
      <c r="AG121" s="119">
        <v>1</v>
      </c>
      <c r="AH121" s="119">
        <v>3</v>
      </c>
      <c r="AI121" s="119">
        <v>3</v>
      </c>
      <c r="AJ121" s="119">
        <v>1</v>
      </c>
      <c r="AK121" s="119">
        <v>3</v>
      </c>
      <c r="AL121" s="119">
        <v>1</v>
      </c>
      <c r="AM121" s="119">
        <v>4</v>
      </c>
      <c r="AN121" s="119">
        <v>4</v>
      </c>
      <c r="AO121" s="119">
        <v>2</v>
      </c>
      <c r="AP121" s="119">
        <v>2</v>
      </c>
      <c r="AQ121" s="119">
        <v>1</v>
      </c>
      <c r="AR121" s="119">
        <v>2</v>
      </c>
      <c r="AS121" s="119">
        <v>2</v>
      </c>
      <c r="AT121" s="119">
        <v>2</v>
      </c>
      <c r="AU121" s="119">
        <v>3</v>
      </c>
      <c r="AV121" s="119">
        <v>4</v>
      </c>
      <c r="AW121" s="119">
        <v>3</v>
      </c>
      <c r="AX121" s="119">
        <v>1</v>
      </c>
      <c r="AY121" s="119">
        <v>1</v>
      </c>
    </row>
    <row r="122" spans="1:51" ht="20.100000000000001" customHeight="1" x14ac:dyDescent="0.4">
      <c r="A122" s="2" t="s">
        <v>137</v>
      </c>
      <c r="B122" s="61" t="s">
        <v>201</v>
      </c>
      <c r="C122" s="118">
        <v>2.5</v>
      </c>
      <c r="D122" s="118">
        <v>3</v>
      </c>
      <c r="E122" s="118">
        <v>1.5</v>
      </c>
      <c r="F122" s="118">
        <v>3</v>
      </c>
      <c r="G122" s="118">
        <v>3.5</v>
      </c>
      <c r="H122" s="118">
        <v>1</v>
      </c>
      <c r="I122" s="118">
        <v>2.5</v>
      </c>
      <c r="J122" s="118">
        <v>1</v>
      </c>
      <c r="K122" s="118">
        <v>2.5</v>
      </c>
      <c r="L122" s="118">
        <v>1.5</v>
      </c>
      <c r="M122" s="118">
        <v>1.5</v>
      </c>
      <c r="N122" s="118">
        <v>1</v>
      </c>
      <c r="O122" s="118">
        <v>1</v>
      </c>
      <c r="P122" s="118">
        <v>1</v>
      </c>
      <c r="Q122" s="118">
        <v>1</v>
      </c>
      <c r="R122" s="118">
        <v>2.5</v>
      </c>
      <c r="S122" s="118">
        <v>1</v>
      </c>
      <c r="T122" s="118">
        <v>1.5</v>
      </c>
      <c r="U122" s="118">
        <v>1</v>
      </c>
      <c r="V122" s="114"/>
      <c r="W122" s="118">
        <v>4</v>
      </c>
      <c r="X122" s="118">
        <v>1.5</v>
      </c>
      <c r="Y122" s="114"/>
      <c r="Z122" s="118">
        <v>3</v>
      </c>
      <c r="AA122" s="118">
        <v>2</v>
      </c>
      <c r="AB122" s="118">
        <v>3.5</v>
      </c>
      <c r="AC122" s="118">
        <v>3</v>
      </c>
      <c r="AD122" s="118">
        <v>1</v>
      </c>
      <c r="AE122" s="118">
        <v>1</v>
      </c>
      <c r="AF122" s="118">
        <v>1</v>
      </c>
      <c r="AG122" s="118">
        <v>3</v>
      </c>
      <c r="AH122" s="114"/>
      <c r="AI122" s="118">
        <v>2.5</v>
      </c>
      <c r="AJ122" s="118">
        <v>1</v>
      </c>
      <c r="AK122" s="118">
        <v>1</v>
      </c>
      <c r="AL122" s="118">
        <v>3.5</v>
      </c>
      <c r="AM122" s="118">
        <v>1</v>
      </c>
      <c r="AN122" s="118">
        <v>2.5</v>
      </c>
      <c r="AO122" s="118">
        <v>1.5</v>
      </c>
      <c r="AP122" s="118">
        <v>1</v>
      </c>
      <c r="AQ122" s="118">
        <v>1</v>
      </c>
      <c r="AR122" s="118">
        <v>2.5</v>
      </c>
      <c r="AS122" s="118">
        <v>3</v>
      </c>
      <c r="AT122" s="114"/>
      <c r="AU122" s="118">
        <v>2.5</v>
      </c>
      <c r="AV122" s="118">
        <v>2</v>
      </c>
      <c r="AW122" s="118">
        <v>2</v>
      </c>
      <c r="AX122" s="118">
        <v>3.5</v>
      </c>
      <c r="AY122" s="118">
        <v>2.5</v>
      </c>
    </row>
    <row r="123" spans="1:51" ht="20.100000000000001" customHeight="1" x14ac:dyDescent="0.4">
      <c r="A123" s="2"/>
      <c r="B123" s="3" t="s">
        <v>202</v>
      </c>
      <c r="C123" s="119">
        <v>3</v>
      </c>
      <c r="D123" s="119">
        <v>4</v>
      </c>
      <c r="E123" s="119">
        <v>4</v>
      </c>
      <c r="F123" s="119">
        <v>1</v>
      </c>
      <c r="G123" s="119">
        <v>3</v>
      </c>
      <c r="H123" s="119">
        <v>1</v>
      </c>
      <c r="I123" s="119">
        <v>4</v>
      </c>
      <c r="J123" s="119">
        <v>1</v>
      </c>
      <c r="K123" s="119">
        <v>4</v>
      </c>
      <c r="L123" s="119">
        <v>3</v>
      </c>
      <c r="M123" s="119">
        <v>1</v>
      </c>
      <c r="N123" s="119">
        <v>1</v>
      </c>
      <c r="O123" s="119">
        <v>1</v>
      </c>
      <c r="P123" s="119">
        <v>1</v>
      </c>
      <c r="Q123" s="119">
        <v>1</v>
      </c>
      <c r="R123" s="119">
        <v>2</v>
      </c>
      <c r="S123" s="119">
        <v>1</v>
      </c>
      <c r="T123" s="119">
        <v>1</v>
      </c>
      <c r="U123" s="119">
        <v>1</v>
      </c>
      <c r="V123" s="116"/>
      <c r="W123" s="119">
        <v>4</v>
      </c>
      <c r="X123" s="119">
        <v>2</v>
      </c>
      <c r="Y123" s="116"/>
      <c r="Z123" s="119">
        <v>2</v>
      </c>
      <c r="AA123" s="119">
        <v>1</v>
      </c>
      <c r="AB123" s="119">
        <v>4</v>
      </c>
      <c r="AC123" s="119">
        <v>2</v>
      </c>
      <c r="AD123" s="119">
        <v>1</v>
      </c>
      <c r="AE123" s="119">
        <v>1</v>
      </c>
      <c r="AF123" s="119">
        <v>1</v>
      </c>
      <c r="AG123" s="119">
        <v>2</v>
      </c>
      <c r="AH123" s="116"/>
      <c r="AI123" s="119">
        <v>3</v>
      </c>
      <c r="AJ123" s="119">
        <v>1</v>
      </c>
      <c r="AK123" s="119">
        <v>1</v>
      </c>
      <c r="AL123" s="119">
        <v>2</v>
      </c>
      <c r="AM123" s="119">
        <v>1</v>
      </c>
      <c r="AN123" s="119">
        <v>1</v>
      </c>
      <c r="AO123" s="119">
        <v>1</v>
      </c>
      <c r="AP123" s="119">
        <v>1</v>
      </c>
      <c r="AQ123" s="119">
        <v>1</v>
      </c>
      <c r="AR123" s="119">
        <v>4</v>
      </c>
      <c r="AS123" s="119">
        <v>2</v>
      </c>
      <c r="AT123" s="116"/>
      <c r="AU123" s="119">
        <v>3</v>
      </c>
      <c r="AV123" s="119">
        <v>1</v>
      </c>
      <c r="AW123" s="119">
        <v>4</v>
      </c>
      <c r="AX123" s="119">
        <v>2</v>
      </c>
      <c r="AY123" s="119">
        <v>1</v>
      </c>
    </row>
    <row r="124" spans="1:51" ht="20.100000000000001" customHeight="1" x14ac:dyDescent="0.4">
      <c r="A124" s="2"/>
      <c r="B124" s="3" t="s">
        <v>203</v>
      </c>
      <c r="C124" s="119">
        <v>4</v>
      </c>
      <c r="D124" s="119">
        <v>2</v>
      </c>
      <c r="E124" s="119">
        <v>1</v>
      </c>
      <c r="F124" s="119">
        <v>4</v>
      </c>
      <c r="G124" s="119">
        <v>2</v>
      </c>
      <c r="H124" s="119">
        <v>1</v>
      </c>
      <c r="I124" s="119">
        <v>1</v>
      </c>
      <c r="J124" s="119">
        <v>1</v>
      </c>
      <c r="K124" s="119">
        <v>4</v>
      </c>
      <c r="L124" s="119">
        <v>2</v>
      </c>
      <c r="M124" s="119">
        <v>2</v>
      </c>
      <c r="N124" s="119">
        <v>1</v>
      </c>
      <c r="O124" s="119">
        <v>1</v>
      </c>
      <c r="P124" s="119">
        <v>1</v>
      </c>
      <c r="Q124" s="119">
        <v>1</v>
      </c>
      <c r="R124" s="119">
        <v>2</v>
      </c>
      <c r="S124" s="119">
        <v>1</v>
      </c>
      <c r="T124" s="119">
        <v>3</v>
      </c>
      <c r="U124" s="119">
        <v>1</v>
      </c>
      <c r="V124" s="116"/>
      <c r="W124" s="119">
        <v>4</v>
      </c>
      <c r="X124" s="119">
        <v>1</v>
      </c>
      <c r="Y124" s="116"/>
      <c r="Z124" s="119">
        <v>4</v>
      </c>
      <c r="AA124" s="119">
        <v>2</v>
      </c>
      <c r="AB124" s="119">
        <v>2</v>
      </c>
      <c r="AC124" s="119">
        <v>4</v>
      </c>
      <c r="AD124" s="119">
        <v>1</v>
      </c>
      <c r="AE124" s="119">
        <v>1</v>
      </c>
      <c r="AF124" s="119">
        <v>1</v>
      </c>
      <c r="AG124" s="119">
        <v>3</v>
      </c>
      <c r="AH124" s="116"/>
      <c r="AI124" s="119">
        <v>2</v>
      </c>
      <c r="AJ124" s="119">
        <v>1</v>
      </c>
      <c r="AK124" s="119">
        <v>1</v>
      </c>
      <c r="AL124" s="119">
        <v>4</v>
      </c>
      <c r="AM124" s="119">
        <v>1</v>
      </c>
      <c r="AN124" s="119">
        <v>2</v>
      </c>
      <c r="AO124" s="119">
        <v>2</v>
      </c>
      <c r="AP124" s="119">
        <v>1</v>
      </c>
      <c r="AQ124" s="119">
        <v>1</v>
      </c>
      <c r="AR124" s="119">
        <v>2</v>
      </c>
      <c r="AS124" s="119">
        <v>4</v>
      </c>
      <c r="AT124" s="116"/>
      <c r="AU124" s="119">
        <v>2</v>
      </c>
      <c r="AV124" s="119">
        <v>2</v>
      </c>
      <c r="AW124" s="119">
        <v>2</v>
      </c>
      <c r="AX124" s="119">
        <v>4</v>
      </c>
      <c r="AY124" s="119">
        <v>2</v>
      </c>
    </row>
    <row r="125" spans="1:51" ht="20.100000000000001" customHeight="1" x14ac:dyDescent="0.4">
      <c r="A125" s="2"/>
      <c r="B125" s="3" t="s">
        <v>204</v>
      </c>
      <c r="C125" s="119">
        <v>2</v>
      </c>
      <c r="D125" s="119">
        <v>2</v>
      </c>
      <c r="E125" s="119">
        <v>1</v>
      </c>
      <c r="F125" s="119">
        <v>4</v>
      </c>
      <c r="G125" s="119">
        <v>4</v>
      </c>
      <c r="H125" s="119">
        <v>1</v>
      </c>
      <c r="I125" s="119">
        <v>3</v>
      </c>
      <c r="J125" s="119">
        <v>1</v>
      </c>
      <c r="K125" s="119">
        <v>1</v>
      </c>
      <c r="L125" s="119">
        <v>1</v>
      </c>
      <c r="M125" s="119">
        <v>2</v>
      </c>
      <c r="N125" s="119">
        <v>1</v>
      </c>
      <c r="O125" s="119">
        <v>1</v>
      </c>
      <c r="P125" s="119">
        <v>1</v>
      </c>
      <c r="Q125" s="119">
        <v>1</v>
      </c>
      <c r="R125" s="119">
        <v>2</v>
      </c>
      <c r="S125" s="119">
        <v>1</v>
      </c>
      <c r="T125" s="119">
        <v>1</v>
      </c>
      <c r="U125" s="119">
        <v>1</v>
      </c>
      <c r="V125" s="116"/>
      <c r="W125" s="119">
        <v>3</v>
      </c>
      <c r="X125" s="119">
        <v>2</v>
      </c>
      <c r="Y125" s="116"/>
      <c r="Z125" s="119">
        <v>4</v>
      </c>
      <c r="AA125" s="119">
        <v>1</v>
      </c>
      <c r="AB125" s="119">
        <v>4</v>
      </c>
      <c r="AC125" s="119">
        <v>3</v>
      </c>
      <c r="AD125" s="119">
        <v>1</v>
      </c>
      <c r="AE125" s="119">
        <v>1</v>
      </c>
      <c r="AF125" s="119">
        <v>2</v>
      </c>
      <c r="AG125" s="119">
        <v>3</v>
      </c>
      <c r="AH125" s="116"/>
      <c r="AI125" s="119">
        <v>2</v>
      </c>
      <c r="AJ125" s="119">
        <v>1</v>
      </c>
      <c r="AK125" s="119">
        <v>1</v>
      </c>
      <c r="AL125" s="119">
        <v>3</v>
      </c>
      <c r="AM125" s="119">
        <v>1</v>
      </c>
      <c r="AN125" s="119">
        <v>2</v>
      </c>
      <c r="AO125" s="119">
        <v>2</v>
      </c>
      <c r="AP125" s="119">
        <v>1</v>
      </c>
      <c r="AQ125" s="119">
        <v>1</v>
      </c>
      <c r="AR125" s="119">
        <v>3</v>
      </c>
      <c r="AS125" s="119">
        <v>3</v>
      </c>
      <c r="AT125" s="116"/>
      <c r="AU125" s="119">
        <v>2</v>
      </c>
      <c r="AV125" s="119">
        <v>2</v>
      </c>
      <c r="AW125" s="119">
        <v>1</v>
      </c>
      <c r="AX125" s="119">
        <v>3</v>
      </c>
      <c r="AY125" s="119">
        <v>2</v>
      </c>
    </row>
    <row r="126" spans="1:51" ht="20.100000000000001" customHeight="1" x14ac:dyDescent="0.4">
      <c r="A126" s="2"/>
      <c r="B126" s="3" t="s">
        <v>205</v>
      </c>
      <c r="C126" s="119">
        <v>1</v>
      </c>
      <c r="D126" s="119">
        <v>3</v>
      </c>
      <c r="E126" s="119">
        <v>1</v>
      </c>
      <c r="F126" s="119">
        <v>3</v>
      </c>
      <c r="G126" s="119">
        <v>4</v>
      </c>
      <c r="H126" s="119">
        <v>1</v>
      </c>
      <c r="I126" s="119">
        <v>1</v>
      </c>
      <c r="J126" s="119">
        <v>1</v>
      </c>
      <c r="K126" s="119">
        <v>1</v>
      </c>
      <c r="L126" s="119">
        <v>2</v>
      </c>
      <c r="M126" s="119">
        <v>4</v>
      </c>
      <c r="N126" s="119">
        <v>1</v>
      </c>
      <c r="O126" s="119">
        <v>1</v>
      </c>
      <c r="P126" s="119">
        <v>1</v>
      </c>
      <c r="Q126" s="119">
        <v>1</v>
      </c>
      <c r="R126" s="119">
        <v>4</v>
      </c>
      <c r="S126" s="119">
        <v>1</v>
      </c>
      <c r="T126" s="119">
        <v>1</v>
      </c>
      <c r="U126" s="119">
        <v>1</v>
      </c>
      <c r="V126" s="116"/>
      <c r="W126" s="119">
        <v>4</v>
      </c>
      <c r="X126" s="119">
        <v>2</v>
      </c>
      <c r="Y126" s="116"/>
      <c r="Z126" s="119">
        <v>1</v>
      </c>
      <c r="AA126" s="119">
        <v>4</v>
      </c>
      <c r="AB126" s="119">
        <v>4</v>
      </c>
      <c r="AC126" s="119">
        <v>2</v>
      </c>
      <c r="AD126" s="119">
        <v>1</v>
      </c>
      <c r="AE126" s="119">
        <v>1</v>
      </c>
      <c r="AF126" s="119">
        <v>1</v>
      </c>
      <c r="AG126" s="119">
        <v>3</v>
      </c>
      <c r="AH126" s="116"/>
      <c r="AI126" s="119">
        <v>2</v>
      </c>
      <c r="AJ126" s="119">
        <v>1</v>
      </c>
      <c r="AK126" s="119">
        <v>1</v>
      </c>
      <c r="AL126" s="119">
        <v>4</v>
      </c>
      <c r="AM126" s="119">
        <v>1</v>
      </c>
      <c r="AN126" s="119">
        <v>4</v>
      </c>
      <c r="AO126" s="119">
        <v>2</v>
      </c>
      <c r="AP126" s="119">
        <v>1</v>
      </c>
      <c r="AQ126" s="119">
        <v>1</v>
      </c>
      <c r="AR126" s="119">
        <v>1</v>
      </c>
      <c r="AS126" s="119">
        <v>2</v>
      </c>
      <c r="AT126" s="116"/>
      <c r="AU126" s="119">
        <v>3</v>
      </c>
      <c r="AV126" s="119">
        <v>3</v>
      </c>
      <c r="AW126" s="119">
        <v>1</v>
      </c>
      <c r="AX126" s="119">
        <v>4</v>
      </c>
      <c r="AY126" s="119">
        <v>4</v>
      </c>
    </row>
    <row r="127" spans="1:51" x14ac:dyDescent="0.5">
      <c r="N127" s="32"/>
      <c r="O127" s="32"/>
      <c r="P127" s="32"/>
      <c r="Q127" s="32"/>
      <c r="R127" s="32"/>
      <c r="S127" s="32"/>
      <c r="T127" s="32"/>
      <c r="U127" s="32"/>
      <c r="V127" s="32"/>
      <c r="W127" s="32"/>
      <c r="X127" s="32"/>
      <c r="Y127" s="32"/>
      <c r="Z127" s="32"/>
      <c r="AA127" s="32"/>
      <c r="AD127" s="32"/>
      <c r="AO127" s="32"/>
      <c r="AQ127" s="73"/>
      <c r="AR127" s="73"/>
    </row>
    <row r="128" spans="1:51" x14ac:dyDescent="0.5">
      <c r="N128" s="32"/>
      <c r="O128" s="32"/>
      <c r="P128" s="32"/>
      <c r="Q128" s="32"/>
      <c r="R128" s="32"/>
      <c r="S128" s="32"/>
      <c r="T128" s="32"/>
      <c r="U128" s="32"/>
      <c r="V128" s="32"/>
      <c r="W128" s="32"/>
      <c r="X128" s="32"/>
      <c r="Y128" s="32"/>
      <c r="Z128" s="32"/>
      <c r="AA128" s="32"/>
      <c r="AD128" s="32"/>
      <c r="AO128" s="32"/>
      <c r="AQ128" s="73"/>
      <c r="AR128" s="73"/>
    </row>
    <row r="129" spans="14:44" x14ac:dyDescent="0.5">
      <c r="N129" s="32"/>
      <c r="O129" s="32"/>
      <c r="P129" s="32"/>
      <c r="Q129" s="32"/>
      <c r="R129" s="32"/>
      <c r="S129" s="32"/>
      <c r="T129" s="32"/>
      <c r="U129" s="32"/>
      <c r="V129" s="32"/>
      <c r="W129" s="32"/>
      <c r="X129" s="32"/>
      <c r="Y129" s="32"/>
      <c r="Z129" s="32"/>
      <c r="AA129" s="32"/>
      <c r="AD129" s="32"/>
      <c r="AO129" s="32"/>
      <c r="AQ129" s="73"/>
      <c r="AR129" s="73"/>
    </row>
    <row r="130" spans="14:44" x14ac:dyDescent="0.5">
      <c r="N130" s="32"/>
      <c r="O130" s="32"/>
      <c r="P130" s="32"/>
      <c r="Q130" s="32"/>
      <c r="R130" s="32"/>
      <c r="S130" s="32"/>
      <c r="T130" s="32"/>
      <c r="U130" s="32"/>
      <c r="V130" s="32"/>
      <c r="W130" s="32"/>
      <c r="X130" s="32"/>
      <c r="Y130" s="32"/>
      <c r="Z130" s="32"/>
      <c r="AA130" s="32"/>
      <c r="AD130" s="32"/>
      <c r="AO130" s="32"/>
      <c r="AQ130" s="73"/>
      <c r="AR130" s="73"/>
    </row>
    <row r="131" spans="14:44" x14ac:dyDescent="0.5">
      <c r="N131" s="32"/>
      <c r="O131" s="32"/>
      <c r="P131" s="32"/>
      <c r="Q131" s="32"/>
      <c r="R131" s="32"/>
      <c r="S131" s="32"/>
      <c r="T131" s="32"/>
      <c r="U131" s="32"/>
      <c r="V131" s="32"/>
      <c r="W131" s="32"/>
      <c r="X131" s="32"/>
      <c r="Y131" s="32"/>
      <c r="Z131" s="32"/>
      <c r="AA131" s="32"/>
      <c r="AD131" s="32"/>
      <c r="AO131" s="32"/>
      <c r="AQ131" s="73"/>
      <c r="AR131" s="73"/>
    </row>
    <row r="132" spans="14:44" x14ac:dyDescent="0.5">
      <c r="N132" s="32"/>
      <c r="O132" s="32"/>
      <c r="P132" s="32"/>
      <c r="Q132" s="32"/>
      <c r="R132" s="32"/>
      <c r="S132" s="32"/>
      <c r="T132" s="32"/>
      <c r="U132" s="32"/>
      <c r="V132" s="32"/>
      <c r="W132" s="32"/>
      <c r="X132" s="32"/>
      <c r="Y132" s="32"/>
      <c r="Z132" s="32"/>
      <c r="AA132" s="32"/>
      <c r="AD132" s="32"/>
      <c r="AO132" s="32"/>
      <c r="AQ132" s="73"/>
      <c r="AR132" s="73"/>
    </row>
    <row r="133" spans="14:44" x14ac:dyDescent="0.5">
      <c r="N133" s="32"/>
      <c r="O133" s="32"/>
      <c r="P133" s="32"/>
      <c r="Q133" s="32"/>
      <c r="R133" s="32"/>
      <c r="S133" s="32"/>
      <c r="T133" s="32"/>
      <c r="U133" s="32"/>
      <c r="V133" s="32"/>
      <c r="W133" s="32"/>
      <c r="X133" s="32"/>
      <c r="Y133" s="32"/>
      <c r="Z133" s="32"/>
      <c r="AA133" s="32"/>
      <c r="AD133" s="32"/>
      <c r="AO133" s="32"/>
      <c r="AQ133" s="73"/>
      <c r="AR133" s="73"/>
    </row>
    <row r="134" spans="14:44" x14ac:dyDescent="0.5">
      <c r="N134" s="32"/>
      <c r="O134" s="32"/>
      <c r="P134" s="32"/>
      <c r="Q134" s="32"/>
      <c r="R134" s="32"/>
      <c r="S134" s="32"/>
      <c r="T134" s="32"/>
      <c r="U134" s="32"/>
      <c r="V134" s="32"/>
      <c r="W134" s="32"/>
      <c r="X134" s="32"/>
      <c r="Y134" s="32"/>
      <c r="Z134" s="32"/>
      <c r="AA134" s="32"/>
      <c r="AD134" s="32"/>
      <c r="AO134" s="32"/>
      <c r="AQ134" s="73"/>
      <c r="AR134" s="73"/>
    </row>
    <row r="135" spans="14:44" x14ac:dyDescent="0.5">
      <c r="N135" s="32"/>
      <c r="O135" s="32"/>
      <c r="P135" s="32"/>
      <c r="Q135" s="32"/>
      <c r="R135" s="32"/>
      <c r="S135" s="32"/>
      <c r="T135" s="32"/>
      <c r="U135" s="32"/>
      <c r="V135" s="32"/>
      <c r="W135" s="32"/>
      <c r="X135" s="32"/>
      <c r="Y135" s="32"/>
      <c r="Z135" s="32"/>
      <c r="AA135" s="32"/>
      <c r="AD135" s="32"/>
      <c r="AO135" s="32"/>
      <c r="AQ135" s="73"/>
      <c r="AR135" s="73"/>
    </row>
    <row r="136" spans="14:44" x14ac:dyDescent="0.5">
      <c r="N136" s="32"/>
      <c r="O136" s="32"/>
      <c r="P136" s="32"/>
      <c r="Q136" s="32"/>
      <c r="R136" s="32"/>
      <c r="S136" s="32"/>
      <c r="T136" s="32"/>
      <c r="U136" s="32"/>
      <c r="V136" s="32"/>
      <c r="W136" s="32"/>
      <c r="X136" s="32"/>
      <c r="Y136" s="32"/>
      <c r="Z136" s="32"/>
      <c r="AA136" s="32"/>
      <c r="AD136" s="32"/>
      <c r="AO136" s="32"/>
      <c r="AQ136" s="73"/>
      <c r="AR136" s="73"/>
    </row>
    <row r="137" spans="14:44" x14ac:dyDescent="0.5">
      <c r="N137" s="32"/>
      <c r="O137" s="32"/>
      <c r="P137" s="32"/>
      <c r="Q137" s="32"/>
      <c r="R137" s="32"/>
      <c r="S137" s="32"/>
      <c r="T137" s="32"/>
      <c r="U137" s="32"/>
      <c r="V137" s="32"/>
      <c r="W137" s="32"/>
      <c r="X137" s="32"/>
      <c r="Y137" s="32"/>
      <c r="Z137" s="32"/>
      <c r="AA137" s="32"/>
      <c r="AD137" s="32"/>
      <c r="AO137" s="32"/>
      <c r="AQ137" s="73"/>
      <c r="AR137" s="73"/>
    </row>
    <row r="138" spans="14:44" x14ac:dyDescent="0.5">
      <c r="N138" s="32"/>
      <c r="O138" s="32"/>
      <c r="P138" s="32"/>
      <c r="Q138" s="32"/>
      <c r="R138" s="32"/>
      <c r="S138" s="32"/>
      <c r="T138" s="32"/>
      <c r="U138" s="32"/>
      <c r="V138" s="32"/>
      <c r="W138" s="32"/>
      <c r="X138" s="32"/>
      <c r="Y138" s="32"/>
      <c r="Z138" s="32"/>
      <c r="AA138" s="32"/>
      <c r="AD138" s="32"/>
      <c r="AO138" s="32"/>
      <c r="AQ138" s="73"/>
      <c r="AR138" s="73"/>
    </row>
    <row r="139" spans="14:44" x14ac:dyDescent="0.5">
      <c r="N139" s="32"/>
      <c r="O139" s="32"/>
      <c r="P139" s="32"/>
      <c r="Q139" s="32"/>
      <c r="R139" s="32"/>
      <c r="S139" s="32"/>
      <c r="T139" s="32"/>
      <c r="U139" s="32"/>
      <c r="V139" s="32"/>
      <c r="W139" s="32"/>
      <c r="X139" s="32"/>
      <c r="Y139" s="32"/>
      <c r="Z139" s="32"/>
      <c r="AA139" s="32"/>
      <c r="AD139" s="32"/>
      <c r="AO139" s="32"/>
      <c r="AQ139" s="73"/>
      <c r="AR139" s="73"/>
    </row>
    <row r="140" spans="14:44" x14ac:dyDescent="0.5">
      <c r="N140" s="32"/>
      <c r="O140" s="32"/>
      <c r="P140" s="32"/>
      <c r="Q140" s="32"/>
      <c r="R140" s="32"/>
      <c r="S140" s="32"/>
      <c r="T140" s="32"/>
      <c r="U140" s="32"/>
      <c r="V140" s="32"/>
      <c r="W140" s="32"/>
      <c r="X140" s="32"/>
      <c r="Y140" s="32"/>
      <c r="Z140" s="32"/>
      <c r="AA140" s="32"/>
      <c r="AD140" s="32"/>
      <c r="AO140" s="32"/>
      <c r="AQ140" s="73"/>
      <c r="AR140" s="73"/>
    </row>
    <row r="141" spans="14:44" x14ac:dyDescent="0.5">
      <c r="N141" s="32"/>
      <c r="O141" s="32"/>
      <c r="P141" s="32"/>
      <c r="Q141" s="32"/>
      <c r="R141" s="32"/>
      <c r="S141" s="32"/>
      <c r="T141" s="32"/>
      <c r="U141" s="32"/>
      <c r="V141" s="32"/>
      <c r="W141" s="32"/>
      <c r="X141" s="32"/>
      <c r="Y141" s="32"/>
      <c r="Z141" s="32"/>
      <c r="AA141" s="32"/>
      <c r="AD141" s="32"/>
      <c r="AO141" s="32"/>
      <c r="AQ141" s="73"/>
      <c r="AR141" s="73"/>
    </row>
    <row r="142" spans="14:44" x14ac:dyDescent="0.5">
      <c r="N142" s="32"/>
      <c r="O142" s="32"/>
      <c r="P142" s="32"/>
      <c r="Q142" s="32"/>
      <c r="R142" s="32"/>
      <c r="S142" s="32"/>
      <c r="T142" s="32"/>
      <c r="U142" s="32"/>
      <c r="V142" s="32"/>
      <c r="W142" s="32"/>
      <c r="X142" s="32"/>
      <c r="Y142" s="32"/>
      <c r="Z142" s="32"/>
      <c r="AA142" s="32"/>
      <c r="AD142" s="32"/>
      <c r="AO142" s="32"/>
      <c r="AQ142" s="73"/>
      <c r="AR142" s="73"/>
    </row>
    <row r="143" spans="14:44" x14ac:dyDescent="0.5">
      <c r="N143" s="32"/>
      <c r="O143" s="32"/>
      <c r="P143" s="32"/>
      <c r="Q143" s="32"/>
      <c r="R143" s="32"/>
      <c r="S143" s="32"/>
      <c r="T143" s="32"/>
      <c r="U143" s="32"/>
      <c r="V143" s="32"/>
      <c r="W143" s="32"/>
      <c r="X143" s="32"/>
      <c r="Y143" s="32"/>
      <c r="Z143" s="32"/>
      <c r="AA143" s="32"/>
      <c r="AD143" s="32"/>
      <c r="AO143" s="32"/>
      <c r="AQ143" s="73"/>
      <c r="AR143" s="73"/>
    </row>
    <row r="144" spans="14:44" x14ac:dyDescent="0.5">
      <c r="N144" s="32"/>
      <c r="O144" s="32"/>
      <c r="P144" s="32"/>
      <c r="Q144" s="32"/>
      <c r="R144" s="32"/>
      <c r="S144" s="32"/>
      <c r="T144" s="32"/>
      <c r="U144" s="32"/>
      <c r="V144" s="32"/>
      <c r="W144" s="32"/>
      <c r="X144" s="32"/>
      <c r="Y144" s="32"/>
      <c r="Z144" s="32"/>
      <c r="AA144" s="32"/>
      <c r="AD144" s="32"/>
      <c r="AO144" s="32"/>
      <c r="AQ144" s="73"/>
      <c r="AR144" s="73"/>
    </row>
    <row r="145" spans="14:44" x14ac:dyDescent="0.5">
      <c r="N145" s="32"/>
      <c r="O145" s="32"/>
      <c r="P145" s="32"/>
      <c r="Q145" s="32"/>
      <c r="R145" s="32"/>
      <c r="S145" s="32"/>
      <c r="T145" s="32"/>
      <c r="U145" s="32"/>
      <c r="V145" s="32"/>
      <c r="W145" s="32"/>
      <c r="X145" s="32"/>
      <c r="Y145" s="32"/>
      <c r="Z145" s="32"/>
      <c r="AA145" s="32"/>
      <c r="AD145" s="32"/>
      <c r="AO145" s="32"/>
      <c r="AQ145" s="73"/>
      <c r="AR145" s="73"/>
    </row>
    <row r="146" spans="14:44" x14ac:dyDescent="0.5">
      <c r="N146" s="32"/>
      <c r="O146" s="32"/>
      <c r="P146" s="32"/>
      <c r="Q146" s="32"/>
      <c r="R146" s="32"/>
      <c r="S146" s="32"/>
      <c r="T146" s="32"/>
      <c r="U146" s="32"/>
      <c r="V146" s="32"/>
      <c r="W146" s="32"/>
      <c r="X146" s="32"/>
      <c r="Y146" s="32"/>
      <c r="Z146" s="32"/>
      <c r="AA146" s="32"/>
      <c r="AD146" s="32"/>
      <c r="AO146" s="32"/>
      <c r="AQ146" s="73"/>
      <c r="AR146" s="73"/>
    </row>
    <row r="147" spans="14:44" x14ac:dyDescent="0.5">
      <c r="N147" s="32"/>
      <c r="O147" s="32"/>
      <c r="P147" s="32"/>
      <c r="Q147" s="32"/>
      <c r="R147" s="32"/>
      <c r="S147" s="32"/>
      <c r="T147" s="32"/>
      <c r="U147" s="32"/>
      <c r="V147" s="32"/>
      <c r="W147" s="32"/>
      <c r="X147" s="32"/>
      <c r="Y147" s="32"/>
      <c r="Z147" s="32"/>
      <c r="AA147" s="32"/>
      <c r="AD147" s="32"/>
      <c r="AO147" s="32"/>
      <c r="AQ147" s="73"/>
      <c r="AR147" s="73"/>
    </row>
    <row r="148" spans="14:44" x14ac:dyDescent="0.5">
      <c r="N148" s="32"/>
      <c r="O148" s="32"/>
      <c r="P148" s="32"/>
      <c r="Q148" s="32"/>
      <c r="R148" s="32"/>
      <c r="S148" s="32"/>
      <c r="T148" s="32"/>
      <c r="U148" s="32"/>
      <c r="V148" s="32"/>
      <c r="W148" s="32"/>
      <c r="X148" s="32"/>
      <c r="Y148" s="32"/>
      <c r="Z148" s="32"/>
      <c r="AA148" s="32"/>
      <c r="AD148" s="32"/>
      <c r="AO148" s="32"/>
      <c r="AQ148" s="73"/>
      <c r="AR148" s="73"/>
    </row>
    <row r="149" spans="14:44" x14ac:dyDescent="0.5">
      <c r="N149" s="32"/>
      <c r="O149" s="32"/>
      <c r="P149" s="32"/>
      <c r="Q149" s="32"/>
      <c r="R149" s="32"/>
      <c r="S149" s="32"/>
      <c r="T149" s="32"/>
      <c r="U149" s="32"/>
      <c r="V149" s="32"/>
      <c r="W149" s="32"/>
      <c r="X149" s="32"/>
      <c r="Y149" s="32"/>
      <c r="Z149" s="32"/>
      <c r="AA149" s="32"/>
      <c r="AD149" s="32"/>
      <c r="AO149" s="32"/>
      <c r="AQ149" s="73"/>
      <c r="AR149" s="73"/>
    </row>
    <row r="150" spans="14:44" x14ac:dyDescent="0.5">
      <c r="N150" s="32"/>
      <c r="O150" s="32"/>
      <c r="P150" s="32"/>
      <c r="Q150" s="32"/>
      <c r="R150" s="32"/>
      <c r="S150" s="32"/>
      <c r="T150" s="32"/>
      <c r="U150" s="32"/>
      <c r="V150" s="32"/>
      <c r="W150" s="32"/>
      <c r="X150" s="32"/>
      <c r="Y150" s="32"/>
      <c r="Z150" s="32"/>
      <c r="AA150" s="32"/>
      <c r="AD150" s="32"/>
      <c r="AO150" s="32"/>
      <c r="AQ150" s="73"/>
      <c r="AR150" s="73"/>
    </row>
    <row r="151" spans="14:44" x14ac:dyDescent="0.5">
      <c r="N151" s="32"/>
      <c r="O151" s="32"/>
      <c r="P151" s="32"/>
      <c r="Q151" s="32"/>
      <c r="R151" s="32"/>
      <c r="S151" s="32"/>
      <c r="T151" s="32"/>
      <c r="U151" s="32"/>
      <c r="V151" s="32"/>
      <c r="W151" s="32"/>
      <c r="X151" s="32"/>
      <c r="Y151" s="32"/>
      <c r="Z151" s="32"/>
      <c r="AA151" s="32"/>
      <c r="AD151" s="32"/>
      <c r="AO151" s="32"/>
      <c r="AQ151" s="73"/>
      <c r="AR151" s="73"/>
    </row>
    <row r="152" spans="14:44" x14ac:dyDescent="0.5">
      <c r="N152" s="32"/>
      <c r="O152" s="32"/>
      <c r="P152" s="32"/>
      <c r="Q152" s="32"/>
      <c r="R152" s="32"/>
      <c r="S152" s="32"/>
      <c r="T152" s="32"/>
      <c r="U152" s="32"/>
      <c r="V152" s="32"/>
      <c r="W152" s="32"/>
      <c r="X152" s="32"/>
      <c r="Y152" s="32"/>
      <c r="Z152" s="32"/>
      <c r="AA152" s="32"/>
      <c r="AD152" s="32"/>
      <c r="AO152" s="32"/>
      <c r="AQ152" s="73"/>
      <c r="AR152" s="73"/>
    </row>
    <row r="153" spans="14:44" x14ac:dyDescent="0.5">
      <c r="N153" s="32"/>
      <c r="O153" s="32"/>
      <c r="P153" s="32"/>
      <c r="Q153" s="32"/>
      <c r="R153" s="32"/>
      <c r="S153" s="32"/>
      <c r="T153" s="32"/>
      <c r="U153" s="32"/>
      <c r="V153" s="32"/>
      <c r="W153" s="32"/>
      <c r="X153" s="32"/>
      <c r="Y153" s="32"/>
      <c r="Z153" s="32"/>
      <c r="AA153" s="32"/>
      <c r="AD153" s="32"/>
      <c r="AO153" s="32"/>
      <c r="AQ153" s="73"/>
      <c r="AR153" s="73"/>
    </row>
    <row r="154" spans="14:44" x14ac:dyDescent="0.5">
      <c r="N154" s="32"/>
      <c r="O154" s="32"/>
      <c r="P154" s="32"/>
      <c r="Q154" s="32"/>
      <c r="R154" s="32"/>
      <c r="S154" s="32"/>
      <c r="T154" s="32"/>
      <c r="U154" s="32"/>
      <c r="V154" s="32"/>
      <c r="W154" s="32"/>
      <c r="X154" s="32"/>
      <c r="Y154" s="32"/>
      <c r="Z154" s="32"/>
      <c r="AA154" s="32"/>
      <c r="AD154" s="32"/>
      <c r="AO154" s="32"/>
      <c r="AQ154" s="73"/>
      <c r="AR154" s="73"/>
    </row>
    <row r="155" spans="14:44" x14ac:dyDescent="0.5">
      <c r="N155" s="32"/>
      <c r="O155" s="32"/>
      <c r="P155" s="32"/>
      <c r="Q155" s="32"/>
      <c r="R155" s="32"/>
      <c r="S155" s="32"/>
      <c r="T155" s="32"/>
      <c r="U155" s="32"/>
      <c r="V155" s="32"/>
      <c r="W155" s="32"/>
      <c r="X155" s="32"/>
      <c r="Y155" s="32"/>
      <c r="Z155" s="32"/>
      <c r="AA155" s="32"/>
      <c r="AD155" s="32"/>
      <c r="AO155" s="32"/>
      <c r="AQ155" s="73"/>
      <c r="AR155" s="73"/>
    </row>
    <row r="156" spans="14:44" x14ac:dyDescent="0.5">
      <c r="N156" s="32"/>
      <c r="O156" s="32"/>
      <c r="P156" s="32"/>
      <c r="Q156" s="32"/>
      <c r="R156" s="32"/>
      <c r="S156" s="32"/>
      <c r="T156" s="32"/>
      <c r="U156" s="32"/>
      <c r="V156" s="32"/>
      <c r="W156" s="32"/>
      <c r="X156" s="32"/>
      <c r="Y156" s="32"/>
      <c r="Z156" s="32"/>
      <c r="AA156" s="32"/>
      <c r="AD156" s="32"/>
      <c r="AO156" s="32"/>
      <c r="AQ156" s="73"/>
      <c r="AR156" s="73"/>
    </row>
    <row r="157" spans="14:44" x14ac:dyDescent="0.5">
      <c r="N157" s="32"/>
      <c r="O157" s="32"/>
      <c r="P157" s="32"/>
      <c r="Q157" s="32"/>
      <c r="R157" s="32"/>
      <c r="S157" s="32"/>
      <c r="T157" s="32"/>
      <c r="U157" s="32"/>
      <c r="V157" s="32"/>
      <c r="W157" s="32"/>
      <c r="X157" s="32"/>
      <c r="Y157" s="32"/>
      <c r="Z157" s="32"/>
      <c r="AA157" s="32"/>
      <c r="AD157" s="32"/>
      <c r="AO157" s="32"/>
      <c r="AQ157" s="73"/>
      <c r="AR157" s="73"/>
    </row>
    <row r="158" spans="14:44" x14ac:dyDescent="0.5">
      <c r="N158" s="32"/>
      <c r="O158" s="32"/>
      <c r="P158" s="32"/>
      <c r="Q158" s="32"/>
      <c r="R158" s="32"/>
      <c r="S158" s="32"/>
      <c r="T158" s="32"/>
      <c r="U158" s="32"/>
      <c r="V158" s="32"/>
      <c r="W158" s="32"/>
      <c r="X158" s="32"/>
      <c r="Y158" s="32"/>
      <c r="Z158" s="32"/>
      <c r="AA158" s="32"/>
      <c r="AD158" s="32"/>
      <c r="AO158" s="32"/>
      <c r="AQ158" s="73"/>
      <c r="AR158" s="73"/>
    </row>
    <row r="159" spans="14:44" x14ac:dyDescent="0.5">
      <c r="N159" s="32"/>
      <c r="O159" s="32"/>
      <c r="P159" s="32"/>
      <c r="Q159" s="32"/>
      <c r="R159" s="32"/>
      <c r="S159" s="32"/>
      <c r="T159" s="32"/>
      <c r="U159" s="32"/>
      <c r="V159" s="32"/>
      <c r="W159" s="32"/>
      <c r="X159" s="32"/>
      <c r="Y159" s="32"/>
      <c r="Z159" s="32"/>
      <c r="AA159" s="32"/>
      <c r="AD159" s="32"/>
      <c r="AO159" s="32"/>
      <c r="AQ159" s="73"/>
      <c r="AR159" s="73"/>
    </row>
    <row r="160" spans="14:44" x14ac:dyDescent="0.5">
      <c r="N160" s="32"/>
      <c r="O160" s="32"/>
      <c r="P160" s="32"/>
      <c r="Q160" s="32"/>
      <c r="R160" s="32"/>
      <c r="S160" s="32"/>
      <c r="T160" s="32"/>
      <c r="U160" s="32"/>
      <c r="V160" s="32"/>
      <c r="W160" s="32"/>
      <c r="X160" s="32"/>
      <c r="Y160" s="32"/>
      <c r="Z160" s="32"/>
      <c r="AA160" s="32"/>
      <c r="AD160" s="32"/>
      <c r="AO160" s="32"/>
      <c r="AQ160" s="73"/>
      <c r="AR160" s="73"/>
    </row>
    <row r="161" spans="14:44" x14ac:dyDescent="0.5">
      <c r="N161" s="32"/>
      <c r="O161" s="32"/>
      <c r="P161" s="32"/>
      <c r="Q161" s="32"/>
      <c r="R161" s="32"/>
      <c r="S161" s="32"/>
      <c r="T161" s="32"/>
      <c r="U161" s="32"/>
      <c r="V161" s="32"/>
      <c r="W161" s="32"/>
      <c r="X161" s="32"/>
      <c r="Y161" s="32"/>
      <c r="Z161" s="32"/>
      <c r="AA161" s="32"/>
      <c r="AD161" s="32"/>
      <c r="AO161" s="32"/>
      <c r="AQ161" s="73"/>
      <c r="AR161" s="73"/>
    </row>
    <row r="162" spans="14:44" x14ac:dyDescent="0.5">
      <c r="N162" s="32"/>
      <c r="O162" s="32"/>
      <c r="P162" s="32"/>
      <c r="Q162" s="32"/>
      <c r="R162" s="32"/>
      <c r="S162" s="32"/>
      <c r="T162" s="32"/>
      <c r="U162" s="32"/>
      <c r="V162" s="32"/>
      <c r="W162" s="32"/>
      <c r="X162" s="32"/>
      <c r="Y162" s="32"/>
      <c r="Z162" s="32"/>
      <c r="AA162" s="32"/>
      <c r="AD162" s="32"/>
      <c r="AO162" s="32"/>
      <c r="AQ162" s="73"/>
      <c r="AR162" s="73"/>
    </row>
    <row r="163" spans="14:44" x14ac:dyDescent="0.5">
      <c r="N163" s="32"/>
      <c r="O163" s="32"/>
      <c r="P163" s="32"/>
      <c r="Q163" s="32"/>
      <c r="R163" s="32"/>
      <c r="S163" s="32"/>
      <c r="T163" s="32"/>
      <c r="U163" s="32"/>
      <c r="V163" s="32"/>
      <c r="W163" s="32"/>
      <c r="X163" s="32"/>
      <c r="Y163" s="32"/>
      <c r="Z163" s="32"/>
      <c r="AA163" s="32"/>
      <c r="AD163" s="32"/>
      <c r="AO163" s="32"/>
      <c r="AQ163" s="73"/>
      <c r="AR163" s="73"/>
    </row>
    <row r="164" spans="14:44" x14ac:dyDescent="0.5">
      <c r="N164" s="32"/>
      <c r="O164" s="32"/>
      <c r="P164" s="32"/>
      <c r="Q164" s="32"/>
      <c r="R164" s="32"/>
      <c r="S164" s="32"/>
      <c r="T164" s="32"/>
      <c r="U164" s="32"/>
      <c r="V164" s="32"/>
      <c r="W164" s="32"/>
      <c r="X164" s="32"/>
      <c r="Y164" s="32"/>
      <c r="Z164" s="32"/>
      <c r="AA164" s="32"/>
      <c r="AD164" s="32"/>
      <c r="AO164" s="32"/>
      <c r="AQ164" s="73"/>
      <c r="AR164" s="73"/>
    </row>
    <row r="165" spans="14:44" x14ac:dyDescent="0.5">
      <c r="N165" s="32"/>
      <c r="O165" s="32"/>
      <c r="P165" s="32"/>
      <c r="Q165" s="32"/>
      <c r="R165" s="32"/>
      <c r="S165" s="32"/>
      <c r="T165" s="32"/>
      <c r="U165" s="32"/>
      <c r="V165" s="32"/>
      <c r="W165" s="32"/>
      <c r="X165" s="32"/>
      <c r="Y165" s="32"/>
      <c r="Z165" s="32"/>
      <c r="AA165" s="32"/>
      <c r="AD165" s="32"/>
      <c r="AO165" s="32"/>
      <c r="AQ165" s="73"/>
      <c r="AR165" s="73"/>
    </row>
    <row r="166" spans="14:44" x14ac:dyDescent="0.5">
      <c r="N166" s="32"/>
      <c r="O166" s="32"/>
      <c r="P166" s="32"/>
      <c r="Q166" s="32"/>
      <c r="R166" s="32"/>
      <c r="S166" s="32"/>
      <c r="T166" s="32"/>
      <c r="U166" s="32"/>
      <c r="V166" s="32"/>
      <c r="W166" s="32"/>
      <c r="X166" s="32"/>
      <c r="Y166" s="32"/>
      <c r="Z166" s="32"/>
      <c r="AA166" s="32"/>
      <c r="AD166" s="32"/>
      <c r="AO166" s="32"/>
      <c r="AQ166" s="73"/>
      <c r="AR166" s="73"/>
    </row>
    <row r="167" spans="14:44" x14ac:dyDescent="0.5">
      <c r="N167" s="32"/>
      <c r="O167" s="32"/>
      <c r="P167" s="32"/>
      <c r="Q167" s="32"/>
      <c r="R167" s="32"/>
      <c r="S167" s="32"/>
      <c r="T167" s="32"/>
      <c r="U167" s="32"/>
      <c r="V167" s="32"/>
      <c r="W167" s="32"/>
      <c r="X167" s="32"/>
      <c r="Y167" s="32"/>
      <c r="Z167" s="32"/>
      <c r="AA167" s="32"/>
      <c r="AD167" s="32"/>
      <c r="AO167" s="32"/>
      <c r="AQ167" s="73"/>
      <c r="AR167" s="73"/>
    </row>
    <row r="168" spans="14:44" x14ac:dyDescent="0.5">
      <c r="N168" s="32"/>
      <c r="O168" s="32"/>
      <c r="P168" s="32"/>
      <c r="Q168" s="32"/>
      <c r="R168" s="32"/>
      <c r="S168" s="32"/>
      <c r="T168" s="32"/>
      <c r="U168" s="32"/>
      <c r="V168" s="32"/>
      <c r="W168" s="32"/>
      <c r="X168" s="32"/>
      <c r="Y168" s="32"/>
      <c r="Z168" s="32"/>
      <c r="AA168" s="32"/>
      <c r="AD168" s="32"/>
      <c r="AO168" s="32"/>
      <c r="AQ168" s="73"/>
      <c r="AR168" s="73"/>
    </row>
    <row r="169" spans="14:44" x14ac:dyDescent="0.5">
      <c r="N169" s="32"/>
      <c r="O169" s="32"/>
      <c r="P169" s="32"/>
      <c r="Q169" s="32"/>
      <c r="R169" s="32"/>
      <c r="S169" s="32"/>
      <c r="T169" s="32"/>
      <c r="U169" s="32"/>
      <c r="V169" s="32"/>
      <c r="W169" s="32"/>
      <c r="X169" s="32"/>
      <c r="Y169" s="32"/>
      <c r="Z169" s="32"/>
      <c r="AA169" s="32"/>
      <c r="AD169" s="32"/>
      <c r="AO169" s="32"/>
      <c r="AQ169" s="73"/>
      <c r="AR169" s="73"/>
    </row>
    <row r="170" spans="14:44" x14ac:dyDescent="0.5">
      <c r="N170" s="32"/>
      <c r="O170" s="32"/>
      <c r="P170" s="32"/>
      <c r="Q170" s="32"/>
      <c r="R170" s="32"/>
      <c r="S170" s="32"/>
      <c r="T170" s="32"/>
      <c r="U170" s="32"/>
      <c r="V170" s="32"/>
      <c r="W170" s="32"/>
      <c r="X170" s="32"/>
      <c r="Y170" s="32"/>
      <c r="Z170" s="32"/>
      <c r="AA170" s="32"/>
      <c r="AD170" s="32"/>
      <c r="AO170" s="32"/>
      <c r="AQ170" s="73"/>
      <c r="AR170" s="73"/>
    </row>
    <row r="171" spans="14:44" x14ac:dyDescent="0.5">
      <c r="N171" s="32"/>
      <c r="O171" s="32"/>
      <c r="P171" s="32"/>
      <c r="Q171" s="32"/>
      <c r="R171" s="32"/>
      <c r="S171" s="32"/>
      <c r="T171" s="32"/>
      <c r="U171" s="32"/>
      <c r="V171" s="32"/>
      <c r="W171" s="32"/>
      <c r="X171" s="32"/>
      <c r="Y171" s="32"/>
      <c r="Z171" s="32"/>
      <c r="AA171" s="32"/>
      <c r="AD171" s="32"/>
      <c r="AO171" s="32"/>
      <c r="AQ171" s="73"/>
      <c r="AR171" s="73"/>
    </row>
    <row r="172" spans="14:44" x14ac:dyDescent="0.5">
      <c r="N172" s="32"/>
      <c r="O172" s="32"/>
      <c r="P172" s="32"/>
      <c r="Q172" s="32"/>
      <c r="R172" s="32"/>
      <c r="S172" s="32"/>
      <c r="T172" s="32"/>
      <c r="U172" s="32"/>
      <c r="V172" s="32"/>
      <c r="W172" s="32"/>
      <c r="X172" s="32"/>
      <c r="Y172" s="32"/>
      <c r="Z172" s="32"/>
      <c r="AA172" s="32"/>
      <c r="AD172" s="32"/>
      <c r="AO172" s="32"/>
      <c r="AQ172" s="73"/>
      <c r="AR172" s="73"/>
    </row>
    <row r="173" spans="14:44" x14ac:dyDescent="0.5">
      <c r="N173" s="32"/>
      <c r="O173" s="32"/>
      <c r="P173" s="32"/>
      <c r="Q173" s="32"/>
      <c r="R173" s="32"/>
      <c r="S173" s="32"/>
      <c r="T173" s="32"/>
      <c r="U173" s="32"/>
      <c r="V173" s="32"/>
      <c r="W173" s="32"/>
      <c r="X173" s="32"/>
      <c r="Y173" s="32"/>
      <c r="Z173" s="32"/>
      <c r="AA173" s="32"/>
      <c r="AD173" s="32"/>
      <c r="AO173" s="32"/>
      <c r="AQ173" s="73"/>
      <c r="AR173" s="73"/>
    </row>
    <row r="174" spans="14:44" x14ac:dyDescent="0.5">
      <c r="N174" s="32"/>
      <c r="O174" s="32"/>
      <c r="P174" s="32"/>
      <c r="Q174" s="32"/>
      <c r="R174" s="32"/>
      <c r="S174" s="32"/>
      <c r="T174" s="32"/>
      <c r="U174" s="32"/>
      <c r="V174" s="32"/>
      <c r="W174" s="32"/>
      <c r="X174" s="32"/>
      <c r="Y174" s="32"/>
      <c r="Z174" s="32"/>
      <c r="AA174" s="32"/>
      <c r="AD174" s="32"/>
      <c r="AO174" s="32"/>
      <c r="AQ174" s="73"/>
      <c r="AR174" s="73"/>
    </row>
    <row r="175" spans="14:44" x14ac:dyDescent="0.5">
      <c r="N175" s="32"/>
      <c r="O175" s="32"/>
      <c r="P175" s="32"/>
      <c r="Q175" s="32"/>
      <c r="R175" s="32"/>
      <c r="S175" s="32"/>
      <c r="T175" s="32"/>
      <c r="U175" s="32"/>
      <c r="V175" s="32"/>
      <c r="W175" s="32"/>
      <c r="X175" s="32"/>
      <c r="Y175" s="32"/>
      <c r="Z175" s="32"/>
      <c r="AA175" s="32"/>
      <c r="AD175" s="32"/>
      <c r="AO175" s="32"/>
      <c r="AQ175" s="73"/>
      <c r="AR175" s="73"/>
    </row>
    <row r="176" spans="14:44" x14ac:dyDescent="0.5">
      <c r="N176" s="32"/>
      <c r="O176" s="32"/>
      <c r="P176" s="32"/>
      <c r="Q176" s="32"/>
      <c r="R176" s="32"/>
      <c r="S176" s="32"/>
      <c r="T176" s="32"/>
      <c r="U176" s="32"/>
      <c r="V176" s="32"/>
      <c r="W176" s="32"/>
      <c r="X176" s="32"/>
      <c r="Y176" s="32"/>
      <c r="Z176" s="32"/>
      <c r="AA176" s="32"/>
      <c r="AD176" s="32"/>
      <c r="AO176" s="32"/>
      <c r="AQ176" s="73"/>
      <c r="AR176" s="73"/>
    </row>
    <row r="177" spans="14:44" x14ac:dyDescent="0.5">
      <c r="N177" s="32"/>
      <c r="O177" s="32"/>
      <c r="P177" s="32"/>
      <c r="Q177" s="32"/>
      <c r="R177" s="32"/>
      <c r="S177" s="32"/>
      <c r="T177" s="32"/>
      <c r="U177" s="32"/>
      <c r="V177" s="32"/>
      <c r="W177" s="32"/>
      <c r="X177" s="32"/>
      <c r="Y177" s="32"/>
      <c r="Z177" s="32"/>
      <c r="AA177" s="32"/>
      <c r="AD177" s="32"/>
      <c r="AO177" s="32"/>
      <c r="AQ177" s="73"/>
      <c r="AR177" s="73"/>
    </row>
    <row r="178" spans="14:44" x14ac:dyDescent="0.5">
      <c r="N178" s="32"/>
      <c r="O178" s="32"/>
      <c r="P178" s="32"/>
      <c r="Q178" s="32"/>
      <c r="R178" s="32"/>
      <c r="S178" s="32"/>
      <c r="T178" s="32"/>
      <c r="U178" s="32"/>
      <c r="V178" s="32"/>
      <c r="W178" s="32"/>
      <c r="X178" s="32"/>
      <c r="Y178" s="32"/>
      <c r="Z178" s="32"/>
      <c r="AA178" s="32"/>
      <c r="AD178" s="32"/>
      <c r="AO178" s="32"/>
      <c r="AQ178" s="73"/>
      <c r="AR178" s="73"/>
    </row>
    <row r="179" spans="14:44" x14ac:dyDescent="0.5">
      <c r="N179" s="32"/>
      <c r="O179" s="32"/>
      <c r="P179" s="32"/>
      <c r="Q179" s="32"/>
      <c r="R179" s="32"/>
      <c r="S179" s="32"/>
      <c r="T179" s="32"/>
      <c r="U179" s="32"/>
      <c r="V179" s="32"/>
      <c r="W179" s="32"/>
      <c r="X179" s="32"/>
      <c r="Y179" s="32"/>
      <c r="Z179" s="32"/>
      <c r="AA179" s="32"/>
      <c r="AD179" s="32"/>
      <c r="AO179" s="32"/>
      <c r="AQ179" s="73"/>
      <c r="AR179" s="73"/>
    </row>
    <row r="180" spans="14:44" x14ac:dyDescent="0.5">
      <c r="N180" s="32"/>
      <c r="O180" s="32"/>
      <c r="P180" s="32"/>
      <c r="Q180" s="32"/>
      <c r="R180" s="32"/>
      <c r="S180" s="32"/>
      <c r="T180" s="32"/>
      <c r="U180" s="32"/>
      <c r="V180" s="32"/>
      <c r="W180" s="32"/>
      <c r="X180" s="32"/>
      <c r="Y180" s="32"/>
      <c r="Z180" s="32"/>
      <c r="AA180" s="32"/>
      <c r="AD180" s="32"/>
      <c r="AO180" s="32"/>
      <c r="AQ180" s="73"/>
      <c r="AR180" s="73"/>
    </row>
    <row r="181" spans="14:44" x14ac:dyDescent="0.5">
      <c r="N181" s="32"/>
      <c r="O181" s="32"/>
      <c r="P181" s="32"/>
      <c r="Q181" s="32"/>
      <c r="R181" s="32"/>
      <c r="S181" s="32"/>
      <c r="T181" s="32"/>
      <c r="U181" s="32"/>
      <c r="V181" s="32"/>
      <c r="W181" s="32"/>
      <c r="X181" s="32"/>
      <c r="Y181" s="32"/>
      <c r="Z181" s="32"/>
      <c r="AA181" s="32"/>
      <c r="AD181" s="32"/>
      <c r="AO181" s="32"/>
      <c r="AQ181" s="73"/>
      <c r="AR181" s="73"/>
    </row>
    <row r="182" spans="14:44" x14ac:dyDescent="0.5">
      <c r="N182" s="32"/>
      <c r="O182" s="32"/>
      <c r="P182" s="32"/>
      <c r="Q182" s="32"/>
      <c r="R182" s="32"/>
      <c r="S182" s="32"/>
      <c r="T182" s="32"/>
      <c r="U182" s="32"/>
      <c r="V182" s="32"/>
      <c r="W182" s="32"/>
      <c r="X182" s="32"/>
      <c r="Y182" s="32"/>
      <c r="Z182" s="32"/>
      <c r="AA182" s="32"/>
      <c r="AD182" s="32"/>
      <c r="AO182" s="32"/>
      <c r="AQ182" s="73"/>
      <c r="AR182" s="73"/>
    </row>
    <row r="183" spans="14:44" x14ac:dyDescent="0.5">
      <c r="N183" s="32"/>
      <c r="O183" s="32"/>
      <c r="P183" s="32"/>
      <c r="Q183" s="32"/>
      <c r="R183" s="32"/>
      <c r="S183" s="32"/>
      <c r="T183" s="32"/>
      <c r="U183" s="32"/>
      <c r="V183" s="32"/>
      <c r="W183" s="32"/>
      <c r="X183" s="32"/>
      <c r="Y183" s="32"/>
      <c r="Z183" s="32"/>
      <c r="AA183" s="32"/>
      <c r="AD183" s="32"/>
      <c r="AO183" s="32"/>
      <c r="AQ183" s="73"/>
      <c r="AR183" s="73"/>
    </row>
    <row r="184" spans="14:44" x14ac:dyDescent="0.5">
      <c r="N184" s="32"/>
      <c r="O184" s="32"/>
      <c r="P184" s="32"/>
      <c r="Q184" s="32"/>
      <c r="R184" s="32"/>
      <c r="S184" s="32"/>
      <c r="T184" s="32"/>
      <c r="U184" s="32"/>
      <c r="V184" s="32"/>
      <c r="W184" s="32"/>
      <c r="X184" s="32"/>
      <c r="Y184" s="32"/>
      <c r="Z184" s="32"/>
      <c r="AA184" s="32"/>
      <c r="AD184" s="32"/>
      <c r="AO184" s="32"/>
      <c r="AQ184" s="73"/>
      <c r="AR184" s="73"/>
    </row>
    <row r="185" spans="14:44" x14ac:dyDescent="0.5">
      <c r="N185" s="32"/>
      <c r="O185" s="32"/>
      <c r="P185" s="32"/>
      <c r="Q185" s="32"/>
      <c r="R185" s="32"/>
      <c r="S185" s="32"/>
      <c r="T185" s="32"/>
      <c r="U185" s="32"/>
      <c r="V185" s="32"/>
      <c r="W185" s="32"/>
      <c r="X185" s="32"/>
      <c r="Y185" s="32"/>
      <c r="Z185" s="32"/>
      <c r="AA185" s="32"/>
      <c r="AD185" s="32"/>
      <c r="AO185" s="32"/>
      <c r="AQ185" s="73"/>
      <c r="AR185" s="73"/>
    </row>
    <row r="186" spans="14:44" x14ac:dyDescent="0.5">
      <c r="N186" s="32"/>
      <c r="O186" s="32"/>
      <c r="P186" s="32"/>
      <c r="Q186" s="32"/>
      <c r="R186" s="32"/>
      <c r="S186" s="32"/>
      <c r="T186" s="32"/>
      <c r="U186" s="32"/>
      <c r="V186" s="32"/>
      <c r="W186" s="32"/>
      <c r="X186" s="32"/>
      <c r="Y186" s="32"/>
      <c r="Z186" s="32"/>
      <c r="AA186" s="32"/>
      <c r="AD186" s="32"/>
      <c r="AO186" s="32"/>
      <c r="AQ186" s="73"/>
      <c r="AR186" s="73"/>
    </row>
    <row r="187" spans="14:44" x14ac:dyDescent="0.5">
      <c r="N187" s="32"/>
      <c r="O187" s="32"/>
      <c r="P187" s="32"/>
      <c r="Q187" s="32"/>
      <c r="R187" s="32"/>
      <c r="S187" s="32"/>
      <c r="T187" s="32"/>
      <c r="U187" s="32"/>
      <c r="V187" s="32"/>
      <c r="W187" s="32"/>
      <c r="X187" s="32"/>
      <c r="Y187" s="32"/>
      <c r="Z187" s="32"/>
      <c r="AA187" s="32"/>
      <c r="AD187" s="32"/>
      <c r="AO187" s="32"/>
      <c r="AQ187" s="73"/>
      <c r="AR187" s="73"/>
    </row>
    <row r="188" spans="14:44" x14ac:dyDescent="0.5">
      <c r="N188" s="32"/>
      <c r="O188" s="32"/>
      <c r="P188" s="32"/>
      <c r="Q188" s="32"/>
      <c r="R188" s="32"/>
      <c r="S188" s="32"/>
      <c r="T188" s="32"/>
      <c r="U188" s="32"/>
      <c r="V188" s="32"/>
      <c r="W188" s="32"/>
      <c r="X188" s="32"/>
      <c r="Y188" s="32"/>
      <c r="Z188" s="32"/>
      <c r="AA188" s="32"/>
      <c r="AD188" s="32"/>
      <c r="AO188" s="32"/>
      <c r="AQ188" s="73"/>
      <c r="AR188" s="73"/>
    </row>
    <row r="189" spans="14:44" x14ac:dyDescent="0.5">
      <c r="N189" s="32"/>
      <c r="O189" s="32"/>
      <c r="P189" s="32"/>
      <c r="Q189" s="32"/>
      <c r="R189" s="32"/>
      <c r="S189" s="32"/>
      <c r="T189" s="32"/>
      <c r="U189" s="32"/>
      <c r="V189" s="32"/>
      <c r="W189" s="32"/>
      <c r="X189" s="32"/>
      <c r="Y189" s="32"/>
      <c r="Z189" s="32"/>
      <c r="AA189" s="32"/>
      <c r="AD189" s="32"/>
      <c r="AO189" s="32"/>
      <c r="AQ189" s="73"/>
      <c r="AR189" s="73"/>
    </row>
    <row r="190" spans="14:44" x14ac:dyDescent="0.5">
      <c r="N190" s="32"/>
      <c r="O190" s="32"/>
      <c r="P190" s="32"/>
      <c r="Q190" s="32"/>
      <c r="R190" s="32"/>
      <c r="S190" s="32"/>
      <c r="T190" s="32"/>
      <c r="U190" s="32"/>
      <c r="V190" s="32"/>
      <c r="W190" s="32"/>
      <c r="X190" s="32"/>
      <c r="Y190" s="32"/>
      <c r="Z190" s="32"/>
      <c r="AA190" s="32"/>
      <c r="AD190" s="32"/>
      <c r="AO190" s="32"/>
      <c r="AQ190" s="73"/>
      <c r="AR190" s="73"/>
    </row>
    <row r="191" spans="14:44" x14ac:dyDescent="0.5">
      <c r="N191" s="32"/>
      <c r="O191" s="32"/>
      <c r="P191" s="32"/>
      <c r="Q191" s="32"/>
      <c r="R191" s="32"/>
      <c r="S191" s="32"/>
      <c r="T191" s="32"/>
      <c r="U191" s="32"/>
      <c r="V191" s="32"/>
      <c r="W191" s="32"/>
      <c r="X191" s="32"/>
      <c r="Y191" s="32"/>
      <c r="Z191" s="32"/>
      <c r="AA191" s="32"/>
      <c r="AD191" s="32"/>
      <c r="AO191" s="32"/>
      <c r="AQ191" s="73"/>
      <c r="AR191" s="73"/>
    </row>
    <row r="192" spans="14:44" x14ac:dyDescent="0.5">
      <c r="N192" s="32"/>
      <c r="O192" s="32"/>
      <c r="P192" s="32"/>
      <c r="Q192" s="32"/>
      <c r="R192" s="32"/>
      <c r="S192" s="32"/>
      <c r="T192" s="32"/>
      <c r="U192" s="32"/>
      <c r="V192" s="32"/>
      <c r="W192" s="32"/>
      <c r="X192" s="32"/>
      <c r="Y192" s="32"/>
      <c r="Z192" s="32"/>
      <c r="AA192" s="32"/>
      <c r="AD192" s="32"/>
      <c r="AO192" s="32"/>
      <c r="AQ192" s="73"/>
      <c r="AR192" s="73"/>
    </row>
    <row r="193" spans="14:44" x14ac:dyDescent="0.5">
      <c r="N193" s="32"/>
      <c r="O193" s="32"/>
      <c r="P193" s="32"/>
      <c r="Q193" s="32"/>
      <c r="R193" s="32"/>
      <c r="S193" s="32"/>
      <c r="T193" s="32"/>
      <c r="U193" s="32"/>
      <c r="V193" s="32"/>
      <c r="W193" s="32"/>
      <c r="X193" s="32"/>
      <c r="Y193" s="32"/>
      <c r="Z193" s="32"/>
      <c r="AA193" s="32"/>
      <c r="AD193" s="32"/>
      <c r="AO193" s="32"/>
      <c r="AQ193" s="73"/>
      <c r="AR193" s="73"/>
    </row>
    <row r="194" spans="14:44" x14ac:dyDescent="0.5">
      <c r="N194" s="32"/>
      <c r="O194" s="32"/>
      <c r="P194" s="32"/>
      <c r="Q194" s="32"/>
      <c r="R194" s="32"/>
      <c r="S194" s="32"/>
      <c r="T194" s="32"/>
      <c r="U194" s="32"/>
      <c r="V194" s="32"/>
      <c r="W194" s="32"/>
      <c r="X194" s="32"/>
      <c r="Y194" s="32"/>
      <c r="Z194" s="32"/>
      <c r="AA194" s="32"/>
      <c r="AD194" s="32"/>
      <c r="AO194" s="32"/>
      <c r="AQ194" s="73"/>
      <c r="AR194" s="73"/>
    </row>
    <row r="195" spans="14:44" x14ac:dyDescent="0.5">
      <c r="N195" s="32"/>
      <c r="O195" s="32"/>
      <c r="P195" s="32"/>
      <c r="Q195" s="32"/>
      <c r="R195" s="32"/>
      <c r="S195" s="32"/>
      <c r="T195" s="32"/>
      <c r="U195" s="32"/>
      <c r="V195" s="32"/>
      <c r="W195" s="32"/>
      <c r="X195" s="32"/>
      <c r="Y195" s="32"/>
      <c r="Z195" s="32"/>
      <c r="AA195" s="32"/>
      <c r="AD195" s="32"/>
      <c r="AO195" s="32"/>
      <c r="AQ195" s="73"/>
      <c r="AR195" s="73"/>
    </row>
    <row r="196" spans="14:44" x14ac:dyDescent="0.5">
      <c r="N196" s="32"/>
      <c r="O196" s="32"/>
      <c r="P196" s="32"/>
      <c r="Q196" s="32"/>
      <c r="R196" s="32"/>
      <c r="S196" s="32"/>
      <c r="T196" s="32"/>
      <c r="U196" s="32"/>
      <c r="V196" s="32"/>
      <c r="W196" s="32"/>
      <c r="X196" s="32"/>
      <c r="Y196" s="32"/>
      <c r="Z196" s="32"/>
      <c r="AA196" s="32"/>
      <c r="AD196" s="32"/>
      <c r="AO196" s="32"/>
      <c r="AQ196" s="73"/>
      <c r="AR196" s="73"/>
    </row>
    <row r="197" spans="14:44" x14ac:dyDescent="0.5">
      <c r="N197" s="32"/>
      <c r="O197" s="32"/>
      <c r="P197" s="32"/>
      <c r="Q197" s="32"/>
      <c r="R197" s="32"/>
      <c r="S197" s="32"/>
      <c r="T197" s="32"/>
      <c r="U197" s="32"/>
      <c r="V197" s="32"/>
      <c r="W197" s="32"/>
      <c r="X197" s="32"/>
      <c r="Y197" s="32"/>
      <c r="Z197" s="32"/>
      <c r="AA197" s="32"/>
      <c r="AD197" s="32"/>
      <c r="AO197" s="32"/>
      <c r="AQ197" s="73"/>
      <c r="AR197" s="73"/>
    </row>
    <row r="198" spans="14:44" x14ac:dyDescent="0.5">
      <c r="N198" s="32"/>
      <c r="O198" s="32"/>
      <c r="P198" s="32"/>
      <c r="Q198" s="32"/>
      <c r="R198" s="32"/>
      <c r="S198" s="32"/>
      <c r="T198" s="32"/>
      <c r="U198" s="32"/>
      <c r="V198" s="32"/>
      <c r="W198" s="32"/>
      <c r="X198" s="32"/>
      <c r="Y198" s="32"/>
      <c r="Z198" s="32"/>
      <c r="AA198" s="32"/>
      <c r="AD198" s="32"/>
      <c r="AO198" s="32"/>
      <c r="AQ198" s="73"/>
      <c r="AR198" s="73"/>
    </row>
    <row r="199" spans="14:44" x14ac:dyDescent="0.5">
      <c r="N199" s="32"/>
      <c r="O199" s="32"/>
      <c r="P199" s="32"/>
      <c r="Q199" s="32"/>
      <c r="R199" s="32"/>
      <c r="S199" s="32"/>
      <c r="T199" s="32"/>
      <c r="U199" s="32"/>
      <c r="V199" s="32"/>
      <c r="W199" s="32"/>
      <c r="X199" s="32"/>
      <c r="Y199" s="32"/>
      <c r="Z199" s="32"/>
      <c r="AA199" s="32"/>
      <c r="AD199" s="32"/>
      <c r="AO199" s="32"/>
      <c r="AQ199" s="73"/>
      <c r="AR199" s="73"/>
    </row>
    <row r="200" spans="14:44" x14ac:dyDescent="0.5">
      <c r="N200" s="32"/>
      <c r="O200" s="32"/>
      <c r="P200" s="32"/>
      <c r="Q200" s="32"/>
      <c r="R200" s="32"/>
      <c r="S200" s="32"/>
      <c r="T200" s="32"/>
      <c r="U200" s="32"/>
      <c r="V200" s="32"/>
      <c r="W200" s="32"/>
      <c r="X200" s="32"/>
      <c r="Y200" s="32"/>
      <c r="Z200" s="32"/>
      <c r="AA200" s="32"/>
      <c r="AD200" s="32"/>
      <c r="AO200" s="32"/>
      <c r="AQ200" s="73"/>
      <c r="AR200" s="73"/>
    </row>
    <row r="201" spans="14:44" x14ac:dyDescent="0.5">
      <c r="N201" s="32"/>
      <c r="O201" s="32"/>
      <c r="P201" s="32"/>
      <c r="Q201" s="32"/>
      <c r="R201" s="32"/>
      <c r="S201" s="32"/>
      <c r="T201" s="32"/>
      <c r="U201" s="32"/>
      <c r="V201" s="32"/>
      <c r="W201" s="32"/>
      <c r="X201" s="32"/>
      <c r="Y201" s="32"/>
      <c r="Z201" s="32"/>
      <c r="AA201" s="32"/>
      <c r="AD201" s="32"/>
      <c r="AO201" s="32"/>
      <c r="AQ201" s="73"/>
      <c r="AR201" s="73"/>
    </row>
    <row r="202" spans="14:44" x14ac:dyDescent="0.5">
      <c r="N202" s="32"/>
      <c r="O202" s="32"/>
      <c r="P202" s="32"/>
      <c r="Q202" s="32"/>
      <c r="R202" s="32"/>
      <c r="S202" s="32"/>
      <c r="T202" s="32"/>
      <c r="U202" s="32"/>
      <c r="V202" s="32"/>
      <c r="W202" s="32"/>
      <c r="X202" s="32"/>
      <c r="Y202" s="32"/>
      <c r="Z202" s="32"/>
      <c r="AA202" s="32"/>
      <c r="AD202" s="32"/>
      <c r="AO202" s="32"/>
      <c r="AQ202" s="73"/>
      <c r="AR202" s="73"/>
    </row>
    <row r="203" spans="14:44" x14ac:dyDescent="0.5">
      <c r="N203" s="32"/>
      <c r="O203" s="32"/>
      <c r="P203" s="32"/>
      <c r="Q203" s="32"/>
      <c r="R203" s="32"/>
      <c r="S203" s="32"/>
      <c r="T203" s="32"/>
      <c r="U203" s="32"/>
      <c r="V203" s="32"/>
      <c r="W203" s="32"/>
      <c r="X203" s="32"/>
      <c r="Y203" s="32"/>
      <c r="Z203" s="32"/>
      <c r="AA203" s="32"/>
      <c r="AD203" s="32"/>
      <c r="AO203" s="32"/>
      <c r="AQ203" s="73"/>
      <c r="AR203" s="73"/>
    </row>
    <row r="204" spans="14:44" x14ac:dyDescent="0.5">
      <c r="N204" s="32"/>
      <c r="O204" s="32"/>
      <c r="P204" s="32"/>
      <c r="Q204" s="32"/>
      <c r="R204" s="32"/>
      <c r="S204" s="32"/>
      <c r="T204" s="32"/>
      <c r="U204" s="32"/>
      <c r="V204" s="32"/>
      <c r="W204" s="32"/>
      <c r="X204" s="32"/>
      <c r="Y204" s="32"/>
      <c r="Z204" s="32"/>
      <c r="AA204" s="32"/>
      <c r="AD204" s="32"/>
      <c r="AO204" s="32"/>
      <c r="AQ204" s="73"/>
      <c r="AR204" s="73"/>
    </row>
    <row r="205" spans="14:44" x14ac:dyDescent="0.5">
      <c r="N205" s="32"/>
      <c r="O205" s="32"/>
      <c r="P205" s="32"/>
      <c r="Q205" s="32"/>
      <c r="R205" s="32"/>
      <c r="S205" s="32"/>
      <c r="T205" s="32"/>
      <c r="U205" s="32"/>
      <c r="V205" s="32"/>
      <c r="W205" s="32"/>
      <c r="X205" s="32"/>
      <c r="Y205" s="32"/>
      <c r="Z205" s="32"/>
      <c r="AA205" s="32"/>
      <c r="AD205" s="32"/>
      <c r="AO205" s="32"/>
      <c r="AQ205" s="73"/>
      <c r="AR205" s="73"/>
    </row>
    <row r="206" spans="14:44" x14ac:dyDescent="0.5">
      <c r="N206" s="32"/>
      <c r="O206" s="32"/>
      <c r="P206" s="32"/>
      <c r="Q206" s="32"/>
      <c r="R206" s="32"/>
      <c r="S206" s="32"/>
      <c r="T206" s="32"/>
      <c r="U206" s="32"/>
      <c r="V206" s="32"/>
      <c r="W206" s="32"/>
      <c r="X206" s="32"/>
      <c r="Y206" s="32"/>
      <c r="Z206" s="32"/>
      <c r="AA206" s="32"/>
      <c r="AD206" s="32"/>
      <c r="AO206" s="32"/>
      <c r="AQ206" s="73"/>
      <c r="AR206" s="73"/>
    </row>
    <row r="207" spans="14:44" x14ac:dyDescent="0.5">
      <c r="N207" s="32"/>
      <c r="O207" s="32"/>
      <c r="P207" s="32"/>
      <c r="Q207" s="32"/>
      <c r="R207" s="32"/>
      <c r="S207" s="32"/>
      <c r="T207" s="32"/>
      <c r="U207" s="32"/>
      <c r="V207" s="32"/>
      <c r="W207" s="32"/>
      <c r="X207" s="32"/>
      <c r="Y207" s="32"/>
      <c r="Z207" s="32"/>
      <c r="AA207" s="32"/>
      <c r="AD207" s="32"/>
      <c r="AO207" s="32"/>
      <c r="AQ207" s="73"/>
      <c r="AR207" s="73"/>
    </row>
    <row r="208" spans="14:44" x14ac:dyDescent="0.5">
      <c r="N208" s="32"/>
      <c r="O208" s="32"/>
      <c r="P208" s="32"/>
      <c r="Q208" s="32"/>
      <c r="R208" s="32"/>
      <c r="S208" s="32"/>
      <c r="T208" s="32"/>
      <c r="U208" s="32"/>
      <c r="V208" s="32"/>
      <c r="W208" s="32"/>
      <c r="X208" s="32"/>
      <c r="Y208" s="32"/>
      <c r="Z208" s="32"/>
      <c r="AA208" s="32"/>
      <c r="AD208" s="32"/>
      <c r="AO208" s="32"/>
      <c r="AQ208" s="73"/>
      <c r="AR208" s="73"/>
    </row>
    <row r="209" spans="14:44" x14ac:dyDescent="0.5">
      <c r="N209" s="32"/>
      <c r="O209" s="32"/>
      <c r="P209" s="32"/>
      <c r="Q209" s="32"/>
      <c r="R209" s="32"/>
      <c r="S209" s="32"/>
      <c r="T209" s="32"/>
      <c r="U209" s="32"/>
      <c r="V209" s="32"/>
      <c r="W209" s="32"/>
      <c r="X209" s="32"/>
      <c r="Y209" s="32"/>
      <c r="Z209" s="32"/>
      <c r="AA209" s="32"/>
      <c r="AD209" s="32"/>
      <c r="AO209" s="32"/>
      <c r="AQ209" s="73"/>
      <c r="AR209" s="73"/>
    </row>
    <row r="210" spans="14:44" x14ac:dyDescent="0.5">
      <c r="N210" s="32"/>
      <c r="O210" s="32"/>
      <c r="P210" s="32"/>
      <c r="Q210" s="32"/>
      <c r="R210" s="32"/>
      <c r="S210" s="32"/>
      <c r="T210" s="32"/>
      <c r="U210" s="32"/>
      <c r="V210" s="32"/>
      <c r="W210" s="32"/>
      <c r="X210" s="32"/>
      <c r="Y210" s="32"/>
      <c r="Z210" s="32"/>
      <c r="AA210" s="32"/>
      <c r="AD210" s="32"/>
      <c r="AO210" s="32"/>
      <c r="AQ210" s="73"/>
      <c r="AR210" s="73"/>
    </row>
    <row r="211" spans="14:44" x14ac:dyDescent="0.5">
      <c r="N211" s="32"/>
      <c r="O211" s="32"/>
      <c r="P211" s="32"/>
      <c r="Q211" s="32"/>
      <c r="R211" s="32"/>
      <c r="S211" s="32"/>
      <c r="T211" s="32"/>
      <c r="U211" s="32"/>
      <c r="V211" s="32"/>
      <c r="W211" s="32"/>
      <c r="X211" s="32"/>
      <c r="Y211" s="32"/>
      <c r="Z211" s="32"/>
      <c r="AA211" s="32"/>
      <c r="AD211" s="32"/>
      <c r="AO211" s="32"/>
      <c r="AQ211" s="73"/>
      <c r="AR211" s="73"/>
    </row>
    <row r="212" spans="14:44" x14ac:dyDescent="0.5">
      <c r="N212" s="32"/>
      <c r="O212" s="32"/>
      <c r="P212" s="32"/>
      <c r="Q212" s="32"/>
      <c r="R212" s="32"/>
      <c r="S212" s="32"/>
      <c r="T212" s="32"/>
      <c r="U212" s="32"/>
      <c r="V212" s="32"/>
      <c r="W212" s="32"/>
      <c r="X212" s="32"/>
      <c r="Y212" s="32"/>
      <c r="Z212" s="32"/>
      <c r="AA212" s="32"/>
      <c r="AD212" s="32"/>
      <c r="AO212" s="32"/>
      <c r="AQ212" s="73"/>
      <c r="AR212" s="73"/>
    </row>
    <row r="213" spans="14:44" x14ac:dyDescent="0.5">
      <c r="N213" s="32"/>
      <c r="O213" s="32"/>
      <c r="P213" s="32"/>
      <c r="Q213" s="32"/>
      <c r="R213" s="32"/>
      <c r="S213" s="32"/>
      <c r="T213" s="32"/>
      <c r="U213" s="32"/>
      <c r="V213" s="32"/>
      <c r="W213" s="32"/>
      <c r="X213" s="32"/>
      <c r="Y213" s="32"/>
      <c r="Z213" s="32"/>
      <c r="AA213" s="32"/>
      <c r="AD213" s="32"/>
      <c r="AO213" s="32"/>
      <c r="AQ213" s="73"/>
      <c r="AR213" s="73"/>
    </row>
    <row r="214" spans="14:44" x14ac:dyDescent="0.5">
      <c r="N214" s="32"/>
      <c r="O214" s="32"/>
      <c r="P214" s="32"/>
      <c r="Q214" s="32"/>
      <c r="R214" s="32"/>
      <c r="S214" s="32"/>
      <c r="T214" s="32"/>
      <c r="U214" s="32"/>
      <c r="V214" s="32"/>
      <c r="W214" s="32"/>
      <c r="X214" s="32"/>
      <c r="Y214" s="32"/>
      <c r="Z214" s="32"/>
      <c r="AA214" s="32"/>
      <c r="AD214" s="32"/>
      <c r="AO214" s="32"/>
      <c r="AQ214" s="73"/>
      <c r="AR214" s="73"/>
    </row>
    <row r="215" spans="14:44" x14ac:dyDescent="0.5">
      <c r="N215" s="32"/>
      <c r="O215" s="32"/>
      <c r="P215" s="32"/>
      <c r="Q215" s="32"/>
      <c r="R215" s="32"/>
      <c r="S215" s="32"/>
      <c r="T215" s="32"/>
      <c r="U215" s="32"/>
      <c r="V215" s="32"/>
      <c r="W215" s="32"/>
      <c r="X215" s="32"/>
      <c r="Y215" s="32"/>
      <c r="Z215" s="32"/>
      <c r="AA215" s="32"/>
      <c r="AD215" s="32"/>
      <c r="AO215" s="32"/>
      <c r="AQ215" s="73"/>
      <c r="AR215" s="73"/>
    </row>
    <row r="216" spans="14:44" x14ac:dyDescent="0.5">
      <c r="N216" s="32"/>
      <c r="O216" s="32"/>
      <c r="P216" s="32"/>
      <c r="Q216" s="32"/>
      <c r="R216" s="32"/>
      <c r="S216" s="32"/>
      <c r="T216" s="32"/>
      <c r="U216" s="32"/>
      <c r="V216" s="32"/>
      <c r="W216" s="32"/>
      <c r="X216" s="32"/>
      <c r="Y216" s="32"/>
      <c r="Z216" s="32"/>
      <c r="AA216" s="32"/>
      <c r="AD216" s="32"/>
      <c r="AO216" s="32"/>
      <c r="AQ216" s="73"/>
      <c r="AR216" s="73"/>
    </row>
    <row r="217" spans="14:44" x14ac:dyDescent="0.5">
      <c r="N217" s="32"/>
      <c r="O217" s="32"/>
      <c r="P217" s="32"/>
      <c r="Q217" s="32"/>
      <c r="R217" s="32"/>
      <c r="S217" s="32"/>
      <c r="T217" s="32"/>
      <c r="U217" s="32"/>
      <c r="V217" s="32"/>
      <c r="W217" s="32"/>
      <c r="X217" s="32"/>
      <c r="Y217" s="32"/>
      <c r="Z217" s="32"/>
      <c r="AA217" s="32"/>
      <c r="AD217" s="32"/>
      <c r="AO217" s="32"/>
      <c r="AQ217" s="73"/>
      <c r="AR217" s="73"/>
    </row>
    <row r="218" spans="14:44" x14ac:dyDescent="0.5">
      <c r="N218" s="32"/>
      <c r="O218" s="32"/>
      <c r="P218" s="32"/>
      <c r="Q218" s="32"/>
      <c r="R218" s="32"/>
      <c r="S218" s="32"/>
      <c r="T218" s="32"/>
      <c r="U218" s="32"/>
      <c r="V218" s="32"/>
      <c r="W218" s="32"/>
      <c r="X218" s="32"/>
      <c r="Y218" s="32"/>
      <c r="Z218" s="32"/>
      <c r="AA218" s="32"/>
      <c r="AD218" s="32"/>
      <c r="AO218" s="32"/>
      <c r="AQ218" s="73"/>
      <c r="AR218" s="73"/>
    </row>
    <row r="219" spans="14:44" x14ac:dyDescent="0.5">
      <c r="N219" s="32"/>
      <c r="O219" s="32"/>
      <c r="P219" s="32"/>
      <c r="Q219" s="32"/>
      <c r="R219" s="32"/>
      <c r="S219" s="32"/>
      <c r="T219" s="32"/>
      <c r="U219" s="32"/>
      <c r="V219" s="32"/>
      <c r="W219" s="32"/>
      <c r="X219" s="32"/>
      <c r="Y219" s="32"/>
      <c r="Z219" s="32"/>
      <c r="AA219" s="32"/>
      <c r="AD219" s="32"/>
      <c r="AO219" s="32"/>
      <c r="AQ219" s="73"/>
      <c r="AR219" s="73"/>
    </row>
    <row r="220" spans="14:44" x14ac:dyDescent="0.5">
      <c r="N220" s="32"/>
      <c r="O220" s="32"/>
      <c r="P220" s="32"/>
      <c r="Q220" s="32"/>
      <c r="R220" s="32"/>
      <c r="S220" s="32"/>
      <c r="T220" s="32"/>
      <c r="U220" s="32"/>
      <c r="V220" s="32"/>
      <c r="W220" s="32"/>
      <c r="X220" s="32"/>
      <c r="Y220" s="32"/>
      <c r="Z220" s="32"/>
      <c r="AA220" s="32"/>
      <c r="AD220" s="32"/>
      <c r="AO220" s="32"/>
      <c r="AQ220" s="73"/>
      <c r="AR220" s="73"/>
    </row>
    <row r="221" spans="14:44" x14ac:dyDescent="0.5">
      <c r="N221" s="32"/>
      <c r="O221" s="32"/>
      <c r="P221" s="32"/>
      <c r="Q221" s="32"/>
      <c r="R221" s="32"/>
      <c r="S221" s="32"/>
      <c r="T221" s="32"/>
      <c r="U221" s="32"/>
      <c r="V221" s="32"/>
      <c r="W221" s="32"/>
      <c r="X221" s="32"/>
      <c r="Y221" s="32"/>
      <c r="Z221" s="32"/>
      <c r="AA221" s="32"/>
      <c r="AD221" s="32"/>
      <c r="AO221" s="32"/>
      <c r="AQ221" s="73"/>
      <c r="AR221" s="73"/>
    </row>
    <row r="222" spans="14:44" x14ac:dyDescent="0.5">
      <c r="N222" s="32"/>
      <c r="O222" s="32"/>
      <c r="P222" s="32"/>
      <c r="Q222" s="32"/>
      <c r="R222" s="32"/>
      <c r="S222" s="32"/>
      <c r="T222" s="32"/>
      <c r="U222" s="32"/>
      <c r="V222" s="32"/>
      <c r="W222" s="32"/>
      <c r="X222" s="32"/>
      <c r="Y222" s="32"/>
      <c r="Z222" s="32"/>
      <c r="AA222" s="32"/>
      <c r="AD222" s="32"/>
      <c r="AO222" s="32"/>
      <c r="AQ222" s="73"/>
      <c r="AR222" s="73"/>
    </row>
    <row r="223" spans="14:44" x14ac:dyDescent="0.5">
      <c r="N223" s="32"/>
      <c r="O223" s="32"/>
      <c r="P223" s="32"/>
      <c r="Q223" s="32"/>
      <c r="R223" s="32"/>
      <c r="S223" s="32"/>
      <c r="T223" s="32"/>
      <c r="U223" s="32"/>
      <c r="V223" s="32"/>
      <c r="W223" s="32"/>
      <c r="X223" s="32"/>
      <c r="Y223" s="32"/>
      <c r="Z223" s="32"/>
      <c r="AA223" s="32"/>
      <c r="AD223" s="32"/>
      <c r="AO223" s="32"/>
      <c r="AQ223" s="73"/>
      <c r="AR223" s="73"/>
    </row>
    <row r="224" spans="14:44" x14ac:dyDescent="0.5">
      <c r="N224" s="32"/>
      <c r="O224" s="32"/>
      <c r="P224" s="32"/>
      <c r="Q224" s="32"/>
      <c r="R224" s="32"/>
      <c r="S224" s="32"/>
      <c r="T224" s="32"/>
      <c r="U224" s="32"/>
      <c r="V224" s="32"/>
      <c r="W224" s="32"/>
      <c r="X224" s="32"/>
      <c r="Y224" s="32"/>
      <c r="Z224" s="32"/>
      <c r="AA224" s="32"/>
      <c r="AD224" s="32"/>
      <c r="AO224" s="32"/>
      <c r="AQ224" s="73"/>
      <c r="AR224" s="73"/>
    </row>
    <row r="225" spans="14:44" x14ac:dyDescent="0.5">
      <c r="N225" s="32"/>
      <c r="O225" s="32"/>
      <c r="P225" s="32"/>
      <c r="Q225" s="32"/>
      <c r="R225" s="32"/>
      <c r="S225" s="32"/>
      <c r="T225" s="32"/>
      <c r="U225" s="32"/>
      <c r="V225" s="32"/>
      <c r="W225" s="32"/>
      <c r="X225" s="32"/>
      <c r="Y225" s="32"/>
      <c r="Z225" s="32"/>
      <c r="AA225" s="32"/>
      <c r="AD225" s="32"/>
      <c r="AO225" s="32"/>
      <c r="AQ225" s="73"/>
      <c r="AR225" s="73"/>
    </row>
    <row r="226" spans="14:44" x14ac:dyDescent="0.5">
      <c r="N226" s="32"/>
      <c r="O226" s="32"/>
      <c r="P226" s="32"/>
      <c r="Q226" s="32"/>
      <c r="R226" s="32"/>
      <c r="S226" s="32"/>
      <c r="T226" s="32"/>
      <c r="U226" s="32"/>
      <c r="V226" s="32"/>
      <c r="W226" s="32"/>
      <c r="X226" s="32"/>
      <c r="Y226" s="32"/>
      <c r="Z226" s="32"/>
      <c r="AA226" s="32"/>
      <c r="AD226" s="32"/>
      <c r="AO226" s="32"/>
      <c r="AQ226" s="73"/>
      <c r="AR226" s="73"/>
    </row>
    <row r="227" spans="14:44" x14ac:dyDescent="0.5">
      <c r="N227" s="32"/>
      <c r="O227" s="32"/>
      <c r="P227" s="32"/>
      <c r="Q227" s="32"/>
      <c r="R227" s="32"/>
      <c r="S227" s="32"/>
      <c r="T227" s="32"/>
      <c r="U227" s="32"/>
      <c r="V227" s="32"/>
      <c r="W227" s="32"/>
      <c r="X227" s="32"/>
      <c r="Y227" s="32"/>
      <c r="Z227" s="32"/>
      <c r="AA227" s="32"/>
      <c r="AD227" s="32"/>
      <c r="AO227" s="32"/>
      <c r="AQ227" s="73"/>
      <c r="AR227" s="73"/>
    </row>
    <row r="228" spans="14:44" x14ac:dyDescent="0.5">
      <c r="N228" s="32"/>
      <c r="O228" s="32"/>
      <c r="P228" s="32"/>
      <c r="Q228" s="32"/>
      <c r="R228" s="32"/>
      <c r="S228" s="32"/>
      <c r="T228" s="32"/>
      <c r="U228" s="32"/>
      <c r="V228" s="32"/>
      <c r="W228" s="32"/>
      <c r="X228" s="32"/>
      <c r="Y228" s="32"/>
      <c r="Z228" s="32"/>
      <c r="AA228" s="32"/>
      <c r="AD228" s="32"/>
      <c r="AO228" s="32"/>
      <c r="AQ228" s="73"/>
      <c r="AR228" s="73"/>
    </row>
    <row r="229" spans="14:44" x14ac:dyDescent="0.5">
      <c r="N229" s="32"/>
      <c r="O229" s="32"/>
      <c r="P229" s="32"/>
      <c r="Q229" s="32"/>
      <c r="R229" s="32"/>
      <c r="S229" s="32"/>
      <c r="T229" s="32"/>
      <c r="U229" s="32"/>
      <c r="V229" s="32"/>
      <c r="W229" s="32"/>
      <c r="X229" s="32"/>
      <c r="Y229" s="32"/>
      <c r="Z229" s="32"/>
      <c r="AA229" s="32"/>
      <c r="AD229" s="32"/>
      <c r="AO229" s="32"/>
      <c r="AQ229" s="73"/>
      <c r="AR229" s="73"/>
    </row>
    <row r="230" spans="14:44" x14ac:dyDescent="0.5">
      <c r="N230" s="32"/>
      <c r="O230" s="32"/>
      <c r="P230" s="32"/>
      <c r="Q230" s="32"/>
      <c r="R230" s="32"/>
      <c r="S230" s="32"/>
      <c r="T230" s="32"/>
      <c r="U230" s="32"/>
      <c r="V230" s="32"/>
      <c r="W230" s="32"/>
      <c r="X230" s="32"/>
      <c r="Y230" s="32"/>
      <c r="Z230" s="32"/>
      <c r="AA230" s="32"/>
      <c r="AD230" s="32"/>
      <c r="AO230" s="32"/>
      <c r="AQ230" s="73"/>
      <c r="AR230" s="73"/>
    </row>
    <row r="231" spans="14:44" x14ac:dyDescent="0.5">
      <c r="N231" s="32"/>
      <c r="O231" s="32"/>
      <c r="P231" s="32"/>
      <c r="Q231" s="32"/>
      <c r="R231" s="32"/>
      <c r="S231" s="32"/>
      <c r="T231" s="32"/>
      <c r="U231" s="32"/>
      <c r="V231" s="32"/>
      <c r="W231" s="32"/>
      <c r="X231" s="32"/>
      <c r="Y231" s="32"/>
      <c r="Z231" s="32"/>
      <c r="AA231" s="32"/>
      <c r="AD231" s="32"/>
      <c r="AO231" s="32"/>
      <c r="AQ231" s="73"/>
      <c r="AR231" s="73"/>
    </row>
    <row r="232" spans="14:44" x14ac:dyDescent="0.5">
      <c r="N232" s="32"/>
      <c r="O232" s="32"/>
      <c r="P232" s="32"/>
      <c r="Q232" s="32"/>
      <c r="R232" s="32"/>
      <c r="S232" s="32"/>
      <c r="T232" s="32"/>
      <c r="U232" s="32"/>
      <c r="V232" s="32"/>
      <c r="W232" s="32"/>
      <c r="X232" s="32"/>
      <c r="Y232" s="32"/>
      <c r="Z232" s="32"/>
      <c r="AA232" s="32"/>
      <c r="AD232" s="32"/>
      <c r="AO232" s="32"/>
      <c r="AQ232" s="73"/>
      <c r="AR232" s="73"/>
    </row>
    <row r="233" spans="14:44" x14ac:dyDescent="0.5">
      <c r="N233" s="32"/>
      <c r="O233" s="32"/>
      <c r="P233" s="32"/>
      <c r="Q233" s="32"/>
      <c r="R233" s="32"/>
      <c r="S233" s="32"/>
      <c r="T233" s="32"/>
      <c r="U233" s="32"/>
      <c r="V233" s="32"/>
      <c r="W233" s="32"/>
      <c r="X233" s="32"/>
      <c r="Y233" s="32"/>
      <c r="Z233" s="32"/>
      <c r="AA233" s="32"/>
      <c r="AD233" s="32"/>
      <c r="AO233" s="32"/>
      <c r="AQ233" s="73"/>
      <c r="AR233" s="73"/>
    </row>
    <row r="234" spans="14:44" x14ac:dyDescent="0.5">
      <c r="N234" s="32"/>
      <c r="O234" s="32"/>
      <c r="P234" s="32"/>
      <c r="Q234" s="32"/>
      <c r="R234" s="32"/>
      <c r="S234" s="32"/>
      <c r="T234" s="32"/>
      <c r="U234" s="32"/>
      <c r="V234" s="32"/>
      <c r="W234" s="32"/>
      <c r="X234" s="32"/>
      <c r="Y234" s="32"/>
      <c r="Z234" s="32"/>
      <c r="AA234" s="32"/>
      <c r="AB234" s="46"/>
      <c r="AC234" s="46"/>
      <c r="AD234" s="46"/>
      <c r="AE234" s="46"/>
      <c r="AF234" s="46"/>
      <c r="AG234" s="46"/>
      <c r="AH234" s="46"/>
      <c r="AI234" s="46"/>
      <c r="AJ234" s="46"/>
      <c r="AK234" s="46"/>
      <c r="AL234" s="46"/>
      <c r="AM234" s="46"/>
      <c r="AN234" s="46"/>
      <c r="AO234" s="46"/>
      <c r="AP234" s="46"/>
      <c r="AQ234" s="74"/>
      <c r="AR234" s="74"/>
    </row>
    <row r="235" spans="14:44" x14ac:dyDescent="0.5">
      <c r="N235" s="32"/>
      <c r="O235" s="32"/>
      <c r="P235" s="32"/>
      <c r="Q235" s="32"/>
      <c r="R235" s="32"/>
      <c r="S235" s="32"/>
      <c r="T235" s="32"/>
      <c r="U235" s="32"/>
      <c r="V235" s="32"/>
      <c r="W235" s="32"/>
      <c r="X235" s="32"/>
      <c r="Y235" s="32"/>
      <c r="Z235" s="32"/>
      <c r="AA235" s="32"/>
      <c r="AB235" s="46"/>
      <c r="AC235" s="46"/>
      <c r="AD235" s="46"/>
      <c r="AE235" s="46"/>
      <c r="AF235" s="46"/>
      <c r="AG235" s="46"/>
      <c r="AH235" s="46"/>
      <c r="AI235" s="46"/>
      <c r="AJ235" s="46"/>
      <c r="AK235" s="46"/>
      <c r="AL235" s="46"/>
      <c r="AM235" s="46"/>
      <c r="AN235" s="46"/>
      <c r="AO235" s="46"/>
      <c r="AP235" s="46"/>
      <c r="AQ235" s="74"/>
      <c r="AR235" s="74"/>
    </row>
    <row r="236" spans="14:44" x14ac:dyDescent="0.5">
      <c r="N236" s="32"/>
      <c r="O236" s="32"/>
      <c r="P236" s="32"/>
      <c r="Q236" s="32"/>
      <c r="R236" s="32"/>
      <c r="S236" s="32"/>
      <c r="T236" s="32"/>
      <c r="U236" s="32"/>
      <c r="V236" s="32"/>
      <c r="W236" s="32"/>
      <c r="X236" s="32"/>
      <c r="Y236" s="32"/>
      <c r="Z236" s="32"/>
      <c r="AA236" s="32"/>
      <c r="AB236" s="46"/>
      <c r="AC236" s="46"/>
      <c r="AD236" s="46"/>
      <c r="AE236" s="46"/>
      <c r="AF236" s="46"/>
      <c r="AG236" s="46"/>
      <c r="AH236" s="46"/>
      <c r="AI236" s="46"/>
      <c r="AJ236" s="46"/>
      <c r="AK236" s="46"/>
      <c r="AL236" s="46"/>
      <c r="AM236" s="46"/>
      <c r="AN236" s="46"/>
      <c r="AO236" s="46"/>
      <c r="AP236" s="46"/>
      <c r="AQ236" s="74"/>
      <c r="AR236" s="74"/>
    </row>
    <row r="237" spans="14:44" x14ac:dyDescent="0.5">
      <c r="N237" s="32"/>
      <c r="O237" s="32"/>
      <c r="P237" s="32"/>
      <c r="Q237" s="32"/>
      <c r="R237" s="32"/>
      <c r="S237" s="32"/>
      <c r="T237" s="32"/>
      <c r="U237" s="32"/>
      <c r="V237" s="32"/>
      <c r="W237" s="32"/>
      <c r="X237" s="32"/>
      <c r="Y237" s="32"/>
      <c r="Z237" s="32"/>
      <c r="AA237" s="32"/>
      <c r="AB237" s="46"/>
      <c r="AC237" s="46"/>
      <c r="AD237" s="46"/>
      <c r="AE237" s="46"/>
      <c r="AF237" s="46"/>
      <c r="AG237" s="46"/>
      <c r="AH237" s="46"/>
      <c r="AI237" s="46"/>
      <c r="AJ237" s="46"/>
      <c r="AK237" s="46"/>
      <c r="AL237" s="46"/>
      <c r="AM237" s="46"/>
      <c r="AN237" s="46"/>
      <c r="AO237" s="46"/>
      <c r="AP237" s="46"/>
      <c r="AQ237" s="74"/>
      <c r="AR237" s="74"/>
    </row>
    <row r="238" spans="14:44" x14ac:dyDescent="0.5">
      <c r="N238" s="32"/>
      <c r="O238" s="32"/>
      <c r="P238" s="32"/>
      <c r="Q238" s="32"/>
      <c r="R238" s="32"/>
      <c r="S238" s="32"/>
      <c r="T238" s="32"/>
      <c r="U238" s="32"/>
      <c r="V238" s="32"/>
      <c r="W238" s="32"/>
      <c r="X238" s="32"/>
      <c r="Y238" s="32"/>
      <c r="Z238" s="32"/>
      <c r="AA238" s="32"/>
      <c r="AB238" s="46"/>
      <c r="AC238" s="46"/>
      <c r="AD238" s="46"/>
      <c r="AE238" s="46"/>
      <c r="AF238" s="46"/>
      <c r="AG238" s="46"/>
      <c r="AH238" s="46"/>
      <c r="AI238" s="46"/>
      <c r="AJ238" s="46"/>
      <c r="AK238" s="46"/>
      <c r="AL238" s="46"/>
      <c r="AM238" s="46"/>
      <c r="AN238" s="46"/>
      <c r="AO238" s="46"/>
      <c r="AP238" s="46"/>
      <c r="AQ238" s="74"/>
      <c r="AR238" s="74"/>
    </row>
    <row r="239" spans="14:44" x14ac:dyDescent="0.5">
      <c r="N239" s="32"/>
      <c r="O239" s="32"/>
      <c r="P239" s="32"/>
      <c r="Q239" s="32"/>
      <c r="R239" s="32"/>
      <c r="S239" s="32"/>
      <c r="T239" s="32"/>
      <c r="U239" s="32"/>
      <c r="V239" s="32"/>
      <c r="W239" s="32"/>
      <c r="X239" s="32"/>
      <c r="Y239" s="32"/>
      <c r="Z239" s="32"/>
      <c r="AA239" s="32"/>
      <c r="AB239" s="46"/>
      <c r="AC239" s="46"/>
      <c r="AD239" s="46"/>
      <c r="AE239" s="46"/>
      <c r="AF239" s="46"/>
      <c r="AG239" s="46"/>
      <c r="AH239" s="46"/>
      <c r="AI239" s="46"/>
      <c r="AJ239" s="46"/>
      <c r="AK239" s="46"/>
      <c r="AL239" s="46"/>
      <c r="AM239" s="46"/>
      <c r="AN239" s="46"/>
      <c r="AO239" s="46"/>
      <c r="AP239" s="46"/>
      <c r="AQ239" s="74"/>
      <c r="AR239" s="74"/>
    </row>
    <row r="240" spans="14:44" x14ac:dyDescent="0.5">
      <c r="N240" s="32"/>
      <c r="O240" s="32"/>
      <c r="P240" s="32"/>
      <c r="Q240" s="32"/>
      <c r="R240" s="32"/>
      <c r="S240" s="32"/>
      <c r="T240" s="32"/>
      <c r="U240" s="32"/>
      <c r="V240" s="32"/>
      <c r="W240" s="32"/>
      <c r="X240" s="32"/>
      <c r="Y240" s="32"/>
      <c r="Z240" s="32"/>
      <c r="AA240" s="32"/>
      <c r="AB240" s="46"/>
      <c r="AC240" s="46"/>
      <c r="AD240" s="46"/>
      <c r="AE240" s="46"/>
      <c r="AF240" s="46"/>
      <c r="AG240" s="46"/>
      <c r="AH240" s="46"/>
      <c r="AI240" s="46"/>
      <c r="AJ240" s="46"/>
      <c r="AK240" s="46"/>
      <c r="AL240" s="46"/>
      <c r="AM240" s="46"/>
      <c r="AN240" s="46"/>
      <c r="AO240" s="46"/>
      <c r="AP240" s="46"/>
      <c r="AQ240" s="74"/>
      <c r="AR240" s="74"/>
    </row>
    <row r="241" spans="14:44" x14ac:dyDescent="0.5">
      <c r="N241" s="32"/>
      <c r="O241" s="32"/>
      <c r="P241" s="32"/>
      <c r="Q241" s="32"/>
      <c r="R241" s="32"/>
      <c r="S241" s="32"/>
      <c r="T241" s="32"/>
      <c r="U241" s="32"/>
      <c r="V241" s="32"/>
      <c r="W241" s="32"/>
      <c r="X241" s="32"/>
      <c r="Y241" s="32"/>
      <c r="Z241" s="32"/>
      <c r="AA241" s="32"/>
      <c r="AB241" s="46"/>
      <c r="AC241" s="46"/>
      <c r="AD241" s="46"/>
      <c r="AE241" s="46"/>
      <c r="AF241" s="46"/>
      <c r="AG241" s="46"/>
      <c r="AH241" s="46"/>
      <c r="AI241" s="46"/>
      <c r="AJ241" s="46"/>
      <c r="AK241" s="46"/>
      <c r="AL241" s="46"/>
      <c r="AM241" s="46"/>
      <c r="AN241" s="46"/>
      <c r="AO241" s="46"/>
      <c r="AP241" s="46"/>
      <c r="AQ241" s="74"/>
      <c r="AR241" s="74"/>
    </row>
    <row r="242" spans="14:44" x14ac:dyDescent="0.5">
      <c r="N242" s="32"/>
      <c r="O242" s="32"/>
      <c r="P242" s="32"/>
      <c r="Q242" s="32"/>
      <c r="R242" s="32"/>
      <c r="S242" s="32"/>
      <c r="T242" s="32"/>
      <c r="U242" s="32"/>
      <c r="V242" s="32"/>
      <c r="W242" s="32"/>
      <c r="X242" s="32"/>
      <c r="Y242" s="32"/>
      <c r="Z242" s="32"/>
      <c r="AA242" s="32"/>
      <c r="AB242" s="46"/>
      <c r="AC242" s="46"/>
      <c r="AD242" s="46"/>
      <c r="AE242" s="46"/>
      <c r="AF242" s="46"/>
      <c r="AG242" s="46"/>
      <c r="AH242" s="46"/>
      <c r="AI242" s="46"/>
      <c r="AJ242" s="46"/>
      <c r="AK242" s="46"/>
      <c r="AL242" s="46"/>
      <c r="AM242" s="46"/>
      <c r="AN242" s="46"/>
      <c r="AO242" s="46"/>
      <c r="AP242" s="46"/>
      <c r="AQ242" s="74"/>
      <c r="AR242" s="74"/>
    </row>
    <row r="243" spans="14:44" x14ac:dyDescent="0.5">
      <c r="N243" s="32"/>
      <c r="O243" s="32"/>
      <c r="P243" s="32"/>
      <c r="Q243" s="32"/>
      <c r="R243" s="32"/>
      <c r="S243" s="32"/>
      <c r="T243" s="32"/>
      <c r="U243" s="32"/>
      <c r="V243" s="32"/>
      <c r="W243" s="32"/>
      <c r="X243" s="32"/>
      <c r="Y243" s="32"/>
      <c r="Z243" s="32"/>
      <c r="AA243" s="32"/>
      <c r="AB243" s="46"/>
      <c r="AC243" s="46"/>
      <c r="AD243" s="46"/>
      <c r="AE243" s="46"/>
      <c r="AF243" s="46"/>
      <c r="AG243" s="46"/>
      <c r="AH243" s="46"/>
      <c r="AI243" s="46"/>
      <c r="AJ243" s="46"/>
      <c r="AK243" s="46"/>
      <c r="AL243" s="46"/>
      <c r="AM243" s="46"/>
      <c r="AN243" s="46"/>
      <c r="AO243" s="46"/>
      <c r="AP243" s="46"/>
      <c r="AQ243" s="74"/>
      <c r="AR243" s="74"/>
    </row>
    <row r="244" spans="14:44" x14ac:dyDescent="0.5">
      <c r="N244" s="32"/>
      <c r="O244" s="32"/>
      <c r="P244" s="32"/>
      <c r="Q244" s="32"/>
      <c r="R244" s="32"/>
      <c r="S244" s="32"/>
      <c r="T244" s="32"/>
      <c r="U244" s="32"/>
      <c r="V244" s="32"/>
      <c r="W244" s="32"/>
      <c r="X244" s="32"/>
      <c r="Y244" s="32"/>
      <c r="Z244" s="32"/>
      <c r="AA244" s="32"/>
      <c r="AB244" s="46"/>
      <c r="AC244" s="46"/>
      <c r="AD244" s="46"/>
      <c r="AE244" s="46"/>
      <c r="AF244" s="46"/>
      <c r="AG244" s="46"/>
      <c r="AH244" s="46"/>
      <c r="AI244" s="46"/>
      <c r="AJ244" s="46"/>
      <c r="AK244" s="46"/>
      <c r="AL244" s="46"/>
      <c r="AM244" s="46"/>
      <c r="AN244" s="46"/>
      <c r="AO244" s="46"/>
      <c r="AP244" s="46"/>
      <c r="AQ244" s="74"/>
      <c r="AR244" s="74"/>
    </row>
    <row r="245" spans="14:44" x14ac:dyDescent="0.5">
      <c r="N245" s="32"/>
      <c r="O245" s="32"/>
      <c r="P245" s="32"/>
      <c r="Q245" s="32"/>
      <c r="R245" s="32"/>
      <c r="S245" s="32"/>
      <c r="T245" s="32"/>
      <c r="U245" s="32"/>
      <c r="V245" s="32"/>
      <c r="W245" s="32"/>
      <c r="X245" s="32"/>
      <c r="Y245" s="32"/>
      <c r="Z245" s="32"/>
      <c r="AA245" s="32"/>
      <c r="AB245" s="46"/>
      <c r="AC245" s="46"/>
      <c r="AD245" s="46"/>
      <c r="AE245" s="46"/>
      <c r="AF245" s="46"/>
      <c r="AG245" s="46"/>
      <c r="AH245" s="46"/>
      <c r="AI245" s="46"/>
      <c r="AJ245" s="46"/>
      <c r="AK245" s="46"/>
      <c r="AL245" s="46"/>
      <c r="AM245" s="46"/>
      <c r="AN245" s="46"/>
      <c r="AO245" s="46"/>
      <c r="AP245" s="46"/>
      <c r="AQ245" s="74"/>
      <c r="AR245" s="74"/>
    </row>
    <row r="246" spans="14:44" x14ac:dyDescent="0.5">
      <c r="N246" s="32"/>
      <c r="O246" s="32"/>
      <c r="P246" s="32"/>
      <c r="Q246" s="32"/>
      <c r="R246" s="32"/>
      <c r="S246" s="32"/>
      <c r="T246" s="32"/>
      <c r="U246" s="32"/>
      <c r="V246" s="32"/>
      <c r="W246" s="32"/>
      <c r="X246" s="32"/>
      <c r="Y246" s="32"/>
      <c r="Z246" s="32"/>
      <c r="AA246" s="32"/>
      <c r="AB246" s="46"/>
      <c r="AC246" s="46"/>
      <c r="AD246" s="46"/>
      <c r="AE246" s="46"/>
      <c r="AF246" s="46"/>
      <c r="AG246" s="46"/>
      <c r="AH246" s="46"/>
      <c r="AI246" s="46"/>
      <c r="AJ246" s="46"/>
      <c r="AK246" s="46"/>
      <c r="AL246" s="46"/>
      <c r="AM246" s="46"/>
      <c r="AN246" s="46"/>
      <c r="AO246" s="46"/>
      <c r="AP246" s="46"/>
      <c r="AQ246" s="74"/>
      <c r="AR246" s="74"/>
    </row>
    <row r="247" spans="14:44" x14ac:dyDescent="0.5">
      <c r="N247" s="32"/>
      <c r="O247" s="32"/>
      <c r="P247" s="32"/>
      <c r="Q247" s="32"/>
      <c r="R247" s="32"/>
      <c r="S247" s="32"/>
      <c r="T247" s="32"/>
      <c r="U247" s="32"/>
      <c r="V247" s="32"/>
      <c r="W247" s="32"/>
      <c r="X247" s="32"/>
      <c r="Y247" s="32"/>
      <c r="Z247" s="32"/>
      <c r="AA247" s="32"/>
      <c r="AB247" s="46"/>
      <c r="AC247" s="46"/>
      <c r="AD247" s="46"/>
      <c r="AE247" s="46"/>
      <c r="AF247" s="46"/>
      <c r="AG247" s="46"/>
      <c r="AH247" s="46"/>
      <c r="AI247" s="46"/>
      <c r="AJ247" s="46"/>
      <c r="AK247" s="46"/>
      <c r="AL247" s="46"/>
      <c r="AM247" s="46"/>
      <c r="AN247" s="46"/>
      <c r="AO247" s="46"/>
      <c r="AP247" s="46"/>
      <c r="AQ247" s="74"/>
      <c r="AR247" s="74"/>
    </row>
    <row r="248" spans="14:44" x14ac:dyDescent="0.5">
      <c r="N248" s="32"/>
      <c r="O248" s="32"/>
      <c r="P248" s="32"/>
      <c r="Q248" s="32"/>
      <c r="R248" s="32"/>
      <c r="S248" s="32"/>
      <c r="T248" s="32"/>
      <c r="U248" s="32"/>
      <c r="V248" s="32"/>
      <c r="W248" s="32"/>
      <c r="X248" s="32"/>
      <c r="Y248" s="32"/>
      <c r="Z248" s="32"/>
      <c r="AA248" s="32"/>
      <c r="AB248" s="46"/>
      <c r="AC248" s="46"/>
      <c r="AD248" s="46"/>
      <c r="AE248" s="46"/>
      <c r="AF248" s="46"/>
      <c r="AG248" s="46"/>
      <c r="AH248" s="46"/>
      <c r="AI248" s="46"/>
      <c r="AJ248" s="46"/>
      <c r="AK248" s="46"/>
      <c r="AL248" s="46"/>
      <c r="AM248" s="46"/>
      <c r="AN248" s="46"/>
      <c r="AO248" s="46"/>
      <c r="AP248" s="46"/>
      <c r="AQ248" s="74"/>
      <c r="AR248" s="74"/>
    </row>
    <row r="249" spans="14:44" x14ac:dyDescent="0.5">
      <c r="N249" s="32"/>
      <c r="O249" s="32"/>
      <c r="P249" s="32"/>
      <c r="Q249" s="32"/>
      <c r="R249" s="32"/>
      <c r="S249" s="32"/>
      <c r="T249" s="32"/>
      <c r="U249" s="32"/>
      <c r="V249" s="32"/>
      <c r="W249" s="32"/>
      <c r="X249" s="32"/>
      <c r="Y249" s="32"/>
      <c r="Z249" s="32"/>
      <c r="AA249" s="32"/>
      <c r="AB249" s="46"/>
      <c r="AC249" s="46"/>
      <c r="AD249" s="46"/>
      <c r="AE249" s="46"/>
      <c r="AF249" s="46"/>
      <c r="AG249" s="46"/>
      <c r="AH249" s="46"/>
      <c r="AI249" s="46"/>
      <c r="AJ249" s="46"/>
      <c r="AK249" s="46"/>
      <c r="AL249" s="46"/>
      <c r="AM249" s="46"/>
      <c r="AN249" s="46"/>
      <c r="AO249" s="46"/>
      <c r="AP249" s="46"/>
      <c r="AQ249" s="74"/>
      <c r="AR249" s="74"/>
    </row>
    <row r="250" spans="14:44" x14ac:dyDescent="0.5">
      <c r="N250" s="32"/>
      <c r="O250" s="32"/>
      <c r="P250" s="32"/>
      <c r="Q250" s="32"/>
      <c r="R250" s="32"/>
      <c r="S250" s="32"/>
      <c r="T250" s="32"/>
      <c r="U250" s="32"/>
      <c r="V250" s="32"/>
      <c r="W250" s="32"/>
      <c r="X250" s="32"/>
      <c r="Y250" s="32"/>
      <c r="Z250" s="32"/>
      <c r="AA250" s="32"/>
      <c r="AB250" s="46"/>
      <c r="AC250" s="46"/>
      <c r="AD250" s="46"/>
      <c r="AE250" s="46"/>
      <c r="AF250" s="46"/>
      <c r="AG250" s="46"/>
      <c r="AH250" s="46"/>
      <c r="AI250" s="46"/>
      <c r="AJ250" s="46"/>
      <c r="AK250" s="46"/>
      <c r="AL250" s="46"/>
      <c r="AM250" s="46"/>
      <c r="AN250" s="46"/>
      <c r="AO250" s="46"/>
      <c r="AP250" s="46"/>
      <c r="AQ250" s="74"/>
      <c r="AR250" s="74"/>
    </row>
    <row r="251" spans="14:44" x14ac:dyDescent="0.5">
      <c r="N251" s="32"/>
      <c r="O251" s="32"/>
      <c r="P251" s="32"/>
      <c r="Q251" s="32"/>
      <c r="R251" s="32"/>
      <c r="S251" s="32"/>
      <c r="T251" s="32"/>
      <c r="U251" s="32"/>
      <c r="V251" s="32"/>
      <c r="W251" s="32"/>
      <c r="X251" s="32"/>
      <c r="Y251" s="32"/>
      <c r="Z251" s="32"/>
      <c r="AA251" s="32"/>
      <c r="AB251" s="46"/>
      <c r="AC251" s="46"/>
      <c r="AD251" s="46"/>
      <c r="AE251" s="46"/>
      <c r="AF251" s="46"/>
      <c r="AG251" s="46"/>
      <c r="AH251" s="46"/>
      <c r="AI251" s="46"/>
      <c r="AJ251" s="46"/>
      <c r="AK251" s="46"/>
      <c r="AL251" s="46"/>
      <c r="AM251" s="46"/>
      <c r="AN251" s="46"/>
      <c r="AO251" s="46"/>
      <c r="AP251" s="46"/>
      <c r="AQ251" s="74"/>
      <c r="AR251" s="74"/>
    </row>
    <row r="252" spans="14:44" x14ac:dyDescent="0.5">
      <c r="N252" s="32"/>
      <c r="O252" s="32"/>
      <c r="P252" s="32"/>
      <c r="Q252" s="32"/>
      <c r="R252" s="32"/>
      <c r="S252" s="32"/>
      <c r="T252" s="32"/>
      <c r="U252" s="32"/>
      <c r="V252" s="32"/>
      <c r="W252" s="32"/>
      <c r="X252" s="32"/>
      <c r="Y252" s="32"/>
      <c r="Z252" s="32"/>
      <c r="AA252" s="32"/>
      <c r="AB252" s="46"/>
      <c r="AC252" s="46"/>
      <c r="AD252" s="46"/>
      <c r="AE252" s="46"/>
      <c r="AF252" s="46"/>
      <c r="AG252" s="46"/>
      <c r="AH252" s="46"/>
      <c r="AI252" s="46"/>
      <c r="AJ252" s="46"/>
      <c r="AK252" s="46"/>
      <c r="AL252" s="46"/>
      <c r="AM252" s="46"/>
      <c r="AN252" s="46"/>
      <c r="AO252" s="46"/>
      <c r="AP252" s="46"/>
      <c r="AQ252" s="74"/>
      <c r="AR252" s="74"/>
    </row>
    <row r="253" spans="14:44" x14ac:dyDescent="0.5">
      <c r="N253" s="32"/>
      <c r="O253" s="32"/>
      <c r="P253" s="32"/>
      <c r="Q253" s="32"/>
      <c r="R253" s="32"/>
      <c r="S253" s="32"/>
      <c r="T253" s="32"/>
      <c r="U253" s="32"/>
      <c r="V253" s="32"/>
      <c r="W253" s="32"/>
      <c r="X253" s="32"/>
      <c r="Y253" s="32"/>
      <c r="Z253" s="32"/>
      <c r="AA253" s="32"/>
      <c r="AB253" s="46"/>
      <c r="AC253" s="46"/>
      <c r="AD253" s="46"/>
      <c r="AE253" s="46"/>
      <c r="AF253" s="46"/>
      <c r="AG253" s="46"/>
      <c r="AH253" s="46"/>
      <c r="AI253" s="46"/>
      <c r="AJ253" s="46"/>
      <c r="AK253" s="46"/>
      <c r="AL253" s="46"/>
      <c r="AM253" s="46"/>
      <c r="AN253" s="46"/>
      <c r="AO253" s="46"/>
      <c r="AP253" s="46"/>
      <c r="AQ253" s="74"/>
      <c r="AR253" s="74"/>
    </row>
    <row r="254" spans="14:44" x14ac:dyDescent="0.5">
      <c r="N254" s="32"/>
      <c r="O254" s="32"/>
      <c r="P254" s="32"/>
      <c r="Q254" s="32"/>
      <c r="R254" s="32"/>
      <c r="S254" s="32"/>
      <c r="T254" s="32"/>
      <c r="U254" s="32"/>
      <c r="V254" s="32"/>
      <c r="W254" s="32"/>
      <c r="X254" s="32"/>
      <c r="Y254" s="32"/>
      <c r="Z254" s="32"/>
      <c r="AA254" s="32"/>
      <c r="AB254" s="46"/>
      <c r="AC254" s="46"/>
      <c r="AD254" s="46"/>
      <c r="AE254" s="46"/>
      <c r="AF254" s="46"/>
      <c r="AG254" s="46"/>
      <c r="AH254" s="46"/>
      <c r="AI254" s="46"/>
      <c r="AJ254" s="46"/>
      <c r="AK254" s="46"/>
      <c r="AL254" s="46"/>
      <c r="AM254" s="46"/>
      <c r="AN254" s="46"/>
      <c r="AO254" s="46"/>
      <c r="AP254" s="46"/>
      <c r="AQ254" s="74"/>
      <c r="AR254" s="74"/>
    </row>
    <row r="255" spans="14:44" x14ac:dyDescent="0.5">
      <c r="N255" s="32"/>
      <c r="O255" s="32"/>
      <c r="P255" s="32"/>
      <c r="Q255" s="32"/>
      <c r="R255" s="32"/>
      <c r="S255" s="32"/>
      <c r="T255" s="32"/>
      <c r="U255" s="32"/>
      <c r="V255" s="32"/>
      <c r="W255" s="32"/>
      <c r="X255" s="32"/>
      <c r="Y255" s="32"/>
      <c r="Z255" s="32"/>
      <c r="AA255" s="32"/>
      <c r="AB255" s="46"/>
      <c r="AC255" s="46"/>
      <c r="AD255" s="46"/>
      <c r="AE255" s="46"/>
      <c r="AF255" s="46"/>
      <c r="AG255" s="46"/>
      <c r="AH255" s="46"/>
      <c r="AI255" s="46"/>
      <c r="AJ255" s="46"/>
      <c r="AK255" s="46"/>
      <c r="AL255" s="46"/>
      <c r="AM255" s="46"/>
      <c r="AN255" s="46"/>
      <c r="AO255" s="46"/>
      <c r="AP255" s="46"/>
      <c r="AQ255" s="74"/>
      <c r="AR255" s="74"/>
    </row>
    <row r="256" spans="14:44" x14ac:dyDescent="0.5">
      <c r="N256" s="32"/>
      <c r="O256" s="32"/>
      <c r="P256" s="32"/>
      <c r="Q256" s="32"/>
      <c r="R256" s="32"/>
      <c r="S256" s="32"/>
      <c r="T256" s="32"/>
      <c r="U256" s="32"/>
      <c r="V256" s="32"/>
      <c r="W256" s="32"/>
      <c r="X256" s="32"/>
      <c r="Y256" s="32"/>
      <c r="Z256" s="32"/>
      <c r="AA256" s="32"/>
      <c r="AB256" s="46"/>
      <c r="AC256" s="46"/>
      <c r="AD256" s="46"/>
      <c r="AE256" s="46"/>
      <c r="AF256" s="46"/>
      <c r="AG256" s="46"/>
      <c r="AH256" s="46"/>
      <c r="AI256" s="46"/>
      <c r="AJ256" s="46"/>
      <c r="AK256" s="46"/>
      <c r="AL256" s="46"/>
      <c r="AM256" s="46"/>
      <c r="AN256" s="46"/>
      <c r="AO256" s="46"/>
      <c r="AP256" s="46"/>
      <c r="AQ256" s="74"/>
      <c r="AR256" s="74"/>
    </row>
    <row r="257" spans="14:44" x14ac:dyDescent="0.5">
      <c r="N257" s="32"/>
      <c r="O257" s="32"/>
      <c r="P257" s="32"/>
      <c r="Q257" s="32"/>
      <c r="R257" s="32"/>
      <c r="S257" s="32"/>
      <c r="T257" s="32"/>
      <c r="U257" s="32"/>
      <c r="V257" s="32"/>
      <c r="W257" s="32"/>
      <c r="X257" s="32"/>
      <c r="Y257" s="32"/>
      <c r="Z257" s="32"/>
      <c r="AA257" s="32"/>
      <c r="AD257" s="32"/>
      <c r="AO257" s="32"/>
      <c r="AQ257" s="73"/>
      <c r="AR257" s="73"/>
    </row>
    <row r="258" spans="14:44" x14ac:dyDescent="0.5">
      <c r="N258" s="32"/>
      <c r="O258" s="32"/>
      <c r="P258" s="32"/>
      <c r="Q258" s="32"/>
      <c r="R258" s="32"/>
      <c r="S258" s="32"/>
      <c r="T258" s="32"/>
      <c r="U258" s="32"/>
      <c r="V258" s="32"/>
      <c r="W258" s="32"/>
      <c r="X258" s="32"/>
      <c r="Y258" s="32"/>
      <c r="Z258" s="32"/>
      <c r="AA258" s="32"/>
      <c r="AD258" s="32"/>
      <c r="AO258" s="32"/>
      <c r="AQ258" s="73"/>
      <c r="AR258" s="73"/>
    </row>
    <row r="259" spans="14:44" x14ac:dyDescent="0.5">
      <c r="N259" s="32"/>
      <c r="O259" s="32"/>
      <c r="P259" s="32"/>
      <c r="Q259" s="32"/>
      <c r="R259" s="32"/>
      <c r="S259" s="32"/>
      <c r="T259" s="32"/>
      <c r="U259" s="32"/>
      <c r="V259" s="32"/>
      <c r="W259" s="32"/>
      <c r="X259" s="32"/>
      <c r="Y259" s="32"/>
      <c r="Z259" s="32"/>
      <c r="AA259" s="32"/>
      <c r="AD259" s="32"/>
      <c r="AO259" s="32"/>
      <c r="AQ259" s="73"/>
      <c r="AR259" s="73"/>
    </row>
    <row r="260" spans="14:44" x14ac:dyDescent="0.5">
      <c r="N260" s="32"/>
      <c r="O260" s="32"/>
      <c r="P260" s="32"/>
      <c r="Q260" s="32"/>
      <c r="R260" s="32"/>
      <c r="S260" s="32"/>
      <c r="T260" s="32"/>
      <c r="U260" s="32"/>
      <c r="V260" s="32"/>
      <c r="W260" s="32"/>
      <c r="X260" s="32"/>
      <c r="Y260" s="32"/>
      <c r="Z260" s="32"/>
      <c r="AA260" s="32"/>
      <c r="AD260" s="32"/>
      <c r="AO260" s="32"/>
      <c r="AQ260" s="73"/>
      <c r="AR260" s="73"/>
    </row>
    <row r="261" spans="14:44" x14ac:dyDescent="0.5">
      <c r="N261" s="32"/>
      <c r="O261" s="32"/>
      <c r="P261" s="32"/>
      <c r="Q261" s="32"/>
      <c r="R261" s="32"/>
      <c r="S261" s="32"/>
      <c r="T261" s="32"/>
      <c r="U261" s="32"/>
      <c r="V261" s="32"/>
      <c r="W261" s="32"/>
      <c r="X261" s="32"/>
      <c r="Y261" s="32"/>
      <c r="Z261" s="32"/>
      <c r="AA261" s="32"/>
      <c r="AD261" s="32"/>
      <c r="AO261" s="32"/>
      <c r="AQ261" s="73"/>
      <c r="AR261" s="73"/>
    </row>
    <row r="262" spans="14:44" x14ac:dyDescent="0.5">
      <c r="N262" s="32"/>
      <c r="O262" s="32"/>
      <c r="P262" s="32"/>
      <c r="Q262" s="32"/>
      <c r="R262" s="32"/>
      <c r="S262" s="32"/>
      <c r="T262" s="32"/>
      <c r="U262" s="32"/>
      <c r="V262" s="32"/>
      <c r="W262" s="32"/>
      <c r="X262" s="32"/>
      <c r="Y262" s="32"/>
      <c r="Z262" s="32"/>
      <c r="AA262" s="32"/>
      <c r="AD262" s="32"/>
      <c r="AO262" s="32"/>
      <c r="AQ262" s="73"/>
      <c r="AR262" s="73"/>
    </row>
    <row r="263" spans="14:44" x14ac:dyDescent="0.5">
      <c r="N263" s="32"/>
      <c r="O263" s="32"/>
      <c r="P263" s="32"/>
      <c r="Q263" s="32"/>
      <c r="R263" s="32"/>
      <c r="S263" s="32"/>
      <c r="T263" s="32"/>
      <c r="U263" s="32"/>
      <c r="V263" s="32"/>
      <c r="W263" s="32"/>
      <c r="X263" s="32"/>
      <c r="Y263" s="32"/>
      <c r="Z263" s="32"/>
      <c r="AA263" s="32"/>
      <c r="AD263" s="32"/>
      <c r="AO263" s="32"/>
      <c r="AQ263" s="73"/>
      <c r="AR263" s="73"/>
    </row>
    <row r="264" spans="14:44" x14ac:dyDescent="0.5">
      <c r="N264" s="32"/>
      <c r="O264" s="32"/>
      <c r="P264" s="32"/>
      <c r="Q264" s="32"/>
      <c r="R264" s="32"/>
      <c r="S264" s="32"/>
      <c r="T264" s="32"/>
      <c r="U264" s="32"/>
      <c r="V264" s="32"/>
      <c r="W264" s="32"/>
      <c r="X264" s="32"/>
      <c r="Y264" s="32"/>
      <c r="Z264" s="32"/>
      <c r="AA264" s="32"/>
      <c r="AD264" s="32"/>
      <c r="AO264" s="32"/>
      <c r="AQ264" s="73"/>
      <c r="AR264" s="73"/>
    </row>
    <row r="265" spans="14:44" x14ac:dyDescent="0.5">
      <c r="N265" s="32"/>
      <c r="O265" s="32"/>
      <c r="P265" s="32"/>
      <c r="Q265" s="32"/>
      <c r="R265" s="32"/>
      <c r="S265" s="32"/>
      <c r="T265" s="32"/>
      <c r="U265" s="32"/>
      <c r="V265" s="32"/>
      <c r="W265" s="32"/>
      <c r="X265" s="32"/>
      <c r="Y265" s="32"/>
      <c r="Z265" s="32"/>
      <c r="AA265" s="32"/>
      <c r="AD265" s="32"/>
      <c r="AO265" s="32"/>
      <c r="AQ265" s="73"/>
      <c r="AR265" s="73"/>
    </row>
    <row r="266" spans="14:44" x14ac:dyDescent="0.5">
      <c r="N266" s="32"/>
      <c r="O266" s="32"/>
      <c r="P266" s="32"/>
      <c r="Q266" s="32"/>
      <c r="R266" s="32"/>
      <c r="S266" s="32"/>
      <c r="T266" s="32"/>
      <c r="U266" s="32"/>
      <c r="V266" s="32"/>
      <c r="W266" s="32"/>
      <c r="X266" s="32"/>
      <c r="Y266" s="32"/>
      <c r="Z266" s="32"/>
      <c r="AA266" s="32"/>
      <c r="AD266" s="32"/>
      <c r="AO266" s="32"/>
      <c r="AQ266" s="73"/>
      <c r="AR266" s="73"/>
    </row>
    <row r="267" spans="14:44" x14ac:dyDescent="0.5">
      <c r="N267" s="32"/>
      <c r="O267" s="32"/>
      <c r="P267" s="32"/>
      <c r="Q267" s="32"/>
      <c r="R267" s="32"/>
      <c r="S267" s="32"/>
      <c r="T267" s="32"/>
      <c r="U267" s="32"/>
      <c r="V267" s="32"/>
      <c r="W267" s="32"/>
      <c r="X267" s="32"/>
      <c r="Y267" s="32"/>
      <c r="Z267" s="32"/>
      <c r="AA267" s="32"/>
      <c r="AD267" s="32"/>
      <c r="AO267" s="32"/>
      <c r="AQ267" s="73"/>
      <c r="AR267" s="73"/>
    </row>
    <row r="268" spans="14:44" x14ac:dyDescent="0.5">
      <c r="N268" s="32"/>
      <c r="O268" s="32"/>
      <c r="P268" s="32"/>
      <c r="Q268" s="32"/>
      <c r="R268" s="32"/>
      <c r="S268" s="32"/>
      <c r="T268" s="32"/>
      <c r="U268" s="32"/>
      <c r="V268" s="32"/>
      <c r="W268" s="32"/>
      <c r="X268" s="32"/>
      <c r="Y268" s="32"/>
      <c r="Z268" s="32"/>
      <c r="AA268" s="32"/>
      <c r="AD268" s="32"/>
      <c r="AO268" s="32"/>
      <c r="AQ268" s="73"/>
      <c r="AR268" s="73"/>
    </row>
    <row r="269" spans="14:44" x14ac:dyDescent="0.5">
      <c r="N269" s="32"/>
      <c r="O269" s="32"/>
      <c r="P269" s="32"/>
      <c r="Q269" s="32"/>
      <c r="R269" s="32"/>
      <c r="S269" s="32"/>
      <c r="T269" s="32"/>
      <c r="U269" s="32"/>
      <c r="V269" s="32"/>
      <c r="W269" s="32"/>
      <c r="X269" s="32"/>
      <c r="Y269" s="32"/>
      <c r="Z269" s="32"/>
      <c r="AA269" s="32"/>
      <c r="AD269" s="32"/>
      <c r="AO269" s="32"/>
      <c r="AQ269" s="73"/>
      <c r="AR269" s="73"/>
    </row>
    <row r="270" spans="14:44" x14ac:dyDescent="0.5">
      <c r="N270" s="32"/>
      <c r="O270" s="32"/>
      <c r="P270" s="32"/>
      <c r="Q270" s="32"/>
      <c r="R270" s="32"/>
      <c r="S270" s="32"/>
      <c r="T270" s="32"/>
      <c r="U270" s="32"/>
      <c r="V270" s="32"/>
      <c r="W270" s="32"/>
      <c r="X270" s="32"/>
      <c r="Y270" s="32"/>
      <c r="Z270" s="32"/>
      <c r="AA270" s="32"/>
      <c r="AD270" s="32"/>
      <c r="AO270" s="32"/>
      <c r="AQ270" s="73"/>
      <c r="AR270" s="73"/>
    </row>
    <row r="271" spans="14:44" x14ac:dyDescent="0.5">
      <c r="N271" s="32"/>
      <c r="O271" s="32"/>
      <c r="P271" s="32"/>
      <c r="Q271" s="32"/>
      <c r="R271" s="32"/>
      <c r="S271" s="32"/>
      <c r="T271" s="32"/>
      <c r="U271" s="32"/>
      <c r="V271" s="32"/>
      <c r="W271" s="32"/>
      <c r="X271" s="32"/>
      <c r="Y271" s="32"/>
      <c r="Z271" s="32"/>
      <c r="AA271" s="32"/>
      <c r="AD271" s="32"/>
      <c r="AO271" s="32"/>
      <c r="AQ271" s="73"/>
      <c r="AR271" s="73"/>
    </row>
    <row r="272" spans="14:44" x14ac:dyDescent="0.5">
      <c r="N272" s="32"/>
      <c r="O272" s="32"/>
      <c r="P272" s="32"/>
      <c r="Q272" s="32"/>
      <c r="R272" s="32"/>
      <c r="S272" s="32"/>
      <c r="T272" s="32"/>
      <c r="U272" s="32"/>
      <c r="V272" s="32"/>
      <c r="W272" s="32"/>
      <c r="X272" s="32"/>
      <c r="Y272" s="32"/>
      <c r="Z272" s="32"/>
      <c r="AA272" s="32"/>
      <c r="AD272" s="32"/>
      <c r="AO272" s="32"/>
      <c r="AQ272" s="73"/>
      <c r="AR272" s="73"/>
    </row>
    <row r="273" spans="14:44" x14ac:dyDescent="0.5">
      <c r="N273" s="32"/>
      <c r="O273" s="32"/>
      <c r="P273" s="32"/>
      <c r="Q273" s="32"/>
      <c r="R273" s="32"/>
      <c r="S273" s="32"/>
      <c r="T273" s="32"/>
      <c r="U273" s="32"/>
      <c r="V273" s="32"/>
      <c r="W273" s="32"/>
      <c r="X273" s="32"/>
      <c r="Y273" s="32"/>
      <c r="Z273" s="32"/>
      <c r="AA273" s="32"/>
      <c r="AD273" s="32"/>
      <c r="AO273" s="32"/>
      <c r="AQ273" s="73"/>
      <c r="AR273" s="73"/>
    </row>
    <row r="274" spans="14:44" x14ac:dyDescent="0.5">
      <c r="N274" s="32"/>
      <c r="O274" s="32"/>
      <c r="P274" s="32"/>
      <c r="Q274" s="32"/>
      <c r="R274" s="32"/>
      <c r="S274" s="32"/>
      <c r="T274" s="32"/>
      <c r="U274" s="32"/>
      <c r="V274" s="32"/>
      <c r="W274" s="32"/>
      <c r="X274" s="32"/>
      <c r="Y274" s="32"/>
      <c r="Z274" s="32"/>
      <c r="AA274" s="32"/>
      <c r="AD274" s="32"/>
      <c r="AO274" s="32"/>
      <c r="AQ274" s="73"/>
      <c r="AR274" s="73"/>
    </row>
    <row r="275" spans="14:44" x14ac:dyDescent="0.5">
      <c r="N275" s="32"/>
      <c r="O275" s="32"/>
      <c r="P275" s="32"/>
      <c r="Q275" s="32"/>
      <c r="R275" s="32"/>
      <c r="S275" s="32"/>
      <c r="T275" s="32"/>
      <c r="U275" s="32"/>
      <c r="V275" s="32"/>
      <c r="W275" s="32"/>
      <c r="X275" s="32"/>
      <c r="Y275" s="32"/>
      <c r="Z275" s="32"/>
      <c r="AA275" s="32"/>
      <c r="AD275" s="32"/>
      <c r="AO275" s="32"/>
      <c r="AQ275" s="73"/>
      <c r="AR275" s="73"/>
    </row>
    <row r="276" spans="14:44" x14ac:dyDescent="0.5">
      <c r="N276" s="32"/>
      <c r="O276" s="32"/>
      <c r="P276" s="32"/>
      <c r="Q276" s="32"/>
      <c r="R276" s="32"/>
      <c r="S276" s="32"/>
      <c r="T276" s="32"/>
      <c r="U276" s="32"/>
      <c r="V276" s="32"/>
      <c r="W276" s="32"/>
      <c r="X276" s="32"/>
      <c r="Y276" s="32"/>
      <c r="Z276" s="32"/>
      <c r="AA276" s="32"/>
      <c r="AD276" s="32"/>
      <c r="AO276" s="32"/>
      <c r="AQ276" s="73"/>
      <c r="AR276" s="73"/>
    </row>
    <row r="277" spans="14:44" x14ac:dyDescent="0.5">
      <c r="N277" s="32"/>
      <c r="O277" s="32"/>
      <c r="P277" s="32"/>
      <c r="Q277" s="32"/>
      <c r="R277" s="32"/>
      <c r="S277" s="32"/>
      <c r="T277" s="32"/>
      <c r="U277" s="32"/>
      <c r="V277" s="32"/>
      <c r="W277" s="32"/>
      <c r="X277" s="32"/>
      <c r="Y277" s="32"/>
      <c r="Z277" s="32"/>
      <c r="AA277" s="32"/>
      <c r="AD277" s="32"/>
      <c r="AO277" s="32"/>
      <c r="AQ277" s="73"/>
      <c r="AR277" s="73"/>
    </row>
    <row r="278" spans="14:44" x14ac:dyDescent="0.5">
      <c r="N278" s="32"/>
      <c r="O278" s="32"/>
      <c r="P278" s="32"/>
      <c r="Q278" s="32"/>
      <c r="R278" s="32"/>
      <c r="S278" s="32"/>
      <c r="T278" s="32"/>
      <c r="U278" s="32"/>
      <c r="V278" s="32"/>
      <c r="W278" s="32"/>
      <c r="X278" s="32"/>
      <c r="Y278" s="32"/>
      <c r="Z278" s="32"/>
      <c r="AA278" s="32"/>
      <c r="AD278" s="32"/>
      <c r="AO278" s="32"/>
      <c r="AQ278" s="73"/>
      <c r="AR278" s="73"/>
    </row>
    <row r="279" spans="14:44" x14ac:dyDescent="0.5">
      <c r="N279" s="32"/>
      <c r="O279" s="32"/>
      <c r="P279" s="32"/>
      <c r="Q279" s="32"/>
      <c r="R279" s="32"/>
      <c r="S279" s="32"/>
      <c r="T279" s="32"/>
      <c r="U279" s="32"/>
      <c r="V279" s="32"/>
      <c r="W279" s="32"/>
      <c r="X279" s="32"/>
      <c r="Y279" s="32"/>
      <c r="Z279" s="32"/>
      <c r="AA279" s="32"/>
      <c r="AD279" s="32"/>
      <c r="AO279" s="32"/>
      <c r="AQ279" s="73"/>
      <c r="AR279" s="73"/>
    </row>
    <row r="280" spans="14:44" x14ac:dyDescent="0.5">
      <c r="N280" s="32"/>
      <c r="O280" s="32"/>
      <c r="P280" s="32"/>
      <c r="Q280" s="32"/>
      <c r="R280" s="32"/>
      <c r="S280" s="32"/>
      <c r="T280" s="32"/>
      <c r="U280" s="32"/>
      <c r="V280" s="32"/>
      <c r="W280" s="32"/>
      <c r="X280" s="32"/>
      <c r="Y280" s="32"/>
      <c r="Z280" s="32"/>
      <c r="AA280" s="32"/>
      <c r="AD280" s="32"/>
      <c r="AO280" s="32"/>
      <c r="AQ280" s="73"/>
      <c r="AR280" s="73"/>
    </row>
    <row r="281" spans="14:44" x14ac:dyDescent="0.5">
      <c r="N281" s="32"/>
      <c r="O281" s="32"/>
      <c r="P281" s="32"/>
      <c r="Q281" s="32"/>
      <c r="R281" s="32"/>
      <c r="S281" s="32"/>
      <c r="T281" s="32"/>
      <c r="U281" s="32"/>
      <c r="V281" s="32"/>
      <c r="W281" s="32"/>
      <c r="X281" s="32"/>
      <c r="Y281" s="32"/>
      <c r="Z281" s="32"/>
      <c r="AA281" s="32"/>
      <c r="AD281" s="32"/>
      <c r="AO281" s="32"/>
      <c r="AQ281" s="73"/>
      <c r="AR281" s="73"/>
    </row>
    <row r="282" spans="14:44" x14ac:dyDescent="0.5">
      <c r="N282" s="32"/>
      <c r="O282" s="32"/>
      <c r="P282" s="32"/>
      <c r="Q282" s="32"/>
      <c r="R282" s="32"/>
      <c r="S282" s="32"/>
      <c r="T282" s="32"/>
      <c r="U282" s="32"/>
      <c r="V282" s="32"/>
      <c r="W282" s="32"/>
      <c r="X282" s="32"/>
      <c r="Y282" s="32"/>
      <c r="Z282" s="32"/>
      <c r="AA282" s="32"/>
      <c r="AD282" s="32"/>
      <c r="AO282" s="32"/>
      <c r="AQ282" s="73"/>
      <c r="AR282" s="73"/>
    </row>
    <row r="283" spans="14:44" x14ac:dyDescent="0.5">
      <c r="N283" s="32"/>
      <c r="O283" s="32"/>
      <c r="P283" s="32"/>
      <c r="Q283" s="32"/>
      <c r="R283" s="32"/>
      <c r="S283" s="32"/>
      <c r="T283" s="32"/>
      <c r="U283" s="32"/>
      <c r="V283" s="32"/>
      <c r="W283" s="32"/>
      <c r="X283" s="32"/>
      <c r="Y283" s="32"/>
      <c r="Z283" s="32"/>
      <c r="AA283" s="32"/>
      <c r="AD283" s="32"/>
      <c r="AO283" s="32"/>
      <c r="AQ283" s="73"/>
      <c r="AR283" s="73"/>
    </row>
    <row r="284" spans="14:44" x14ac:dyDescent="0.5">
      <c r="N284" s="32"/>
      <c r="O284" s="32"/>
      <c r="P284" s="32"/>
      <c r="Q284" s="32"/>
      <c r="R284" s="32"/>
      <c r="S284" s="32"/>
      <c r="T284" s="32"/>
      <c r="U284" s="32"/>
      <c r="V284" s="32"/>
      <c r="W284" s="32"/>
      <c r="X284" s="32"/>
      <c r="Y284" s="32"/>
      <c r="Z284" s="32"/>
      <c r="AA284" s="32"/>
      <c r="AD284" s="32"/>
      <c r="AO284" s="32"/>
      <c r="AQ284" s="73"/>
      <c r="AR284" s="73"/>
    </row>
    <row r="285" spans="14:44" x14ac:dyDescent="0.5">
      <c r="N285" s="32"/>
      <c r="O285" s="32"/>
      <c r="P285" s="32"/>
      <c r="Q285" s="32"/>
      <c r="R285" s="32"/>
      <c r="S285" s="32"/>
      <c r="T285" s="32"/>
      <c r="U285" s="32"/>
      <c r="V285" s="32"/>
      <c r="W285" s="32"/>
      <c r="X285" s="32"/>
      <c r="Y285" s="32"/>
      <c r="Z285" s="32"/>
      <c r="AA285" s="32"/>
      <c r="AD285" s="32"/>
      <c r="AO285" s="32"/>
      <c r="AQ285" s="73"/>
      <c r="AR285" s="73"/>
    </row>
    <row r="286" spans="14:44" x14ac:dyDescent="0.5">
      <c r="N286" s="32"/>
      <c r="O286" s="32"/>
      <c r="P286" s="32"/>
      <c r="Q286" s="32"/>
      <c r="R286" s="32"/>
      <c r="S286" s="32"/>
      <c r="T286" s="32"/>
      <c r="U286" s="32"/>
      <c r="V286" s="32"/>
      <c r="W286" s="32"/>
      <c r="X286" s="32"/>
      <c r="Y286" s="32"/>
      <c r="Z286" s="32"/>
      <c r="AA286" s="32"/>
      <c r="AD286" s="32"/>
      <c r="AO286" s="32"/>
      <c r="AQ286" s="73"/>
      <c r="AR286" s="73"/>
    </row>
    <row r="287" spans="14:44" x14ac:dyDescent="0.5">
      <c r="N287" s="32"/>
      <c r="O287" s="32"/>
      <c r="P287" s="32"/>
      <c r="Q287" s="32"/>
      <c r="R287" s="32"/>
      <c r="S287" s="32"/>
      <c r="T287" s="32"/>
      <c r="U287" s="32"/>
      <c r="V287" s="32"/>
      <c r="W287" s="32"/>
      <c r="X287" s="32"/>
      <c r="Y287" s="32"/>
      <c r="Z287" s="32"/>
      <c r="AA287" s="32"/>
      <c r="AD287" s="32"/>
      <c r="AO287" s="32"/>
      <c r="AQ287" s="73"/>
      <c r="AR287" s="73"/>
    </row>
    <row r="288" spans="14:44" x14ac:dyDescent="0.5">
      <c r="N288" s="32"/>
      <c r="O288" s="32"/>
      <c r="P288" s="32"/>
      <c r="Q288" s="32"/>
      <c r="R288" s="32"/>
      <c r="S288" s="32"/>
      <c r="T288" s="32"/>
      <c r="U288" s="32"/>
      <c r="V288" s="32"/>
      <c r="W288" s="32"/>
      <c r="X288" s="32"/>
      <c r="Y288" s="32"/>
      <c r="Z288" s="32"/>
      <c r="AA288" s="32"/>
      <c r="AD288" s="32"/>
      <c r="AO288" s="32"/>
      <c r="AQ288" s="73"/>
      <c r="AR288" s="73"/>
    </row>
    <row r="289" spans="14:44" x14ac:dyDescent="0.5">
      <c r="N289" s="32"/>
      <c r="O289" s="32"/>
      <c r="P289" s="32"/>
      <c r="Q289" s="32"/>
      <c r="R289" s="32"/>
      <c r="S289" s="32"/>
      <c r="T289" s="32"/>
      <c r="U289" s="32"/>
      <c r="V289" s="32"/>
      <c r="W289" s="32"/>
      <c r="X289" s="32"/>
      <c r="Y289" s="32"/>
      <c r="Z289" s="32"/>
      <c r="AA289" s="32"/>
      <c r="AD289" s="32"/>
      <c r="AO289" s="32"/>
      <c r="AQ289" s="73"/>
      <c r="AR289" s="73"/>
    </row>
    <row r="290" spans="14:44" x14ac:dyDescent="0.5">
      <c r="N290" s="32"/>
      <c r="O290" s="32"/>
      <c r="P290" s="32"/>
      <c r="Q290" s="32"/>
      <c r="R290" s="32"/>
      <c r="S290" s="32"/>
      <c r="T290" s="32"/>
      <c r="U290" s="32"/>
      <c r="V290" s="32"/>
      <c r="W290" s="32"/>
      <c r="X290" s="32"/>
      <c r="Y290" s="32"/>
      <c r="Z290" s="32"/>
      <c r="AA290" s="32"/>
      <c r="AD290" s="32"/>
      <c r="AO290" s="32"/>
      <c r="AQ290" s="73"/>
      <c r="AR290" s="73"/>
    </row>
    <row r="291" spans="14:44" x14ac:dyDescent="0.5">
      <c r="N291" s="32"/>
      <c r="O291" s="32"/>
      <c r="P291" s="32"/>
      <c r="Q291" s="32"/>
      <c r="R291" s="32"/>
      <c r="S291" s="32"/>
      <c r="T291" s="32"/>
      <c r="U291" s="32"/>
      <c r="V291" s="32"/>
      <c r="W291" s="32"/>
      <c r="X291" s="32"/>
      <c r="Y291" s="32"/>
      <c r="Z291" s="32"/>
      <c r="AA291" s="32"/>
      <c r="AD291" s="32"/>
      <c r="AO291" s="32"/>
      <c r="AQ291" s="73"/>
      <c r="AR291" s="73"/>
    </row>
    <row r="292" spans="14:44" x14ac:dyDescent="0.5">
      <c r="N292" s="32"/>
      <c r="O292" s="32"/>
      <c r="P292" s="32"/>
      <c r="Q292" s="32"/>
      <c r="R292" s="32"/>
      <c r="S292" s="32"/>
      <c r="T292" s="32"/>
      <c r="U292" s="32"/>
      <c r="V292" s="32"/>
      <c r="W292" s="32"/>
      <c r="X292" s="32"/>
      <c r="Y292" s="32"/>
      <c r="Z292" s="32"/>
      <c r="AA292" s="32"/>
      <c r="AD292" s="32"/>
      <c r="AO292" s="32"/>
      <c r="AQ292" s="73"/>
      <c r="AR292" s="73"/>
    </row>
    <row r="293" spans="14:44" x14ac:dyDescent="0.5">
      <c r="N293" s="32"/>
      <c r="O293" s="32"/>
      <c r="P293" s="32"/>
      <c r="Q293" s="32"/>
      <c r="R293" s="32"/>
      <c r="S293" s="32"/>
      <c r="T293" s="32"/>
      <c r="U293" s="32"/>
      <c r="V293" s="32"/>
      <c r="W293" s="32"/>
      <c r="X293" s="32"/>
      <c r="Y293" s="32"/>
      <c r="Z293" s="32"/>
      <c r="AA293" s="32"/>
      <c r="AD293" s="32"/>
      <c r="AO293" s="32"/>
      <c r="AQ293" s="73"/>
      <c r="AR293" s="73"/>
    </row>
    <row r="294" spans="14:44" x14ac:dyDescent="0.5">
      <c r="N294" s="32"/>
      <c r="O294" s="32"/>
      <c r="P294" s="32"/>
      <c r="Q294" s="32"/>
      <c r="R294" s="32"/>
      <c r="S294" s="32"/>
      <c r="T294" s="32"/>
      <c r="U294" s="32"/>
      <c r="V294" s="32"/>
      <c r="W294" s="32"/>
      <c r="X294" s="32"/>
      <c r="Y294" s="32"/>
      <c r="Z294" s="32"/>
      <c r="AA294" s="32"/>
      <c r="AD294" s="32"/>
      <c r="AO294" s="32"/>
      <c r="AQ294" s="73"/>
      <c r="AR294" s="73"/>
    </row>
    <row r="295" spans="14:44" x14ac:dyDescent="0.5">
      <c r="N295" s="32"/>
      <c r="O295" s="32"/>
      <c r="P295" s="32"/>
      <c r="Q295" s="32"/>
      <c r="R295" s="32"/>
      <c r="S295" s="32"/>
      <c r="T295" s="32"/>
      <c r="U295" s="32"/>
      <c r="V295" s="32"/>
      <c r="W295" s="32"/>
      <c r="X295" s="32"/>
      <c r="Y295" s="32"/>
      <c r="Z295" s="32"/>
      <c r="AA295" s="32"/>
      <c r="AD295" s="32"/>
      <c r="AO295" s="32"/>
      <c r="AQ295" s="73"/>
      <c r="AR295" s="73"/>
    </row>
    <row r="296" spans="14:44" x14ac:dyDescent="0.5">
      <c r="N296" s="32"/>
      <c r="O296" s="32"/>
      <c r="P296" s="32"/>
      <c r="Q296" s="32"/>
      <c r="R296" s="32"/>
      <c r="S296" s="32"/>
      <c r="T296" s="32"/>
      <c r="U296" s="32"/>
      <c r="V296" s="32"/>
      <c r="W296" s="32"/>
      <c r="X296" s="32"/>
      <c r="Y296" s="32"/>
      <c r="Z296" s="32"/>
      <c r="AA296" s="32"/>
      <c r="AD296" s="32"/>
      <c r="AO296" s="32"/>
      <c r="AQ296" s="73"/>
      <c r="AR296" s="73"/>
    </row>
    <row r="297" spans="14:44" x14ac:dyDescent="0.5">
      <c r="N297" s="32"/>
      <c r="O297" s="32"/>
      <c r="P297" s="32"/>
      <c r="Q297" s="32"/>
      <c r="R297" s="32"/>
      <c r="S297" s="32"/>
      <c r="T297" s="32"/>
      <c r="U297" s="32"/>
      <c r="V297" s="32"/>
      <c r="W297" s="32"/>
      <c r="X297" s="32"/>
      <c r="Y297" s="32"/>
      <c r="Z297" s="32"/>
      <c r="AA297" s="32"/>
      <c r="AD297" s="32"/>
      <c r="AO297" s="32"/>
      <c r="AQ297" s="73"/>
      <c r="AR297" s="73"/>
    </row>
    <row r="298" spans="14:44" x14ac:dyDescent="0.5">
      <c r="N298" s="32"/>
      <c r="O298" s="32"/>
      <c r="P298" s="32"/>
      <c r="Q298" s="32"/>
      <c r="R298" s="32"/>
      <c r="S298" s="32"/>
      <c r="T298" s="32"/>
      <c r="U298" s="32"/>
      <c r="V298" s="32"/>
      <c r="W298" s="32"/>
      <c r="X298" s="32"/>
      <c r="Y298" s="32"/>
      <c r="Z298" s="32"/>
      <c r="AA298" s="32"/>
      <c r="AD298" s="32"/>
      <c r="AO298" s="32"/>
      <c r="AQ298" s="73"/>
      <c r="AR298" s="73"/>
    </row>
    <row r="299" spans="14:44" x14ac:dyDescent="0.5">
      <c r="N299" s="32"/>
      <c r="O299" s="32"/>
      <c r="P299" s="32"/>
      <c r="Q299" s="32"/>
      <c r="R299" s="32"/>
      <c r="S299" s="32"/>
      <c r="T299" s="32"/>
      <c r="U299" s="32"/>
      <c r="V299" s="32"/>
      <c r="W299" s="32"/>
      <c r="X299" s="32"/>
      <c r="Y299" s="32"/>
      <c r="Z299" s="32"/>
      <c r="AA299" s="32"/>
      <c r="AD299" s="32"/>
      <c r="AO299" s="32"/>
      <c r="AQ299" s="73"/>
      <c r="AR299" s="73"/>
    </row>
    <row r="300" spans="14:44" x14ac:dyDescent="0.5">
      <c r="N300" s="32"/>
      <c r="O300" s="32"/>
      <c r="P300" s="32"/>
      <c r="Q300" s="32"/>
      <c r="R300" s="32"/>
      <c r="S300" s="32"/>
      <c r="T300" s="32"/>
      <c r="U300" s="32"/>
      <c r="V300" s="32"/>
      <c r="W300" s="32"/>
      <c r="X300" s="32"/>
      <c r="Y300" s="32"/>
      <c r="Z300" s="32"/>
      <c r="AA300" s="32"/>
      <c r="AD300" s="32"/>
      <c r="AO300" s="32"/>
      <c r="AQ300" s="73"/>
      <c r="AR300" s="73"/>
    </row>
    <row r="301" spans="14:44" x14ac:dyDescent="0.5">
      <c r="N301" s="32"/>
      <c r="O301" s="32"/>
      <c r="P301" s="32"/>
      <c r="Q301" s="32"/>
      <c r="R301" s="32"/>
      <c r="S301" s="32"/>
      <c r="T301" s="32"/>
      <c r="U301" s="32"/>
      <c r="V301" s="32"/>
      <c r="W301" s="32"/>
      <c r="X301" s="32"/>
      <c r="Y301" s="32"/>
      <c r="Z301" s="32"/>
      <c r="AA301" s="32"/>
      <c r="AD301" s="32"/>
      <c r="AO301" s="32"/>
      <c r="AQ301" s="73"/>
      <c r="AR301" s="73"/>
    </row>
    <row r="302" spans="14:44" x14ac:dyDescent="0.5">
      <c r="N302" s="32"/>
      <c r="O302" s="32"/>
      <c r="P302" s="32"/>
      <c r="Q302" s="32"/>
      <c r="R302" s="32"/>
      <c r="S302" s="32"/>
      <c r="T302" s="32"/>
      <c r="U302" s="32"/>
      <c r="V302" s="32"/>
      <c r="W302" s="32"/>
      <c r="X302" s="32"/>
      <c r="Y302" s="32"/>
      <c r="Z302" s="32"/>
      <c r="AA302" s="32"/>
      <c r="AD302" s="32"/>
      <c r="AO302" s="32"/>
      <c r="AQ302" s="73"/>
      <c r="AR302" s="73"/>
    </row>
    <row r="303" spans="14:44" x14ac:dyDescent="0.5">
      <c r="N303" s="32"/>
      <c r="O303" s="32"/>
      <c r="P303" s="32"/>
      <c r="Q303" s="32"/>
      <c r="R303" s="32"/>
      <c r="S303" s="32"/>
      <c r="T303" s="32"/>
      <c r="U303" s="32"/>
      <c r="V303" s="32"/>
      <c r="W303" s="32"/>
      <c r="X303" s="32"/>
      <c r="Y303" s="32"/>
      <c r="Z303" s="32"/>
      <c r="AA303" s="32"/>
      <c r="AD303" s="32"/>
      <c r="AO303" s="32"/>
      <c r="AQ303" s="73"/>
      <c r="AR303" s="73"/>
    </row>
    <row r="304" spans="14:44" x14ac:dyDescent="0.5">
      <c r="N304" s="32"/>
      <c r="O304" s="32"/>
      <c r="P304" s="32"/>
      <c r="Q304" s="32"/>
      <c r="R304" s="32"/>
      <c r="S304" s="32"/>
      <c r="T304" s="32"/>
      <c r="U304" s="32"/>
      <c r="V304" s="32"/>
      <c r="W304" s="32"/>
      <c r="X304" s="32"/>
      <c r="Y304" s="32"/>
      <c r="Z304" s="32"/>
      <c r="AA304" s="32"/>
      <c r="AD304" s="32"/>
      <c r="AO304" s="32"/>
      <c r="AQ304" s="73"/>
      <c r="AR304" s="73"/>
    </row>
    <row r="305" spans="14:44" x14ac:dyDescent="0.5">
      <c r="N305" s="32"/>
      <c r="O305" s="32"/>
      <c r="P305" s="32"/>
      <c r="Q305" s="32"/>
      <c r="R305" s="32"/>
      <c r="S305" s="32"/>
      <c r="T305" s="32"/>
      <c r="U305" s="32"/>
      <c r="V305" s="32"/>
      <c r="W305" s="32"/>
      <c r="X305" s="32"/>
      <c r="Y305" s="32"/>
      <c r="Z305" s="32"/>
      <c r="AA305" s="32"/>
      <c r="AD305" s="32"/>
      <c r="AO305" s="32"/>
      <c r="AQ305" s="73"/>
      <c r="AR305" s="73"/>
    </row>
    <row r="306" spans="14:44" x14ac:dyDescent="0.5">
      <c r="N306" s="32"/>
      <c r="O306" s="32"/>
      <c r="P306" s="32"/>
      <c r="Q306" s="32"/>
      <c r="R306" s="32"/>
      <c r="S306" s="32"/>
      <c r="T306" s="32"/>
      <c r="U306" s="32"/>
      <c r="V306" s="32"/>
      <c r="W306" s="32"/>
      <c r="X306" s="32"/>
      <c r="Y306" s="32"/>
      <c r="Z306" s="32"/>
      <c r="AA306" s="32"/>
      <c r="AD306" s="32"/>
      <c r="AO306" s="32"/>
      <c r="AQ306" s="73"/>
      <c r="AR306" s="73"/>
    </row>
    <row r="307" spans="14:44" x14ac:dyDescent="0.5">
      <c r="N307" s="32"/>
      <c r="O307" s="32"/>
      <c r="P307" s="32"/>
      <c r="Q307" s="32"/>
      <c r="R307" s="32"/>
      <c r="S307" s="32"/>
      <c r="T307" s="32"/>
      <c r="U307" s="32"/>
      <c r="V307" s="32"/>
      <c r="W307" s="32"/>
      <c r="X307" s="32"/>
      <c r="Y307" s="32"/>
      <c r="Z307" s="32"/>
      <c r="AA307" s="32"/>
      <c r="AD307" s="32"/>
      <c r="AO307" s="32"/>
      <c r="AQ307" s="73"/>
      <c r="AR307" s="73"/>
    </row>
    <row r="308" spans="14:44" x14ac:dyDescent="0.5">
      <c r="N308" s="32"/>
      <c r="O308" s="32"/>
      <c r="P308" s="32"/>
      <c r="Q308" s="32"/>
      <c r="R308" s="32"/>
      <c r="S308" s="32"/>
      <c r="T308" s="32"/>
      <c r="U308" s="32"/>
      <c r="V308" s="32"/>
      <c r="W308" s="32"/>
      <c r="X308" s="32"/>
      <c r="Y308" s="32"/>
      <c r="Z308" s="32"/>
      <c r="AA308" s="32"/>
      <c r="AD308" s="32"/>
      <c r="AO308" s="32"/>
      <c r="AQ308" s="73"/>
      <c r="AR308" s="73"/>
    </row>
    <row r="309" spans="14:44" x14ac:dyDescent="0.5">
      <c r="N309" s="32"/>
      <c r="O309" s="32"/>
      <c r="P309" s="32"/>
      <c r="Q309" s="32"/>
      <c r="R309" s="32"/>
      <c r="S309" s="32"/>
      <c r="T309" s="32"/>
      <c r="U309" s="32"/>
      <c r="V309" s="32"/>
      <c r="W309" s="32"/>
      <c r="X309" s="32"/>
      <c r="Y309" s="32"/>
      <c r="Z309" s="32"/>
      <c r="AA309" s="32"/>
      <c r="AD309" s="32"/>
      <c r="AO309" s="32"/>
      <c r="AQ309" s="73"/>
      <c r="AR309" s="73"/>
    </row>
    <row r="310" spans="14:44" x14ac:dyDescent="0.5">
      <c r="N310" s="32"/>
      <c r="O310" s="32"/>
      <c r="P310" s="32"/>
      <c r="Q310" s="32"/>
      <c r="R310" s="32"/>
      <c r="S310" s="32"/>
      <c r="T310" s="32"/>
      <c r="U310" s="32"/>
      <c r="V310" s="32"/>
      <c r="W310" s="32"/>
      <c r="X310" s="32"/>
      <c r="Y310" s="32"/>
      <c r="Z310" s="32"/>
      <c r="AA310" s="32"/>
      <c r="AD310" s="32"/>
      <c r="AO310" s="32"/>
      <c r="AQ310" s="73"/>
      <c r="AR310" s="73"/>
    </row>
    <row r="311" spans="14:44" x14ac:dyDescent="0.5">
      <c r="N311" s="32"/>
      <c r="O311" s="32"/>
      <c r="P311" s="32"/>
      <c r="Q311" s="32"/>
      <c r="R311" s="32"/>
      <c r="S311" s="32"/>
      <c r="T311" s="32"/>
      <c r="U311" s="32"/>
      <c r="V311" s="32"/>
      <c r="W311" s="32"/>
      <c r="X311" s="32"/>
      <c r="Y311" s="32"/>
      <c r="Z311" s="32"/>
      <c r="AA311" s="32"/>
      <c r="AD311" s="32"/>
      <c r="AO311" s="32"/>
      <c r="AQ311" s="73"/>
      <c r="AR311" s="73"/>
    </row>
    <row r="312" spans="14:44" x14ac:dyDescent="0.5">
      <c r="N312" s="32"/>
      <c r="O312" s="32"/>
      <c r="P312" s="32"/>
      <c r="Q312" s="32"/>
      <c r="R312" s="32"/>
      <c r="S312" s="32"/>
      <c r="T312" s="32"/>
      <c r="U312" s="32"/>
      <c r="V312" s="32"/>
      <c r="W312" s="32"/>
      <c r="X312" s="32"/>
      <c r="Y312" s="32"/>
      <c r="Z312" s="32"/>
      <c r="AA312" s="32"/>
      <c r="AD312" s="32"/>
      <c r="AO312" s="32"/>
      <c r="AQ312" s="73"/>
      <c r="AR312" s="73"/>
    </row>
    <row r="313" spans="14:44" x14ac:dyDescent="0.5">
      <c r="N313" s="32"/>
      <c r="O313" s="32"/>
      <c r="P313" s="32"/>
      <c r="Q313" s="32"/>
      <c r="R313" s="32"/>
      <c r="S313" s="32"/>
      <c r="T313" s="32"/>
      <c r="U313" s="32"/>
      <c r="V313" s="32"/>
      <c r="W313" s="32"/>
      <c r="X313" s="32"/>
      <c r="Y313" s="32"/>
      <c r="Z313" s="32"/>
      <c r="AA313" s="32"/>
      <c r="AD313" s="32"/>
      <c r="AO313" s="32"/>
      <c r="AQ313" s="73"/>
      <c r="AR313" s="73"/>
    </row>
    <row r="314" spans="14:44" x14ac:dyDescent="0.5">
      <c r="N314" s="32"/>
      <c r="O314" s="32"/>
      <c r="P314" s="32"/>
      <c r="Q314" s="32"/>
      <c r="R314" s="32"/>
      <c r="S314" s="32"/>
      <c r="T314" s="32"/>
      <c r="U314" s="32"/>
      <c r="V314" s="32"/>
      <c r="W314" s="32"/>
      <c r="X314" s="32"/>
      <c r="Y314" s="32"/>
      <c r="Z314" s="32"/>
      <c r="AA314" s="32"/>
      <c r="AD314" s="32"/>
      <c r="AO314" s="32"/>
      <c r="AQ314" s="73"/>
      <c r="AR314" s="73"/>
    </row>
    <row r="315" spans="14:44" x14ac:dyDescent="0.5">
      <c r="N315" s="32"/>
      <c r="O315" s="32"/>
      <c r="P315" s="32"/>
      <c r="Q315" s="32"/>
      <c r="R315" s="32"/>
      <c r="S315" s="32"/>
      <c r="T315" s="32"/>
      <c r="U315" s="32"/>
      <c r="V315" s="32"/>
      <c r="W315" s="32"/>
      <c r="X315" s="32"/>
      <c r="Y315" s="32"/>
      <c r="Z315" s="32"/>
      <c r="AA315" s="32"/>
      <c r="AD315" s="32"/>
      <c r="AO315" s="32"/>
      <c r="AQ315" s="73"/>
      <c r="AR315" s="73"/>
    </row>
    <row r="316" spans="14:44" x14ac:dyDescent="0.5">
      <c r="N316" s="32"/>
      <c r="O316" s="32"/>
      <c r="P316" s="32"/>
      <c r="Q316" s="32"/>
      <c r="R316" s="32"/>
      <c r="S316" s="32"/>
      <c r="T316" s="32"/>
      <c r="U316" s="32"/>
      <c r="V316" s="32"/>
      <c r="W316" s="32"/>
      <c r="X316" s="32"/>
      <c r="Y316" s="32"/>
      <c r="Z316" s="32"/>
      <c r="AA316" s="32"/>
      <c r="AD316" s="32"/>
      <c r="AO316" s="32"/>
      <c r="AQ316" s="73"/>
      <c r="AR316" s="73"/>
    </row>
    <row r="317" spans="14:44" x14ac:dyDescent="0.5">
      <c r="N317" s="32"/>
      <c r="O317" s="32"/>
      <c r="P317" s="32"/>
      <c r="Q317" s="32"/>
      <c r="R317" s="32"/>
      <c r="S317" s="32"/>
      <c r="T317" s="32"/>
      <c r="U317" s="32"/>
      <c r="V317" s="32"/>
      <c r="W317" s="32"/>
      <c r="X317" s="32"/>
      <c r="Y317" s="32"/>
      <c r="Z317" s="32"/>
      <c r="AA317" s="32"/>
      <c r="AD317" s="32"/>
      <c r="AO317" s="32"/>
      <c r="AQ317" s="73"/>
      <c r="AR317" s="73"/>
    </row>
    <row r="318" spans="14:44" x14ac:dyDescent="0.5">
      <c r="N318" s="32"/>
      <c r="O318" s="32"/>
      <c r="P318" s="32"/>
      <c r="Q318" s="32"/>
      <c r="R318" s="32"/>
      <c r="S318" s="32"/>
      <c r="T318" s="32"/>
      <c r="U318" s="32"/>
      <c r="V318" s="32"/>
      <c r="W318" s="32"/>
      <c r="X318" s="32"/>
      <c r="Y318" s="32"/>
      <c r="Z318" s="32"/>
      <c r="AA318" s="32"/>
      <c r="AD318" s="32"/>
      <c r="AO318" s="32"/>
      <c r="AQ318" s="73"/>
      <c r="AR318" s="73"/>
    </row>
    <row r="319" spans="14:44" x14ac:dyDescent="0.5">
      <c r="N319" s="32"/>
      <c r="O319" s="32"/>
      <c r="P319" s="32"/>
      <c r="Q319" s="32"/>
      <c r="R319" s="32"/>
      <c r="S319" s="32"/>
      <c r="T319" s="32"/>
      <c r="U319" s="32"/>
      <c r="V319" s="32"/>
      <c r="W319" s="32"/>
      <c r="X319" s="32"/>
      <c r="Y319" s="32"/>
      <c r="Z319" s="32"/>
      <c r="AA319" s="32"/>
      <c r="AD319" s="32"/>
      <c r="AO319" s="32"/>
      <c r="AQ319" s="73"/>
      <c r="AR319" s="73"/>
    </row>
    <row r="320" spans="14:44" x14ac:dyDescent="0.5">
      <c r="N320" s="32"/>
      <c r="O320" s="32"/>
      <c r="P320" s="32"/>
      <c r="Q320" s="32"/>
      <c r="R320" s="32"/>
      <c r="S320" s="32"/>
      <c r="T320" s="32"/>
      <c r="U320" s="32"/>
      <c r="V320" s="32"/>
      <c r="W320" s="32"/>
      <c r="X320" s="32"/>
      <c r="Y320" s="32"/>
      <c r="Z320" s="32"/>
      <c r="AA320" s="32"/>
      <c r="AD320" s="32"/>
      <c r="AO320" s="32"/>
      <c r="AQ320" s="73"/>
      <c r="AR320" s="73"/>
    </row>
    <row r="321" spans="14:44" x14ac:dyDescent="0.5">
      <c r="N321" s="32"/>
      <c r="O321" s="32"/>
      <c r="P321" s="32"/>
      <c r="Q321" s="32"/>
      <c r="R321" s="32"/>
      <c r="S321" s="32"/>
      <c r="T321" s="32"/>
      <c r="U321" s="32"/>
      <c r="V321" s="32"/>
      <c r="W321" s="32"/>
      <c r="X321" s="32"/>
      <c r="Y321" s="32"/>
      <c r="Z321" s="32"/>
      <c r="AA321" s="32"/>
      <c r="AD321" s="32"/>
      <c r="AO321" s="32"/>
      <c r="AQ321" s="73"/>
      <c r="AR321" s="73"/>
    </row>
    <row r="322" spans="14:44" x14ac:dyDescent="0.5">
      <c r="N322" s="32"/>
      <c r="O322" s="32"/>
      <c r="P322" s="32"/>
      <c r="Q322" s="32"/>
      <c r="R322" s="32"/>
      <c r="S322" s="32"/>
      <c r="T322" s="32"/>
      <c r="U322" s="32"/>
      <c r="V322" s="32"/>
      <c r="W322" s="32"/>
      <c r="X322" s="32"/>
      <c r="Y322" s="32"/>
      <c r="Z322" s="32"/>
      <c r="AA322" s="32"/>
      <c r="AD322" s="32"/>
      <c r="AO322" s="32"/>
      <c r="AQ322" s="73"/>
      <c r="AR322" s="73"/>
    </row>
    <row r="323" spans="14:44" x14ac:dyDescent="0.5">
      <c r="N323" s="32"/>
      <c r="O323" s="32"/>
      <c r="P323" s="32"/>
      <c r="Q323" s="32"/>
      <c r="R323" s="32"/>
      <c r="S323" s="32"/>
      <c r="T323" s="32"/>
      <c r="U323" s="32"/>
      <c r="V323" s="32"/>
      <c r="W323" s="32"/>
      <c r="X323" s="32"/>
      <c r="Y323" s="32"/>
      <c r="Z323" s="32"/>
      <c r="AA323" s="32"/>
      <c r="AD323" s="32"/>
      <c r="AO323" s="32"/>
      <c r="AQ323" s="73"/>
      <c r="AR323" s="73"/>
    </row>
    <row r="324" spans="14:44" x14ac:dyDescent="0.5">
      <c r="N324" s="32"/>
      <c r="O324" s="32"/>
      <c r="P324" s="32"/>
      <c r="Q324" s="32"/>
      <c r="R324" s="32"/>
      <c r="S324" s="32"/>
      <c r="T324" s="32"/>
      <c r="U324" s="32"/>
      <c r="V324" s="32"/>
      <c r="W324" s="32"/>
      <c r="X324" s="32"/>
      <c r="Y324" s="32"/>
      <c r="Z324" s="32"/>
      <c r="AA324" s="32"/>
      <c r="AD324" s="32"/>
      <c r="AO324" s="32"/>
      <c r="AQ324" s="73"/>
      <c r="AR324" s="73"/>
    </row>
    <row r="325" spans="14:44" x14ac:dyDescent="0.5">
      <c r="N325" s="32"/>
      <c r="O325" s="32"/>
      <c r="P325" s="32"/>
      <c r="Q325" s="32"/>
      <c r="R325" s="32"/>
      <c r="S325" s="32"/>
      <c r="T325" s="32"/>
      <c r="U325" s="32"/>
      <c r="V325" s="32"/>
      <c r="W325" s="32"/>
      <c r="X325" s="32"/>
      <c r="Y325" s="32"/>
      <c r="Z325" s="32"/>
      <c r="AA325" s="32"/>
      <c r="AD325" s="32"/>
      <c r="AO325" s="32"/>
      <c r="AQ325" s="73"/>
      <c r="AR325" s="73"/>
    </row>
    <row r="326" spans="14:44" x14ac:dyDescent="0.5">
      <c r="N326" s="32"/>
      <c r="O326" s="32"/>
      <c r="P326" s="32"/>
      <c r="Q326" s="32"/>
      <c r="R326" s="32"/>
      <c r="S326" s="32"/>
      <c r="T326" s="32"/>
      <c r="U326" s="32"/>
      <c r="V326" s="32"/>
      <c r="W326" s="32"/>
      <c r="X326" s="32"/>
      <c r="Y326" s="32"/>
      <c r="Z326" s="32"/>
      <c r="AA326" s="32"/>
      <c r="AD326" s="32"/>
      <c r="AO326" s="32"/>
      <c r="AQ326" s="73"/>
      <c r="AR326" s="73"/>
    </row>
    <row r="327" spans="14:44" x14ac:dyDescent="0.5">
      <c r="N327" s="32"/>
      <c r="O327" s="32"/>
      <c r="P327" s="32"/>
      <c r="Q327" s="32"/>
      <c r="R327" s="32"/>
      <c r="S327" s="32"/>
      <c r="T327" s="32"/>
      <c r="U327" s="32"/>
      <c r="V327" s="32"/>
      <c r="W327" s="32"/>
      <c r="X327" s="32"/>
      <c r="Y327" s="32"/>
      <c r="Z327" s="32"/>
      <c r="AA327" s="32"/>
      <c r="AD327" s="32"/>
      <c r="AO327" s="32"/>
      <c r="AQ327" s="73"/>
      <c r="AR327" s="73"/>
    </row>
    <row r="328" spans="14:44" x14ac:dyDescent="0.5">
      <c r="N328" s="32"/>
      <c r="O328" s="32"/>
      <c r="P328" s="32"/>
      <c r="Q328" s="32"/>
      <c r="R328" s="32"/>
      <c r="S328" s="32"/>
      <c r="T328" s="32"/>
      <c r="U328" s="32"/>
      <c r="V328" s="32"/>
      <c r="W328" s="32"/>
      <c r="X328" s="32"/>
      <c r="Y328" s="32"/>
      <c r="Z328" s="32"/>
      <c r="AA328" s="32"/>
      <c r="AD328" s="32"/>
      <c r="AO328" s="32"/>
      <c r="AQ328" s="73"/>
      <c r="AR328" s="73"/>
    </row>
    <row r="329" spans="14:44" x14ac:dyDescent="0.5">
      <c r="N329" s="32"/>
      <c r="O329" s="32"/>
      <c r="P329" s="32"/>
      <c r="Q329" s="32"/>
      <c r="R329" s="32"/>
      <c r="S329" s="32"/>
      <c r="T329" s="32"/>
      <c r="U329" s="32"/>
      <c r="V329" s="32"/>
      <c r="W329" s="32"/>
      <c r="X329" s="32"/>
      <c r="Y329" s="32"/>
      <c r="Z329" s="32"/>
      <c r="AA329" s="32"/>
      <c r="AD329" s="32"/>
      <c r="AO329" s="32"/>
      <c r="AQ329" s="73"/>
      <c r="AR329" s="73"/>
    </row>
    <row r="330" spans="14:44" x14ac:dyDescent="0.5">
      <c r="N330" s="32"/>
      <c r="O330" s="32"/>
      <c r="P330" s="32"/>
      <c r="Q330" s="32"/>
      <c r="R330" s="32"/>
      <c r="S330" s="32"/>
      <c r="T330" s="32"/>
      <c r="U330" s="32"/>
      <c r="V330" s="32"/>
      <c r="W330" s="32"/>
      <c r="X330" s="32"/>
      <c r="Y330" s="32"/>
      <c r="Z330" s="32"/>
      <c r="AA330" s="32"/>
      <c r="AD330" s="32"/>
      <c r="AO330" s="32"/>
      <c r="AQ330" s="73"/>
      <c r="AR330" s="73"/>
    </row>
    <row r="331" spans="14:44" x14ac:dyDescent="0.5">
      <c r="N331" s="32"/>
      <c r="O331" s="32"/>
      <c r="P331" s="32"/>
      <c r="Q331" s="32"/>
      <c r="R331" s="32"/>
      <c r="S331" s="32"/>
      <c r="T331" s="32"/>
      <c r="U331" s="32"/>
      <c r="V331" s="32"/>
      <c r="W331" s="32"/>
      <c r="X331" s="32"/>
      <c r="Y331" s="32"/>
      <c r="Z331" s="32"/>
      <c r="AA331" s="32"/>
      <c r="AD331" s="32"/>
      <c r="AO331" s="32"/>
      <c r="AQ331" s="73"/>
      <c r="AR331" s="73"/>
    </row>
    <row r="332" spans="14:44" x14ac:dyDescent="0.5">
      <c r="N332" s="32"/>
      <c r="O332" s="32"/>
      <c r="P332" s="32"/>
      <c r="Q332" s="32"/>
      <c r="R332" s="32"/>
      <c r="S332" s="32"/>
      <c r="T332" s="32"/>
      <c r="U332" s="32"/>
      <c r="V332" s="32"/>
      <c r="W332" s="32"/>
      <c r="X332" s="32"/>
      <c r="Y332" s="32"/>
      <c r="Z332" s="32"/>
      <c r="AA332" s="32"/>
      <c r="AD332" s="32"/>
      <c r="AO332" s="32"/>
      <c r="AQ332" s="73"/>
      <c r="AR332" s="73"/>
    </row>
    <row r="333" spans="14:44" x14ac:dyDescent="0.5">
      <c r="N333" s="32"/>
      <c r="O333" s="32"/>
      <c r="P333" s="32"/>
      <c r="Q333" s="32"/>
      <c r="R333" s="32"/>
      <c r="S333" s="32"/>
      <c r="T333" s="32"/>
      <c r="U333" s="32"/>
      <c r="V333" s="32"/>
      <c r="W333" s="32"/>
      <c r="X333" s="32"/>
      <c r="Y333" s="32"/>
      <c r="Z333" s="32"/>
      <c r="AA333" s="32"/>
      <c r="AD333" s="32"/>
      <c r="AO333" s="32"/>
      <c r="AQ333" s="73"/>
      <c r="AR333" s="73"/>
    </row>
    <row r="334" spans="14:44" x14ac:dyDescent="0.5">
      <c r="N334" s="32"/>
      <c r="O334" s="32"/>
      <c r="P334" s="32"/>
      <c r="Q334" s="32"/>
      <c r="R334" s="32"/>
      <c r="S334" s="32"/>
      <c r="T334" s="32"/>
      <c r="U334" s="32"/>
      <c r="V334" s="32"/>
      <c r="W334" s="32"/>
      <c r="X334" s="32"/>
      <c r="Y334" s="32"/>
      <c r="Z334" s="32"/>
      <c r="AA334" s="32"/>
      <c r="AD334" s="32"/>
      <c r="AO334" s="32"/>
      <c r="AQ334" s="73"/>
      <c r="AR334" s="73"/>
    </row>
    <row r="335" spans="14:44" x14ac:dyDescent="0.5">
      <c r="N335" s="32"/>
      <c r="O335" s="32"/>
      <c r="P335" s="32"/>
      <c r="Q335" s="32"/>
      <c r="R335" s="32"/>
      <c r="S335" s="32"/>
      <c r="T335" s="32"/>
      <c r="U335" s="32"/>
      <c r="V335" s="32"/>
      <c r="W335" s="32"/>
      <c r="X335" s="32"/>
      <c r="Y335" s="32"/>
      <c r="Z335" s="32"/>
      <c r="AA335" s="32"/>
      <c r="AD335" s="32"/>
      <c r="AO335" s="32"/>
      <c r="AQ335" s="73"/>
      <c r="AR335" s="73"/>
    </row>
    <row r="336" spans="14:44" x14ac:dyDescent="0.5">
      <c r="N336" s="32"/>
      <c r="O336" s="32"/>
      <c r="P336" s="32"/>
      <c r="Q336" s="32"/>
      <c r="R336" s="32"/>
      <c r="S336" s="32"/>
      <c r="T336" s="32"/>
      <c r="U336" s="32"/>
      <c r="V336" s="32"/>
      <c r="W336" s="32"/>
      <c r="X336" s="32"/>
      <c r="Y336" s="32"/>
      <c r="Z336" s="32"/>
      <c r="AA336" s="32"/>
      <c r="AD336" s="32"/>
      <c r="AO336" s="32"/>
      <c r="AQ336" s="73"/>
      <c r="AR336" s="73"/>
    </row>
    <row r="337" spans="14:44" x14ac:dyDescent="0.5">
      <c r="N337" s="32"/>
      <c r="O337" s="32"/>
      <c r="P337" s="32"/>
      <c r="Q337" s="32"/>
      <c r="R337" s="32"/>
      <c r="S337" s="32"/>
      <c r="T337" s="32"/>
      <c r="U337" s="32"/>
      <c r="V337" s="32"/>
      <c r="W337" s="32"/>
      <c r="X337" s="32"/>
      <c r="Y337" s="32"/>
      <c r="Z337" s="32"/>
      <c r="AA337" s="32"/>
      <c r="AD337" s="32"/>
      <c r="AO337" s="32"/>
      <c r="AQ337" s="73"/>
      <c r="AR337" s="73"/>
    </row>
    <row r="338" spans="14:44" x14ac:dyDescent="0.5">
      <c r="N338" s="32"/>
      <c r="O338" s="32"/>
      <c r="P338" s="32"/>
      <c r="Q338" s="32"/>
      <c r="R338" s="32"/>
      <c r="S338" s="32"/>
      <c r="T338" s="32"/>
      <c r="U338" s="32"/>
      <c r="V338" s="32"/>
      <c r="W338" s="32"/>
      <c r="X338" s="32"/>
      <c r="Y338" s="32"/>
      <c r="Z338" s="32"/>
      <c r="AA338" s="32"/>
      <c r="AD338" s="32"/>
      <c r="AO338" s="32"/>
      <c r="AQ338" s="73"/>
      <c r="AR338" s="73"/>
    </row>
    <row r="339" spans="14:44" x14ac:dyDescent="0.5">
      <c r="N339" s="32"/>
      <c r="O339" s="32"/>
      <c r="P339" s="32"/>
      <c r="Q339" s="32"/>
      <c r="R339" s="32"/>
      <c r="S339" s="32"/>
      <c r="T339" s="32"/>
      <c r="U339" s="32"/>
      <c r="V339" s="32"/>
      <c r="W339" s="32"/>
      <c r="X339" s="32"/>
      <c r="Y339" s="32"/>
      <c r="Z339" s="32"/>
      <c r="AA339" s="32"/>
      <c r="AD339" s="32"/>
      <c r="AO339" s="32"/>
      <c r="AQ339" s="73"/>
      <c r="AR339" s="73"/>
    </row>
    <row r="340" spans="14:44" x14ac:dyDescent="0.5">
      <c r="N340" s="32"/>
      <c r="O340" s="32"/>
      <c r="P340" s="32"/>
      <c r="Q340" s="32"/>
      <c r="R340" s="32"/>
      <c r="S340" s="32"/>
      <c r="T340" s="32"/>
      <c r="U340" s="32"/>
      <c r="V340" s="32"/>
      <c r="W340" s="32"/>
      <c r="X340" s="32"/>
      <c r="Y340" s="32"/>
      <c r="Z340" s="32"/>
      <c r="AA340" s="32"/>
      <c r="AD340" s="32"/>
      <c r="AO340" s="32"/>
      <c r="AQ340" s="73"/>
      <c r="AR340" s="73"/>
    </row>
    <row r="341" spans="14:44" x14ac:dyDescent="0.5">
      <c r="N341" s="32"/>
      <c r="O341" s="32"/>
      <c r="P341" s="32"/>
      <c r="Q341" s="32"/>
      <c r="R341" s="32"/>
      <c r="S341" s="32"/>
      <c r="T341" s="32"/>
      <c r="U341" s="32"/>
      <c r="V341" s="32"/>
      <c r="W341" s="32"/>
      <c r="X341" s="32"/>
      <c r="Y341" s="32"/>
      <c r="Z341" s="32"/>
      <c r="AA341" s="32"/>
      <c r="AD341" s="32"/>
      <c r="AO341" s="32"/>
      <c r="AQ341" s="73"/>
      <c r="AR341" s="73"/>
    </row>
    <row r="342" spans="14:44" x14ac:dyDescent="0.5">
      <c r="N342" s="32"/>
      <c r="O342" s="32"/>
      <c r="P342" s="32"/>
      <c r="Q342" s="32"/>
      <c r="R342" s="32"/>
      <c r="S342" s="32"/>
      <c r="T342" s="32"/>
      <c r="U342" s="32"/>
      <c r="V342" s="32"/>
      <c r="W342" s="32"/>
      <c r="X342" s="32"/>
      <c r="Y342" s="32"/>
      <c r="Z342" s="32"/>
      <c r="AA342" s="32"/>
      <c r="AD342" s="32"/>
      <c r="AO342" s="32"/>
      <c r="AQ342" s="73"/>
      <c r="AR342" s="73"/>
    </row>
    <row r="343" spans="14:44" x14ac:dyDescent="0.5">
      <c r="N343" s="32"/>
      <c r="O343" s="32"/>
      <c r="P343" s="32"/>
      <c r="Q343" s="32"/>
      <c r="R343" s="32"/>
      <c r="S343" s="32"/>
      <c r="T343" s="32"/>
      <c r="U343" s="32"/>
      <c r="V343" s="32"/>
      <c r="W343" s="32"/>
      <c r="X343" s="32"/>
      <c r="Y343" s="32"/>
      <c r="Z343" s="32"/>
      <c r="AA343" s="32"/>
      <c r="AD343" s="32"/>
      <c r="AO343" s="32"/>
      <c r="AQ343" s="73"/>
      <c r="AR343" s="73"/>
    </row>
    <row r="344" spans="14:44" x14ac:dyDescent="0.5">
      <c r="N344" s="32"/>
      <c r="O344" s="32"/>
      <c r="P344" s="32"/>
      <c r="Q344" s="32"/>
      <c r="R344" s="32"/>
      <c r="S344" s="32"/>
      <c r="T344" s="32"/>
      <c r="U344" s="32"/>
      <c r="V344" s="32"/>
      <c r="W344" s="32"/>
      <c r="X344" s="32"/>
      <c r="Y344" s="32"/>
      <c r="Z344" s="32"/>
      <c r="AA344" s="32"/>
      <c r="AD344" s="32"/>
      <c r="AO344" s="32"/>
      <c r="AQ344" s="73"/>
      <c r="AR344" s="73"/>
    </row>
    <row r="345" spans="14:44" x14ac:dyDescent="0.5">
      <c r="N345" s="32"/>
      <c r="O345" s="32"/>
      <c r="P345" s="32"/>
      <c r="Q345" s="32"/>
      <c r="R345" s="32"/>
      <c r="S345" s="32"/>
      <c r="T345" s="32"/>
      <c r="U345" s="32"/>
      <c r="V345" s="32"/>
      <c r="W345" s="32"/>
      <c r="X345" s="32"/>
      <c r="Y345" s="32"/>
      <c r="Z345" s="32"/>
      <c r="AA345" s="32"/>
      <c r="AD345" s="32"/>
      <c r="AO345" s="32"/>
      <c r="AQ345" s="73"/>
      <c r="AR345" s="73"/>
    </row>
    <row r="346" spans="14:44" x14ac:dyDescent="0.5">
      <c r="N346" s="32"/>
      <c r="O346" s="32"/>
      <c r="P346" s="32"/>
      <c r="Q346" s="32"/>
      <c r="R346" s="32"/>
      <c r="S346" s="32"/>
      <c r="T346" s="32"/>
      <c r="U346" s="32"/>
      <c r="V346" s="32"/>
      <c r="W346" s="32"/>
      <c r="X346" s="32"/>
      <c r="Y346" s="32"/>
      <c r="Z346" s="32"/>
      <c r="AA346" s="32"/>
      <c r="AD346" s="32"/>
      <c r="AO346" s="32"/>
      <c r="AQ346" s="73"/>
      <c r="AR346" s="73"/>
    </row>
    <row r="347" spans="14:44" x14ac:dyDescent="0.5">
      <c r="N347" s="32"/>
      <c r="O347" s="32"/>
      <c r="P347" s="32"/>
      <c r="Q347" s="32"/>
      <c r="R347" s="32"/>
      <c r="S347" s="32"/>
      <c r="T347" s="32"/>
      <c r="U347" s="32"/>
      <c r="V347" s="32"/>
      <c r="W347" s="32"/>
      <c r="X347" s="32"/>
      <c r="Y347" s="32"/>
      <c r="Z347" s="32"/>
      <c r="AA347" s="32"/>
      <c r="AD347" s="32"/>
      <c r="AO347" s="32"/>
      <c r="AQ347" s="73"/>
      <c r="AR347" s="73"/>
    </row>
    <row r="348" spans="14:44" x14ac:dyDescent="0.5">
      <c r="N348" s="32"/>
      <c r="O348" s="32"/>
      <c r="P348" s="32"/>
      <c r="Q348" s="32"/>
      <c r="R348" s="32"/>
      <c r="S348" s="32"/>
      <c r="T348" s="32"/>
      <c r="U348" s="32"/>
      <c r="V348" s="32"/>
      <c r="W348" s="32"/>
      <c r="X348" s="32"/>
      <c r="Y348" s="32"/>
      <c r="Z348" s="32"/>
      <c r="AA348" s="32"/>
      <c r="AD348" s="32"/>
      <c r="AO348" s="32"/>
      <c r="AQ348" s="73"/>
      <c r="AR348" s="73"/>
    </row>
    <row r="349" spans="14:44" x14ac:dyDescent="0.5">
      <c r="N349" s="32"/>
      <c r="O349" s="32"/>
      <c r="P349" s="32"/>
      <c r="Q349" s="32"/>
      <c r="R349" s="32"/>
      <c r="S349" s="32"/>
      <c r="T349" s="32"/>
      <c r="U349" s="32"/>
      <c r="V349" s="32"/>
      <c r="W349" s="32"/>
      <c r="X349" s="32"/>
      <c r="Y349" s="32"/>
      <c r="Z349" s="32"/>
      <c r="AA349" s="32"/>
      <c r="AD349" s="32"/>
      <c r="AO349" s="32"/>
      <c r="AQ349" s="73"/>
      <c r="AR349" s="73"/>
    </row>
    <row r="350" spans="14:44" x14ac:dyDescent="0.5">
      <c r="N350" s="32"/>
      <c r="O350" s="32"/>
      <c r="P350" s="32"/>
      <c r="Q350" s="32"/>
      <c r="R350" s="32"/>
      <c r="S350" s="32"/>
      <c r="T350" s="32"/>
      <c r="U350" s="32"/>
      <c r="V350" s="32"/>
      <c r="W350" s="32"/>
      <c r="X350" s="32"/>
      <c r="Y350" s="32"/>
      <c r="Z350" s="32"/>
      <c r="AA350" s="32"/>
      <c r="AD350" s="32"/>
      <c r="AO350" s="32"/>
      <c r="AQ350" s="73"/>
      <c r="AR350" s="73"/>
    </row>
    <row r="351" spans="14:44" x14ac:dyDescent="0.5">
      <c r="N351" s="32"/>
      <c r="O351" s="32"/>
      <c r="P351" s="32"/>
      <c r="Q351" s="32"/>
      <c r="R351" s="32"/>
      <c r="S351" s="32"/>
      <c r="T351" s="32"/>
      <c r="U351" s="32"/>
      <c r="V351" s="32"/>
      <c r="W351" s="32"/>
      <c r="X351" s="32"/>
      <c r="Y351" s="32"/>
      <c r="Z351" s="32"/>
      <c r="AA351" s="32"/>
      <c r="AD351" s="32"/>
      <c r="AO351" s="32"/>
      <c r="AQ351" s="73"/>
      <c r="AR351" s="73"/>
    </row>
    <row r="352" spans="14:44" x14ac:dyDescent="0.5">
      <c r="N352" s="32"/>
      <c r="O352" s="32"/>
      <c r="P352" s="32"/>
      <c r="Q352" s="32"/>
      <c r="R352" s="32"/>
      <c r="S352" s="32"/>
      <c r="T352" s="32"/>
      <c r="U352" s="32"/>
      <c r="V352" s="32"/>
      <c r="W352" s="32"/>
      <c r="X352" s="32"/>
      <c r="Y352" s="32"/>
      <c r="Z352" s="32"/>
      <c r="AA352" s="32"/>
      <c r="AD352" s="32"/>
      <c r="AO352" s="32"/>
      <c r="AQ352" s="73"/>
      <c r="AR352" s="73"/>
    </row>
    <row r="353" spans="14:44" x14ac:dyDescent="0.5">
      <c r="N353" s="32"/>
      <c r="O353" s="32"/>
      <c r="P353" s="32"/>
      <c r="Q353" s="32"/>
      <c r="R353" s="32"/>
      <c r="S353" s="32"/>
      <c r="T353" s="32"/>
      <c r="U353" s="32"/>
      <c r="V353" s="32"/>
      <c r="W353" s="32"/>
      <c r="X353" s="32"/>
      <c r="Y353" s="32"/>
      <c r="Z353" s="32"/>
      <c r="AA353" s="32"/>
      <c r="AD353" s="32"/>
      <c r="AO353" s="32"/>
      <c r="AQ353" s="73"/>
      <c r="AR353" s="73"/>
    </row>
    <row r="354" spans="14:44" x14ac:dyDescent="0.5">
      <c r="N354" s="32"/>
      <c r="O354" s="32"/>
      <c r="P354" s="32"/>
      <c r="Q354" s="32"/>
      <c r="R354" s="32"/>
      <c r="S354" s="32"/>
      <c r="T354" s="32"/>
      <c r="U354" s="32"/>
      <c r="V354" s="32"/>
      <c r="W354" s="32"/>
      <c r="X354" s="32"/>
      <c r="Y354" s="32"/>
      <c r="Z354" s="32"/>
      <c r="AA354" s="32"/>
      <c r="AD354" s="32"/>
      <c r="AO354" s="32"/>
      <c r="AQ354" s="73"/>
      <c r="AR354" s="73"/>
    </row>
    <row r="355" spans="14:44" x14ac:dyDescent="0.5">
      <c r="N355" s="32"/>
      <c r="O355" s="32"/>
      <c r="P355" s="32"/>
      <c r="Q355" s="32"/>
      <c r="R355" s="32"/>
      <c r="S355" s="32"/>
      <c r="T355" s="32"/>
      <c r="U355" s="32"/>
      <c r="V355" s="32"/>
      <c r="W355" s="32"/>
      <c r="X355" s="32"/>
      <c r="Y355" s="32"/>
      <c r="Z355" s="32"/>
      <c r="AA355" s="32"/>
      <c r="AD355" s="32"/>
      <c r="AO355" s="32"/>
      <c r="AQ355" s="73"/>
      <c r="AR355" s="73"/>
    </row>
    <row r="356" spans="14:44" x14ac:dyDescent="0.5">
      <c r="N356" s="32"/>
      <c r="O356" s="32"/>
      <c r="P356" s="32"/>
      <c r="Q356" s="32"/>
      <c r="R356" s="32"/>
      <c r="S356" s="32"/>
      <c r="T356" s="32"/>
      <c r="U356" s="32"/>
      <c r="V356" s="32"/>
      <c r="W356" s="32"/>
      <c r="X356" s="32"/>
      <c r="Y356" s="32"/>
      <c r="Z356" s="32"/>
      <c r="AA356" s="32"/>
      <c r="AD356" s="32"/>
      <c r="AO356" s="32"/>
      <c r="AQ356" s="73"/>
      <c r="AR356" s="73"/>
    </row>
    <row r="357" spans="14:44" x14ac:dyDescent="0.5">
      <c r="N357" s="32"/>
      <c r="O357" s="32"/>
      <c r="P357" s="32"/>
      <c r="Q357" s="32"/>
      <c r="R357" s="32"/>
      <c r="S357" s="32"/>
      <c r="T357" s="32"/>
      <c r="U357" s="32"/>
      <c r="V357" s="32"/>
      <c r="W357" s="32"/>
      <c r="X357" s="32"/>
      <c r="Y357" s="32"/>
      <c r="Z357" s="32"/>
      <c r="AA357" s="32"/>
      <c r="AD357" s="32"/>
      <c r="AO357" s="32"/>
      <c r="AQ357" s="73"/>
      <c r="AR357" s="73"/>
    </row>
    <row r="358" spans="14:44" x14ac:dyDescent="0.5">
      <c r="N358" s="32"/>
      <c r="O358" s="32"/>
      <c r="P358" s="32"/>
      <c r="Q358" s="32"/>
      <c r="R358" s="32"/>
      <c r="S358" s="32"/>
      <c r="T358" s="32"/>
      <c r="U358" s="32"/>
      <c r="V358" s="32"/>
      <c r="W358" s="32"/>
      <c r="X358" s="32"/>
      <c r="Y358" s="32"/>
      <c r="Z358" s="32"/>
      <c r="AA358" s="32"/>
      <c r="AD358" s="32"/>
      <c r="AO358" s="32"/>
      <c r="AQ358" s="73"/>
      <c r="AR358" s="73"/>
    </row>
    <row r="359" spans="14:44" x14ac:dyDescent="0.5">
      <c r="N359" s="32"/>
      <c r="O359" s="32"/>
      <c r="P359" s="32"/>
      <c r="Q359" s="32"/>
      <c r="R359" s="32"/>
      <c r="S359" s="32"/>
      <c r="T359" s="32"/>
      <c r="U359" s="32"/>
      <c r="V359" s="32"/>
      <c r="W359" s="32"/>
      <c r="X359" s="32"/>
      <c r="Y359" s="32"/>
      <c r="Z359" s="32"/>
      <c r="AA359" s="32"/>
      <c r="AD359" s="32"/>
      <c r="AO359" s="32"/>
      <c r="AQ359" s="73"/>
      <c r="AR359" s="73"/>
    </row>
    <row r="360" spans="14:44" x14ac:dyDescent="0.5">
      <c r="N360" s="32"/>
      <c r="O360" s="32"/>
      <c r="P360" s="32"/>
      <c r="Q360" s="32"/>
      <c r="R360" s="32"/>
      <c r="S360" s="32"/>
      <c r="T360" s="32"/>
      <c r="U360" s="32"/>
      <c r="V360" s="32"/>
      <c r="W360" s="32"/>
      <c r="X360" s="32"/>
      <c r="Y360" s="32"/>
      <c r="Z360" s="32"/>
      <c r="AA360" s="32"/>
      <c r="AD360" s="32"/>
      <c r="AO360" s="32"/>
      <c r="AQ360" s="73"/>
      <c r="AR360" s="73"/>
    </row>
    <row r="361" spans="14:44" x14ac:dyDescent="0.5">
      <c r="N361" s="32"/>
      <c r="O361" s="32"/>
      <c r="P361" s="32"/>
      <c r="Q361" s="32"/>
      <c r="R361" s="32"/>
      <c r="S361" s="32"/>
      <c r="T361" s="32"/>
      <c r="U361" s="32"/>
      <c r="V361" s="32"/>
      <c r="W361" s="32"/>
      <c r="X361" s="32"/>
      <c r="Y361" s="32"/>
      <c r="Z361" s="32"/>
      <c r="AA361" s="32"/>
      <c r="AD361" s="32"/>
      <c r="AO361" s="32"/>
      <c r="AQ361" s="73"/>
      <c r="AR361" s="73"/>
    </row>
    <row r="362" spans="14:44" x14ac:dyDescent="0.5">
      <c r="N362" s="32"/>
      <c r="O362" s="32"/>
      <c r="P362" s="32"/>
      <c r="Q362" s="32"/>
      <c r="R362" s="32"/>
      <c r="S362" s="32"/>
      <c r="T362" s="32"/>
      <c r="U362" s="32"/>
      <c r="V362" s="32"/>
      <c r="W362" s="32"/>
      <c r="X362" s="32"/>
      <c r="Y362" s="32"/>
      <c r="Z362" s="32"/>
      <c r="AA362" s="32"/>
      <c r="AD362" s="32"/>
      <c r="AO362" s="32"/>
      <c r="AQ362" s="73"/>
      <c r="AR362" s="73"/>
    </row>
    <row r="363" spans="14:44" x14ac:dyDescent="0.5">
      <c r="N363" s="32"/>
      <c r="O363" s="32"/>
      <c r="P363" s="32"/>
      <c r="Q363" s="32"/>
      <c r="R363" s="32"/>
      <c r="S363" s="32"/>
      <c r="T363" s="32"/>
      <c r="U363" s="32"/>
      <c r="V363" s="32"/>
      <c r="W363" s="32"/>
      <c r="X363" s="32"/>
      <c r="Y363" s="32"/>
      <c r="Z363" s="32"/>
      <c r="AA363" s="32"/>
      <c r="AD363" s="32"/>
      <c r="AO363" s="32"/>
      <c r="AQ363" s="73"/>
      <c r="AR363" s="73"/>
    </row>
    <row r="364" spans="14:44" x14ac:dyDescent="0.5">
      <c r="N364" s="32"/>
      <c r="O364" s="32"/>
      <c r="P364" s="32"/>
      <c r="Q364" s="32"/>
      <c r="R364" s="32"/>
      <c r="S364" s="32"/>
      <c r="T364" s="32"/>
      <c r="U364" s="32"/>
      <c r="V364" s="32"/>
      <c r="W364" s="32"/>
      <c r="X364" s="32"/>
      <c r="Y364" s="32"/>
      <c r="Z364" s="32"/>
      <c r="AA364" s="32"/>
      <c r="AD364" s="32"/>
      <c r="AO364" s="32"/>
      <c r="AQ364" s="73"/>
      <c r="AR364" s="73"/>
    </row>
    <row r="365" spans="14:44" x14ac:dyDescent="0.5">
      <c r="N365" s="32"/>
      <c r="O365" s="32"/>
      <c r="P365" s="32"/>
      <c r="Q365" s="32"/>
      <c r="R365" s="32"/>
      <c r="S365" s="32"/>
      <c r="T365" s="32"/>
      <c r="U365" s="32"/>
      <c r="V365" s="32"/>
      <c r="W365" s="32"/>
      <c r="X365" s="32"/>
      <c r="Y365" s="32"/>
      <c r="Z365" s="32"/>
      <c r="AA365" s="32"/>
      <c r="AD365" s="32"/>
      <c r="AO365" s="32"/>
      <c r="AQ365" s="73"/>
      <c r="AR365" s="73"/>
    </row>
    <row r="366" spans="14:44" x14ac:dyDescent="0.5">
      <c r="N366" s="32"/>
      <c r="O366" s="32"/>
      <c r="P366" s="32"/>
      <c r="Q366" s="32"/>
      <c r="R366" s="32"/>
      <c r="S366" s="32"/>
      <c r="T366" s="32"/>
      <c r="U366" s="32"/>
      <c r="V366" s="32"/>
      <c r="W366" s="32"/>
      <c r="X366" s="32"/>
      <c r="Y366" s="32"/>
      <c r="Z366" s="32"/>
      <c r="AA366" s="32"/>
      <c r="AD366" s="32"/>
      <c r="AO366" s="32"/>
      <c r="AQ366" s="73"/>
      <c r="AR366" s="73"/>
    </row>
    <row r="367" spans="14:44" x14ac:dyDescent="0.5">
      <c r="N367" s="32"/>
      <c r="O367" s="32"/>
      <c r="P367" s="32"/>
      <c r="Q367" s="32"/>
      <c r="R367" s="32"/>
      <c r="S367" s="32"/>
      <c r="T367" s="32"/>
      <c r="U367" s="32"/>
      <c r="V367" s="32"/>
      <c r="W367" s="32"/>
      <c r="X367" s="32"/>
      <c r="Y367" s="32"/>
      <c r="Z367" s="32"/>
      <c r="AA367" s="32"/>
      <c r="AD367" s="32"/>
      <c r="AO367" s="32"/>
      <c r="AQ367" s="73"/>
      <c r="AR367" s="73"/>
    </row>
    <row r="368" spans="14:44" x14ac:dyDescent="0.5">
      <c r="N368" s="32"/>
      <c r="O368" s="32"/>
      <c r="P368" s="32"/>
      <c r="Q368" s="32"/>
      <c r="R368" s="32"/>
      <c r="S368" s="32"/>
      <c r="T368" s="32"/>
      <c r="U368" s="32"/>
      <c r="V368" s="32"/>
      <c r="W368" s="32"/>
      <c r="X368" s="32"/>
      <c r="Y368" s="32"/>
      <c r="Z368" s="32"/>
      <c r="AA368" s="32"/>
      <c r="AD368" s="32"/>
      <c r="AO368" s="32"/>
      <c r="AQ368" s="73"/>
      <c r="AR368" s="73"/>
    </row>
    <row r="369" spans="14:44" x14ac:dyDescent="0.5">
      <c r="N369" s="32"/>
      <c r="O369" s="32"/>
      <c r="P369" s="32"/>
      <c r="Q369" s="32"/>
      <c r="R369" s="32"/>
      <c r="S369" s="32"/>
      <c r="T369" s="32"/>
      <c r="U369" s="32"/>
      <c r="V369" s="32"/>
      <c r="W369" s="32"/>
      <c r="X369" s="32"/>
      <c r="Y369" s="32"/>
      <c r="Z369" s="32"/>
      <c r="AA369" s="32"/>
      <c r="AD369" s="32"/>
      <c r="AO369" s="32"/>
      <c r="AQ369" s="73"/>
      <c r="AR369" s="73"/>
    </row>
    <row r="370" spans="14:44" x14ac:dyDescent="0.5">
      <c r="N370" s="32"/>
      <c r="O370" s="32"/>
      <c r="P370" s="32"/>
      <c r="Q370" s="32"/>
      <c r="R370" s="32"/>
      <c r="S370" s="32"/>
      <c r="T370" s="32"/>
      <c r="U370" s="32"/>
      <c r="V370" s="32"/>
      <c r="W370" s="32"/>
      <c r="X370" s="32"/>
      <c r="Y370" s="32"/>
      <c r="Z370" s="32"/>
      <c r="AA370" s="32"/>
      <c r="AD370" s="32"/>
      <c r="AO370" s="32"/>
      <c r="AQ370" s="73"/>
      <c r="AR370" s="73"/>
    </row>
    <row r="371" spans="14:44" x14ac:dyDescent="0.5">
      <c r="N371" s="32"/>
      <c r="O371" s="32"/>
      <c r="P371" s="32"/>
      <c r="Q371" s="32"/>
      <c r="R371" s="32"/>
      <c r="S371" s="32"/>
      <c r="T371" s="32"/>
      <c r="U371" s="32"/>
      <c r="V371" s="32"/>
      <c r="W371" s="32"/>
      <c r="X371" s="32"/>
      <c r="Y371" s="32"/>
      <c r="Z371" s="32"/>
      <c r="AA371" s="32"/>
      <c r="AD371" s="32"/>
      <c r="AO371" s="32"/>
      <c r="AQ371" s="73"/>
      <c r="AR371" s="73"/>
    </row>
    <row r="372" spans="14:44" x14ac:dyDescent="0.5">
      <c r="N372" s="32"/>
      <c r="O372" s="32"/>
      <c r="P372" s="32"/>
      <c r="Q372" s="32"/>
      <c r="R372" s="32"/>
      <c r="S372" s="32"/>
      <c r="T372" s="32"/>
      <c r="U372" s="32"/>
      <c r="V372" s="32"/>
      <c r="W372" s="32"/>
      <c r="X372" s="32"/>
      <c r="Y372" s="32"/>
      <c r="Z372" s="32"/>
      <c r="AA372" s="32"/>
      <c r="AD372" s="32"/>
      <c r="AO372" s="32"/>
      <c r="AQ372" s="73"/>
      <c r="AR372" s="73"/>
    </row>
    <row r="373" spans="14:44" x14ac:dyDescent="0.5">
      <c r="N373" s="32"/>
      <c r="O373" s="32"/>
      <c r="P373" s="32"/>
      <c r="Q373" s="32"/>
      <c r="R373" s="32"/>
      <c r="S373" s="32"/>
      <c r="T373" s="32"/>
      <c r="U373" s="32"/>
      <c r="V373" s="32"/>
      <c r="W373" s="32"/>
      <c r="X373" s="32"/>
      <c r="Y373" s="32"/>
      <c r="Z373" s="32"/>
      <c r="AA373" s="32"/>
      <c r="AD373" s="32"/>
      <c r="AO373" s="32"/>
      <c r="AQ373" s="73"/>
      <c r="AR373" s="73"/>
    </row>
    <row r="374" spans="14:44" x14ac:dyDescent="0.5">
      <c r="N374" s="32"/>
      <c r="O374" s="32"/>
      <c r="P374" s="32"/>
      <c r="Q374" s="32"/>
      <c r="R374" s="32"/>
      <c r="S374" s="32"/>
      <c r="T374" s="32"/>
      <c r="U374" s="32"/>
      <c r="V374" s="32"/>
      <c r="W374" s="32"/>
      <c r="X374" s="32"/>
      <c r="Y374" s="32"/>
      <c r="Z374" s="32"/>
      <c r="AA374" s="32"/>
      <c r="AD374" s="32"/>
      <c r="AO374" s="32"/>
      <c r="AQ374" s="73"/>
      <c r="AR374" s="73"/>
    </row>
    <row r="375" spans="14:44" x14ac:dyDescent="0.5">
      <c r="N375" s="32"/>
      <c r="O375" s="32"/>
      <c r="P375" s="32"/>
      <c r="Q375" s="32"/>
      <c r="R375" s="32"/>
      <c r="S375" s="32"/>
      <c r="T375" s="32"/>
      <c r="U375" s="32"/>
      <c r="V375" s="32"/>
      <c r="W375" s="32"/>
      <c r="X375" s="32"/>
      <c r="Y375" s="32"/>
      <c r="Z375" s="32"/>
      <c r="AA375" s="32"/>
      <c r="AD375" s="32"/>
      <c r="AO375" s="32"/>
      <c r="AQ375" s="73"/>
      <c r="AR375" s="73"/>
    </row>
    <row r="376" spans="14:44" x14ac:dyDescent="0.5">
      <c r="N376" s="32"/>
      <c r="O376" s="32"/>
      <c r="P376" s="32"/>
      <c r="Q376" s="32"/>
      <c r="R376" s="32"/>
      <c r="S376" s="32"/>
      <c r="T376" s="32"/>
      <c r="U376" s="32"/>
      <c r="V376" s="32"/>
      <c r="W376" s="32"/>
      <c r="X376" s="32"/>
      <c r="Y376" s="32"/>
      <c r="Z376" s="32"/>
      <c r="AA376" s="32"/>
      <c r="AD376" s="32"/>
      <c r="AO376" s="32"/>
      <c r="AQ376" s="73"/>
      <c r="AR376" s="73"/>
    </row>
    <row r="377" spans="14:44" x14ac:dyDescent="0.5">
      <c r="N377" s="32"/>
      <c r="O377" s="32"/>
      <c r="P377" s="32"/>
      <c r="Q377" s="32"/>
      <c r="R377" s="32"/>
      <c r="S377" s="32"/>
      <c r="T377" s="32"/>
      <c r="U377" s="32"/>
      <c r="V377" s="32"/>
      <c r="W377" s="32"/>
      <c r="X377" s="32"/>
      <c r="Y377" s="32"/>
      <c r="Z377" s="32"/>
      <c r="AA377" s="32"/>
      <c r="AD377" s="32"/>
      <c r="AO377" s="32"/>
      <c r="AQ377" s="73"/>
      <c r="AR377" s="73"/>
    </row>
    <row r="378" spans="14:44" x14ac:dyDescent="0.5">
      <c r="N378" s="32"/>
      <c r="O378" s="32"/>
      <c r="P378" s="32"/>
      <c r="Q378" s="32"/>
      <c r="R378" s="32"/>
      <c r="S378" s="32"/>
      <c r="T378" s="32"/>
      <c r="U378" s="32"/>
      <c r="V378" s="32"/>
      <c r="W378" s="32"/>
      <c r="X378" s="32"/>
      <c r="Y378" s="32"/>
      <c r="Z378" s="32"/>
      <c r="AA378" s="32"/>
      <c r="AD378" s="32"/>
      <c r="AO378" s="32"/>
      <c r="AQ378" s="73"/>
      <c r="AR378" s="73"/>
    </row>
    <row r="379" spans="14:44" x14ac:dyDescent="0.5">
      <c r="N379" s="32"/>
      <c r="O379" s="32"/>
      <c r="P379" s="32"/>
      <c r="Q379" s="32"/>
      <c r="R379" s="32"/>
      <c r="S379" s="32"/>
      <c r="T379" s="32"/>
      <c r="U379" s="32"/>
      <c r="V379" s="32"/>
      <c r="W379" s="32"/>
      <c r="X379" s="32"/>
      <c r="Y379" s="32"/>
      <c r="Z379" s="32"/>
      <c r="AA379" s="32"/>
      <c r="AD379" s="32"/>
      <c r="AO379" s="32"/>
      <c r="AQ379" s="73"/>
      <c r="AR379" s="73"/>
    </row>
    <row r="380" spans="14:44" x14ac:dyDescent="0.5">
      <c r="N380" s="32"/>
      <c r="O380" s="32"/>
      <c r="P380" s="32"/>
      <c r="Q380" s="32"/>
      <c r="R380" s="32"/>
      <c r="S380" s="32"/>
      <c r="T380" s="32"/>
      <c r="U380" s="32"/>
      <c r="V380" s="32"/>
      <c r="W380" s="32"/>
      <c r="X380" s="32"/>
      <c r="Y380" s="32"/>
      <c r="Z380" s="32"/>
      <c r="AA380" s="32"/>
      <c r="AD380" s="32"/>
      <c r="AO380" s="32"/>
      <c r="AQ380" s="73"/>
      <c r="AR380" s="73"/>
    </row>
    <row r="381" spans="14:44" x14ac:dyDescent="0.5">
      <c r="N381" s="32"/>
      <c r="O381" s="32"/>
      <c r="P381" s="32"/>
      <c r="Q381" s="32"/>
      <c r="R381" s="32"/>
      <c r="S381" s="32"/>
      <c r="T381" s="32"/>
      <c r="U381" s="32"/>
      <c r="V381" s="32"/>
      <c r="W381" s="32"/>
      <c r="X381" s="32"/>
      <c r="Y381" s="32"/>
      <c r="Z381" s="32"/>
      <c r="AA381" s="32"/>
      <c r="AD381" s="32"/>
      <c r="AO381" s="32"/>
      <c r="AQ381" s="73"/>
      <c r="AR381" s="73"/>
    </row>
    <row r="382" spans="14:44" x14ac:dyDescent="0.5">
      <c r="N382" s="32"/>
      <c r="O382" s="32"/>
      <c r="P382" s="32"/>
      <c r="Q382" s="32"/>
      <c r="R382" s="32"/>
      <c r="S382" s="32"/>
      <c r="T382" s="32"/>
      <c r="U382" s="32"/>
      <c r="V382" s="32"/>
      <c r="W382" s="32"/>
      <c r="X382" s="32"/>
      <c r="Y382" s="32"/>
      <c r="Z382" s="32"/>
      <c r="AA382" s="32"/>
      <c r="AD382" s="32"/>
      <c r="AO382" s="32"/>
      <c r="AQ382" s="73"/>
      <c r="AR382" s="73"/>
    </row>
    <row r="383" spans="14:44" x14ac:dyDescent="0.5">
      <c r="N383" s="32"/>
      <c r="O383" s="32"/>
      <c r="P383" s="32"/>
      <c r="Q383" s="32"/>
      <c r="R383" s="32"/>
      <c r="S383" s="32"/>
      <c r="T383" s="32"/>
      <c r="U383" s="32"/>
      <c r="V383" s="32"/>
      <c r="W383" s="32"/>
      <c r="X383" s="32"/>
      <c r="Y383" s="32"/>
      <c r="Z383" s="32"/>
      <c r="AA383" s="32"/>
      <c r="AD383" s="32"/>
      <c r="AO383" s="32"/>
      <c r="AQ383" s="73"/>
      <c r="AR383" s="73"/>
    </row>
    <row r="384" spans="14:44" x14ac:dyDescent="0.5">
      <c r="N384" s="32"/>
      <c r="O384" s="32"/>
      <c r="P384" s="32"/>
      <c r="Q384" s="32"/>
      <c r="R384" s="32"/>
      <c r="S384" s="32"/>
      <c r="T384" s="32"/>
      <c r="U384" s="32"/>
      <c r="V384" s="32"/>
      <c r="W384" s="32"/>
      <c r="X384" s="32"/>
      <c r="Y384" s="32"/>
      <c r="Z384" s="32"/>
      <c r="AA384" s="32"/>
      <c r="AD384" s="32"/>
      <c r="AO384" s="32"/>
      <c r="AQ384" s="73"/>
      <c r="AR384" s="73"/>
    </row>
    <row r="385" spans="14:44" x14ac:dyDescent="0.5">
      <c r="N385" s="32"/>
      <c r="O385" s="32"/>
      <c r="P385" s="32"/>
      <c r="Q385" s="32"/>
      <c r="R385" s="32"/>
      <c r="S385" s="32"/>
      <c r="T385" s="32"/>
      <c r="U385" s="32"/>
      <c r="V385" s="32"/>
      <c r="W385" s="32"/>
      <c r="X385" s="32"/>
      <c r="Y385" s="32"/>
      <c r="Z385" s="32"/>
      <c r="AA385" s="32"/>
      <c r="AD385" s="32"/>
      <c r="AO385" s="32"/>
      <c r="AQ385" s="73"/>
      <c r="AR385" s="73"/>
    </row>
    <row r="386" spans="14:44" x14ac:dyDescent="0.5">
      <c r="N386" s="32"/>
      <c r="O386" s="32"/>
      <c r="P386" s="32"/>
      <c r="Q386" s="32"/>
      <c r="R386" s="32"/>
      <c r="S386" s="32"/>
      <c r="T386" s="32"/>
      <c r="U386" s="32"/>
      <c r="V386" s="32"/>
      <c r="W386" s="32"/>
      <c r="X386" s="32"/>
      <c r="Y386" s="32"/>
      <c r="Z386" s="32"/>
      <c r="AA386" s="32"/>
      <c r="AD386" s="32"/>
      <c r="AO386" s="32"/>
      <c r="AQ386" s="73"/>
      <c r="AR386" s="73"/>
    </row>
    <row r="387" spans="14:44" x14ac:dyDescent="0.5">
      <c r="N387" s="32"/>
      <c r="O387" s="32"/>
      <c r="P387" s="32"/>
      <c r="Q387" s="32"/>
      <c r="R387" s="32"/>
      <c r="S387" s="32"/>
      <c r="T387" s="32"/>
      <c r="U387" s="32"/>
      <c r="V387" s="32"/>
      <c r="W387" s="32"/>
      <c r="X387" s="32"/>
      <c r="Y387" s="32"/>
      <c r="Z387" s="32"/>
      <c r="AA387" s="32"/>
      <c r="AD387" s="32"/>
      <c r="AO387" s="32"/>
      <c r="AQ387" s="73"/>
      <c r="AR387" s="73"/>
    </row>
    <row r="388" spans="14:44" x14ac:dyDescent="0.5">
      <c r="N388" s="32"/>
      <c r="O388" s="32"/>
      <c r="P388" s="32"/>
      <c r="Q388" s="32"/>
      <c r="R388" s="32"/>
      <c r="S388" s="32"/>
      <c r="T388" s="32"/>
      <c r="U388" s="32"/>
      <c r="V388" s="32"/>
      <c r="W388" s="32"/>
      <c r="X388" s="32"/>
      <c r="Y388" s="32"/>
      <c r="Z388" s="32"/>
      <c r="AA388" s="32"/>
      <c r="AD388" s="32"/>
      <c r="AO388" s="32"/>
      <c r="AQ388" s="73"/>
      <c r="AR388" s="73"/>
    </row>
    <row r="389" spans="14:44" x14ac:dyDescent="0.5">
      <c r="N389" s="32"/>
      <c r="O389" s="32"/>
      <c r="P389" s="32"/>
      <c r="Q389" s="32"/>
      <c r="R389" s="32"/>
      <c r="S389" s="32"/>
      <c r="T389" s="32"/>
      <c r="U389" s="32"/>
      <c r="V389" s="32"/>
      <c r="W389" s="32"/>
      <c r="X389" s="32"/>
      <c r="Y389" s="32"/>
      <c r="Z389" s="32"/>
      <c r="AA389" s="32"/>
      <c r="AD389" s="32"/>
      <c r="AO389" s="32"/>
      <c r="AQ389" s="73"/>
      <c r="AR389" s="73"/>
    </row>
    <row r="390" spans="14:44" x14ac:dyDescent="0.5">
      <c r="N390" s="32"/>
      <c r="O390" s="32"/>
      <c r="P390" s="32"/>
      <c r="Q390" s="32"/>
      <c r="R390" s="32"/>
      <c r="S390" s="32"/>
      <c r="T390" s="32"/>
      <c r="U390" s="32"/>
      <c r="V390" s="32"/>
      <c r="W390" s="32"/>
      <c r="X390" s="32"/>
      <c r="Y390" s="32"/>
      <c r="Z390" s="32"/>
      <c r="AA390" s="32"/>
      <c r="AD390" s="32"/>
      <c r="AO390" s="32"/>
      <c r="AQ390" s="73"/>
      <c r="AR390" s="73"/>
    </row>
    <row r="391" spans="14:44" x14ac:dyDescent="0.5">
      <c r="N391" s="32"/>
      <c r="O391" s="32"/>
      <c r="P391" s="32"/>
      <c r="Q391" s="32"/>
      <c r="R391" s="32"/>
      <c r="S391" s="32"/>
      <c r="T391" s="32"/>
      <c r="U391" s="32"/>
      <c r="V391" s="32"/>
      <c r="W391" s="32"/>
      <c r="X391" s="32"/>
      <c r="Y391" s="32"/>
      <c r="Z391" s="32"/>
      <c r="AA391" s="32"/>
      <c r="AD391" s="32"/>
      <c r="AO391" s="32"/>
      <c r="AQ391" s="73"/>
      <c r="AR391" s="73"/>
    </row>
    <row r="392" spans="14:44" x14ac:dyDescent="0.5">
      <c r="N392" s="32"/>
      <c r="O392" s="32"/>
      <c r="P392" s="32"/>
      <c r="Q392" s="32"/>
      <c r="R392" s="32"/>
      <c r="S392" s="32"/>
      <c r="T392" s="32"/>
      <c r="U392" s="32"/>
      <c r="V392" s="32"/>
      <c r="W392" s="32"/>
      <c r="X392" s="32"/>
      <c r="Y392" s="32"/>
      <c r="Z392" s="32"/>
      <c r="AA392" s="32"/>
      <c r="AD392" s="32"/>
      <c r="AO392" s="32"/>
      <c r="AQ392" s="73"/>
      <c r="AR392" s="73"/>
    </row>
    <row r="393" spans="14:44" x14ac:dyDescent="0.5">
      <c r="N393" s="32"/>
      <c r="O393" s="32"/>
      <c r="P393" s="32"/>
      <c r="Q393" s="32"/>
      <c r="R393" s="32"/>
      <c r="S393" s="32"/>
      <c r="T393" s="32"/>
      <c r="U393" s="32"/>
      <c r="V393" s="32"/>
      <c r="W393" s="32"/>
      <c r="X393" s="32"/>
      <c r="Y393" s="32"/>
      <c r="Z393" s="32"/>
      <c r="AA393" s="32"/>
      <c r="AD393" s="32"/>
      <c r="AO393" s="32"/>
      <c r="AQ393" s="73"/>
      <c r="AR393" s="73"/>
    </row>
    <row r="394" spans="14:44" x14ac:dyDescent="0.5">
      <c r="N394" s="32"/>
      <c r="O394" s="32"/>
      <c r="P394" s="32"/>
      <c r="Q394" s="32"/>
      <c r="R394" s="32"/>
      <c r="S394" s="32"/>
      <c r="T394" s="32"/>
      <c r="U394" s="32"/>
      <c r="V394" s="32"/>
      <c r="W394" s="32"/>
      <c r="X394" s="32"/>
      <c r="Y394" s="32"/>
      <c r="Z394" s="32"/>
      <c r="AA394" s="32"/>
      <c r="AD394" s="32"/>
      <c r="AO394" s="32"/>
      <c r="AQ394" s="73"/>
      <c r="AR394" s="73"/>
    </row>
    <row r="395" spans="14:44" x14ac:dyDescent="0.5">
      <c r="N395" s="32"/>
      <c r="O395" s="32"/>
      <c r="P395" s="32"/>
      <c r="Q395" s="32"/>
      <c r="R395" s="32"/>
      <c r="S395" s="32"/>
      <c r="T395" s="32"/>
      <c r="U395" s="32"/>
      <c r="V395" s="32"/>
      <c r="W395" s="32"/>
      <c r="X395" s="32"/>
      <c r="Y395" s="32"/>
      <c r="Z395" s="32"/>
      <c r="AA395" s="32"/>
      <c r="AD395" s="32"/>
      <c r="AO395" s="32"/>
      <c r="AQ395" s="73"/>
      <c r="AR395" s="73"/>
    </row>
    <row r="396" spans="14:44" x14ac:dyDescent="0.5">
      <c r="N396" s="32"/>
      <c r="O396" s="32"/>
      <c r="P396" s="32"/>
      <c r="Q396" s="32"/>
      <c r="R396" s="32"/>
      <c r="S396" s="32"/>
      <c r="T396" s="32"/>
      <c r="U396" s="32"/>
      <c r="V396" s="32"/>
      <c r="W396" s="32"/>
      <c r="X396" s="32"/>
      <c r="Y396" s="32"/>
      <c r="Z396" s="32"/>
      <c r="AA396" s="32"/>
      <c r="AD396" s="32"/>
      <c r="AO396" s="32"/>
      <c r="AQ396" s="73"/>
      <c r="AR396" s="73"/>
    </row>
    <row r="397" spans="14:44" x14ac:dyDescent="0.5">
      <c r="N397" s="32"/>
      <c r="O397" s="32"/>
      <c r="P397" s="32"/>
      <c r="Q397" s="32"/>
      <c r="R397" s="32"/>
      <c r="S397" s="32"/>
      <c r="T397" s="32"/>
      <c r="U397" s="32"/>
      <c r="V397" s="32"/>
      <c r="W397" s="32"/>
      <c r="X397" s="32"/>
      <c r="Y397" s="32"/>
      <c r="Z397" s="32"/>
      <c r="AA397" s="32"/>
      <c r="AD397" s="32"/>
      <c r="AO397" s="32"/>
      <c r="AQ397" s="73"/>
      <c r="AR397" s="73"/>
    </row>
    <row r="398" spans="14:44" x14ac:dyDescent="0.5">
      <c r="N398" s="32"/>
      <c r="O398" s="32"/>
      <c r="P398" s="32"/>
      <c r="Q398" s="32"/>
      <c r="R398" s="32"/>
      <c r="S398" s="32"/>
      <c r="T398" s="32"/>
      <c r="U398" s="32"/>
      <c r="V398" s="32"/>
      <c r="W398" s="32"/>
      <c r="X398" s="32"/>
      <c r="Y398" s="32"/>
      <c r="Z398" s="32"/>
      <c r="AA398" s="32"/>
      <c r="AD398" s="32"/>
      <c r="AO398" s="32"/>
      <c r="AQ398" s="73"/>
      <c r="AR398" s="73"/>
    </row>
    <row r="399" spans="14:44" x14ac:dyDescent="0.5">
      <c r="N399" s="32"/>
      <c r="O399" s="32"/>
      <c r="P399" s="32"/>
      <c r="Q399" s="32"/>
      <c r="R399" s="32"/>
      <c r="S399" s="32"/>
      <c r="T399" s="32"/>
      <c r="U399" s="32"/>
      <c r="V399" s="32"/>
      <c r="W399" s="32"/>
      <c r="X399" s="32"/>
      <c r="Y399" s="32"/>
      <c r="Z399" s="32"/>
      <c r="AA399" s="32"/>
      <c r="AD399" s="32"/>
      <c r="AO399" s="32"/>
      <c r="AQ399" s="73"/>
      <c r="AR399" s="73"/>
    </row>
    <row r="400" spans="14:44" x14ac:dyDescent="0.5">
      <c r="N400" s="32"/>
      <c r="O400" s="32"/>
      <c r="P400" s="32"/>
      <c r="Q400" s="32"/>
      <c r="R400" s="32"/>
      <c r="S400" s="32"/>
      <c r="T400" s="32"/>
      <c r="U400" s="32"/>
      <c r="V400" s="32"/>
      <c r="W400" s="32"/>
      <c r="X400" s="32"/>
      <c r="Y400" s="32"/>
      <c r="Z400" s="32"/>
      <c r="AA400" s="32"/>
      <c r="AD400" s="32"/>
      <c r="AO400" s="32"/>
      <c r="AQ400" s="73"/>
      <c r="AR400" s="73"/>
    </row>
    <row r="401" spans="14:44" x14ac:dyDescent="0.5">
      <c r="N401" s="32"/>
      <c r="O401" s="32"/>
      <c r="P401" s="32"/>
      <c r="Q401" s="32"/>
      <c r="R401" s="32"/>
      <c r="S401" s="32"/>
      <c r="T401" s="32"/>
      <c r="U401" s="32"/>
      <c r="V401" s="32"/>
      <c r="W401" s="32"/>
      <c r="X401" s="32"/>
      <c r="Y401" s="32"/>
      <c r="Z401" s="32"/>
      <c r="AA401" s="32"/>
      <c r="AD401" s="32"/>
      <c r="AO401" s="32"/>
      <c r="AQ401" s="73"/>
      <c r="AR401" s="73"/>
    </row>
    <row r="402" spans="14:44" x14ac:dyDescent="0.5">
      <c r="N402" s="32"/>
      <c r="O402" s="32"/>
      <c r="P402" s="32"/>
      <c r="Q402" s="32"/>
      <c r="R402" s="32"/>
      <c r="S402" s="32"/>
      <c r="T402" s="32"/>
      <c r="U402" s="32"/>
      <c r="V402" s="32"/>
      <c r="W402" s="32"/>
      <c r="X402" s="32"/>
      <c r="Y402" s="32"/>
      <c r="Z402" s="32"/>
      <c r="AA402" s="32"/>
      <c r="AD402" s="32"/>
      <c r="AO402" s="32"/>
      <c r="AQ402" s="73"/>
      <c r="AR402" s="73"/>
    </row>
    <row r="403" spans="14:44" x14ac:dyDescent="0.5">
      <c r="N403" s="32"/>
      <c r="O403" s="32"/>
      <c r="P403" s="32"/>
      <c r="Q403" s="32"/>
      <c r="R403" s="32"/>
      <c r="S403" s="32"/>
      <c r="T403" s="32"/>
      <c r="U403" s="32"/>
      <c r="V403" s="32"/>
      <c r="W403" s="32"/>
      <c r="X403" s="32"/>
      <c r="Y403" s="32"/>
      <c r="Z403" s="32"/>
      <c r="AA403" s="32"/>
      <c r="AD403" s="32"/>
      <c r="AO403" s="32"/>
      <c r="AQ403" s="73"/>
      <c r="AR403" s="73"/>
    </row>
    <row r="404" spans="14:44" x14ac:dyDescent="0.5">
      <c r="N404" s="32"/>
      <c r="O404" s="32"/>
      <c r="P404" s="32"/>
      <c r="Q404" s="32"/>
      <c r="R404" s="32"/>
      <c r="S404" s="32"/>
      <c r="T404" s="32"/>
      <c r="U404" s="32"/>
      <c r="V404" s="32"/>
      <c r="W404" s="32"/>
      <c r="X404" s="32"/>
      <c r="Y404" s="32"/>
      <c r="Z404" s="32"/>
      <c r="AA404" s="32"/>
      <c r="AD404" s="32"/>
      <c r="AO404" s="32"/>
      <c r="AQ404" s="73"/>
      <c r="AR404" s="73"/>
    </row>
    <row r="405" spans="14:44" x14ac:dyDescent="0.5">
      <c r="N405" s="32"/>
      <c r="O405" s="32"/>
      <c r="P405" s="32"/>
      <c r="Q405" s="32"/>
      <c r="R405" s="32"/>
      <c r="S405" s="32"/>
      <c r="T405" s="32"/>
      <c r="U405" s="32"/>
      <c r="V405" s="32"/>
      <c r="W405" s="32"/>
      <c r="X405" s="32"/>
      <c r="Y405" s="32"/>
      <c r="Z405" s="32"/>
      <c r="AA405" s="32"/>
      <c r="AD405" s="32"/>
      <c r="AO405" s="32"/>
      <c r="AQ405" s="73"/>
      <c r="AR405" s="73"/>
    </row>
    <row r="406" spans="14:44" x14ac:dyDescent="0.5">
      <c r="N406" s="32"/>
      <c r="O406" s="32"/>
      <c r="P406" s="32"/>
      <c r="Q406" s="32"/>
      <c r="R406" s="32"/>
      <c r="S406" s="32"/>
      <c r="T406" s="32"/>
      <c r="U406" s="32"/>
      <c r="V406" s="32"/>
      <c r="W406" s="32"/>
      <c r="X406" s="32"/>
      <c r="Y406" s="32"/>
      <c r="Z406" s="32"/>
      <c r="AA406" s="32"/>
      <c r="AD406" s="32"/>
      <c r="AO406" s="32"/>
      <c r="AQ406" s="73"/>
      <c r="AR406" s="73"/>
    </row>
    <row r="407" spans="14:44" x14ac:dyDescent="0.5">
      <c r="N407" s="32"/>
      <c r="O407" s="32"/>
      <c r="P407" s="32"/>
      <c r="Q407" s="32"/>
      <c r="R407" s="32"/>
      <c r="S407" s="32"/>
      <c r="T407" s="32"/>
      <c r="U407" s="32"/>
      <c r="V407" s="32"/>
      <c r="W407" s="32"/>
      <c r="X407" s="32"/>
      <c r="Y407" s="32"/>
      <c r="Z407" s="32"/>
      <c r="AA407" s="32"/>
      <c r="AD407" s="32"/>
      <c r="AO407" s="32"/>
      <c r="AQ407" s="73"/>
      <c r="AR407" s="73"/>
    </row>
    <row r="408" spans="14:44" x14ac:dyDescent="0.5">
      <c r="N408" s="32"/>
      <c r="O408" s="32"/>
      <c r="P408" s="32"/>
      <c r="Q408" s="32"/>
      <c r="R408" s="32"/>
      <c r="S408" s="32"/>
      <c r="T408" s="32"/>
      <c r="U408" s="32"/>
      <c r="V408" s="32"/>
      <c r="W408" s="32"/>
      <c r="X408" s="32"/>
      <c r="Y408" s="32"/>
      <c r="Z408" s="32"/>
      <c r="AA408" s="32"/>
      <c r="AD408" s="32"/>
      <c r="AO408" s="32"/>
      <c r="AQ408" s="73"/>
      <c r="AR408" s="73"/>
    </row>
    <row r="409" spans="14:44" x14ac:dyDescent="0.5">
      <c r="N409" s="32"/>
      <c r="O409" s="32"/>
      <c r="P409" s="32"/>
      <c r="Q409" s="32"/>
      <c r="R409" s="32"/>
      <c r="S409" s="32"/>
      <c r="T409" s="32"/>
      <c r="U409" s="32"/>
      <c r="V409" s="32"/>
      <c r="W409" s="32"/>
      <c r="X409" s="32"/>
      <c r="Y409" s="32"/>
      <c r="Z409" s="32"/>
      <c r="AA409" s="32"/>
      <c r="AD409" s="32"/>
      <c r="AO409" s="32"/>
      <c r="AQ409" s="73"/>
      <c r="AR409" s="73"/>
    </row>
    <row r="410" spans="14:44" x14ac:dyDescent="0.5">
      <c r="N410" s="32"/>
      <c r="O410" s="32"/>
      <c r="P410" s="32"/>
      <c r="Q410" s="32"/>
      <c r="R410" s="32"/>
      <c r="S410" s="32"/>
      <c r="T410" s="32"/>
      <c r="U410" s="32"/>
      <c r="V410" s="32"/>
      <c r="W410" s="32"/>
      <c r="X410" s="32"/>
      <c r="Y410" s="32"/>
      <c r="Z410" s="32"/>
      <c r="AA410" s="32"/>
      <c r="AD410" s="32"/>
      <c r="AO410" s="32"/>
      <c r="AQ410" s="73"/>
      <c r="AR410" s="73"/>
    </row>
    <row r="411" spans="14:44" x14ac:dyDescent="0.5">
      <c r="N411" s="32"/>
      <c r="O411" s="32"/>
      <c r="P411" s="32"/>
      <c r="Q411" s="32"/>
      <c r="R411" s="32"/>
      <c r="S411" s="32"/>
      <c r="T411" s="32"/>
      <c r="U411" s="32"/>
      <c r="V411" s="32"/>
      <c r="W411" s="32"/>
      <c r="X411" s="32"/>
      <c r="Y411" s="32"/>
      <c r="Z411" s="32"/>
      <c r="AA411" s="32"/>
      <c r="AD411" s="32"/>
      <c r="AO411" s="32"/>
      <c r="AQ411" s="73"/>
      <c r="AR411" s="73"/>
    </row>
    <row r="412" spans="14:44" x14ac:dyDescent="0.5">
      <c r="N412" s="32"/>
      <c r="O412" s="32"/>
      <c r="P412" s="32"/>
      <c r="Q412" s="32"/>
      <c r="R412" s="32"/>
      <c r="S412" s="32"/>
      <c r="T412" s="32"/>
      <c r="U412" s="32"/>
      <c r="V412" s="32"/>
      <c r="W412" s="32"/>
      <c r="X412" s="32"/>
      <c r="Y412" s="32"/>
      <c r="Z412" s="32"/>
      <c r="AA412" s="32"/>
      <c r="AD412" s="32"/>
      <c r="AO412" s="32"/>
      <c r="AQ412" s="73"/>
      <c r="AR412" s="73"/>
    </row>
    <row r="413" spans="14:44" x14ac:dyDescent="0.5">
      <c r="N413" s="32"/>
      <c r="O413" s="32"/>
      <c r="P413" s="32"/>
      <c r="Q413" s="32"/>
      <c r="R413" s="32"/>
      <c r="S413" s="32"/>
      <c r="T413" s="32"/>
      <c r="U413" s="32"/>
      <c r="V413" s="32"/>
      <c r="W413" s="32"/>
      <c r="X413" s="32"/>
      <c r="Y413" s="32"/>
      <c r="Z413" s="32"/>
      <c r="AA413" s="32"/>
      <c r="AD413" s="32"/>
      <c r="AO413" s="32"/>
      <c r="AQ413" s="73"/>
      <c r="AR413" s="73"/>
    </row>
    <row r="414" spans="14:44" x14ac:dyDescent="0.5">
      <c r="N414" s="32"/>
      <c r="O414" s="32"/>
      <c r="P414" s="32"/>
      <c r="Q414" s="32"/>
      <c r="R414" s="32"/>
      <c r="S414" s="32"/>
      <c r="T414" s="32"/>
      <c r="U414" s="32"/>
      <c r="V414" s="32"/>
      <c r="W414" s="32"/>
      <c r="X414" s="32"/>
      <c r="Y414" s="32"/>
      <c r="Z414" s="32"/>
      <c r="AA414" s="32"/>
      <c r="AD414" s="32"/>
      <c r="AO414" s="32"/>
      <c r="AQ414" s="73"/>
      <c r="AR414" s="73"/>
    </row>
    <row r="415" spans="14:44" x14ac:dyDescent="0.5">
      <c r="N415" s="32"/>
      <c r="O415" s="32"/>
      <c r="P415" s="32"/>
      <c r="Q415" s="32"/>
      <c r="R415" s="32"/>
      <c r="S415" s="32"/>
      <c r="T415" s="32"/>
      <c r="U415" s="32"/>
      <c r="V415" s="32"/>
      <c r="W415" s="32"/>
      <c r="X415" s="32"/>
      <c r="Y415" s="32"/>
      <c r="Z415" s="32"/>
      <c r="AA415" s="32"/>
      <c r="AD415" s="32"/>
      <c r="AO415" s="32"/>
      <c r="AQ415" s="73"/>
      <c r="AR415" s="73"/>
    </row>
    <row r="416" spans="14:44" x14ac:dyDescent="0.5">
      <c r="N416" s="32"/>
      <c r="O416" s="32"/>
      <c r="P416" s="32"/>
      <c r="Q416" s="32"/>
      <c r="R416" s="32"/>
      <c r="S416" s="32"/>
      <c r="T416" s="32"/>
      <c r="U416" s="32"/>
      <c r="V416" s="32"/>
      <c r="W416" s="32"/>
      <c r="X416" s="32"/>
      <c r="Y416" s="32"/>
      <c r="Z416" s="32"/>
      <c r="AA416" s="32"/>
      <c r="AD416" s="32"/>
      <c r="AO416" s="32"/>
      <c r="AQ416" s="73"/>
      <c r="AR416" s="73"/>
    </row>
    <row r="417" spans="14:44" x14ac:dyDescent="0.5">
      <c r="N417" s="32"/>
      <c r="O417" s="32"/>
      <c r="P417" s="32"/>
      <c r="Q417" s="32"/>
      <c r="R417" s="32"/>
      <c r="S417" s="32"/>
      <c r="T417" s="32"/>
      <c r="U417" s="32"/>
      <c r="V417" s="32"/>
      <c r="W417" s="32"/>
      <c r="X417" s="32"/>
      <c r="Y417" s="32"/>
      <c r="Z417" s="32"/>
      <c r="AA417" s="32"/>
      <c r="AD417" s="32"/>
      <c r="AO417" s="32"/>
      <c r="AQ417" s="73"/>
      <c r="AR417" s="73"/>
    </row>
    <row r="418" spans="14:44" x14ac:dyDescent="0.5">
      <c r="N418" s="32"/>
      <c r="O418" s="32"/>
      <c r="P418" s="32"/>
      <c r="Q418" s="32"/>
      <c r="R418" s="32"/>
      <c r="S418" s="32"/>
      <c r="T418" s="32"/>
      <c r="U418" s="32"/>
      <c r="V418" s="32"/>
      <c r="W418" s="32"/>
      <c r="X418" s="32"/>
      <c r="Y418" s="32"/>
      <c r="Z418" s="32"/>
      <c r="AA418" s="32"/>
      <c r="AD418" s="32"/>
      <c r="AO418" s="32"/>
      <c r="AQ418" s="73"/>
      <c r="AR418" s="73"/>
    </row>
    <row r="419" spans="14:44" x14ac:dyDescent="0.5">
      <c r="N419" s="32"/>
      <c r="O419" s="32"/>
      <c r="P419" s="32"/>
      <c r="Q419" s="32"/>
      <c r="R419" s="32"/>
      <c r="S419" s="32"/>
      <c r="T419" s="32"/>
      <c r="U419" s="32"/>
      <c r="V419" s="32"/>
      <c r="W419" s="32"/>
      <c r="X419" s="32"/>
      <c r="Y419" s="32"/>
      <c r="Z419" s="32"/>
      <c r="AA419" s="32"/>
      <c r="AD419" s="32"/>
      <c r="AO419" s="32"/>
      <c r="AQ419" s="73"/>
      <c r="AR419" s="73"/>
    </row>
    <row r="420" spans="14:44" x14ac:dyDescent="0.5">
      <c r="N420" s="32"/>
      <c r="O420" s="32"/>
      <c r="P420" s="32"/>
      <c r="Q420" s="32"/>
      <c r="R420" s="32"/>
      <c r="S420" s="32"/>
      <c r="T420" s="32"/>
      <c r="U420" s="32"/>
      <c r="V420" s="32"/>
      <c r="W420" s="32"/>
      <c r="X420" s="32"/>
      <c r="Y420" s="32"/>
      <c r="Z420" s="32"/>
      <c r="AA420" s="32"/>
      <c r="AD420" s="32"/>
      <c r="AO420" s="32"/>
      <c r="AQ420" s="73"/>
      <c r="AR420" s="73"/>
    </row>
    <row r="421" spans="14:44" x14ac:dyDescent="0.5">
      <c r="N421" s="32"/>
      <c r="O421" s="32"/>
      <c r="P421" s="32"/>
      <c r="Q421" s="32"/>
      <c r="R421" s="32"/>
      <c r="S421" s="32"/>
      <c r="T421" s="32"/>
      <c r="U421" s="32"/>
      <c r="V421" s="32"/>
      <c r="W421" s="32"/>
      <c r="X421" s="32"/>
      <c r="Y421" s="32"/>
      <c r="Z421" s="32"/>
      <c r="AA421" s="32"/>
      <c r="AD421" s="32"/>
      <c r="AO421" s="32"/>
      <c r="AQ421" s="73"/>
      <c r="AR421" s="73"/>
    </row>
    <row r="422" spans="14:44" x14ac:dyDescent="0.5">
      <c r="N422" s="32"/>
      <c r="O422" s="32"/>
      <c r="P422" s="32"/>
      <c r="Q422" s="32"/>
      <c r="R422" s="32"/>
      <c r="S422" s="32"/>
      <c r="T422" s="32"/>
      <c r="U422" s="32"/>
      <c r="V422" s="32"/>
      <c r="W422" s="32"/>
      <c r="X422" s="32"/>
      <c r="Y422" s="32"/>
      <c r="Z422" s="32"/>
      <c r="AA422" s="32"/>
      <c r="AD422" s="32"/>
      <c r="AO422" s="32"/>
      <c r="AQ422" s="73"/>
      <c r="AR422" s="73"/>
    </row>
    <row r="423" spans="14:44" x14ac:dyDescent="0.5">
      <c r="N423" s="32"/>
      <c r="O423" s="32"/>
      <c r="P423" s="32"/>
      <c r="Q423" s="32"/>
      <c r="R423" s="32"/>
      <c r="S423" s="32"/>
      <c r="T423" s="32"/>
      <c r="U423" s="32"/>
      <c r="V423" s="32"/>
      <c r="W423" s="32"/>
      <c r="X423" s="32"/>
      <c r="Y423" s="32"/>
      <c r="Z423" s="32"/>
      <c r="AA423" s="32"/>
      <c r="AD423" s="32"/>
      <c r="AO423" s="32"/>
      <c r="AQ423" s="73"/>
      <c r="AR423" s="73"/>
    </row>
    <row r="424" spans="14:44" x14ac:dyDescent="0.5">
      <c r="N424" s="32"/>
      <c r="O424" s="32"/>
      <c r="P424" s="32"/>
      <c r="Q424" s="32"/>
      <c r="R424" s="32"/>
      <c r="S424" s="32"/>
      <c r="T424" s="32"/>
      <c r="U424" s="32"/>
      <c r="V424" s="32"/>
      <c r="W424" s="32"/>
      <c r="X424" s="32"/>
      <c r="Y424" s="32"/>
      <c r="Z424" s="32"/>
      <c r="AA424" s="32"/>
      <c r="AD424" s="32"/>
      <c r="AO424" s="32"/>
      <c r="AQ424" s="73"/>
      <c r="AR424" s="73"/>
    </row>
    <row r="425" spans="14:44" x14ac:dyDescent="0.5">
      <c r="N425" s="32"/>
      <c r="O425" s="32"/>
      <c r="P425" s="32"/>
      <c r="Q425" s="32"/>
      <c r="R425" s="32"/>
      <c r="S425" s="32"/>
      <c r="T425" s="32"/>
      <c r="U425" s="32"/>
      <c r="V425" s="32"/>
      <c r="W425" s="32"/>
      <c r="X425" s="32"/>
      <c r="Y425" s="32"/>
      <c r="Z425" s="32"/>
      <c r="AA425" s="32"/>
      <c r="AD425" s="32"/>
      <c r="AO425" s="32"/>
      <c r="AQ425" s="73"/>
      <c r="AR425" s="73"/>
    </row>
    <row r="426" spans="14:44" x14ac:dyDescent="0.5">
      <c r="N426" s="32"/>
      <c r="O426" s="32"/>
      <c r="P426" s="32"/>
      <c r="Q426" s="32"/>
      <c r="R426" s="32"/>
      <c r="S426" s="32"/>
      <c r="T426" s="32"/>
      <c r="U426" s="32"/>
      <c r="V426" s="32"/>
      <c r="W426" s="32"/>
      <c r="X426" s="32"/>
      <c r="Y426" s="32"/>
      <c r="Z426" s="32"/>
      <c r="AA426" s="32"/>
      <c r="AD426" s="32"/>
      <c r="AO426" s="32"/>
      <c r="AQ426" s="73"/>
      <c r="AR426" s="73"/>
    </row>
    <row r="427" spans="14:44" x14ac:dyDescent="0.5">
      <c r="N427" s="32"/>
      <c r="O427" s="32"/>
      <c r="P427" s="32"/>
      <c r="Q427" s="32"/>
      <c r="R427" s="32"/>
      <c r="S427" s="32"/>
      <c r="T427" s="32"/>
      <c r="U427" s="32"/>
      <c r="V427" s="32"/>
      <c r="W427" s="32"/>
      <c r="X427" s="32"/>
      <c r="Y427" s="32"/>
      <c r="Z427" s="32"/>
      <c r="AA427" s="32"/>
      <c r="AD427" s="32"/>
      <c r="AO427" s="32"/>
      <c r="AQ427" s="73"/>
      <c r="AR427" s="73"/>
    </row>
    <row r="428" spans="14:44" x14ac:dyDescent="0.5">
      <c r="N428" s="32"/>
      <c r="O428" s="32"/>
      <c r="P428" s="32"/>
      <c r="Q428" s="32"/>
      <c r="R428" s="32"/>
      <c r="S428" s="32"/>
      <c r="T428" s="32"/>
      <c r="U428" s="32"/>
      <c r="V428" s="32"/>
      <c r="W428" s="32"/>
      <c r="X428" s="32"/>
      <c r="Y428" s="32"/>
      <c r="Z428" s="32"/>
      <c r="AA428" s="32"/>
      <c r="AD428" s="32"/>
      <c r="AO428" s="32"/>
      <c r="AQ428" s="73"/>
      <c r="AR428" s="73"/>
    </row>
    <row r="429" spans="14:44" x14ac:dyDescent="0.5">
      <c r="N429" s="32"/>
      <c r="O429" s="32"/>
      <c r="P429" s="32"/>
      <c r="Q429" s="32"/>
      <c r="R429" s="32"/>
      <c r="S429" s="32"/>
      <c r="T429" s="32"/>
      <c r="U429" s="32"/>
      <c r="V429" s="32"/>
      <c r="W429" s="32"/>
      <c r="X429" s="32"/>
      <c r="Y429" s="32"/>
      <c r="Z429" s="32"/>
      <c r="AA429" s="32"/>
      <c r="AD429" s="32"/>
      <c r="AO429" s="32"/>
      <c r="AQ429" s="73"/>
      <c r="AR429" s="73"/>
    </row>
    <row r="430" spans="14:44" x14ac:dyDescent="0.5">
      <c r="N430" s="32"/>
      <c r="O430" s="32"/>
      <c r="P430" s="32"/>
      <c r="Q430" s="32"/>
      <c r="R430" s="32"/>
      <c r="S430" s="32"/>
      <c r="T430" s="32"/>
      <c r="U430" s="32"/>
      <c r="V430" s="32"/>
      <c r="W430" s="32"/>
      <c r="X430" s="32"/>
      <c r="Y430" s="32"/>
      <c r="Z430" s="32"/>
      <c r="AA430" s="32"/>
      <c r="AD430" s="32"/>
      <c r="AO430" s="32"/>
      <c r="AQ430" s="73"/>
      <c r="AR430" s="73"/>
    </row>
    <row r="431" spans="14:44" x14ac:dyDescent="0.5">
      <c r="N431" s="32"/>
      <c r="O431" s="32"/>
      <c r="P431" s="32"/>
      <c r="Q431" s="32"/>
      <c r="R431" s="32"/>
      <c r="S431" s="32"/>
      <c r="T431" s="32"/>
      <c r="U431" s="32"/>
      <c r="V431" s="32"/>
      <c r="W431" s="32"/>
      <c r="X431" s="32"/>
      <c r="Y431" s="32"/>
      <c r="Z431" s="32"/>
      <c r="AA431" s="32"/>
      <c r="AD431" s="32"/>
      <c r="AO431" s="32"/>
      <c r="AQ431" s="73"/>
      <c r="AR431" s="73"/>
    </row>
    <row r="432" spans="14:44" x14ac:dyDescent="0.5">
      <c r="N432" s="32"/>
      <c r="O432" s="32"/>
      <c r="P432" s="32"/>
      <c r="Q432" s="32"/>
      <c r="R432" s="32"/>
      <c r="S432" s="32"/>
      <c r="T432" s="32"/>
      <c r="U432" s="32"/>
      <c r="V432" s="32"/>
      <c r="W432" s="32"/>
      <c r="X432" s="32"/>
      <c r="Y432" s="32"/>
      <c r="Z432" s="32"/>
      <c r="AA432" s="32"/>
      <c r="AD432" s="32"/>
      <c r="AO432" s="32"/>
      <c r="AQ432" s="73"/>
      <c r="AR432" s="73"/>
    </row>
    <row r="433" spans="14:44" x14ac:dyDescent="0.5">
      <c r="N433" s="32"/>
      <c r="O433" s="32"/>
      <c r="P433" s="32"/>
      <c r="Q433" s="32"/>
      <c r="R433" s="32"/>
      <c r="S433" s="32"/>
      <c r="T433" s="32"/>
      <c r="U433" s="32"/>
      <c r="V433" s="32"/>
      <c r="W433" s="32"/>
      <c r="X433" s="32"/>
      <c r="Y433" s="32"/>
      <c r="Z433" s="32"/>
      <c r="AA433" s="32"/>
      <c r="AD433" s="32"/>
      <c r="AO433" s="32"/>
      <c r="AQ433" s="73"/>
      <c r="AR433" s="73"/>
    </row>
    <row r="434" spans="14:44" x14ac:dyDescent="0.5">
      <c r="N434" s="32"/>
      <c r="O434" s="32"/>
      <c r="P434" s="32"/>
      <c r="Q434" s="32"/>
      <c r="R434" s="32"/>
      <c r="S434" s="32"/>
      <c r="T434" s="32"/>
      <c r="U434" s="32"/>
      <c r="V434" s="32"/>
      <c r="W434" s="32"/>
      <c r="X434" s="32"/>
      <c r="Y434" s="32"/>
      <c r="Z434" s="32"/>
      <c r="AA434" s="32"/>
      <c r="AD434" s="32"/>
      <c r="AO434" s="32"/>
      <c r="AQ434" s="73"/>
      <c r="AR434" s="73"/>
    </row>
    <row r="435" spans="14:44" x14ac:dyDescent="0.5">
      <c r="N435" s="32"/>
      <c r="O435" s="32"/>
      <c r="P435" s="32"/>
      <c r="Q435" s="32"/>
      <c r="R435" s="32"/>
      <c r="S435" s="32"/>
      <c r="T435" s="32"/>
      <c r="U435" s="32"/>
      <c r="V435" s="32"/>
      <c r="W435" s="32"/>
      <c r="X435" s="32"/>
      <c r="Y435" s="32"/>
      <c r="Z435" s="32"/>
      <c r="AA435" s="32"/>
      <c r="AD435" s="32"/>
      <c r="AO435" s="32"/>
      <c r="AQ435" s="73"/>
      <c r="AR435" s="73"/>
    </row>
    <row r="436" spans="14:44" x14ac:dyDescent="0.5">
      <c r="N436" s="32"/>
      <c r="O436" s="32"/>
      <c r="P436" s="32"/>
      <c r="Q436" s="32"/>
      <c r="R436" s="32"/>
      <c r="S436" s="32"/>
      <c r="T436" s="32"/>
      <c r="U436" s="32"/>
      <c r="V436" s="32"/>
      <c r="W436" s="32"/>
      <c r="X436" s="32"/>
      <c r="Y436" s="32"/>
      <c r="Z436" s="32"/>
      <c r="AA436" s="32"/>
      <c r="AD436" s="32"/>
      <c r="AO436" s="32"/>
      <c r="AQ436" s="73"/>
      <c r="AR436" s="73"/>
    </row>
    <row r="437" spans="14:44" x14ac:dyDescent="0.5">
      <c r="N437" s="32"/>
      <c r="O437" s="32"/>
      <c r="P437" s="32"/>
      <c r="Q437" s="32"/>
      <c r="R437" s="32"/>
      <c r="S437" s="32"/>
      <c r="T437" s="32"/>
      <c r="U437" s="32"/>
      <c r="V437" s="32"/>
      <c r="W437" s="32"/>
      <c r="X437" s="32"/>
      <c r="Y437" s="32"/>
      <c r="Z437" s="32"/>
      <c r="AA437" s="32"/>
      <c r="AD437" s="32"/>
      <c r="AO437" s="32"/>
      <c r="AQ437" s="73"/>
      <c r="AR437" s="73"/>
    </row>
    <row r="438" spans="14:44" x14ac:dyDescent="0.5">
      <c r="N438" s="32"/>
      <c r="O438" s="32"/>
      <c r="P438" s="32"/>
      <c r="Q438" s="32"/>
      <c r="R438" s="32"/>
      <c r="S438" s="32"/>
      <c r="T438" s="32"/>
      <c r="U438" s="32"/>
      <c r="V438" s="32"/>
      <c r="W438" s="32"/>
      <c r="X438" s="32"/>
      <c r="Y438" s="32"/>
      <c r="Z438" s="32"/>
      <c r="AA438" s="32"/>
      <c r="AD438" s="32"/>
      <c r="AO438" s="32"/>
      <c r="AQ438" s="73"/>
      <c r="AR438" s="73"/>
    </row>
    <row r="439" spans="14:44" x14ac:dyDescent="0.5">
      <c r="N439" s="32"/>
      <c r="O439" s="32"/>
      <c r="P439" s="32"/>
      <c r="Q439" s="32"/>
      <c r="R439" s="32"/>
      <c r="S439" s="32"/>
      <c r="T439" s="32"/>
      <c r="U439" s="32"/>
      <c r="V439" s="32"/>
      <c r="W439" s="32"/>
      <c r="X439" s="32"/>
      <c r="Y439" s="32"/>
      <c r="Z439" s="32"/>
      <c r="AA439" s="32"/>
      <c r="AD439" s="32"/>
      <c r="AO439" s="32"/>
      <c r="AQ439" s="73"/>
      <c r="AR439" s="73"/>
    </row>
    <row r="440" spans="14:44" x14ac:dyDescent="0.5">
      <c r="N440" s="32"/>
      <c r="O440" s="32"/>
      <c r="P440" s="32"/>
      <c r="Q440" s="32"/>
      <c r="R440" s="32"/>
      <c r="S440" s="32"/>
      <c r="T440" s="32"/>
      <c r="U440" s="32"/>
      <c r="V440" s="32"/>
      <c r="W440" s="32"/>
      <c r="X440" s="32"/>
      <c r="Y440" s="32"/>
      <c r="Z440" s="32"/>
      <c r="AA440" s="32"/>
      <c r="AD440" s="32"/>
      <c r="AO440" s="32"/>
      <c r="AQ440" s="73"/>
      <c r="AR440" s="73"/>
    </row>
    <row r="441" spans="14:44" x14ac:dyDescent="0.5">
      <c r="N441" s="32"/>
      <c r="O441" s="32"/>
      <c r="P441" s="32"/>
      <c r="Q441" s="32"/>
      <c r="R441" s="32"/>
      <c r="S441" s="32"/>
      <c r="T441" s="32"/>
      <c r="U441" s="32"/>
      <c r="V441" s="32"/>
      <c r="W441" s="32"/>
      <c r="X441" s="32"/>
      <c r="Y441" s="32"/>
      <c r="Z441" s="32"/>
      <c r="AA441" s="32"/>
      <c r="AD441" s="32"/>
      <c r="AO441" s="32"/>
      <c r="AQ441" s="73"/>
      <c r="AR441" s="73"/>
    </row>
    <row r="442" spans="14:44" x14ac:dyDescent="0.5">
      <c r="N442" s="32"/>
      <c r="O442" s="32"/>
      <c r="P442" s="32"/>
      <c r="Q442" s="32"/>
      <c r="R442" s="32"/>
      <c r="S442" s="32"/>
      <c r="T442" s="32"/>
      <c r="U442" s="32"/>
      <c r="V442" s="32"/>
      <c r="W442" s="32"/>
      <c r="X442" s="32"/>
      <c r="Y442" s="32"/>
      <c r="Z442" s="32"/>
      <c r="AA442" s="32"/>
      <c r="AD442" s="32"/>
      <c r="AO442" s="32"/>
      <c r="AQ442" s="73"/>
      <c r="AR442" s="73"/>
    </row>
    <row r="443" spans="14:44" x14ac:dyDescent="0.5">
      <c r="N443" s="32"/>
      <c r="O443" s="32"/>
      <c r="P443" s="32"/>
      <c r="Q443" s="32"/>
      <c r="R443" s="32"/>
      <c r="S443" s="32"/>
      <c r="T443" s="32"/>
      <c r="U443" s="32"/>
      <c r="V443" s="32"/>
      <c r="W443" s="32"/>
      <c r="X443" s="32"/>
      <c r="Y443" s="32"/>
      <c r="Z443" s="32"/>
      <c r="AA443" s="32"/>
      <c r="AD443" s="32"/>
      <c r="AO443" s="32"/>
      <c r="AQ443" s="73"/>
      <c r="AR443" s="73"/>
    </row>
    <row r="444" spans="14:44" x14ac:dyDescent="0.5">
      <c r="N444" s="32"/>
      <c r="O444" s="32"/>
      <c r="P444" s="32"/>
      <c r="Q444" s="32"/>
      <c r="R444" s="32"/>
      <c r="S444" s="32"/>
      <c r="T444" s="32"/>
      <c r="U444" s="32"/>
      <c r="V444" s="32"/>
      <c r="W444" s="32"/>
      <c r="X444" s="32"/>
      <c r="Y444" s="32"/>
      <c r="Z444" s="32"/>
      <c r="AA444" s="32"/>
      <c r="AD444" s="32"/>
      <c r="AO444" s="32"/>
      <c r="AQ444" s="73"/>
      <c r="AR444" s="73"/>
    </row>
    <row r="445" spans="14:44" x14ac:dyDescent="0.5">
      <c r="N445" s="32"/>
      <c r="O445" s="32"/>
      <c r="P445" s="32"/>
      <c r="Q445" s="32"/>
      <c r="R445" s="32"/>
      <c r="S445" s="32"/>
      <c r="T445" s="32"/>
      <c r="U445" s="32"/>
      <c r="V445" s="32"/>
      <c r="W445" s="32"/>
      <c r="X445" s="32"/>
      <c r="Y445" s="32"/>
      <c r="Z445" s="32"/>
      <c r="AA445" s="32"/>
      <c r="AD445" s="32"/>
      <c r="AO445" s="32"/>
      <c r="AQ445" s="73"/>
      <c r="AR445" s="73"/>
    </row>
    <row r="446" spans="14:44" x14ac:dyDescent="0.5">
      <c r="N446" s="32"/>
      <c r="O446" s="32"/>
      <c r="P446" s="32"/>
      <c r="Q446" s="32"/>
      <c r="R446" s="32"/>
      <c r="S446" s="32"/>
      <c r="T446" s="32"/>
      <c r="U446" s="32"/>
      <c r="V446" s="32"/>
      <c r="W446" s="32"/>
      <c r="X446" s="32"/>
      <c r="Y446" s="32"/>
      <c r="Z446" s="32"/>
      <c r="AA446" s="32"/>
      <c r="AD446" s="32"/>
      <c r="AO446" s="32"/>
      <c r="AQ446" s="73"/>
      <c r="AR446" s="73"/>
    </row>
    <row r="447" spans="14:44" x14ac:dyDescent="0.5">
      <c r="N447" s="32"/>
      <c r="O447" s="32"/>
      <c r="P447" s="32"/>
      <c r="Q447" s="32"/>
      <c r="R447" s="32"/>
      <c r="S447" s="32"/>
      <c r="T447" s="32"/>
      <c r="U447" s="32"/>
      <c r="V447" s="32"/>
      <c r="W447" s="32"/>
      <c r="X447" s="32"/>
      <c r="Y447" s="32"/>
      <c r="Z447" s="32"/>
      <c r="AA447" s="32"/>
      <c r="AD447" s="32"/>
      <c r="AO447" s="32"/>
      <c r="AQ447" s="73"/>
      <c r="AR447" s="73"/>
    </row>
    <row r="448" spans="14:44" x14ac:dyDescent="0.5">
      <c r="N448" s="32"/>
      <c r="O448" s="32"/>
      <c r="P448" s="32"/>
      <c r="Q448" s="32"/>
      <c r="R448" s="32"/>
      <c r="S448" s="32"/>
      <c r="T448" s="32"/>
      <c r="U448" s="32"/>
      <c r="V448" s="32"/>
      <c r="W448" s="32"/>
      <c r="X448" s="32"/>
      <c r="Y448" s="32"/>
      <c r="Z448" s="32"/>
      <c r="AA448" s="32"/>
      <c r="AD448" s="32"/>
      <c r="AO448" s="32"/>
      <c r="AQ448" s="73"/>
      <c r="AR448" s="73"/>
    </row>
    <row r="449" spans="14:44" x14ac:dyDescent="0.5">
      <c r="N449" s="32"/>
      <c r="O449" s="32"/>
      <c r="P449" s="32"/>
      <c r="Q449" s="32"/>
      <c r="R449" s="32"/>
      <c r="S449" s="32"/>
      <c r="T449" s="32"/>
      <c r="U449" s="32"/>
      <c r="V449" s="32"/>
      <c r="W449" s="32"/>
      <c r="X449" s="32"/>
      <c r="Y449" s="32"/>
      <c r="Z449" s="32"/>
      <c r="AA449" s="32"/>
      <c r="AD449" s="32"/>
      <c r="AO449" s="32"/>
      <c r="AQ449" s="73"/>
      <c r="AR449" s="73"/>
    </row>
    <row r="450" spans="14:44" x14ac:dyDescent="0.5">
      <c r="N450" s="32"/>
      <c r="O450" s="32"/>
      <c r="P450" s="32"/>
      <c r="Q450" s="32"/>
      <c r="R450" s="32"/>
      <c r="S450" s="32"/>
      <c r="T450" s="32"/>
      <c r="U450" s="32"/>
      <c r="V450" s="32"/>
      <c r="W450" s="32"/>
      <c r="X450" s="32"/>
      <c r="Y450" s="32"/>
      <c r="Z450" s="32"/>
      <c r="AA450" s="32"/>
      <c r="AD450" s="32"/>
      <c r="AO450" s="32"/>
      <c r="AQ450" s="73"/>
      <c r="AR450" s="73"/>
    </row>
    <row r="451" spans="14:44" x14ac:dyDescent="0.5">
      <c r="N451" s="32"/>
      <c r="O451" s="32"/>
      <c r="P451" s="32"/>
      <c r="Q451" s="32"/>
      <c r="R451" s="32"/>
      <c r="S451" s="32"/>
      <c r="T451" s="32"/>
      <c r="U451" s="32"/>
      <c r="V451" s="32"/>
      <c r="W451" s="32"/>
      <c r="X451" s="32"/>
      <c r="Y451" s="32"/>
      <c r="Z451" s="32"/>
      <c r="AA451" s="32"/>
      <c r="AD451" s="32"/>
      <c r="AO451" s="32"/>
      <c r="AQ451" s="73"/>
      <c r="AR451" s="73"/>
    </row>
    <row r="452" spans="14:44" x14ac:dyDescent="0.5">
      <c r="N452" s="32"/>
      <c r="O452" s="32"/>
      <c r="P452" s="32"/>
      <c r="Q452" s="32"/>
      <c r="R452" s="32"/>
      <c r="S452" s="32"/>
      <c r="T452" s="32"/>
      <c r="U452" s="32"/>
      <c r="V452" s="32"/>
      <c r="W452" s="32"/>
      <c r="X452" s="32"/>
      <c r="Y452" s="32"/>
      <c r="Z452" s="32"/>
      <c r="AA452" s="32"/>
      <c r="AD452" s="32"/>
      <c r="AO452" s="32"/>
      <c r="AQ452" s="73"/>
      <c r="AR452" s="73"/>
    </row>
    <row r="453" spans="14:44" x14ac:dyDescent="0.5">
      <c r="N453" s="32"/>
      <c r="O453" s="32"/>
      <c r="P453" s="32"/>
      <c r="Q453" s="32"/>
      <c r="R453" s="32"/>
      <c r="S453" s="32"/>
      <c r="T453" s="32"/>
      <c r="U453" s="32"/>
      <c r="V453" s="32"/>
      <c r="W453" s="32"/>
      <c r="X453" s="32"/>
      <c r="Y453" s="32"/>
      <c r="Z453" s="32"/>
      <c r="AA453" s="32"/>
      <c r="AD453" s="32"/>
      <c r="AO453" s="32"/>
      <c r="AQ453" s="73"/>
      <c r="AR453" s="73"/>
    </row>
    <row r="454" spans="14:44" x14ac:dyDescent="0.5">
      <c r="N454" s="32"/>
      <c r="O454" s="32"/>
      <c r="P454" s="32"/>
      <c r="Q454" s="32"/>
      <c r="R454" s="32"/>
      <c r="S454" s="32"/>
      <c r="T454" s="32"/>
      <c r="U454" s="32"/>
      <c r="V454" s="32"/>
      <c r="W454" s="32"/>
      <c r="X454" s="32"/>
      <c r="Y454" s="32"/>
      <c r="Z454" s="32"/>
      <c r="AA454" s="32"/>
      <c r="AD454" s="32"/>
      <c r="AO454" s="32"/>
      <c r="AQ454" s="73"/>
      <c r="AR454" s="73"/>
    </row>
    <row r="455" spans="14:44" x14ac:dyDescent="0.5">
      <c r="N455" s="32"/>
      <c r="O455" s="32"/>
      <c r="P455" s="32"/>
      <c r="Q455" s="32"/>
      <c r="R455" s="32"/>
      <c r="S455" s="32"/>
      <c r="T455" s="32"/>
      <c r="U455" s="32"/>
      <c r="V455" s="32"/>
      <c r="W455" s="32"/>
      <c r="X455" s="32"/>
      <c r="Y455" s="32"/>
      <c r="Z455" s="32"/>
      <c r="AA455" s="32"/>
      <c r="AD455" s="32"/>
      <c r="AO455" s="32"/>
      <c r="AQ455" s="73"/>
      <c r="AR455" s="73"/>
    </row>
    <row r="456" spans="14:44" x14ac:dyDescent="0.5">
      <c r="N456" s="32"/>
      <c r="O456" s="32"/>
      <c r="P456" s="32"/>
      <c r="Q456" s="32"/>
      <c r="R456" s="32"/>
      <c r="S456" s="32"/>
      <c r="T456" s="32"/>
      <c r="U456" s="32"/>
      <c r="V456" s="32"/>
      <c r="W456" s="32"/>
      <c r="X456" s="32"/>
      <c r="Y456" s="32"/>
      <c r="Z456" s="32"/>
      <c r="AA456" s="32"/>
      <c r="AD456" s="32"/>
      <c r="AO456" s="32"/>
      <c r="AQ456" s="73"/>
      <c r="AR456" s="73"/>
    </row>
    <row r="457" spans="14:44" x14ac:dyDescent="0.5">
      <c r="N457" s="32"/>
      <c r="O457" s="32"/>
      <c r="P457" s="32"/>
      <c r="Q457" s="32"/>
      <c r="R457" s="32"/>
      <c r="S457" s="32"/>
      <c r="T457" s="32"/>
      <c r="U457" s="32"/>
      <c r="V457" s="32"/>
      <c r="W457" s="32"/>
      <c r="X457" s="32"/>
      <c r="Y457" s="32"/>
      <c r="Z457" s="32"/>
      <c r="AA457" s="32"/>
      <c r="AD457" s="32"/>
      <c r="AO457" s="32"/>
      <c r="AQ457" s="73"/>
      <c r="AR457" s="73"/>
    </row>
    <row r="458" spans="14:44" x14ac:dyDescent="0.5">
      <c r="N458" s="32"/>
      <c r="O458" s="32"/>
      <c r="P458" s="32"/>
      <c r="Q458" s="32"/>
      <c r="R458" s="32"/>
      <c r="S458" s="32"/>
      <c r="T458" s="32"/>
      <c r="U458" s="32"/>
      <c r="V458" s="32"/>
      <c r="W458" s="32"/>
      <c r="X458" s="32"/>
      <c r="Y458" s="32"/>
      <c r="Z458" s="32"/>
      <c r="AA458" s="32"/>
      <c r="AD458" s="32"/>
      <c r="AO458" s="32"/>
      <c r="AQ458" s="73"/>
      <c r="AR458" s="73"/>
    </row>
    <row r="459" spans="14:44" x14ac:dyDescent="0.5">
      <c r="N459" s="32"/>
      <c r="O459" s="32"/>
      <c r="P459" s="32"/>
      <c r="Q459" s="32"/>
      <c r="R459" s="32"/>
      <c r="S459" s="32"/>
      <c r="T459" s="32"/>
      <c r="U459" s="32"/>
      <c r="V459" s="32"/>
      <c r="W459" s="32"/>
      <c r="X459" s="32"/>
      <c r="Y459" s="32"/>
      <c r="Z459" s="32"/>
      <c r="AA459" s="32"/>
      <c r="AD459" s="32"/>
      <c r="AO459" s="32"/>
      <c r="AQ459" s="73"/>
      <c r="AR459" s="73"/>
    </row>
    <row r="460" spans="14:44" x14ac:dyDescent="0.5">
      <c r="N460" s="32"/>
      <c r="O460" s="32"/>
      <c r="P460" s="32"/>
      <c r="Q460" s="32"/>
      <c r="R460" s="32"/>
      <c r="S460" s="32"/>
      <c r="T460" s="32"/>
      <c r="U460" s="32"/>
      <c r="V460" s="32"/>
      <c r="W460" s="32"/>
      <c r="X460" s="32"/>
      <c r="Y460" s="32"/>
      <c r="Z460" s="32"/>
      <c r="AA460" s="32"/>
      <c r="AD460" s="32"/>
      <c r="AO460" s="32"/>
      <c r="AQ460" s="73"/>
      <c r="AR460" s="73"/>
    </row>
    <row r="461" spans="14:44" x14ac:dyDescent="0.5">
      <c r="N461" s="32"/>
      <c r="O461" s="32"/>
      <c r="P461" s="32"/>
      <c r="Q461" s="32"/>
      <c r="R461" s="32"/>
      <c r="S461" s="32"/>
      <c r="T461" s="32"/>
      <c r="U461" s="32"/>
      <c r="V461" s="32"/>
      <c r="W461" s="32"/>
      <c r="X461" s="32"/>
      <c r="Y461" s="32"/>
      <c r="Z461" s="32"/>
      <c r="AA461" s="32"/>
      <c r="AD461" s="32"/>
      <c r="AO461" s="32"/>
      <c r="AQ461" s="73"/>
      <c r="AR461" s="73"/>
    </row>
    <row r="462" spans="14:44" x14ac:dyDescent="0.5">
      <c r="N462" s="32"/>
      <c r="O462" s="32"/>
      <c r="P462" s="32"/>
      <c r="Q462" s="32"/>
      <c r="R462" s="32"/>
      <c r="S462" s="32"/>
      <c r="T462" s="32"/>
      <c r="U462" s="32"/>
      <c r="V462" s="32"/>
      <c r="W462" s="32"/>
      <c r="X462" s="32"/>
      <c r="Y462" s="32"/>
      <c r="Z462" s="32"/>
      <c r="AA462" s="32"/>
      <c r="AD462" s="32"/>
      <c r="AO462" s="32"/>
      <c r="AQ462" s="73"/>
      <c r="AR462" s="73"/>
    </row>
    <row r="463" spans="14:44" x14ac:dyDescent="0.5">
      <c r="N463" s="32"/>
      <c r="O463" s="32"/>
      <c r="P463" s="32"/>
      <c r="Q463" s="32"/>
      <c r="R463" s="32"/>
      <c r="S463" s="32"/>
      <c r="T463" s="32"/>
      <c r="U463" s="32"/>
      <c r="V463" s="32"/>
      <c r="W463" s="32"/>
      <c r="X463" s="32"/>
      <c r="Y463" s="32"/>
      <c r="Z463" s="32"/>
      <c r="AA463" s="32"/>
      <c r="AD463" s="32"/>
      <c r="AO463" s="32"/>
      <c r="AQ463" s="73"/>
      <c r="AR463" s="73"/>
    </row>
    <row r="464" spans="14:44" x14ac:dyDescent="0.5">
      <c r="N464" s="32"/>
      <c r="O464" s="32"/>
      <c r="P464" s="32"/>
      <c r="Q464" s="32"/>
      <c r="R464" s="32"/>
      <c r="S464" s="32"/>
      <c r="T464" s="32"/>
      <c r="U464" s="32"/>
      <c r="V464" s="32"/>
      <c r="W464" s="32"/>
      <c r="X464" s="32"/>
      <c r="Y464" s="32"/>
      <c r="Z464" s="32"/>
      <c r="AA464" s="32"/>
      <c r="AD464" s="32"/>
      <c r="AO464" s="32"/>
      <c r="AQ464" s="73"/>
      <c r="AR464" s="73"/>
    </row>
    <row r="465" spans="14:44" x14ac:dyDescent="0.5">
      <c r="N465" s="32"/>
      <c r="O465" s="32"/>
      <c r="P465" s="32"/>
      <c r="Q465" s="32"/>
      <c r="R465" s="32"/>
      <c r="S465" s="32"/>
      <c r="T465" s="32"/>
      <c r="U465" s="32"/>
      <c r="V465" s="32"/>
      <c r="W465" s="32"/>
      <c r="X465" s="32"/>
      <c r="Y465" s="32"/>
      <c r="Z465" s="32"/>
      <c r="AA465" s="32"/>
      <c r="AD465" s="32"/>
      <c r="AO465" s="32"/>
      <c r="AQ465" s="73"/>
      <c r="AR465" s="73"/>
    </row>
    <row r="466" spans="14:44" x14ac:dyDescent="0.5">
      <c r="N466" s="32"/>
      <c r="O466" s="32"/>
      <c r="P466" s="32"/>
      <c r="Q466" s="32"/>
      <c r="R466" s="32"/>
      <c r="S466" s="32"/>
      <c r="T466" s="32"/>
      <c r="U466" s="32"/>
      <c r="V466" s="32"/>
      <c r="W466" s="32"/>
      <c r="X466" s="32"/>
      <c r="Y466" s="32"/>
      <c r="Z466" s="32"/>
      <c r="AA466" s="32"/>
      <c r="AD466" s="32"/>
      <c r="AO466" s="32"/>
      <c r="AQ466" s="73"/>
      <c r="AR466" s="73"/>
    </row>
    <row r="467" spans="14:44" x14ac:dyDescent="0.5">
      <c r="N467" s="32"/>
      <c r="O467" s="32"/>
      <c r="P467" s="32"/>
      <c r="Q467" s="32"/>
      <c r="R467" s="32"/>
      <c r="S467" s="32"/>
      <c r="T467" s="32"/>
      <c r="U467" s="32"/>
      <c r="V467" s="32"/>
      <c r="W467" s="32"/>
      <c r="X467" s="32"/>
      <c r="Y467" s="32"/>
      <c r="Z467" s="32"/>
      <c r="AA467" s="32"/>
      <c r="AD467" s="32"/>
      <c r="AO467" s="32"/>
      <c r="AQ467" s="73"/>
      <c r="AR467" s="73"/>
    </row>
    <row r="468" spans="14:44" x14ac:dyDescent="0.5">
      <c r="N468" s="32"/>
      <c r="O468" s="32"/>
      <c r="P468" s="32"/>
      <c r="Q468" s="32"/>
      <c r="R468" s="32"/>
      <c r="S468" s="32"/>
      <c r="T468" s="32"/>
      <c r="U468" s="32"/>
      <c r="V468" s="32"/>
      <c r="W468" s="32"/>
      <c r="X468" s="32"/>
      <c r="Y468" s="32"/>
      <c r="Z468" s="32"/>
      <c r="AA468" s="32"/>
      <c r="AD468" s="32"/>
      <c r="AO468" s="32"/>
      <c r="AQ468" s="73"/>
      <c r="AR468" s="73"/>
    </row>
    <row r="469" spans="14:44" x14ac:dyDescent="0.5">
      <c r="N469" s="32"/>
      <c r="O469" s="32"/>
      <c r="P469" s="32"/>
      <c r="Q469" s="32"/>
      <c r="R469" s="32"/>
      <c r="S469" s="32"/>
      <c r="T469" s="32"/>
      <c r="U469" s="32"/>
      <c r="V469" s="32"/>
      <c r="W469" s="32"/>
      <c r="X469" s="32"/>
      <c r="Y469" s="32"/>
      <c r="Z469" s="32"/>
      <c r="AA469" s="32"/>
      <c r="AD469" s="32"/>
      <c r="AO469" s="32"/>
      <c r="AQ469" s="73"/>
      <c r="AR469" s="73"/>
    </row>
    <row r="470" spans="14:44" x14ac:dyDescent="0.5">
      <c r="N470" s="32"/>
      <c r="O470" s="32"/>
      <c r="P470" s="32"/>
      <c r="Q470" s="32"/>
      <c r="R470" s="32"/>
      <c r="S470" s="32"/>
      <c r="T470" s="32"/>
      <c r="U470" s="32"/>
      <c r="V470" s="32"/>
      <c r="W470" s="32"/>
      <c r="X470" s="32"/>
      <c r="Y470" s="32"/>
      <c r="Z470" s="32"/>
      <c r="AA470" s="32"/>
      <c r="AD470" s="32"/>
      <c r="AO470" s="32"/>
      <c r="AQ470" s="73"/>
      <c r="AR470" s="73"/>
    </row>
    <row r="471" spans="14:44" x14ac:dyDescent="0.5">
      <c r="N471" s="32"/>
      <c r="O471" s="32"/>
      <c r="P471" s="32"/>
      <c r="Q471" s="32"/>
      <c r="R471" s="32"/>
      <c r="S471" s="32"/>
      <c r="T471" s="32"/>
      <c r="U471" s="32"/>
      <c r="V471" s="32"/>
      <c r="W471" s="32"/>
      <c r="X471" s="32"/>
      <c r="Y471" s="32"/>
      <c r="Z471" s="32"/>
      <c r="AA471" s="32"/>
      <c r="AD471" s="32"/>
      <c r="AO471" s="32"/>
      <c r="AQ471" s="73"/>
      <c r="AR471" s="73"/>
    </row>
    <row r="472" spans="14:44" x14ac:dyDescent="0.5">
      <c r="N472" s="32"/>
      <c r="O472" s="32"/>
      <c r="P472" s="32"/>
      <c r="Q472" s="32"/>
      <c r="R472" s="32"/>
      <c r="S472" s="32"/>
      <c r="T472" s="32"/>
      <c r="U472" s="32"/>
      <c r="V472" s="32"/>
      <c r="W472" s="32"/>
      <c r="X472" s="32"/>
      <c r="Y472" s="32"/>
      <c r="Z472" s="32"/>
      <c r="AA472" s="32"/>
      <c r="AD472" s="32"/>
      <c r="AO472" s="32"/>
      <c r="AQ472" s="73"/>
      <c r="AR472" s="73"/>
    </row>
    <row r="473" spans="14:44" x14ac:dyDescent="0.5">
      <c r="N473" s="32"/>
      <c r="O473" s="32"/>
      <c r="P473" s="32"/>
      <c r="Q473" s="32"/>
      <c r="R473" s="32"/>
      <c r="S473" s="32"/>
      <c r="T473" s="32"/>
      <c r="U473" s="32"/>
      <c r="V473" s="32"/>
      <c r="W473" s="32"/>
      <c r="X473" s="32"/>
      <c r="Y473" s="32"/>
      <c r="Z473" s="32"/>
      <c r="AA473" s="32"/>
      <c r="AD473" s="32"/>
      <c r="AO473" s="32"/>
      <c r="AQ473" s="73"/>
      <c r="AR473" s="73"/>
    </row>
    <row r="474" spans="14:44" x14ac:dyDescent="0.5">
      <c r="N474" s="32"/>
      <c r="O474" s="32"/>
      <c r="P474" s="32"/>
      <c r="Q474" s="32"/>
      <c r="R474" s="32"/>
      <c r="S474" s="32"/>
      <c r="T474" s="32"/>
      <c r="U474" s="32"/>
      <c r="V474" s="32"/>
      <c r="W474" s="32"/>
      <c r="X474" s="32"/>
      <c r="Y474" s="32"/>
      <c r="Z474" s="32"/>
      <c r="AA474" s="32"/>
      <c r="AD474" s="32"/>
      <c r="AO474" s="32"/>
      <c r="AQ474" s="73"/>
      <c r="AR474" s="73"/>
    </row>
    <row r="475" spans="14:44" x14ac:dyDescent="0.5">
      <c r="N475" s="32"/>
      <c r="O475" s="32"/>
      <c r="P475" s="32"/>
      <c r="Q475" s="32"/>
      <c r="R475" s="32"/>
      <c r="S475" s="32"/>
      <c r="T475" s="32"/>
      <c r="U475" s="32"/>
      <c r="V475" s="32"/>
      <c r="W475" s="32"/>
      <c r="X475" s="32"/>
      <c r="Y475" s="32"/>
      <c r="Z475" s="32"/>
      <c r="AA475" s="32"/>
      <c r="AD475" s="32"/>
      <c r="AO475" s="32"/>
      <c r="AQ475" s="73"/>
      <c r="AR475" s="73"/>
    </row>
    <row r="476" spans="14:44" x14ac:dyDescent="0.5">
      <c r="N476" s="32"/>
      <c r="O476" s="32"/>
      <c r="P476" s="32"/>
      <c r="Q476" s="32"/>
      <c r="R476" s="32"/>
      <c r="S476" s="32"/>
      <c r="T476" s="32"/>
      <c r="U476" s="32"/>
      <c r="V476" s="32"/>
      <c r="W476" s="32"/>
      <c r="X476" s="32"/>
      <c r="Y476" s="32"/>
      <c r="Z476" s="32"/>
      <c r="AA476" s="32"/>
      <c r="AD476" s="32"/>
      <c r="AO476" s="32"/>
      <c r="AQ476" s="73"/>
      <c r="AR476" s="73"/>
    </row>
    <row r="477" spans="14:44" x14ac:dyDescent="0.5">
      <c r="N477" s="32"/>
      <c r="O477" s="32"/>
      <c r="P477" s="32"/>
      <c r="Q477" s="32"/>
      <c r="R477" s="32"/>
      <c r="S477" s="32"/>
      <c r="T477" s="32"/>
      <c r="U477" s="32"/>
      <c r="V477" s="32"/>
      <c r="W477" s="32"/>
      <c r="X477" s="32"/>
      <c r="Y477" s="32"/>
      <c r="Z477" s="32"/>
      <c r="AA477" s="32"/>
      <c r="AD477" s="32"/>
      <c r="AO477" s="32"/>
      <c r="AQ477" s="73"/>
      <c r="AR477" s="73"/>
    </row>
    <row r="478" spans="14:44" x14ac:dyDescent="0.5">
      <c r="N478" s="32"/>
      <c r="O478" s="32"/>
      <c r="P478" s="32"/>
      <c r="Q478" s="32"/>
      <c r="R478" s="32"/>
      <c r="S478" s="32"/>
      <c r="T478" s="32"/>
      <c r="U478" s="32"/>
      <c r="V478" s="32"/>
      <c r="W478" s="32"/>
      <c r="X478" s="32"/>
      <c r="Y478" s="32"/>
      <c r="Z478" s="32"/>
      <c r="AA478" s="32"/>
      <c r="AD478" s="32"/>
      <c r="AO478" s="32"/>
      <c r="AQ478" s="73"/>
      <c r="AR478" s="73"/>
    </row>
    <row r="479" spans="14:44" x14ac:dyDescent="0.5">
      <c r="N479" s="32"/>
      <c r="O479" s="32"/>
      <c r="P479" s="32"/>
      <c r="Q479" s="32"/>
      <c r="R479" s="32"/>
      <c r="S479" s="32"/>
      <c r="T479" s="32"/>
      <c r="U479" s="32"/>
      <c r="V479" s="32"/>
      <c r="W479" s="32"/>
      <c r="X479" s="32"/>
      <c r="Y479" s="32"/>
      <c r="Z479" s="32"/>
      <c r="AA479" s="32"/>
      <c r="AD479" s="32"/>
      <c r="AO479" s="32"/>
      <c r="AQ479" s="73"/>
      <c r="AR479" s="73"/>
    </row>
    <row r="480" spans="14:44" x14ac:dyDescent="0.5">
      <c r="N480" s="32"/>
      <c r="O480" s="32"/>
      <c r="P480" s="32"/>
      <c r="Q480" s="32"/>
      <c r="R480" s="32"/>
      <c r="S480" s="32"/>
      <c r="T480" s="32"/>
      <c r="U480" s="32"/>
      <c r="V480" s="32"/>
      <c r="W480" s="32"/>
      <c r="X480" s="32"/>
      <c r="Y480" s="32"/>
      <c r="Z480" s="32"/>
      <c r="AA480" s="32"/>
      <c r="AD480" s="32"/>
      <c r="AO480" s="32"/>
      <c r="AQ480" s="73"/>
      <c r="AR480" s="73"/>
    </row>
    <row r="481" spans="14:44" x14ac:dyDescent="0.5">
      <c r="N481" s="32"/>
      <c r="O481" s="32"/>
      <c r="P481" s="32"/>
      <c r="Q481" s="32"/>
      <c r="R481" s="32"/>
      <c r="S481" s="32"/>
      <c r="T481" s="32"/>
      <c r="U481" s="32"/>
      <c r="V481" s="32"/>
      <c r="W481" s="32"/>
      <c r="X481" s="32"/>
      <c r="Y481" s="32"/>
      <c r="Z481" s="32"/>
      <c r="AA481" s="32"/>
      <c r="AD481" s="32"/>
      <c r="AO481" s="32"/>
      <c r="AQ481" s="73"/>
      <c r="AR481" s="73"/>
    </row>
    <row r="482" spans="14:44" x14ac:dyDescent="0.5">
      <c r="N482" s="32"/>
      <c r="O482" s="32"/>
      <c r="P482" s="32"/>
      <c r="Q482" s="32"/>
      <c r="R482" s="32"/>
      <c r="S482" s="32"/>
      <c r="T482" s="32"/>
      <c r="U482" s="32"/>
      <c r="V482" s="32"/>
      <c r="W482" s="32"/>
      <c r="X482" s="32"/>
      <c r="Y482" s="32"/>
      <c r="Z482" s="32"/>
      <c r="AA482" s="32"/>
      <c r="AD482" s="32"/>
      <c r="AO482" s="32"/>
      <c r="AQ482" s="73"/>
      <c r="AR482" s="73"/>
    </row>
    <row r="483" spans="14:44" x14ac:dyDescent="0.5">
      <c r="N483" s="32"/>
      <c r="O483" s="32"/>
      <c r="P483" s="32"/>
      <c r="Q483" s="32"/>
      <c r="R483" s="32"/>
      <c r="S483" s="32"/>
      <c r="T483" s="32"/>
      <c r="U483" s="32"/>
      <c r="V483" s="32"/>
      <c r="W483" s="32"/>
      <c r="X483" s="32"/>
      <c r="Y483" s="32"/>
      <c r="Z483" s="32"/>
      <c r="AA483" s="32"/>
      <c r="AD483" s="32"/>
      <c r="AO483" s="32"/>
      <c r="AQ483" s="73"/>
      <c r="AR483" s="73"/>
    </row>
    <row r="484" spans="14:44" x14ac:dyDescent="0.5">
      <c r="N484" s="32"/>
      <c r="O484" s="32"/>
      <c r="P484" s="32"/>
      <c r="Q484" s="32"/>
      <c r="R484" s="32"/>
      <c r="S484" s="32"/>
      <c r="T484" s="32"/>
      <c r="U484" s="32"/>
      <c r="V484" s="32"/>
      <c r="W484" s="32"/>
      <c r="X484" s="32"/>
      <c r="Y484" s="32"/>
      <c r="Z484" s="32"/>
      <c r="AA484" s="32"/>
      <c r="AD484" s="32"/>
      <c r="AO484" s="32"/>
      <c r="AQ484" s="73"/>
      <c r="AR484" s="73"/>
    </row>
    <row r="485" spans="14:44" x14ac:dyDescent="0.5">
      <c r="N485" s="32"/>
      <c r="O485" s="32"/>
      <c r="P485" s="32"/>
      <c r="Q485" s="32"/>
      <c r="R485" s="32"/>
      <c r="S485" s="32"/>
      <c r="T485" s="32"/>
      <c r="U485" s="32"/>
      <c r="V485" s="32"/>
      <c r="W485" s="32"/>
      <c r="X485" s="32"/>
      <c r="Y485" s="32"/>
      <c r="Z485" s="32"/>
      <c r="AA485" s="32"/>
      <c r="AD485" s="32"/>
      <c r="AO485" s="32"/>
      <c r="AQ485" s="73"/>
      <c r="AR485" s="73"/>
    </row>
    <row r="486" spans="14:44" x14ac:dyDescent="0.5">
      <c r="N486" s="32"/>
      <c r="O486" s="32"/>
      <c r="P486" s="32"/>
      <c r="Q486" s="32"/>
      <c r="R486" s="32"/>
      <c r="S486" s="32"/>
      <c r="T486" s="32"/>
      <c r="U486" s="32"/>
      <c r="V486" s="32"/>
      <c r="W486" s="32"/>
      <c r="X486" s="32"/>
      <c r="Y486" s="32"/>
      <c r="Z486" s="32"/>
      <c r="AA486" s="32"/>
      <c r="AD486" s="32"/>
      <c r="AO486" s="32"/>
      <c r="AQ486" s="73"/>
      <c r="AR486" s="73"/>
    </row>
    <row r="487" spans="14:44" x14ac:dyDescent="0.5">
      <c r="N487" s="32"/>
      <c r="O487" s="32"/>
      <c r="P487" s="32"/>
      <c r="Q487" s="32"/>
      <c r="R487" s="32"/>
      <c r="S487" s="32"/>
      <c r="T487" s="32"/>
      <c r="U487" s="32"/>
      <c r="V487" s="32"/>
      <c r="W487" s="32"/>
      <c r="X487" s="32"/>
      <c r="Y487" s="32"/>
      <c r="Z487" s="32"/>
      <c r="AA487" s="32"/>
      <c r="AD487" s="32"/>
      <c r="AO487" s="32"/>
      <c r="AQ487" s="73"/>
      <c r="AR487" s="73"/>
    </row>
    <row r="488" spans="14:44" x14ac:dyDescent="0.5">
      <c r="N488" s="32"/>
      <c r="O488" s="32"/>
      <c r="P488" s="32"/>
      <c r="Q488" s="32"/>
      <c r="R488" s="32"/>
      <c r="S488" s="32"/>
      <c r="T488" s="32"/>
      <c r="U488" s="32"/>
      <c r="V488" s="32"/>
      <c r="W488" s="32"/>
      <c r="X488" s="32"/>
      <c r="Y488" s="32"/>
      <c r="Z488" s="32"/>
      <c r="AA488" s="32"/>
      <c r="AD488" s="32"/>
      <c r="AO488" s="32"/>
      <c r="AQ488" s="73"/>
      <c r="AR488" s="73"/>
    </row>
    <row r="489" spans="14:44" x14ac:dyDescent="0.5">
      <c r="N489" s="32"/>
      <c r="O489" s="32"/>
      <c r="P489" s="32"/>
      <c r="Q489" s="32"/>
      <c r="R489" s="32"/>
      <c r="S489" s="32"/>
      <c r="T489" s="32"/>
      <c r="U489" s="32"/>
      <c r="V489" s="32"/>
      <c r="W489" s="32"/>
      <c r="X489" s="32"/>
      <c r="Y489" s="32"/>
      <c r="Z489" s="32"/>
      <c r="AA489" s="32"/>
      <c r="AD489" s="32"/>
      <c r="AO489" s="32"/>
      <c r="AQ489" s="73"/>
      <c r="AR489" s="73"/>
    </row>
    <row r="490" spans="14:44" x14ac:dyDescent="0.5">
      <c r="N490" s="32"/>
      <c r="O490" s="32"/>
      <c r="P490" s="32"/>
      <c r="Q490" s="32"/>
      <c r="R490" s="32"/>
      <c r="S490" s="32"/>
      <c r="T490" s="32"/>
      <c r="U490" s="32"/>
      <c r="V490" s="32"/>
      <c r="W490" s="32"/>
      <c r="X490" s="32"/>
      <c r="Y490" s="32"/>
      <c r="Z490" s="32"/>
      <c r="AA490" s="32"/>
      <c r="AD490" s="32"/>
      <c r="AO490" s="32"/>
      <c r="AQ490" s="73"/>
      <c r="AR490" s="73"/>
    </row>
    <row r="491" spans="14:44" x14ac:dyDescent="0.5">
      <c r="N491" s="32"/>
      <c r="O491" s="32"/>
      <c r="P491" s="32"/>
      <c r="Q491" s="32"/>
      <c r="R491" s="32"/>
      <c r="S491" s="32"/>
      <c r="T491" s="32"/>
      <c r="U491" s="32"/>
      <c r="V491" s="32"/>
      <c r="W491" s="32"/>
      <c r="X491" s="32"/>
      <c r="Y491" s="32"/>
      <c r="Z491" s="32"/>
      <c r="AA491" s="32"/>
      <c r="AD491" s="32"/>
      <c r="AO491" s="32"/>
      <c r="AQ491" s="73"/>
      <c r="AR491" s="73"/>
    </row>
    <row r="492" spans="14:44" x14ac:dyDescent="0.5">
      <c r="N492" s="32"/>
      <c r="O492" s="32"/>
      <c r="P492" s="32"/>
      <c r="Q492" s="32"/>
      <c r="R492" s="32"/>
      <c r="S492" s="32"/>
      <c r="T492" s="32"/>
      <c r="U492" s="32"/>
      <c r="V492" s="32"/>
      <c r="W492" s="32"/>
      <c r="X492" s="32"/>
      <c r="Y492" s="32"/>
      <c r="Z492" s="32"/>
      <c r="AA492" s="32"/>
      <c r="AD492" s="32"/>
      <c r="AO492" s="32"/>
      <c r="AQ492" s="73"/>
      <c r="AR492" s="73"/>
    </row>
    <row r="493" spans="14:44" x14ac:dyDescent="0.5">
      <c r="N493" s="32"/>
      <c r="O493" s="32"/>
      <c r="P493" s="32"/>
      <c r="Q493" s="32"/>
      <c r="R493" s="32"/>
      <c r="S493" s="32"/>
      <c r="T493" s="32"/>
      <c r="U493" s="32"/>
      <c r="V493" s="32"/>
      <c r="W493" s="32"/>
      <c r="X493" s="32"/>
      <c r="Y493" s="32"/>
      <c r="Z493" s="32"/>
      <c r="AA493" s="32"/>
      <c r="AD493" s="32"/>
      <c r="AO493" s="32"/>
      <c r="AQ493" s="73"/>
      <c r="AR493" s="73"/>
    </row>
    <row r="494" spans="14:44" x14ac:dyDescent="0.5">
      <c r="N494" s="32"/>
      <c r="O494" s="32"/>
      <c r="P494" s="32"/>
      <c r="Q494" s="32"/>
      <c r="R494" s="32"/>
      <c r="S494" s="32"/>
      <c r="T494" s="32"/>
      <c r="U494" s="32"/>
      <c r="V494" s="32"/>
      <c r="W494" s="32"/>
      <c r="X494" s="32"/>
      <c r="Y494" s="32"/>
      <c r="Z494" s="32"/>
      <c r="AA494" s="32"/>
      <c r="AD494" s="32"/>
      <c r="AO494" s="32"/>
      <c r="AQ494" s="73"/>
      <c r="AR494" s="73"/>
    </row>
    <row r="495" spans="14:44" x14ac:dyDescent="0.5">
      <c r="N495" s="32"/>
      <c r="O495" s="32"/>
      <c r="P495" s="32"/>
      <c r="Q495" s="32"/>
      <c r="R495" s="32"/>
      <c r="S495" s="32"/>
      <c r="T495" s="32"/>
      <c r="U495" s="32"/>
      <c r="V495" s="32"/>
      <c r="W495" s="32"/>
      <c r="X495" s="32"/>
      <c r="Y495" s="32"/>
      <c r="Z495" s="32"/>
      <c r="AA495" s="32"/>
      <c r="AD495" s="32"/>
      <c r="AO495" s="32"/>
      <c r="AQ495" s="73"/>
      <c r="AR495" s="73"/>
    </row>
    <row r="496" spans="14:44" x14ac:dyDescent="0.5">
      <c r="N496" s="32"/>
      <c r="O496" s="32"/>
      <c r="P496" s="32"/>
      <c r="Q496" s="32"/>
      <c r="R496" s="32"/>
      <c r="S496" s="32"/>
      <c r="T496" s="32"/>
      <c r="U496" s="32"/>
      <c r="V496" s="32"/>
      <c r="W496" s="32"/>
      <c r="X496" s="32"/>
      <c r="Y496" s="32"/>
      <c r="Z496" s="32"/>
      <c r="AA496" s="32"/>
      <c r="AD496" s="32"/>
      <c r="AO496" s="32"/>
      <c r="AQ496" s="73"/>
      <c r="AR496" s="73"/>
    </row>
    <row r="497" spans="14:44" x14ac:dyDescent="0.5">
      <c r="N497" s="32"/>
      <c r="O497" s="32"/>
      <c r="P497" s="32"/>
      <c r="Q497" s="32"/>
      <c r="R497" s="32"/>
      <c r="S497" s="32"/>
      <c r="T497" s="32"/>
      <c r="U497" s="32"/>
      <c r="V497" s="32"/>
      <c r="W497" s="32"/>
      <c r="X497" s="32"/>
      <c r="Y497" s="32"/>
      <c r="Z497" s="32"/>
      <c r="AA497" s="32"/>
      <c r="AD497" s="32"/>
      <c r="AO497" s="32"/>
      <c r="AQ497" s="73"/>
      <c r="AR497" s="73"/>
    </row>
    <row r="498" spans="14:44" x14ac:dyDescent="0.5">
      <c r="N498" s="32"/>
      <c r="O498" s="32"/>
      <c r="P498" s="32"/>
      <c r="Q498" s="32"/>
      <c r="R498" s="32"/>
      <c r="S498" s="32"/>
      <c r="T498" s="32"/>
      <c r="U498" s="32"/>
      <c r="V498" s="32"/>
      <c r="W498" s="32"/>
      <c r="X498" s="32"/>
      <c r="Y498" s="32"/>
      <c r="Z498" s="32"/>
      <c r="AA498" s="32"/>
      <c r="AD498" s="32"/>
      <c r="AO498" s="32"/>
      <c r="AQ498" s="73"/>
      <c r="AR498" s="73"/>
    </row>
    <row r="499" spans="14:44" x14ac:dyDescent="0.5">
      <c r="N499" s="32"/>
      <c r="O499" s="32"/>
      <c r="P499" s="32"/>
      <c r="Q499" s="32"/>
      <c r="R499" s="32"/>
      <c r="S499" s="32"/>
      <c r="T499" s="32"/>
      <c r="U499" s="32"/>
      <c r="V499" s="32"/>
      <c r="W499" s="32"/>
      <c r="X499" s="32"/>
      <c r="Y499" s="32"/>
      <c r="Z499" s="32"/>
      <c r="AA499" s="32"/>
      <c r="AD499" s="32"/>
      <c r="AO499" s="32"/>
      <c r="AQ499" s="73"/>
      <c r="AR499" s="73"/>
    </row>
    <row r="500" spans="14:44" x14ac:dyDescent="0.5">
      <c r="N500" s="32"/>
      <c r="O500" s="32"/>
      <c r="P500" s="32"/>
      <c r="Q500" s="32"/>
      <c r="R500" s="32"/>
      <c r="S500" s="32"/>
      <c r="T500" s="32"/>
      <c r="U500" s="32"/>
      <c r="V500" s="32"/>
      <c r="W500" s="32"/>
      <c r="X500" s="32"/>
      <c r="Y500" s="32"/>
      <c r="Z500" s="32"/>
      <c r="AA500" s="32"/>
      <c r="AD500" s="32"/>
      <c r="AO500" s="32"/>
      <c r="AQ500" s="73"/>
      <c r="AR500" s="73"/>
    </row>
    <row r="501" spans="14:44" x14ac:dyDescent="0.5">
      <c r="N501" s="32"/>
      <c r="O501" s="32"/>
      <c r="P501" s="32"/>
      <c r="Q501" s="32"/>
      <c r="R501" s="32"/>
      <c r="S501" s="32"/>
      <c r="T501" s="32"/>
      <c r="U501" s="32"/>
      <c r="V501" s="32"/>
      <c r="W501" s="32"/>
      <c r="X501" s="32"/>
      <c r="Y501" s="32"/>
      <c r="Z501" s="32"/>
      <c r="AA501" s="32"/>
      <c r="AD501" s="32"/>
      <c r="AO501" s="32"/>
      <c r="AQ501" s="73"/>
      <c r="AR501" s="73"/>
    </row>
    <row r="502" spans="14:44" x14ac:dyDescent="0.5">
      <c r="N502" s="32"/>
      <c r="O502" s="32"/>
      <c r="P502" s="32"/>
      <c r="Q502" s="32"/>
      <c r="R502" s="32"/>
      <c r="S502" s="32"/>
      <c r="T502" s="32"/>
      <c r="U502" s="32"/>
      <c r="V502" s="32"/>
      <c r="W502" s="32"/>
      <c r="X502" s="32"/>
      <c r="Y502" s="32"/>
      <c r="Z502" s="32"/>
      <c r="AA502" s="32"/>
      <c r="AD502" s="32"/>
      <c r="AO502" s="32"/>
      <c r="AQ502" s="73"/>
      <c r="AR502" s="73"/>
    </row>
    <row r="503" spans="14:44" x14ac:dyDescent="0.5">
      <c r="N503" s="32"/>
      <c r="O503" s="32"/>
      <c r="P503" s="32"/>
      <c r="Q503" s="32"/>
      <c r="R503" s="32"/>
      <c r="S503" s="32"/>
      <c r="T503" s="32"/>
      <c r="U503" s="32"/>
      <c r="V503" s="32"/>
      <c r="W503" s="32"/>
      <c r="X503" s="32"/>
      <c r="Y503" s="32"/>
      <c r="Z503" s="32"/>
      <c r="AA503" s="32"/>
      <c r="AD503" s="32"/>
      <c r="AO503" s="32"/>
      <c r="AQ503" s="73"/>
      <c r="AR503" s="73"/>
    </row>
    <row r="504" spans="14:44" x14ac:dyDescent="0.5">
      <c r="N504" s="32"/>
      <c r="O504" s="32"/>
      <c r="P504" s="32"/>
      <c r="Q504" s="32"/>
      <c r="R504" s="32"/>
      <c r="S504" s="32"/>
      <c r="T504" s="32"/>
      <c r="U504" s="32"/>
      <c r="V504" s="32"/>
      <c r="W504" s="32"/>
      <c r="X504" s="32"/>
      <c r="Y504" s="32"/>
      <c r="Z504" s="32"/>
      <c r="AA504" s="32"/>
      <c r="AD504" s="32"/>
      <c r="AO504" s="32"/>
      <c r="AQ504" s="73"/>
      <c r="AR504" s="73"/>
    </row>
    <row r="505" spans="14:44" x14ac:dyDescent="0.5">
      <c r="N505" s="32"/>
      <c r="O505" s="32"/>
      <c r="P505" s="32"/>
      <c r="Q505" s="32"/>
      <c r="R505" s="32"/>
      <c r="S505" s="32"/>
      <c r="T505" s="32"/>
      <c r="U505" s="32"/>
      <c r="V505" s="32"/>
      <c r="W505" s="32"/>
      <c r="X505" s="32"/>
      <c r="Y505" s="32"/>
      <c r="Z505" s="32"/>
      <c r="AA505" s="32"/>
      <c r="AD505" s="32"/>
      <c r="AO505" s="32"/>
      <c r="AQ505" s="73"/>
      <c r="AR505" s="73"/>
    </row>
    <row r="506" spans="14:44" x14ac:dyDescent="0.5">
      <c r="N506" s="32"/>
      <c r="O506" s="32"/>
      <c r="P506" s="32"/>
      <c r="Q506" s="32"/>
      <c r="R506" s="32"/>
      <c r="S506" s="32"/>
      <c r="T506" s="32"/>
      <c r="U506" s="32"/>
      <c r="V506" s="32"/>
      <c r="W506" s="32"/>
      <c r="X506" s="32"/>
      <c r="Y506" s="32"/>
      <c r="Z506" s="32"/>
      <c r="AA506" s="32"/>
      <c r="AD506" s="32"/>
      <c r="AO506" s="32"/>
      <c r="AQ506" s="73"/>
      <c r="AR506" s="73"/>
    </row>
    <row r="507" spans="14:44" x14ac:dyDescent="0.5">
      <c r="N507" s="32"/>
      <c r="O507" s="32"/>
      <c r="P507" s="32"/>
      <c r="Q507" s="32"/>
      <c r="R507" s="32"/>
      <c r="S507" s="32"/>
      <c r="T507" s="32"/>
      <c r="U507" s="32"/>
      <c r="V507" s="32"/>
      <c r="W507" s="32"/>
      <c r="X507" s="32"/>
      <c r="Y507" s="32"/>
      <c r="Z507" s="32"/>
      <c r="AA507" s="32"/>
      <c r="AD507" s="32"/>
      <c r="AO507" s="32"/>
      <c r="AQ507" s="73"/>
      <c r="AR507" s="73"/>
    </row>
    <row r="508" spans="14:44" x14ac:dyDescent="0.5">
      <c r="N508" s="32"/>
      <c r="O508" s="32"/>
      <c r="P508" s="32"/>
      <c r="Q508" s="32"/>
      <c r="R508" s="32"/>
      <c r="S508" s="32"/>
      <c r="T508" s="32"/>
      <c r="U508" s="32"/>
      <c r="V508" s="32"/>
      <c r="W508" s="32"/>
      <c r="X508" s="32"/>
      <c r="Y508" s="32"/>
      <c r="Z508" s="32"/>
      <c r="AA508" s="32"/>
      <c r="AD508" s="32"/>
      <c r="AO508" s="32"/>
      <c r="AQ508" s="73"/>
      <c r="AR508" s="73"/>
    </row>
    <row r="509" spans="14:44" x14ac:dyDescent="0.5">
      <c r="N509" s="32"/>
      <c r="O509" s="32"/>
      <c r="P509" s="32"/>
      <c r="Q509" s="32"/>
      <c r="R509" s="32"/>
      <c r="S509" s="32"/>
      <c r="T509" s="32"/>
      <c r="U509" s="32"/>
      <c r="V509" s="32"/>
      <c r="W509" s="32"/>
      <c r="X509" s="32"/>
      <c r="Y509" s="32"/>
      <c r="Z509" s="32"/>
      <c r="AA509" s="32"/>
      <c r="AD509" s="32"/>
      <c r="AO509" s="32"/>
      <c r="AQ509" s="73"/>
      <c r="AR509" s="73"/>
    </row>
    <row r="510" spans="14:44" x14ac:dyDescent="0.5">
      <c r="N510" s="32"/>
      <c r="O510" s="32"/>
      <c r="P510" s="32"/>
      <c r="Q510" s="32"/>
      <c r="R510" s="32"/>
      <c r="S510" s="32"/>
      <c r="T510" s="32"/>
      <c r="U510" s="32"/>
      <c r="V510" s="32"/>
      <c r="W510" s="32"/>
      <c r="X510" s="32"/>
      <c r="Y510" s="32"/>
      <c r="Z510" s="32"/>
      <c r="AA510" s="32"/>
      <c r="AD510" s="32"/>
      <c r="AO510" s="32"/>
      <c r="AQ510" s="73"/>
      <c r="AR510" s="73"/>
    </row>
    <row r="511" spans="14:44" x14ac:dyDescent="0.5">
      <c r="N511" s="32"/>
      <c r="O511" s="32"/>
      <c r="P511" s="32"/>
      <c r="Q511" s="32"/>
      <c r="R511" s="32"/>
      <c r="S511" s="32"/>
      <c r="T511" s="32"/>
      <c r="U511" s="32"/>
      <c r="V511" s="32"/>
      <c r="W511" s="32"/>
      <c r="X511" s="32"/>
      <c r="Y511" s="32"/>
      <c r="Z511" s="32"/>
      <c r="AA511" s="32"/>
      <c r="AD511" s="32"/>
      <c r="AO511" s="32"/>
      <c r="AQ511" s="73"/>
      <c r="AR511" s="73"/>
    </row>
    <row r="512" spans="14:44" x14ac:dyDescent="0.5">
      <c r="N512" s="32"/>
      <c r="O512" s="32"/>
      <c r="P512" s="32"/>
      <c r="Q512" s="32"/>
      <c r="R512" s="32"/>
      <c r="S512" s="32"/>
      <c r="T512" s="32"/>
      <c r="U512" s="32"/>
      <c r="V512" s="32"/>
      <c r="W512" s="32"/>
      <c r="X512" s="32"/>
      <c r="Y512" s="32"/>
      <c r="Z512" s="32"/>
      <c r="AA512" s="32"/>
      <c r="AD512" s="32"/>
      <c r="AO512" s="32"/>
      <c r="AQ512" s="73"/>
      <c r="AR512" s="73"/>
    </row>
    <row r="513" spans="14:44" x14ac:dyDescent="0.5">
      <c r="N513" s="32"/>
      <c r="O513" s="32"/>
      <c r="P513" s="32"/>
      <c r="Q513" s="32"/>
      <c r="R513" s="32"/>
      <c r="S513" s="32"/>
      <c r="T513" s="32"/>
      <c r="U513" s="32"/>
      <c r="V513" s="32"/>
      <c r="W513" s="32"/>
      <c r="X513" s="32"/>
      <c r="Y513" s="32"/>
      <c r="Z513" s="32"/>
      <c r="AA513" s="32"/>
      <c r="AD513" s="32"/>
      <c r="AO513" s="32"/>
      <c r="AQ513" s="73"/>
      <c r="AR513" s="73"/>
    </row>
    <row r="514" spans="14:44" x14ac:dyDescent="0.5">
      <c r="N514" s="32"/>
      <c r="O514" s="32"/>
      <c r="P514" s="32"/>
      <c r="Q514" s="32"/>
      <c r="R514" s="32"/>
      <c r="S514" s="32"/>
      <c r="T514" s="32"/>
      <c r="U514" s="32"/>
      <c r="V514" s="32"/>
      <c r="W514" s="32"/>
      <c r="X514" s="32"/>
      <c r="Y514" s="32"/>
      <c r="Z514" s="32"/>
      <c r="AA514" s="32"/>
      <c r="AD514" s="32"/>
      <c r="AO514" s="32"/>
      <c r="AQ514" s="73"/>
      <c r="AR514" s="73"/>
    </row>
    <row r="515" spans="14:44" x14ac:dyDescent="0.5">
      <c r="N515" s="32"/>
      <c r="O515" s="32"/>
      <c r="P515" s="32"/>
      <c r="Q515" s="32"/>
      <c r="R515" s="32"/>
      <c r="S515" s="32"/>
      <c r="T515" s="32"/>
      <c r="U515" s="32"/>
      <c r="V515" s="32"/>
      <c r="W515" s="32"/>
      <c r="X515" s="32"/>
      <c r="Y515" s="32"/>
      <c r="Z515" s="32"/>
      <c r="AA515" s="32"/>
      <c r="AD515" s="32"/>
      <c r="AO515" s="32"/>
      <c r="AQ515" s="73"/>
      <c r="AR515" s="73"/>
    </row>
    <row r="516" spans="14:44" x14ac:dyDescent="0.5">
      <c r="N516" s="32"/>
      <c r="O516" s="32"/>
      <c r="P516" s="32"/>
      <c r="Q516" s="32"/>
      <c r="R516" s="32"/>
      <c r="S516" s="32"/>
      <c r="T516" s="32"/>
      <c r="U516" s="32"/>
      <c r="V516" s="32"/>
      <c r="W516" s="32"/>
      <c r="X516" s="32"/>
      <c r="Y516" s="32"/>
      <c r="Z516" s="32"/>
      <c r="AA516" s="32"/>
      <c r="AD516" s="32"/>
      <c r="AO516" s="32"/>
      <c r="AQ516" s="73"/>
      <c r="AR516" s="73"/>
    </row>
    <row r="517" spans="14:44" x14ac:dyDescent="0.5">
      <c r="N517" s="32"/>
      <c r="O517" s="32"/>
      <c r="P517" s="32"/>
      <c r="Q517" s="32"/>
      <c r="R517" s="32"/>
      <c r="S517" s="32"/>
      <c r="T517" s="32"/>
      <c r="U517" s="32"/>
      <c r="V517" s="32"/>
      <c r="W517" s="32"/>
      <c r="X517" s="32"/>
      <c r="Y517" s="32"/>
      <c r="Z517" s="32"/>
      <c r="AA517" s="32"/>
      <c r="AD517" s="32"/>
      <c r="AO517" s="32"/>
      <c r="AQ517" s="73"/>
      <c r="AR517" s="73"/>
    </row>
    <row r="518" spans="14:44" x14ac:dyDescent="0.5">
      <c r="N518" s="32"/>
      <c r="O518" s="32"/>
      <c r="P518" s="32"/>
      <c r="Q518" s="32"/>
      <c r="R518" s="32"/>
      <c r="S518" s="32"/>
      <c r="T518" s="32"/>
      <c r="U518" s="32"/>
      <c r="V518" s="32"/>
      <c r="W518" s="32"/>
      <c r="X518" s="32"/>
      <c r="Y518" s="32"/>
      <c r="Z518" s="32"/>
      <c r="AA518" s="32"/>
      <c r="AD518" s="32"/>
      <c r="AO518" s="32"/>
      <c r="AQ518" s="73"/>
      <c r="AR518" s="73"/>
    </row>
    <row r="519" spans="14:44" x14ac:dyDescent="0.5">
      <c r="N519" s="32"/>
      <c r="O519" s="32"/>
      <c r="P519" s="32"/>
      <c r="Q519" s="32"/>
      <c r="R519" s="32"/>
      <c r="S519" s="32"/>
      <c r="T519" s="32"/>
      <c r="U519" s="32"/>
      <c r="V519" s="32"/>
      <c r="W519" s="32"/>
      <c r="X519" s="32"/>
      <c r="Y519" s="32"/>
      <c r="Z519" s="32"/>
      <c r="AA519" s="32"/>
      <c r="AD519" s="32"/>
      <c r="AO519" s="32"/>
      <c r="AQ519" s="73"/>
      <c r="AR519" s="73"/>
    </row>
    <row r="520" spans="14:44" x14ac:dyDescent="0.5">
      <c r="N520" s="32"/>
      <c r="O520" s="32"/>
      <c r="P520" s="32"/>
      <c r="Q520" s="32"/>
      <c r="R520" s="32"/>
      <c r="S520" s="32"/>
      <c r="T520" s="32"/>
      <c r="U520" s="32"/>
      <c r="V520" s="32"/>
      <c r="W520" s="32"/>
      <c r="X520" s="32"/>
      <c r="Y520" s="32"/>
      <c r="Z520" s="32"/>
      <c r="AA520" s="32"/>
      <c r="AD520" s="32"/>
      <c r="AO520" s="32"/>
      <c r="AQ520" s="73"/>
      <c r="AR520" s="73"/>
    </row>
    <row r="521" spans="14:44" x14ac:dyDescent="0.5">
      <c r="N521" s="32"/>
      <c r="O521" s="32"/>
      <c r="P521" s="32"/>
      <c r="Q521" s="32"/>
      <c r="R521" s="32"/>
      <c r="S521" s="32"/>
      <c r="T521" s="32"/>
      <c r="U521" s="32"/>
      <c r="V521" s="32"/>
      <c r="W521" s="32"/>
      <c r="X521" s="32"/>
      <c r="Y521" s="32"/>
      <c r="Z521" s="32"/>
      <c r="AA521" s="32"/>
      <c r="AD521" s="32"/>
      <c r="AO521" s="32"/>
      <c r="AQ521" s="73"/>
      <c r="AR521" s="73"/>
    </row>
    <row r="522" spans="14:44" x14ac:dyDescent="0.5">
      <c r="N522" s="32"/>
      <c r="O522" s="32"/>
      <c r="P522" s="32"/>
      <c r="Q522" s="32"/>
      <c r="R522" s="32"/>
      <c r="S522" s="32"/>
      <c r="T522" s="32"/>
      <c r="U522" s="32"/>
      <c r="V522" s="32"/>
      <c r="W522" s="32"/>
      <c r="X522" s="32"/>
      <c r="Y522" s="32"/>
      <c r="Z522" s="32"/>
      <c r="AA522" s="32"/>
      <c r="AD522" s="32"/>
      <c r="AO522" s="32"/>
      <c r="AQ522" s="73"/>
      <c r="AR522" s="73"/>
    </row>
    <row r="523" spans="14:44" x14ac:dyDescent="0.5">
      <c r="N523" s="32"/>
      <c r="O523" s="32"/>
      <c r="P523" s="32"/>
      <c r="Q523" s="32"/>
      <c r="R523" s="32"/>
      <c r="S523" s="32"/>
      <c r="T523" s="32"/>
      <c r="U523" s="32"/>
      <c r="V523" s="32"/>
      <c r="W523" s="32"/>
      <c r="X523" s="32"/>
      <c r="Y523" s="32"/>
      <c r="Z523" s="32"/>
      <c r="AA523" s="32"/>
      <c r="AD523" s="32"/>
      <c r="AO523" s="32"/>
      <c r="AQ523" s="73"/>
      <c r="AR523" s="73"/>
    </row>
    <row r="524" spans="14:44" x14ac:dyDescent="0.5">
      <c r="N524" s="32"/>
      <c r="O524" s="32"/>
      <c r="P524" s="32"/>
      <c r="Q524" s="32"/>
      <c r="R524" s="32"/>
      <c r="S524" s="32"/>
      <c r="T524" s="32"/>
      <c r="U524" s="32"/>
      <c r="V524" s="32"/>
      <c r="W524" s="32"/>
      <c r="X524" s="32"/>
      <c r="Y524" s="32"/>
      <c r="Z524" s="32"/>
      <c r="AA524" s="32"/>
      <c r="AD524" s="32"/>
      <c r="AO524" s="32"/>
      <c r="AQ524" s="73"/>
      <c r="AR524" s="73"/>
    </row>
    <row r="525" spans="14:44" x14ac:dyDescent="0.5">
      <c r="N525" s="32"/>
      <c r="O525" s="32"/>
      <c r="P525" s="32"/>
      <c r="Q525" s="32"/>
      <c r="R525" s="32"/>
      <c r="S525" s="32"/>
      <c r="T525" s="32"/>
      <c r="U525" s="32"/>
      <c r="V525" s="32"/>
      <c r="W525" s="32"/>
      <c r="X525" s="32"/>
      <c r="Y525" s="32"/>
      <c r="Z525" s="32"/>
      <c r="AA525" s="32"/>
      <c r="AD525" s="32"/>
      <c r="AO525" s="32"/>
      <c r="AQ525" s="73"/>
      <c r="AR525" s="73"/>
    </row>
    <row r="526" spans="14:44" x14ac:dyDescent="0.5">
      <c r="N526" s="32"/>
      <c r="O526" s="32"/>
      <c r="P526" s="32"/>
      <c r="Q526" s="32"/>
      <c r="R526" s="32"/>
      <c r="S526" s="32"/>
      <c r="T526" s="32"/>
      <c r="U526" s="32"/>
      <c r="V526" s="32"/>
      <c r="W526" s="32"/>
      <c r="X526" s="32"/>
      <c r="Y526" s="32"/>
      <c r="Z526" s="32"/>
      <c r="AA526" s="32"/>
      <c r="AD526" s="32"/>
      <c r="AO526" s="32"/>
      <c r="AQ526" s="73"/>
      <c r="AR526" s="73"/>
    </row>
    <row r="527" spans="14:44" x14ac:dyDescent="0.5">
      <c r="N527" s="32"/>
      <c r="O527" s="32"/>
      <c r="P527" s="32"/>
      <c r="Q527" s="32"/>
      <c r="R527" s="32"/>
      <c r="S527" s="32"/>
      <c r="T527" s="32"/>
      <c r="U527" s="32"/>
      <c r="V527" s="32"/>
      <c r="W527" s="32"/>
      <c r="X527" s="32"/>
      <c r="Y527" s="32"/>
      <c r="Z527" s="32"/>
      <c r="AA527" s="32"/>
      <c r="AD527" s="32"/>
      <c r="AO527" s="32"/>
      <c r="AQ527" s="73"/>
      <c r="AR527" s="73"/>
    </row>
    <row r="528" spans="14:44" x14ac:dyDescent="0.5">
      <c r="N528" s="32"/>
      <c r="O528" s="32"/>
      <c r="P528" s="32"/>
      <c r="Q528" s="32"/>
      <c r="R528" s="32"/>
      <c r="S528" s="32"/>
      <c r="T528" s="32"/>
      <c r="U528" s="32"/>
      <c r="V528" s="32"/>
      <c r="W528" s="32"/>
      <c r="X528" s="32"/>
      <c r="Y528" s="32"/>
      <c r="Z528" s="32"/>
      <c r="AA528" s="32"/>
      <c r="AD528" s="32"/>
      <c r="AO528" s="32"/>
      <c r="AQ528" s="73"/>
      <c r="AR528" s="73"/>
    </row>
    <row r="529" spans="14:44" x14ac:dyDescent="0.5">
      <c r="N529" s="32"/>
      <c r="O529" s="32"/>
      <c r="P529" s="32"/>
      <c r="Q529" s="32"/>
      <c r="R529" s="32"/>
      <c r="S529" s="32"/>
      <c r="T529" s="32"/>
      <c r="U529" s="32"/>
      <c r="V529" s="32"/>
      <c r="W529" s="32"/>
      <c r="X529" s="32"/>
      <c r="Y529" s="32"/>
      <c r="Z529" s="32"/>
      <c r="AA529" s="32"/>
      <c r="AD529" s="32"/>
      <c r="AO529" s="32"/>
      <c r="AQ529" s="73"/>
      <c r="AR529" s="73"/>
    </row>
    <row r="530" spans="14:44" x14ac:dyDescent="0.5">
      <c r="N530" s="32"/>
      <c r="O530" s="32"/>
      <c r="P530" s="32"/>
      <c r="Q530" s="32"/>
      <c r="R530" s="32"/>
      <c r="S530" s="32"/>
      <c r="T530" s="32"/>
      <c r="U530" s="32"/>
      <c r="V530" s="32"/>
      <c r="W530" s="32"/>
      <c r="X530" s="32"/>
      <c r="Y530" s="32"/>
      <c r="Z530" s="32"/>
      <c r="AA530" s="32"/>
      <c r="AD530" s="32"/>
      <c r="AO530" s="32"/>
      <c r="AQ530" s="73"/>
      <c r="AR530" s="73"/>
    </row>
    <row r="531" spans="14:44" x14ac:dyDescent="0.5">
      <c r="N531" s="32"/>
      <c r="O531" s="32"/>
      <c r="P531" s="32"/>
      <c r="Q531" s="32"/>
      <c r="R531" s="32"/>
      <c r="S531" s="32"/>
      <c r="T531" s="32"/>
      <c r="U531" s="32"/>
      <c r="V531" s="32"/>
      <c r="W531" s="32"/>
      <c r="X531" s="32"/>
      <c r="Y531" s="32"/>
      <c r="Z531" s="32"/>
      <c r="AA531" s="32"/>
      <c r="AD531" s="32"/>
      <c r="AO531" s="32"/>
      <c r="AQ531" s="73"/>
      <c r="AR531" s="73"/>
    </row>
    <row r="532" spans="14:44" x14ac:dyDescent="0.5">
      <c r="N532" s="32"/>
      <c r="O532" s="32"/>
      <c r="P532" s="32"/>
      <c r="Q532" s="32"/>
      <c r="R532" s="32"/>
      <c r="S532" s="32"/>
      <c r="T532" s="32"/>
      <c r="U532" s="32"/>
      <c r="V532" s="32"/>
      <c r="W532" s="32"/>
      <c r="X532" s="32"/>
      <c r="Y532" s="32"/>
      <c r="Z532" s="32"/>
      <c r="AA532" s="32"/>
      <c r="AD532" s="32"/>
      <c r="AO532" s="32"/>
      <c r="AQ532" s="73"/>
      <c r="AR532" s="73"/>
    </row>
    <row r="533" spans="14:44" x14ac:dyDescent="0.5">
      <c r="N533" s="32"/>
      <c r="O533" s="32"/>
      <c r="P533" s="32"/>
      <c r="Q533" s="32"/>
      <c r="R533" s="32"/>
      <c r="S533" s="32"/>
      <c r="T533" s="32"/>
      <c r="U533" s="32"/>
      <c r="V533" s="32"/>
      <c r="W533" s="32"/>
      <c r="X533" s="32"/>
      <c r="Y533" s="32"/>
      <c r="Z533" s="32"/>
      <c r="AA533" s="32"/>
      <c r="AD533" s="32"/>
      <c r="AO533" s="32"/>
      <c r="AQ533" s="73"/>
      <c r="AR533" s="73"/>
    </row>
    <row r="534" spans="14:44" x14ac:dyDescent="0.5">
      <c r="N534" s="32"/>
      <c r="O534" s="32"/>
      <c r="P534" s="32"/>
      <c r="Q534" s="32"/>
      <c r="R534" s="32"/>
      <c r="S534" s="32"/>
      <c r="T534" s="32"/>
      <c r="U534" s="32"/>
      <c r="V534" s="32"/>
      <c r="W534" s="32"/>
      <c r="X534" s="32"/>
      <c r="Y534" s="32"/>
      <c r="Z534" s="32"/>
      <c r="AA534" s="32"/>
      <c r="AD534" s="32"/>
      <c r="AO534" s="32"/>
      <c r="AQ534" s="73"/>
      <c r="AR534" s="73"/>
    </row>
    <row r="535" spans="14:44" x14ac:dyDescent="0.5">
      <c r="N535" s="32"/>
      <c r="O535" s="32"/>
      <c r="P535" s="32"/>
      <c r="Q535" s="32"/>
      <c r="R535" s="32"/>
      <c r="S535" s="32"/>
      <c r="T535" s="32"/>
      <c r="U535" s="32"/>
      <c r="V535" s="32"/>
      <c r="W535" s="32"/>
      <c r="X535" s="32"/>
      <c r="Y535" s="32"/>
      <c r="Z535" s="32"/>
      <c r="AA535" s="32"/>
      <c r="AD535" s="32"/>
      <c r="AO535" s="32"/>
      <c r="AQ535" s="73"/>
      <c r="AR535" s="73"/>
    </row>
    <row r="536" spans="14:44" x14ac:dyDescent="0.5">
      <c r="N536" s="32"/>
      <c r="O536" s="32"/>
      <c r="P536" s="32"/>
      <c r="Q536" s="32"/>
      <c r="R536" s="32"/>
      <c r="S536" s="32"/>
      <c r="T536" s="32"/>
      <c r="U536" s="32"/>
      <c r="V536" s="32"/>
      <c r="W536" s="32"/>
      <c r="X536" s="32"/>
      <c r="Y536" s="32"/>
      <c r="Z536" s="32"/>
      <c r="AA536" s="32"/>
      <c r="AD536" s="32"/>
      <c r="AO536" s="32"/>
      <c r="AQ536" s="73"/>
      <c r="AR536" s="73"/>
    </row>
    <row r="537" spans="14:44" x14ac:dyDescent="0.5">
      <c r="N537" s="32"/>
      <c r="O537" s="32"/>
      <c r="P537" s="32"/>
      <c r="Q537" s="32"/>
      <c r="R537" s="32"/>
      <c r="S537" s="32"/>
      <c r="T537" s="32"/>
      <c r="U537" s="32"/>
      <c r="V537" s="32"/>
      <c r="W537" s="32"/>
      <c r="X537" s="32"/>
      <c r="Y537" s="32"/>
      <c r="Z537" s="32"/>
      <c r="AA537" s="32"/>
      <c r="AD537" s="32"/>
      <c r="AO537" s="32"/>
      <c r="AQ537" s="73"/>
      <c r="AR537" s="73"/>
    </row>
    <row r="538" spans="14:44" x14ac:dyDescent="0.5">
      <c r="N538" s="32"/>
      <c r="O538" s="32"/>
      <c r="P538" s="32"/>
      <c r="Q538" s="32"/>
      <c r="R538" s="32"/>
      <c r="S538" s="32"/>
      <c r="T538" s="32"/>
      <c r="U538" s="32"/>
      <c r="V538" s="32"/>
      <c r="W538" s="32"/>
      <c r="X538" s="32"/>
      <c r="Y538" s="32"/>
      <c r="Z538" s="32"/>
      <c r="AA538" s="32"/>
      <c r="AD538" s="32"/>
      <c r="AO538" s="32"/>
      <c r="AQ538" s="73"/>
      <c r="AR538" s="73"/>
    </row>
    <row r="539" spans="14:44" x14ac:dyDescent="0.5">
      <c r="N539" s="32"/>
      <c r="O539" s="32"/>
      <c r="P539" s="32"/>
      <c r="Q539" s="32"/>
      <c r="R539" s="32"/>
      <c r="S539" s="32"/>
      <c r="T539" s="32"/>
      <c r="U539" s="32"/>
      <c r="V539" s="32"/>
      <c r="W539" s="32"/>
      <c r="X539" s="32"/>
      <c r="Y539" s="32"/>
      <c r="Z539" s="32"/>
      <c r="AA539" s="32"/>
      <c r="AD539" s="32"/>
      <c r="AO539" s="32"/>
      <c r="AQ539" s="73"/>
      <c r="AR539" s="73"/>
    </row>
    <row r="540" spans="14:44" x14ac:dyDescent="0.5">
      <c r="N540" s="32"/>
      <c r="O540" s="32"/>
      <c r="P540" s="32"/>
      <c r="Q540" s="32"/>
      <c r="R540" s="32"/>
      <c r="S540" s="32"/>
      <c r="T540" s="32"/>
      <c r="U540" s="32"/>
      <c r="V540" s="32"/>
      <c r="W540" s="32"/>
      <c r="X540" s="32"/>
      <c r="Y540" s="32"/>
      <c r="Z540" s="32"/>
      <c r="AA540" s="32"/>
      <c r="AD540" s="32"/>
      <c r="AO540" s="32"/>
      <c r="AQ540" s="73"/>
      <c r="AR540" s="73"/>
    </row>
    <row r="541" spans="14:44" x14ac:dyDescent="0.5">
      <c r="N541" s="32"/>
      <c r="O541" s="32"/>
      <c r="P541" s="32"/>
      <c r="Q541" s="32"/>
      <c r="R541" s="32"/>
      <c r="S541" s="32"/>
      <c r="T541" s="32"/>
      <c r="U541" s="32"/>
      <c r="V541" s="32"/>
      <c r="W541" s="32"/>
      <c r="X541" s="32"/>
      <c r="Y541" s="32"/>
      <c r="Z541" s="32"/>
      <c r="AA541" s="32"/>
      <c r="AD541" s="32"/>
      <c r="AO541" s="32"/>
      <c r="AQ541" s="73"/>
      <c r="AR541" s="73"/>
    </row>
    <row r="542" spans="14:44" x14ac:dyDescent="0.5">
      <c r="N542" s="32"/>
      <c r="O542" s="32"/>
      <c r="P542" s="32"/>
      <c r="Q542" s="32"/>
      <c r="R542" s="32"/>
      <c r="S542" s="32"/>
      <c r="T542" s="32"/>
      <c r="U542" s="32"/>
      <c r="V542" s="32"/>
      <c r="W542" s="32"/>
      <c r="X542" s="32"/>
      <c r="Y542" s="32"/>
      <c r="Z542" s="32"/>
      <c r="AA542" s="32"/>
      <c r="AD542" s="32"/>
      <c r="AO542" s="32"/>
      <c r="AQ542" s="73"/>
      <c r="AR542" s="73"/>
    </row>
    <row r="543" spans="14:44" x14ac:dyDescent="0.5">
      <c r="N543" s="32"/>
      <c r="O543" s="32"/>
      <c r="P543" s="32"/>
      <c r="Q543" s="32"/>
      <c r="R543" s="32"/>
      <c r="S543" s="32"/>
      <c r="T543" s="32"/>
      <c r="U543" s="32"/>
      <c r="V543" s="32"/>
      <c r="W543" s="32"/>
      <c r="X543" s="32"/>
      <c r="Y543" s="32"/>
      <c r="Z543" s="32"/>
      <c r="AA543" s="32"/>
      <c r="AD543" s="32"/>
      <c r="AO543" s="32"/>
      <c r="AQ543" s="73"/>
      <c r="AR543" s="73"/>
    </row>
    <row r="544" spans="14:44" x14ac:dyDescent="0.5">
      <c r="N544" s="32"/>
      <c r="O544" s="32"/>
      <c r="P544" s="32"/>
      <c r="Q544" s="32"/>
      <c r="R544" s="32"/>
      <c r="S544" s="32"/>
      <c r="T544" s="32"/>
      <c r="U544" s="32"/>
      <c r="V544" s="32"/>
      <c r="W544" s="32"/>
      <c r="X544" s="32"/>
      <c r="Y544" s="32"/>
      <c r="Z544" s="32"/>
      <c r="AA544" s="32"/>
      <c r="AD544" s="32"/>
      <c r="AO544" s="32"/>
      <c r="AQ544" s="73"/>
      <c r="AR544" s="73"/>
    </row>
    <row r="545" spans="14:44" x14ac:dyDescent="0.5">
      <c r="N545" s="32"/>
      <c r="O545" s="32"/>
      <c r="P545" s="32"/>
      <c r="Q545" s="32"/>
      <c r="R545" s="32"/>
      <c r="S545" s="32"/>
      <c r="T545" s="32"/>
      <c r="U545" s="32"/>
      <c r="V545" s="32"/>
      <c r="W545" s="32"/>
      <c r="X545" s="32"/>
      <c r="Y545" s="32"/>
      <c r="Z545" s="32"/>
      <c r="AA545" s="32"/>
      <c r="AD545" s="32"/>
      <c r="AO545" s="32"/>
      <c r="AQ545" s="73"/>
      <c r="AR545" s="73"/>
    </row>
    <row r="546" spans="14:44" x14ac:dyDescent="0.5">
      <c r="N546" s="32"/>
      <c r="O546" s="32"/>
      <c r="P546" s="32"/>
      <c r="Q546" s="32"/>
      <c r="R546" s="32"/>
      <c r="S546" s="32"/>
      <c r="T546" s="32"/>
      <c r="U546" s="32"/>
      <c r="V546" s="32"/>
      <c r="W546" s="32"/>
      <c r="X546" s="32"/>
      <c r="Y546" s="32"/>
      <c r="Z546" s="32"/>
      <c r="AA546" s="32"/>
      <c r="AD546" s="32"/>
      <c r="AO546" s="32"/>
      <c r="AQ546" s="73"/>
      <c r="AR546" s="73"/>
    </row>
    <row r="547" spans="14:44" x14ac:dyDescent="0.5">
      <c r="N547" s="32"/>
      <c r="O547" s="32"/>
      <c r="P547" s="32"/>
      <c r="Q547" s="32"/>
      <c r="R547" s="32"/>
      <c r="S547" s="32"/>
      <c r="T547" s="32"/>
      <c r="U547" s="32"/>
      <c r="V547" s="32"/>
      <c r="W547" s="32"/>
      <c r="X547" s="32"/>
      <c r="Y547" s="32"/>
      <c r="Z547" s="32"/>
      <c r="AA547" s="32"/>
      <c r="AD547" s="32"/>
      <c r="AO547" s="32"/>
      <c r="AQ547" s="73"/>
      <c r="AR547" s="73"/>
    </row>
    <row r="548" spans="14:44" x14ac:dyDescent="0.5">
      <c r="N548" s="32"/>
      <c r="O548" s="32"/>
      <c r="P548" s="32"/>
      <c r="Q548" s="32"/>
      <c r="R548" s="32"/>
      <c r="S548" s="32"/>
      <c r="T548" s="32"/>
      <c r="U548" s="32"/>
      <c r="V548" s="32"/>
      <c r="W548" s="32"/>
      <c r="X548" s="32"/>
      <c r="Y548" s="32"/>
      <c r="Z548" s="32"/>
      <c r="AA548" s="32"/>
      <c r="AD548" s="32"/>
      <c r="AO548" s="32"/>
      <c r="AQ548" s="73"/>
      <c r="AR548" s="73"/>
    </row>
    <row r="549" spans="14:44" x14ac:dyDescent="0.5">
      <c r="N549" s="32"/>
      <c r="O549" s="32"/>
      <c r="P549" s="32"/>
      <c r="Q549" s="32"/>
      <c r="R549" s="32"/>
      <c r="S549" s="32"/>
      <c r="T549" s="32"/>
      <c r="U549" s="32"/>
      <c r="V549" s="32"/>
      <c r="W549" s="32"/>
      <c r="X549" s="32"/>
      <c r="Y549" s="32"/>
      <c r="Z549" s="32"/>
      <c r="AA549" s="32"/>
      <c r="AD549" s="32"/>
      <c r="AO549" s="32"/>
      <c r="AQ549" s="73"/>
      <c r="AR549" s="73"/>
    </row>
    <row r="550" spans="14:44" x14ac:dyDescent="0.5">
      <c r="N550" s="32"/>
      <c r="O550" s="32"/>
      <c r="P550" s="32"/>
      <c r="Q550" s="32"/>
      <c r="R550" s="32"/>
      <c r="S550" s="32"/>
      <c r="T550" s="32"/>
      <c r="U550" s="32"/>
      <c r="V550" s="32"/>
      <c r="W550" s="32"/>
      <c r="X550" s="32"/>
      <c r="Y550" s="32"/>
      <c r="Z550" s="32"/>
      <c r="AA550" s="32"/>
      <c r="AD550" s="32"/>
      <c r="AO550" s="32"/>
      <c r="AQ550" s="73"/>
      <c r="AR550" s="73"/>
    </row>
    <row r="551" spans="14:44" x14ac:dyDescent="0.5">
      <c r="N551" s="32"/>
      <c r="O551" s="32"/>
      <c r="P551" s="32"/>
      <c r="Q551" s="32"/>
      <c r="R551" s="32"/>
      <c r="S551" s="32"/>
      <c r="T551" s="32"/>
      <c r="U551" s="32"/>
      <c r="V551" s="32"/>
      <c r="W551" s="32"/>
      <c r="X551" s="32"/>
      <c r="Y551" s="32"/>
      <c r="Z551" s="32"/>
      <c r="AA551" s="32"/>
      <c r="AD551" s="32"/>
      <c r="AO551" s="32"/>
      <c r="AQ551" s="73"/>
      <c r="AR551" s="73"/>
    </row>
    <row r="552" spans="14:44" x14ac:dyDescent="0.5">
      <c r="N552" s="32"/>
      <c r="O552" s="32"/>
      <c r="P552" s="32"/>
      <c r="Q552" s="32"/>
      <c r="R552" s="32"/>
      <c r="S552" s="32"/>
      <c r="T552" s="32"/>
      <c r="U552" s="32"/>
      <c r="V552" s="32"/>
      <c r="W552" s="32"/>
      <c r="X552" s="32"/>
      <c r="Y552" s="32"/>
      <c r="Z552" s="32"/>
      <c r="AA552" s="32"/>
      <c r="AD552" s="32"/>
      <c r="AO552" s="32"/>
      <c r="AQ552" s="73"/>
      <c r="AR552" s="73"/>
    </row>
    <row r="553" spans="14:44" x14ac:dyDescent="0.5">
      <c r="N553" s="32"/>
      <c r="O553" s="32"/>
      <c r="P553" s="32"/>
      <c r="Q553" s="32"/>
      <c r="R553" s="32"/>
      <c r="S553" s="32"/>
      <c r="T553" s="32"/>
      <c r="U553" s="32"/>
      <c r="V553" s="32"/>
      <c r="W553" s="32"/>
      <c r="X553" s="32"/>
      <c r="Y553" s="32"/>
      <c r="Z553" s="32"/>
      <c r="AA553" s="32"/>
      <c r="AD553" s="32"/>
      <c r="AO553" s="32"/>
      <c r="AQ553" s="73"/>
      <c r="AR553" s="73"/>
    </row>
    <row r="554" spans="14:44" x14ac:dyDescent="0.5">
      <c r="N554" s="32"/>
      <c r="O554" s="32"/>
      <c r="P554" s="32"/>
      <c r="Q554" s="32"/>
      <c r="R554" s="32"/>
      <c r="S554" s="32"/>
      <c r="T554" s="32"/>
      <c r="U554" s="32"/>
      <c r="V554" s="32"/>
      <c r="W554" s="32"/>
      <c r="X554" s="32"/>
      <c r="Y554" s="32"/>
      <c r="Z554" s="32"/>
      <c r="AA554" s="32"/>
      <c r="AD554" s="32"/>
      <c r="AO554" s="32"/>
      <c r="AQ554" s="73"/>
      <c r="AR554" s="73"/>
    </row>
    <row r="555" spans="14:44" x14ac:dyDescent="0.5">
      <c r="N555" s="32"/>
      <c r="O555" s="32"/>
      <c r="P555" s="32"/>
      <c r="Q555" s="32"/>
      <c r="R555" s="32"/>
      <c r="S555" s="32"/>
      <c r="T555" s="32"/>
      <c r="U555" s="32"/>
      <c r="V555" s="32"/>
      <c r="W555" s="32"/>
      <c r="X555" s="32"/>
      <c r="Y555" s="32"/>
      <c r="Z555" s="32"/>
      <c r="AA555" s="32"/>
      <c r="AD555" s="32"/>
      <c r="AO555" s="32"/>
      <c r="AQ555" s="73"/>
      <c r="AR555" s="73"/>
    </row>
    <row r="556" spans="14:44" x14ac:dyDescent="0.5">
      <c r="N556" s="32"/>
      <c r="O556" s="32"/>
      <c r="P556" s="32"/>
      <c r="Q556" s="32"/>
      <c r="R556" s="32"/>
      <c r="S556" s="32"/>
      <c r="T556" s="32"/>
      <c r="U556" s="32"/>
      <c r="V556" s="32"/>
      <c r="W556" s="32"/>
      <c r="X556" s="32"/>
      <c r="Y556" s="32"/>
      <c r="Z556" s="32"/>
      <c r="AA556" s="32"/>
      <c r="AD556" s="32"/>
      <c r="AO556" s="32"/>
      <c r="AQ556" s="73"/>
      <c r="AR556" s="73"/>
    </row>
    <row r="557" spans="14:44" x14ac:dyDescent="0.5">
      <c r="N557" s="32"/>
      <c r="O557" s="32"/>
      <c r="P557" s="32"/>
      <c r="Q557" s="32"/>
      <c r="R557" s="32"/>
      <c r="S557" s="32"/>
      <c r="T557" s="32"/>
      <c r="U557" s="32"/>
      <c r="V557" s="32"/>
      <c r="W557" s="32"/>
      <c r="X557" s="32"/>
      <c r="Y557" s="32"/>
      <c r="Z557" s="32"/>
      <c r="AA557" s="32"/>
      <c r="AD557" s="32"/>
      <c r="AO557" s="32"/>
      <c r="AQ557" s="73"/>
      <c r="AR557" s="73"/>
    </row>
    <row r="558" spans="14:44" x14ac:dyDescent="0.5">
      <c r="N558" s="32"/>
      <c r="O558" s="32"/>
      <c r="P558" s="32"/>
      <c r="Q558" s="32"/>
      <c r="R558" s="32"/>
      <c r="S558" s="32"/>
      <c r="T558" s="32"/>
      <c r="U558" s="32"/>
      <c r="V558" s="32"/>
      <c r="W558" s="32"/>
      <c r="X558" s="32"/>
      <c r="Y558" s="32"/>
      <c r="Z558" s="32"/>
      <c r="AA558" s="32"/>
      <c r="AD558" s="32"/>
      <c r="AO558" s="32"/>
      <c r="AQ558" s="73"/>
      <c r="AR558" s="73"/>
    </row>
    <row r="559" spans="14:44" x14ac:dyDescent="0.5">
      <c r="N559" s="32"/>
      <c r="O559" s="32"/>
      <c r="P559" s="32"/>
      <c r="Q559" s="32"/>
      <c r="R559" s="32"/>
      <c r="S559" s="32"/>
      <c r="T559" s="32"/>
      <c r="U559" s="32"/>
      <c r="V559" s="32"/>
      <c r="W559" s="32"/>
      <c r="X559" s="32"/>
      <c r="Y559" s="32"/>
      <c r="Z559" s="32"/>
      <c r="AA559" s="32"/>
      <c r="AD559" s="32"/>
      <c r="AO559" s="32"/>
      <c r="AQ559" s="73"/>
      <c r="AR559" s="73"/>
    </row>
    <row r="560" spans="14:44" x14ac:dyDescent="0.5">
      <c r="N560" s="32"/>
      <c r="O560" s="32"/>
      <c r="P560" s="32"/>
      <c r="Q560" s="32"/>
      <c r="R560" s="32"/>
      <c r="S560" s="32"/>
      <c r="T560" s="32"/>
      <c r="U560" s="32"/>
      <c r="V560" s="32"/>
      <c r="W560" s="32"/>
      <c r="X560" s="32"/>
      <c r="Y560" s="32"/>
      <c r="Z560" s="32"/>
      <c r="AA560" s="32"/>
      <c r="AD560" s="32"/>
      <c r="AO560" s="32"/>
      <c r="AQ560" s="73"/>
      <c r="AR560" s="73"/>
    </row>
    <row r="561" spans="14:44" x14ac:dyDescent="0.5">
      <c r="N561" s="32"/>
      <c r="O561" s="32"/>
      <c r="P561" s="32"/>
      <c r="Q561" s="32"/>
      <c r="R561" s="32"/>
      <c r="S561" s="32"/>
      <c r="T561" s="32"/>
      <c r="U561" s="32"/>
      <c r="V561" s="32"/>
      <c r="W561" s="32"/>
      <c r="X561" s="32"/>
      <c r="Y561" s="32"/>
      <c r="Z561" s="32"/>
      <c r="AA561" s="32"/>
      <c r="AD561" s="32"/>
      <c r="AO561" s="32"/>
      <c r="AQ561" s="73"/>
      <c r="AR561" s="73"/>
    </row>
    <row r="562" spans="14:44" x14ac:dyDescent="0.5">
      <c r="N562" s="32"/>
      <c r="O562" s="32"/>
      <c r="P562" s="32"/>
      <c r="Q562" s="32"/>
      <c r="R562" s="32"/>
      <c r="S562" s="32"/>
      <c r="T562" s="32"/>
      <c r="U562" s="32"/>
      <c r="V562" s="32"/>
      <c r="W562" s="32"/>
      <c r="X562" s="32"/>
      <c r="Y562" s="32"/>
      <c r="Z562" s="32"/>
      <c r="AA562" s="32"/>
      <c r="AD562" s="32"/>
      <c r="AO562" s="32"/>
      <c r="AQ562" s="73"/>
      <c r="AR562" s="73"/>
    </row>
    <row r="563" spans="14:44" x14ac:dyDescent="0.5">
      <c r="N563" s="32"/>
      <c r="O563" s="32"/>
      <c r="P563" s="32"/>
      <c r="Q563" s="32"/>
      <c r="R563" s="32"/>
      <c r="S563" s="32"/>
      <c r="T563" s="32"/>
      <c r="U563" s="32"/>
      <c r="V563" s="32"/>
      <c r="W563" s="32"/>
      <c r="X563" s="32"/>
      <c r="Y563" s="32"/>
      <c r="Z563" s="32"/>
      <c r="AA563" s="32"/>
      <c r="AD563" s="32"/>
      <c r="AO563" s="32"/>
      <c r="AQ563" s="73"/>
      <c r="AR563" s="73"/>
    </row>
    <row r="564" spans="14:44" x14ac:dyDescent="0.5">
      <c r="N564" s="32"/>
      <c r="O564" s="32"/>
      <c r="P564" s="32"/>
      <c r="Q564" s="32"/>
      <c r="R564" s="32"/>
      <c r="S564" s="32"/>
      <c r="T564" s="32"/>
      <c r="U564" s="32"/>
      <c r="V564" s="32"/>
      <c r="W564" s="32"/>
      <c r="X564" s="32"/>
      <c r="Y564" s="32"/>
      <c r="Z564" s="32"/>
      <c r="AA564" s="32"/>
      <c r="AD564" s="32"/>
      <c r="AO564" s="32"/>
      <c r="AQ564" s="73"/>
      <c r="AR564" s="73"/>
    </row>
    <row r="565" spans="14:44" x14ac:dyDescent="0.5">
      <c r="N565" s="32"/>
      <c r="O565" s="32"/>
      <c r="P565" s="32"/>
      <c r="Q565" s="32"/>
      <c r="R565" s="32"/>
      <c r="S565" s="32"/>
      <c r="T565" s="32"/>
      <c r="U565" s="32"/>
      <c r="V565" s="32"/>
      <c r="W565" s="32"/>
      <c r="X565" s="32"/>
      <c r="Y565" s="32"/>
      <c r="Z565" s="32"/>
      <c r="AA565" s="32"/>
      <c r="AD565" s="32"/>
      <c r="AO565" s="32"/>
      <c r="AQ565" s="73"/>
      <c r="AR565" s="73"/>
    </row>
    <row r="566" spans="14:44" x14ac:dyDescent="0.5">
      <c r="N566" s="32"/>
      <c r="O566" s="32"/>
      <c r="P566" s="32"/>
      <c r="Q566" s="32"/>
      <c r="R566" s="32"/>
      <c r="S566" s="32"/>
      <c r="T566" s="32"/>
      <c r="U566" s="32"/>
      <c r="V566" s="32"/>
      <c r="W566" s="32"/>
      <c r="X566" s="32"/>
      <c r="Y566" s="32"/>
      <c r="Z566" s="32"/>
      <c r="AA566" s="32"/>
      <c r="AD566" s="32"/>
      <c r="AO566" s="32"/>
      <c r="AQ566" s="73"/>
      <c r="AR566" s="73"/>
    </row>
    <row r="567" spans="14:44" x14ac:dyDescent="0.5">
      <c r="N567" s="32"/>
      <c r="O567" s="32"/>
      <c r="P567" s="32"/>
      <c r="Q567" s="32"/>
      <c r="R567" s="32"/>
      <c r="S567" s="32"/>
      <c r="T567" s="32"/>
      <c r="U567" s="32"/>
      <c r="V567" s="32"/>
      <c r="W567" s="32"/>
      <c r="X567" s="32"/>
      <c r="Y567" s="32"/>
      <c r="Z567" s="32"/>
      <c r="AA567" s="32"/>
      <c r="AD567" s="32"/>
      <c r="AO567" s="32"/>
      <c r="AQ567" s="73"/>
      <c r="AR567" s="73"/>
    </row>
    <row r="568" spans="14:44" x14ac:dyDescent="0.5">
      <c r="N568" s="32"/>
      <c r="O568" s="32"/>
      <c r="P568" s="32"/>
      <c r="Q568" s="32"/>
      <c r="R568" s="32"/>
      <c r="S568" s="32"/>
      <c r="T568" s="32"/>
      <c r="U568" s="32"/>
      <c r="V568" s="32"/>
      <c r="W568" s="32"/>
      <c r="X568" s="32"/>
      <c r="Y568" s="32"/>
      <c r="Z568" s="32"/>
      <c r="AA568" s="32"/>
      <c r="AD568" s="32"/>
      <c r="AO568" s="32"/>
      <c r="AQ568" s="73"/>
      <c r="AR568" s="73"/>
    </row>
    <row r="569" spans="14:44" x14ac:dyDescent="0.5">
      <c r="N569" s="32"/>
      <c r="O569" s="32"/>
      <c r="P569" s="32"/>
      <c r="Q569" s="32"/>
      <c r="R569" s="32"/>
      <c r="S569" s="32"/>
      <c r="T569" s="32"/>
      <c r="U569" s="32"/>
      <c r="V569" s="32"/>
      <c r="W569" s="32"/>
      <c r="X569" s="32"/>
      <c r="Y569" s="32"/>
      <c r="Z569" s="32"/>
      <c r="AA569" s="32"/>
      <c r="AD569" s="32"/>
      <c r="AO569" s="32"/>
      <c r="AQ569" s="73"/>
      <c r="AR569" s="73"/>
    </row>
    <row r="570" spans="14:44" x14ac:dyDescent="0.5">
      <c r="N570" s="32"/>
      <c r="O570" s="32"/>
      <c r="P570" s="32"/>
      <c r="Q570" s="32"/>
      <c r="R570" s="32"/>
      <c r="S570" s="32"/>
      <c r="T570" s="32"/>
      <c r="U570" s="32"/>
      <c r="V570" s="32"/>
      <c r="W570" s="32"/>
      <c r="X570" s="32"/>
      <c r="Y570" s="32"/>
      <c r="Z570" s="32"/>
      <c r="AA570" s="32"/>
      <c r="AD570" s="32"/>
      <c r="AO570" s="32"/>
      <c r="AQ570" s="73"/>
      <c r="AR570" s="73"/>
    </row>
    <row r="571" spans="14:44" x14ac:dyDescent="0.5">
      <c r="N571" s="32"/>
      <c r="O571" s="32"/>
      <c r="P571" s="32"/>
      <c r="Q571" s="32"/>
      <c r="R571" s="32"/>
      <c r="S571" s="32"/>
      <c r="T571" s="32"/>
      <c r="U571" s="32"/>
      <c r="V571" s="32"/>
      <c r="W571" s="32"/>
      <c r="X571" s="32"/>
      <c r="Y571" s="32"/>
      <c r="Z571" s="32"/>
      <c r="AA571" s="32"/>
      <c r="AD571" s="32"/>
      <c r="AO571" s="32"/>
      <c r="AQ571" s="73"/>
      <c r="AR571" s="73"/>
    </row>
    <row r="572" spans="14:44" x14ac:dyDescent="0.5">
      <c r="N572" s="32"/>
      <c r="O572" s="32"/>
      <c r="P572" s="32"/>
      <c r="Q572" s="32"/>
      <c r="R572" s="32"/>
      <c r="S572" s="32"/>
      <c r="T572" s="32"/>
      <c r="U572" s="32"/>
      <c r="V572" s="32"/>
      <c r="W572" s="32"/>
      <c r="X572" s="32"/>
      <c r="Y572" s="32"/>
      <c r="Z572" s="32"/>
      <c r="AA572" s="32"/>
      <c r="AD572" s="32"/>
      <c r="AO572" s="32"/>
      <c r="AQ572" s="73"/>
      <c r="AR572" s="73"/>
    </row>
    <row r="573" spans="14:44" x14ac:dyDescent="0.5">
      <c r="N573" s="32"/>
      <c r="O573" s="32"/>
      <c r="P573" s="32"/>
      <c r="Q573" s="32"/>
      <c r="R573" s="32"/>
      <c r="S573" s="32"/>
      <c r="T573" s="32"/>
      <c r="U573" s="32"/>
      <c r="V573" s="32"/>
      <c r="W573" s="32"/>
      <c r="X573" s="32"/>
      <c r="Y573" s="32"/>
      <c r="Z573" s="32"/>
      <c r="AA573" s="32"/>
      <c r="AD573" s="32"/>
      <c r="AO573" s="32"/>
      <c r="AQ573" s="73"/>
      <c r="AR573" s="73"/>
    </row>
    <row r="574" spans="14:44" x14ac:dyDescent="0.5">
      <c r="N574" s="32"/>
      <c r="O574" s="32"/>
      <c r="P574" s="32"/>
      <c r="Q574" s="32"/>
      <c r="R574" s="32"/>
      <c r="S574" s="32"/>
      <c r="T574" s="32"/>
      <c r="U574" s="32"/>
      <c r="V574" s="32"/>
      <c r="W574" s="32"/>
      <c r="X574" s="32"/>
      <c r="Y574" s="32"/>
      <c r="Z574" s="32"/>
      <c r="AA574" s="32"/>
      <c r="AD574" s="32"/>
      <c r="AO574" s="32"/>
      <c r="AQ574" s="73"/>
      <c r="AR574" s="73"/>
    </row>
    <row r="575" spans="14:44" x14ac:dyDescent="0.5">
      <c r="N575" s="32"/>
      <c r="O575" s="32"/>
      <c r="P575" s="32"/>
      <c r="Q575" s="32"/>
      <c r="R575" s="32"/>
      <c r="S575" s="32"/>
      <c r="T575" s="32"/>
      <c r="U575" s="32"/>
      <c r="V575" s="32"/>
      <c r="W575" s="32"/>
      <c r="X575" s="32"/>
      <c r="Y575" s="32"/>
      <c r="Z575" s="32"/>
      <c r="AA575" s="32"/>
      <c r="AD575" s="32"/>
      <c r="AO575" s="32"/>
      <c r="AQ575" s="73"/>
      <c r="AR575" s="73"/>
    </row>
    <row r="576" spans="14:44" x14ac:dyDescent="0.5">
      <c r="N576" s="32"/>
      <c r="O576" s="32"/>
      <c r="P576" s="32"/>
      <c r="Q576" s="32"/>
      <c r="R576" s="32"/>
      <c r="S576" s="32"/>
      <c r="T576" s="32"/>
      <c r="U576" s="32"/>
      <c r="V576" s="32"/>
      <c r="W576" s="32"/>
      <c r="X576" s="32"/>
      <c r="Y576" s="32"/>
      <c r="Z576" s="32"/>
      <c r="AA576" s="32"/>
      <c r="AD576" s="32"/>
      <c r="AO576" s="32"/>
      <c r="AQ576" s="73"/>
      <c r="AR576" s="73"/>
    </row>
    <row r="577" spans="14:44" x14ac:dyDescent="0.5">
      <c r="N577" s="32"/>
      <c r="O577" s="32"/>
      <c r="P577" s="32"/>
      <c r="Q577" s="32"/>
      <c r="R577" s="32"/>
      <c r="S577" s="32"/>
      <c r="T577" s="32"/>
      <c r="U577" s="32"/>
      <c r="V577" s="32"/>
      <c r="W577" s="32"/>
      <c r="X577" s="32"/>
      <c r="Y577" s="32"/>
      <c r="Z577" s="32"/>
      <c r="AA577" s="32"/>
      <c r="AD577" s="32"/>
      <c r="AO577" s="32"/>
      <c r="AQ577" s="73"/>
      <c r="AR577" s="73"/>
    </row>
    <row r="578" spans="14:44" x14ac:dyDescent="0.5">
      <c r="N578" s="32"/>
      <c r="O578" s="32"/>
      <c r="P578" s="32"/>
      <c r="Q578" s="32"/>
      <c r="R578" s="32"/>
      <c r="S578" s="32"/>
      <c r="T578" s="32"/>
      <c r="U578" s="32"/>
      <c r="V578" s="32"/>
      <c r="W578" s="32"/>
      <c r="X578" s="32"/>
      <c r="Y578" s="32"/>
      <c r="Z578" s="32"/>
      <c r="AA578" s="32"/>
      <c r="AD578" s="32"/>
      <c r="AO578" s="32"/>
      <c r="AQ578" s="73"/>
      <c r="AR578" s="73"/>
    </row>
    <row r="579" spans="14:44" x14ac:dyDescent="0.5">
      <c r="N579" s="32"/>
      <c r="O579" s="32"/>
      <c r="P579" s="32"/>
      <c r="Q579" s="32"/>
      <c r="R579" s="32"/>
      <c r="S579" s="32"/>
      <c r="T579" s="32"/>
      <c r="U579" s="32"/>
      <c r="V579" s="32"/>
      <c r="W579" s="32"/>
      <c r="X579" s="32"/>
      <c r="Y579" s="32"/>
      <c r="Z579" s="32"/>
      <c r="AA579" s="32"/>
      <c r="AD579" s="32"/>
      <c r="AO579" s="32"/>
      <c r="AQ579" s="73"/>
      <c r="AR579" s="73"/>
    </row>
    <row r="580" spans="14:44" x14ac:dyDescent="0.5">
      <c r="N580" s="32"/>
      <c r="O580" s="32"/>
      <c r="P580" s="32"/>
      <c r="Q580" s="32"/>
      <c r="R580" s="32"/>
      <c r="S580" s="32"/>
      <c r="T580" s="32"/>
      <c r="U580" s="32"/>
      <c r="V580" s="32"/>
      <c r="W580" s="32"/>
      <c r="X580" s="32"/>
      <c r="Y580" s="32"/>
      <c r="Z580" s="32"/>
      <c r="AA580" s="32"/>
      <c r="AD580" s="32"/>
      <c r="AO580" s="32"/>
      <c r="AQ580" s="73"/>
      <c r="AR580" s="73"/>
    </row>
    <row r="581" spans="14:44" x14ac:dyDescent="0.5">
      <c r="N581" s="32"/>
      <c r="O581" s="32"/>
      <c r="P581" s="32"/>
      <c r="Q581" s="32"/>
      <c r="R581" s="32"/>
      <c r="S581" s="32"/>
      <c r="T581" s="32"/>
      <c r="U581" s="32"/>
      <c r="V581" s="32"/>
      <c r="W581" s="32"/>
      <c r="X581" s="32"/>
      <c r="Y581" s="32"/>
      <c r="Z581" s="32"/>
      <c r="AA581" s="32"/>
      <c r="AD581" s="32"/>
      <c r="AO581" s="32"/>
      <c r="AQ581" s="73"/>
      <c r="AR581" s="73"/>
    </row>
    <row r="582" spans="14:44" x14ac:dyDescent="0.5">
      <c r="N582" s="32"/>
      <c r="O582" s="32"/>
      <c r="P582" s="32"/>
      <c r="Q582" s="32"/>
      <c r="R582" s="32"/>
      <c r="S582" s="32"/>
      <c r="T582" s="32"/>
      <c r="U582" s="32"/>
      <c r="V582" s="32"/>
      <c r="W582" s="32"/>
      <c r="X582" s="32"/>
      <c r="Y582" s="32"/>
      <c r="Z582" s="32"/>
      <c r="AA582" s="32"/>
      <c r="AD582" s="32"/>
      <c r="AO582" s="32"/>
      <c r="AQ582" s="73"/>
      <c r="AR582" s="73"/>
    </row>
    <row r="583" spans="14:44" x14ac:dyDescent="0.5">
      <c r="N583" s="32"/>
      <c r="O583" s="32"/>
      <c r="P583" s="32"/>
      <c r="Q583" s="32"/>
      <c r="R583" s="32"/>
      <c r="S583" s="32"/>
      <c r="T583" s="32"/>
      <c r="U583" s="32"/>
      <c r="V583" s="32"/>
      <c r="W583" s="32"/>
      <c r="X583" s="32"/>
      <c r="Y583" s="32"/>
      <c r="Z583" s="32"/>
      <c r="AA583" s="32"/>
      <c r="AD583" s="32"/>
      <c r="AO583" s="32"/>
      <c r="AQ583" s="73"/>
      <c r="AR583" s="73"/>
    </row>
    <row r="584" spans="14:44" x14ac:dyDescent="0.5">
      <c r="N584" s="32"/>
      <c r="O584" s="32"/>
      <c r="P584" s="32"/>
      <c r="Q584" s="32"/>
      <c r="R584" s="32"/>
      <c r="S584" s="32"/>
      <c r="T584" s="32"/>
      <c r="U584" s="32"/>
      <c r="V584" s="32"/>
      <c r="W584" s="32"/>
      <c r="X584" s="32"/>
      <c r="Y584" s="32"/>
      <c r="Z584" s="32"/>
      <c r="AA584" s="32"/>
      <c r="AD584" s="32"/>
      <c r="AO584" s="32"/>
      <c r="AQ584" s="73"/>
      <c r="AR584" s="73"/>
    </row>
    <row r="585" spans="14:44" x14ac:dyDescent="0.5">
      <c r="N585" s="32"/>
      <c r="O585" s="32"/>
      <c r="P585" s="32"/>
      <c r="Q585" s="32"/>
      <c r="R585" s="32"/>
      <c r="S585" s="32"/>
      <c r="T585" s="32"/>
      <c r="U585" s="32"/>
      <c r="V585" s="32"/>
      <c r="W585" s="32"/>
      <c r="X585" s="32"/>
      <c r="Y585" s="32"/>
      <c r="Z585" s="32"/>
      <c r="AA585" s="32"/>
      <c r="AD585" s="32"/>
      <c r="AO585" s="32"/>
      <c r="AQ585" s="73"/>
      <c r="AR585" s="73"/>
    </row>
    <row r="586" spans="14:44" x14ac:dyDescent="0.5">
      <c r="N586" s="32"/>
      <c r="O586" s="32"/>
      <c r="P586" s="32"/>
      <c r="Q586" s="32"/>
      <c r="R586" s="32"/>
      <c r="S586" s="32"/>
      <c r="T586" s="32"/>
      <c r="U586" s="32"/>
      <c r="V586" s="32"/>
      <c r="W586" s="32"/>
      <c r="X586" s="32"/>
      <c r="Y586" s="32"/>
      <c r="Z586" s="32"/>
      <c r="AA586" s="32"/>
      <c r="AD586" s="32"/>
      <c r="AO586" s="32"/>
      <c r="AQ586" s="73"/>
      <c r="AR586" s="73"/>
    </row>
    <row r="587" spans="14:44" x14ac:dyDescent="0.5">
      <c r="N587" s="32"/>
      <c r="O587" s="32"/>
      <c r="P587" s="32"/>
      <c r="Q587" s="32"/>
      <c r="R587" s="32"/>
      <c r="S587" s="32"/>
      <c r="T587" s="32"/>
      <c r="U587" s="32"/>
      <c r="V587" s="32"/>
      <c r="W587" s="32"/>
      <c r="X587" s="32"/>
      <c r="Y587" s="32"/>
      <c r="Z587" s="32"/>
      <c r="AA587" s="32"/>
      <c r="AD587" s="32"/>
      <c r="AO587" s="32"/>
      <c r="AQ587" s="73"/>
      <c r="AR587" s="73"/>
    </row>
    <row r="588" spans="14:44" x14ac:dyDescent="0.5">
      <c r="N588" s="32"/>
      <c r="O588" s="32"/>
      <c r="P588" s="32"/>
      <c r="Q588" s="32"/>
      <c r="R588" s="32"/>
      <c r="S588" s="32"/>
      <c r="T588" s="32"/>
      <c r="U588" s="32"/>
      <c r="V588" s="32"/>
      <c r="W588" s="32"/>
      <c r="X588" s="32"/>
      <c r="Y588" s="32"/>
      <c r="Z588" s="32"/>
      <c r="AA588" s="32"/>
      <c r="AD588" s="32"/>
      <c r="AO588" s="32"/>
      <c r="AQ588" s="73"/>
      <c r="AR588" s="73"/>
    </row>
    <row r="589" spans="14:44" x14ac:dyDescent="0.5">
      <c r="N589" s="32"/>
      <c r="O589" s="32"/>
      <c r="P589" s="32"/>
      <c r="Q589" s="32"/>
      <c r="R589" s="32"/>
      <c r="S589" s="32"/>
      <c r="T589" s="32"/>
      <c r="U589" s="32"/>
      <c r="V589" s="32"/>
      <c r="W589" s="32"/>
      <c r="X589" s="32"/>
      <c r="Y589" s="32"/>
      <c r="Z589" s="32"/>
      <c r="AA589" s="32"/>
      <c r="AD589" s="32"/>
      <c r="AO589" s="32"/>
      <c r="AQ589" s="73"/>
      <c r="AR589" s="73"/>
    </row>
    <row r="590" spans="14:44" x14ac:dyDescent="0.5">
      <c r="N590" s="32"/>
      <c r="O590" s="32"/>
      <c r="P590" s="32"/>
      <c r="Q590" s="32"/>
      <c r="R590" s="32"/>
      <c r="S590" s="32"/>
      <c r="T590" s="32"/>
      <c r="U590" s="32"/>
      <c r="V590" s="32"/>
      <c r="W590" s="32"/>
      <c r="X590" s="32"/>
      <c r="Y590" s="32"/>
      <c r="Z590" s="32"/>
      <c r="AA590" s="32"/>
      <c r="AD590" s="32"/>
      <c r="AO590" s="32"/>
      <c r="AQ590" s="73"/>
      <c r="AR590" s="73"/>
    </row>
    <row r="591" spans="14:44" x14ac:dyDescent="0.5">
      <c r="N591" s="32"/>
      <c r="O591" s="32"/>
      <c r="P591" s="32"/>
      <c r="Q591" s="32"/>
      <c r="R591" s="32"/>
      <c r="S591" s="32"/>
      <c r="T591" s="32"/>
      <c r="U591" s="32"/>
      <c r="V591" s="32"/>
      <c r="W591" s="32"/>
      <c r="X591" s="32"/>
      <c r="Y591" s="32"/>
      <c r="Z591" s="32"/>
      <c r="AA591" s="32"/>
      <c r="AD591" s="32"/>
      <c r="AO591" s="32"/>
      <c r="AQ591" s="73"/>
      <c r="AR591" s="73"/>
    </row>
    <row r="592" spans="14:44" x14ac:dyDescent="0.5">
      <c r="N592" s="32"/>
      <c r="O592" s="32"/>
      <c r="P592" s="32"/>
      <c r="Q592" s="32"/>
      <c r="R592" s="32"/>
      <c r="S592" s="32"/>
      <c r="T592" s="32"/>
      <c r="U592" s="32"/>
      <c r="V592" s="32"/>
      <c r="W592" s="32"/>
      <c r="X592" s="32"/>
      <c r="Y592" s="32"/>
      <c r="Z592" s="32"/>
      <c r="AA592" s="32"/>
      <c r="AD592" s="32"/>
      <c r="AO592" s="32"/>
      <c r="AQ592" s="73"/>
      <c r="AR592" s="73"/>
    </row>
    <row r="593" spans="14:44" x14ac:dyDescent="0.5">
      <c r="N593" s="32"/>
      <c r="O593" s="32"/>
      <c r="P593" s="32"/>
      <c r="Q593" s="32"/>
      <c r="R593" s="32"/>
      <c r="S593" s="32"/>
      <c r="T593" s="32"/>
      <c r="U593" s="32"/>
      <c r="V593" s="32"/>
      <c r="W593" s="32"/>
      <c r="X593" s="32"/>
      <c r="Y593" s="32"/>
      <c r="Z593" s="32"/>
      <c r="AA593" s="32"/>
      <c r="AD593" s="32"/>
      <c r="AO593" s="32"/>
      <c r="AQ593" s="73"/>
      <c r="AR593" s="73"/>
    </row>
    <row r="594" spans="14:44" x14ac:dyDescent="0.5">
      <c r="N594" s="32"/>
      <c r="O594" s="32"/>
      <c r="P594" s="32"/>
      <c r="Q594" s="32"/>
      <c r="R594" s="32"/>
      <c r="S594" s="32"/>
      <c r="T594" s="32"/>
      <c r="U594" s="32"/>
      <c r="V594" s="32"/>
      <c r="W594" s="32"/>
      <c r="X594" s="32"/>
      <c r="Y594" s="32"/>
      <c r="Z594" s="32"/>
      <c r="AA594" s="32"/>
      <c r="AD594" s="32"/>
      <c r="AO594" s="32"/>
      <c r="AQ594" s="73"/>
      <c r="AR594" s="73"/>
    </row>
    <row r="595" spans="14:44" x14ac:dyDescent="0.5">
      <c r="N595" s="32"/>
      <c r="O595" s="32"/>
      <c r="P595" s="32"/>
      <c r="Q595" s="32"/>
      <c r="R595" s="32"/>
      <c r="S595" s="32"/>
      <c r="T595" s="32"/>
      <c r="U595" s="32"/>
      <c r="V595" s="32"/>
      <c r="W595" s="32"/>
      <c r="X595" s="32"/>
      <c r="Y595" s="32"/>
      <c r="Z595" s="32"/>
      <c r="AA595" s="32"/>
      <c r="AD595" s="32"/>
      <c r="AO595" s="32"/>
      <c r="AQ595" s="73"/>
      <c r="AR595" s="73"/>
    </row>
    <row r="596" spans="14:44" x14ac:dyDescent="0.5">
      <c r="N596" s="32"/>
      <c r="O596" s="32"/>
      <c r="P596" s="32"/>
      <c r="Q596" s="32"/>
      <c r="R596" s="32"/>
      <c r="S596" s="32"/>
      <c r="T596" s="32"/>
      <c r="U596" s="32"/>
      <c r="V596" s="32"/>
      <c r="W596" s="32"/>
      <c r="X596" s="32"/>
      <c r="Y596" s="32"/>
      <c r="Z596" s="32"/>
      <c r="AA596" s="32"/>
      <c r="AD596" s="32"/>
      <c r="AO596" s="32"/>
      <c r="AQ596" s="73"/>
      <c r="AR596" s="73"/>
    </row>
    <row r="597" spans="14:44" x14ac:dyDescent="0.5">
      <c r="N597" s="32"/>
      <c r="O597" s="32"/>
      <c r="P597" s="32"/>
      <c r="Q597" s="32"/>
      <c r="R597" s="32"/>
      <c r="S597" s="32"/>
      <c r="T597" s="32"/>
      <c r="U597" s="32"/>
      <c r="V597" s="32"/>
      <c r="W597" s="32"/>
      <c r="X597" s="32"/>
      <c r="Y597" s="32"/>
      <c r="Z597" s="32"/>
      <c r="AA597" s="32"/>
      <c r="AD597" s="32"/>
      <c r="AO597" s="32"/>
      <c r="AQ597" s="73"/>
      <c r="AR597" s="73"/>
    </row>
    <row r="598" spans="14:44" x14ac:dyDescent="0.5">
      <c r="N598" s="32"/>
      <c r="O598" s="32"/>
      <c r="P598" s="32"/>
      <c r="Q598" s="32"/>
      <c r="R598" s="32"/>
      <c r="S598" s="32"/>
      <c r="T598" s="32"/>
      <c r="U598" s="32"/>
      <c r="V598" s="32"/>
      <c r="W598" s="32"/>
      <c r="X598" s="32"/>
      <c r="Y598" s="32"/>
      <c r="Z598" s="32"/>
      <c r="AA598" s="32"/>
      <c r="AD598" s="32"/>
      <c r="AO598" s="32"/>
      <c r="AQ598" s="73"/>
      <c r="AR598" s="73"/>
    </row>
    <row r="599" spans="14:44" x14ac:dyDescent="0.5">
      <c r="N599" s="32"/>
      <c r="O599" s="32"/>
      <c r="P599" s="32"/>
      <c r="Q599" s="32"/>
      <c r="R599" s="32"/>
      <c r="S599" s="32"/>
      <c r="T599" s="32"/>
      <c r="U599" s="32"/>
      <c r="V599" s="32"/>
      <c r="W599" s="32"/>
      <c r="X599" s="32"/>
      <c r="Y599" s="32"/>
      <c r="Z599" s="32"/>
      <c r="AA599" s="32"/>
      <c r="AD599" s="32"/>
      <c r="AO599" s="32"/>
      <c r="AQ599" s="73"/>
      <c r="AR599" s="73"/>
    </row>
    <row r="600" spans="14:44" x14ac:dyDescent="0.5">
      <c r="N600" s="32"/>
      <c r="O600" s="32"/>
      <c r="P600" s="32"/>
      <c r="Q600" s="32"/>
      <c r="R600" s="32"/>
      <c r="S600" s="32"/>
      <c r="T600" s="32"/>
      <c r="U600" s="32"/>
      <c r="V600" s="32"/>
      <c r="W600" s="32"/>
      <c r="X600" s="32"/>
      <c r="Y600" s="32"/>
      <c r="Z600" s="32"/>
      <c r="AA600" s="32"/>
      <c r="AD600" s="32"/>
      <c r="AO600" s="32"/>
      <c r="AQ600" s="73"/>
      <c r="AR600" s="73"/>
    </row>
    <row r="601" spans="14:44" x14ac:dyDescent="0.5">
      <c r="N601" s="32"/>
      <c r="O601" s="32"/>
      <c r="P601" s="32"/>
      <c r="Q601" s="32"/>
      <c r="R601" s="32"/>
      <c r="S601" s="32"/>
      <c r="T601" s="32"/>
      <c r="U601" s="32"/>
      <c r="V601" s="32"/>
      <c r="W601" s="32"/>
      <c r="X601" s="32"/>
      <c r="Y601" s="32"/>
      <c r="Z601" s="32"/>
      <c r="AA601" s="32"/>
      <c r="AD601" s="32"/>
      <c r="AO601" s="32"/>
      <c r="AQ601" s="73"/>
      <c r="AR601" s="73"/>
    </row>
    <row r="602" spans="14:44" x14ac:dyDescent="0.5">
      <c r="N602" s="32"/>
      <c r="O602" s="32"/>
      <c r="P602" s="32"/>
      <c r="Q602" s="32"/>
      <c r="R602" s="32"/>
      <c r="S602" s="32"/>
      <c r="T602" s="32"/>
      <c r="U602" s="32"/>
      <c r="V602" s="32"/>
      <c r="W602" s="32"/>
      <c r="X602" s="32"/>
      <c r="Y602" s="32"/>
      <c r="Z602" s="32"/>
      <c r="AA602" s="32"/>
      <c r="AD602" s="32"/>
      <c r="AO602" s="32"/>
      <c r="AQ602" s="73"/>
      <c r="AR602" s="73"/>
    </row>
    <row r="603" spans="14:44" x14ac:dyDescent="0.5">
      <c r="N603" s="32"/>
      <c r="O603" s="32"/>
      <c r="P603" s="32"/>
      <c r="Q603" s="32"/>
      <c r="R603" s="32"/>
      <c r="S603" s="32"/>
      <c r="T603" s="32"/>
      <c r="U603" s="32"/>
      <c r="V603" s="32"/>
      <c r="W603" s="32"/>
      <c r="X603" s="32"/>
      <c r="Y603" s="32"/>
      <c r="Z603" s="32"/>
      <c r="AA603" s="32"/>
      <c r="AD603" s="32"/>
      <c r="AO603" s="32"/>
      <c r="AQ603" s="73"/>
      <c r="AR603" s="73"/>
    </row>
    <row r="604" spans="14:44" x14ac:dyDescent="0.5">
      <c r="N604" s="32"/>
      <c r="O604" s="32"/>
      <c r="P604" s="32"/>
      <c r="Q604" s="32"/>
      <c r="R604" s="32"/>
      <c r="S604" s="32"/>
      <c r="T604" s="32"/>
      <c r="U604" s="32"/>
      <c r="V604" s="32"/>
      <c r="W604" s="32"/>
      <c r="X604" s="32"/>
      <c r="Y604" s="32"/>
      <c r="Z604" s="32"/>
      <c r="AA604" s="32"/>
      <c r="AD604" s="32"/>
      <c r="AO604" s="32"/>
      <c r="AQ604" s="73"/>
      <c r="AR604" s="73"/>
    </row>
    <row r="605" spans="14:44" x14ac:dyDescent="0.5">
      <c r="N605" s="32"/>
      <c r="O605" s="32"/>
      <c r="P605" s="32"/>
      <c r="Q605" s="32"/>
      <c r="R605" s="32"/>
      <c r="S605" s="32"/>
      <c r="T605" s="32"/>
      <c r="U605" s="32"/>
      <c r="V605" s="32"/>
      <c r="W605" s="32"/>
      <c r="X605" s="32"/>
      <c r="Y605" s="32"/>
      <c r="Z605" s="32"/>
      <c r="AA605" s="32"/>
      <c r="AD605" s="32"/>
      <c r="AO605" s="32"/>
      <c r="AQ605" s="73"/>
      <c r="AR605" s="73"/>
    </row>
    <row r="606" spans="14:44" x14ac:dyDescent="0.5">
      <c r="N606" s="32"/>
      <c r="O606" s="32"/>
      <c r="P606" s="32"/>
      <c r="Q606" s="32"/>
      <c r="R606" s="32"/>
      <c r="S606" s="32"/>
      <c r="T606" s="32"/>
      <c r="U606" s="32"/>
      <c r="V606" s="32"/>
      <c r="W606" s="32"/>
      <c r="X606" s="32"/>
      <c r="Y606" s="32"/>
      <c r="Z606" s="32"/>
      <c r="AA606" s="32"/>
      <c r="AD606" s="32"/>
      <c r="AO606" s="32"/>
      <c r="AQ606" s="73"/>
      <c r="AR606" s="73"/>
    </row>
    <row r="607" spans="14:44" x14ac:dyDescent="0.5">
      <c r="N607" s="32"/>
      <c r="O607" s="32"/>
      <c r="P607" s="32"/>
      <c r="Q607" s="32"/>
      <c r="R607" s="32"/>
      <c r="S607" s="32"/>
      <c r="T607" s="32"/>
      <c r="U607" s="32"/>
      <c r="V607" s="32"/>
      <c r="W607" s="32"/>
      <c r="X607" s="32"/>
      <c r="Y607" s="32"/>
      <c r="Z607" s="32"/>
      <c r="AA607" s="32"/>
      <c r="AD607" s="32"/>
      <c r="AO607" s="32"/>
      <c r="AQ607" s="73"/>
      <c r="AR607" s="73"/>
    </row>
    <row r="608" spans="14:44" x14ac:dyDescent="0.5">
      <c r="N608" s="32"/>
      <c r="O608" s="32"/>
      <c r="P608" s="32"/>
      <c r="Q608" s="32"/>
      <c r="R608" s="32"/>
      <c r="S608" s="32"/>
      <c r="T608" s="32"/>
      <c r="U608" s="32"/>
      <c r="V608" s="32"/>
      <c r="W608" s="32"/>
      <c r="X608" s="32"/>
      <c r="Y608" s="32"/>
      <c r="Z608" s="32"/>
      <c r="AA608" s="32"/>
      <c r="AD608" s="32"/>
      <c r="AO608" s="32"/>
      <c r="AQ608" s="73"/>
      <c r="AR608" s="73"/>
    </row>
    <row r="609" spans="14:44" x14ac:dyDescent="0.5">
      <c r="N609" s="32"/>
      <c r="O609" s="32"/>
      <c r="P609" s="32"/>
      <c r="Q609" s="32"/>
      <c r="R609" s="32"/>
      <c r="S609" s="32"/>
      <c r="T609" s="32"/>
      <c r="U609" s="32"/>
      <c r="V609" s="32"/>
      <c r="W609" s="32"/>
      <c r="X609" s="32"/>
      <c r="Y609" s="32"/>
      <c r="Z609" s="32"/>
      <c r="AA609" s="32"/>
      <c r="AD609" s="32"/>
      <c r="AO609" s="32"/>
      <c r="AQ609" s="73"/>
      <c r="AR609" s="73"/>
    </row>
    <row r="610" spans="14:44" x14ac:dyDescent="0.5">
      <c r="N610" s="32"/>
      <c r="O610" s="32"/>
      <c r="P610" s="32"/>
      <c r="Q610" s="32"/>
      <c r="R610" s="32"/>
      <c r="S610" s="32"/>
      <c r="T610" s="32"/>
      <c r="U610" s="32"/>
      <c r="V610" s="32"/>
      <c r="W610" s="32"/>
      <c r="X610" s="32"/>
      <c r="Y610" s="32"/>
      <c r="Z610" s="32"/>
      <c r="AA610" s="32"/>
      <c r="AD610" s="32"/>
      <c r="AO610" s="32"/>
      <c r="AQ610" s="73"/>
      <c r="AR610" s="73"/>
    </row>
    <row r="611" spans="14:44" x14ac:dyDescent="0.5">
      <c r="N611" s="32"/>
      <c r="O611" s="32"/>
      <c r="P611" s="32"/>
      <c r="Q611" s="32"/>
      <c r="R611" s="32"/>
      <c r="S611" s="32"/>
      <c r="T611" s="32"/>
      <c r="U611" s="32"/>
      <c r="V611" s="32"/>
      <c r="W611" s="32"/>
      <c r="X611" s="32"/>
      <c r="Y611" s="32"/>
      <c r="Z611" s="32"/>
      <c r="AA611" s="32"/>
      <c r="AD611" s="32"/>
      <c r="AO611" s="32"/>
      <c r="AQ611" s="73"/>
      <c r="AR611" s="73"/>
    </row>
    <row r="612" spans="14:44" x14ac:dyDescent="0.5">
      <c r="N612" s="32"/>
      <c r="O612" s="32"/>
      <c r="P612" s="32"/>
      <c r="Q612" s="32"/>
      <c r="R612" s="32"/>
      <c r="S612" s="32"/>
      <c r="T612" s="32"/>
      <c r="U612" s="32"/>
      <c r="V612" s="32"/>
      <c r="W612" s="32"/>
      <c r="X612" s="32"/>
      <c r="Y612" s="32"/>
      <c r="Z612" s="32"/>
      <c r="AA612" s="32"/>
      <c r="AD612" s="32"/>
      <c r="AO612" s="32"/>
      <c r="AQ612" s="73"/>
      <c r="AR612" s="73"/>
    </row>
    <row r="613" spans="14:44" x14ac:dyDescent="0.5">
      <c r="N613" s="32"/>
      <c r="O613" s="32"/>
      <c r="P613" s="32"/>
      <c r="Q613" s="32"/>
      <c r="R613" s="32"/>
      <c r="S613" s="32"/>
      <c r="T613" s="32"/>
      <c r="U613" s="32"/>
      <c r="V613" s="32"/>
      <c r="W613" s="32"/>
      <c r="X613" s="32"/>
      <c r="Y613" s="32"/>
      <c r="Z613" s="32"/>
      <c r="AA613" s="32"/>
      <c r="AD613" s="32"/>
      <c r="AO613" s="32"/>
      <c r="AQ613" s="73"/>
      <c r="AR613" s="73"/>
    </row>
    <row r="614" spans="14:44" x14ac:dyDescent="0.5">
      <c r="N614" s="32"/>
      <c r="O614" s="32"/>
      <c r="P614" s="32"/>
      <c r="Q614" s="32"/>
      <c r="R614" s="32"/>
      <c r="S614" s="32"/>
      <c r="T614" s="32"/>
      <c r="U614" s="32"/>
      <c r="V614" s="32"/>
      <c r="W614" s="32"/>
      <c r="X614" s="32"/>
      <c r="Y614" s="32"/>
      <c r="Z614" s="32"/>
      <c r="AA614" s="32"/>
      <c r="AD614" s="32"/>
      <c r="AO614" s="32"/>
      <c r="AQ614" s="73"/>
      <c r="AR614" s="73"/>
    </row>
    <row r="615" spans="14:44" x14ac:dyDescent="0.5">
      <c r="N615" s="32"/>
      <c r="O615" s="32"/>
      <c r="P615" s="32"/>
      <c r="Q615" s="32"/>
      <c r="R615" s="32"/>
      <c r="S615" s="32"/>
      <c r="T615" s="32"/>
      <c r="U615" s="32"/>
      <c r="V615" s="32"/>
      <c r="W615" s="32"/>
      <c r="X615" s="32"/>
      <c r="Y615" s="32"/>
      <c r="Z615" s="32"/>
      <c r="AA615" s="32"/>
      <c r="AD615" s="32"/>
      <c r="AO615" s="32"/>
      <c r="AQ615" s="73"/>
      <c r="AR615" s="73"/>
    </row>
    <row r="616" spans="14:44" x14ac:dyDescent="0.5">
      <c r="N616" s="32"/>
      <c r="O616" s="32"/>
      <c r="P616" s="32"/>
      <c r="Q616" s="32"/>
      <c r="R616" s="32"/>
      <c r="S616" s="32"/>
      <c r="T616" s="32"/>
      <c r="U616" s="32"/>
      <c r="V616" s="32"/>
      <c r="W616" s="32"/>
      <c r="X616" s="32"/>
      <c r="Y616" s="32"/>
      <c r="Z616" s="32"/>
      <c r="AA616" s="32"/>
      <c r="AD616" s="32"/>
      <c r="AO616" s="32"/>
      <c r="AQ616" s="73"/>
      <c r="AR616" s="73"/>
    </row>
    <row r="617" spans="14:44" x14ac:dyDescent="0.5">
      <c r="N617" s="32"/>
      <c r="O617" s="32"/>
      <c r="P617" s="32"/>
      <c r="Q617" s="32"/>
      <c r="R617" s="32"/>
      <c r="S617" s="32"/>
      <c r="T617" s="32"/>
      <c r="U617" s="32"/>
      <c r="V617" s="32"/>
      <c r="W617" s="32"/>
      <c r="X617" s="32"/>
      <c r="Y617" s="32"/>
      <c r="Z617" s="32"/>
      <c r="AA617" s="32"/>
      <c r="AD617" s="32"/>
      <c r="AO617" s="32"/>
      <c r="AQ617" s="73"/>
      <c r="AR617" s="73"/>
    </row>
    <row r="618" spans="14:44" x14ac:dyDescent="0.5">
      <c r="N618" s="32"/>
      <c r="O618" s="32"/>
      <c r="P618" s="32"/>
      <c r="Q618" s="32"/>
      <c r="R618" s="32"/>
      <c r="S618" s="32"/>
      <c r="T618" s="32"/>
      <c r="U618" s="32"/>
      <c r="V618" s="32"/>
      <c r="W618" s="32"/>
      <c r="X618" s="32"/>
      <c r="Y618" s="32"/>
      <c r="Z618" s="32"/>
      <c r="AA618" s="32"/>
      <c r="AD618" s="32"/>
      <c r="AO618" s="32"/>
      <c r="AQ618" s="73"/>
      <c r="AR618" s="73"/>
    </row>
    <row r="619" spans="14:44" x14ac:dyDescent="0.5">
      <c r="N619" s="32"/>
      <c r="O619" s="32"/>
      <c r="P619" s="32"/>
      <c r="Q619" s="32"/>
      <c r="R619" s="32"/>
      <c r="S619" s="32"/>
      <c r="T619" s="32"/>
      <c r="U619" s="32"/>
      <c r="V619" s="32"/>
      <c r="W619" s="32"/>
      <c r="X619" s="32"/>
      <c r="Y619" s="32"/>
      <c r="Z619" s="32"/>
      <c r="AA619" s="32"/>
      <c r="AD619" s="32"/>
      <c r="AO619" s="32"/>
      <c r="AQ619" s="73"/>
      <c r="AR619" s="73"/>
    </row>
    <row r="620" spans="14:44" x14ac:dyDescent="0.5">
      <c r="N620" s="32"/>
      <c r="O620" s="32"/>
      <c r="P620" s="32"/>
      <c r="Q620" s="32"/>
      <c r="R620" s="32"/>
      <c r="S620" s="32"/>
      <c r="T620" s="32"/>
      <c r="U620" s="32"/>
      <c r="V620" s="32"/>
      <c r="W620" s="32"/>
      <c r="X620" s="32"/>
      <c r="Y620" s="32"/>
      <c r="Z620" s="32"/>
      <c r="AA620" s="32"/>
      <c r="AD620" s="32"/>
      <c r="AO620" s="32"/>
      <c r="AQ620" s="73"/>
      <c r="AR620" s="73"/>
    </row>
    <row r="621" spans="14:44" x14ac:dyDescent="0.5">
      <c r="N621" s="32"/>
      <c r="O621" s="32"/>
      <c r="P621" s="32"/>
      <c r="Q621" s="32"/>
      <c r="R621" s="32"/>
      <c r="S621" s="32"/>
      <c r="T621" s="32"/>
      <c r="U621" s="32"/>
      <c r="V621" s="32"/>
      <c r="W621" s="32"/>
      <c r="X621" s="32"/>
      <c r="Y621" s="32"/>
      <c r="Z621" s="32"/>
      <c r="AA621" s="32"/>
      <c r="AD621" s="32"/>
      <c r="AO621" s="32"/>
      <c r="AQ621" s="73"/>
      <c r="AR621" s="73"/>
    </row>
    <row r="622" spans="14:44" x14ac:dyDescent="0.5">
      <c r="N622" s="32"/>
      <c r="O622" s="32"/>
      <c r="P622" s="32"/>
      <c r="Q622" s="32"/>
      <c r="R622" s="32"/>
      <c r="S622" s="32"/>
      <c r="T622" s="32"/>
      <c r="U622" s="32"/>
      <c r="V622" s="32"/>
      <c r="W622" s="32"/>
      <c r="X622" s="32"/>
      <c r="Y622" s="32"/>
      <c r="Z622" s="32"/>
      <c r="AA622" s="32"/>
      <c r="AD622" s="32"/>
      <c r="AO622" s="32"/>
      <c r="AQ622" s="73"/>
      <c r="AR622" s="73"/>
    </row>
    <row r="623" spans="14:44" x14ac:dyDescent="0.5">
      <c r="N623" s="32"/>
      <c r="O623" s="32"/>
      <c r="P623" s="32"/>
      <c r="Q623" s="32"/>
      <c r="R623" s="32"/>
      <c r="S623" s="32"/>
      <c r="T623" s="32"/>
      <c r="U623" s="32"/>
      <c r="V623" s="32"/>
      <c r="W623" s="32"/>
      <c r="X623" s="32"/>
      <c r="Y623" s="32"/>
      <c r="Z623" s="32"/>
      <c r="AA623" s="32"/>
      <c r="AD623" s="32"/>
      <c r="AO623" s="32"/>
      <c r="AQ623" s="73"/>
      <c r="AR623" s="73"/>
    </row>
    <row r="624" spans="14:44" x14ac:dyDescent="0.5">
      <c r="N624" s="32"/>
      <c r="O624" s="32"/>
      <c r="P624" s="32"/>
      <c r="Q624" s="32"/>
      <c r="R624" s="32"/>
      <c r="S624" s="32"/>
      <c r="T624" s="32"/>
      <c r="U624" s="32"/>
      <c r="V624" s="32"/>
      <c r="W624" s="32"/>
      <c r="X624" s="32"/>
      <c r="Y624" s="32"/>
      <c r="Z624" s="32"/>
      <c r="AA624" s="32"/>
      <c r="AD624" s="32"/>
      <c r="AO624" s="32"/>
      <c r="AQ624" s="73"/>
      <c r="AR624" s="73"/>
    </row>
    <row r="625" spans="14:44" x14ac:dyDescent="0.5">
      <c r="N625" s="32"/>
      <c r="O625" s="32"/>
      <c r="P625" s="32"/>
      <c r="Q625" s="32"/>
      <c r="R625" s="32"/>
      <c r="S625" s="32"/>
      <c r="T625" s="32"/>
      <c r="U625" s="32"/>
      <c r="V625" s="32"/>
      <c r="W625" s="32"/>
      <c r="X625" s="32"/>
      <c r="Y625" s="32"/>
      <c r="Z625" s="32"/>
      <c r="AA625" s="32"/>
      <c r="AD625" s="32"/>
      <c r="AO625" s="32"/>
      <c r="AQ625" s="73"/>
      <c r="AR625" s="73"/>
    </row>
    <row r="626" spans="14:44" x14ac:dyDescent="0.5">
      <c r="N626" s="32"/>
      <c r="O626" s="32"/>
      <c r="P626" s="32"/>
      <c r="Q626" s="32"/>
      <c r="R626" s="32"/>
      <c r="S626" s="32"/>
      <c r="T626" s="32"/>
      <c r="U626" s="32"/>
      <c r="V626" s="32"/>
      <c r="W626" s="32"/>
      <c r="X626" s="32"/>
      <c r="Y626" s="32"/>
      <c r="Z626" s="32"/>
      <c r="AA626" s="32"/>
      <c r="AD626" s="32"/>
      <c r="AO626" s="32"/>
      <c r="AQ626" s="73"/>
      <c r="AR626" s="73"/>
    </row>
    <row r="627" spans="14:44" x14ac:dyDescent="0.5">
      <c r="N627" s="32"/>
      <c r="O627" s="32"/>
      <c r="P627" s="32"/>
      <c r="Q627" s="32"/>
      <c r="R627" s="32"/>
      <c r="S627" s="32"/>
      <c r="T627" s="32"/>
      <c r="U627" s="32"/>
      <c r="V627" s="32"/>
      <c r="W627" s="32"/>
      <c r="X627" s="32"/>
      <c r="Y627" s="32"/>
      <c r="Z627" s="32"/>
      <c r="AA627" s="32"/>
      <c r="AD627" s="32"/>
      <c r="AO627" s="32"/>
      <c r="AQ627" s="73"/>
      <c r="AR627" s="73"/>
    </row>
    <row r="628" spans="14:44" x14ac:dyDescent="0.5">
      <c r="N628" s="32"/>
      <c r="O628" s="32"/>
      <c r="P628" s="32"/>
      <c r="Q628" s="32"/>
      <c r="R628" s="32"/>
      <c r="S628" s="32"/>
      <c r="T628" s="32"/>
      <c r="U628" s="32"/>
      <c r="V628" s="32"/>
      <c r="W628" s="32"/>
      <c r="X628" s="32"/>
      <c r="Y628" s="32"/>
      <c r="Z628" s="32"/>
      <c r="AA628" s="32"/>
      <c r="AD628" s="32"/>
      <c r="AO628" s="32"/>
      <c r="AQ628" s="73"/>
      <c r="AR628" s="73"/>
    </row>
    <row r="629" spans="14:44" x14ac:dyDescent="0.5">
      <c r="N629" s="32"/>
      <c r="O629" s="32"/>
      <c r="P629" s="32"/>
      <c r="Q629" s="32"/>
      <c r="R629" s="32"/>
      <c r="S629" s="32"/>
      <c r="T629" s="32"/>
      <c r="U629" s="32"/>
      <c r="V629" s="32"/>
      <c r="W629" s="32"/>
      <c r="X629" s="32"/>
      <c r="Y629" s="32"/>
      <c r="Z629" s="32"/>
      <c r="AA629" s="32"/>
      <c r="AD629" s="32"/>
      <c r="AO629" s="32"/>
      <c r="AQ629" s="73"/>
      <c r="AR629" s="73"/>
    </row>
    <row r="630" spans="14:44" x14ac:dyDescent="0.5">
      <c r="N630" s="32"/>
      <c r="O630" s="32"/>
      <c r="P630" s="32"/>
      <c r="Q630" s="32"/>
      <c r="R630" s="32"/>
      <c r="S630" s="32"/>
      <c r="T630" s="32"/>
      <c r="U630" s="32"/>
      <c r="V630" s="32"/>
      <c r="W630" s="32"/>
      <c r="X630" s="32"/>
      <c r="Y630" s="32"/>
      <c r="Z630" s="32"/>
      <c r="AA630" s="32"/>
      <c r="AD630" s="32"/>
      <c r="AO630" s="32"/>
      <c r="AQ630" s="73"/>
      <c r="AR630" s="73"/>
    </row>
    <row r="631" spans="14:44" x14ac:dyDescent="0.5">
      <c r="N631" s="32"/>
      <c r="O631" s="32"/>
      <c r="P631" s="32"/>
      <c r="Q631" s="32"/>
      <c r="R631" s="32"/>
      <c r="S631" s="32"/>
      <c r="T631" s="32"/>
      <c r="U631" s="32"/>
      <c r="V631" s="32"/>
      <c r="W631" s="32"/>
      <c r="X631" s="32"/>
      <c r="Y631" s="32"/>
      <c r="Z631" s="32"/>
      <c r="AA631" s="32"/>
      <c r="AD631" s="32"/>
      <c r="AO631" s="32"/>
      <c r="AQ631" s="73"/>
      <c r="AR631" s="73"/>
    </row>
    <row r="632" spans="14:44" x14ac:dyDescent="0.5">
      <c r="N632" s="32"/>
      <c r="O632" s="32"/>
      <c r="P632" s="32"/>
      <c r="Q632" s="32"/>
      <c r="R632" s="32"/>
      <c r="S632" s="32"/>
      <c r="T632" s="32"/>
      <c r="U632" s="32"/>
      <c r="V632" s="32"/>
      <c r="W632" s="32"/>
      <c r="X632" s="32"/>
      <c r="Y632" s="32"/>
      <c r="Z632" s="32"/>
      <c r="AA632" s="32"/>
      <c r="AD632" s="32"/>
      <c r="AO632" s="32"/>
      <c r="AQ632" s="73"/>
      <c r="AR632" s="73"/>
    </row>
    <row r="633" spans="14:44" x14ac:dyDescent="0.5">
      <c r="N633" s="32"/>
      <c r="O633" s="32"/>
      <c r="P633" s="32"/>
      <c r="Q633" s="32"/>
      <c r="R633" s="32"/>
      <c r="S633" s="32"/>
      <c r="T633" s="32"/>
      <c r="U633" s="32"/>
      <c r="V633" s="32"/>
      <c r="W633" s="32"/>
      <c r="X633" s="32"/>
      <c r="Y633" s="32"/>
      <c r="Z633" s="32"/>
      <c r="AA633" s="32"/>
      <c r="AD633" s="32"/>
      <c r="AO633" s="32"/>
      <c r="AQ633" s="73"/>
      <c r="AR633" s="73"/>
    </row>
    <row r="634" spans="14:44" x14ac:dyDescent="0.5">
      <c r="N634" s="32"/>
      <c r="O634" s="32"/>
      <c r="P634" s="32"/>
      <c r="Q634" s="32"/>
      <c r="R634" s="32"/>
      <c r="S634" s="32"/>
      <c r="T634" s="32"/>
      <c r="U634" s="32"/>
      <c r="V634" s="32"/>
      <c r="W634" s="32"/>
      <c r="X634" s="32"/>
      <c r="Y634" s="32"/>
      <c r="Z634" s="32"/>
      <c r="AA634" s="32"/>
      <c r="AD634" s="32"/>
      <c r="AO634" s="32"/>
      <c r="AQ634" s="73"/>
      <c r="AR634" s="73"/>
    </row>
    <row r="635" spans="14:44" x14ac:dyDescent="0.5">
      <c r="N635" s="32"/>
      <c r="O635" s="32"/>
      <c r="P635" s="32"/>
      <c r="Q635" s="32"/>
      <c r="R635" s="32"/>
      <c r="S635" s="32"/>
      <c r="T635" s="32"/>
      <c r="U635" s="32"/>
      <c r="V635" s="32"/>
      <c r="W635" s="32"/>
      <c r="X635" s="32"/>
      <c r="Y635" s="32"/>
      <c r="Z635" s="32"/>
      <c r="AA635" s="32"/>
      <c r="AD635" s="32"/>
      <c r="AO635" s="32"/>
      <c r="AQ635" s="73"/>
      <c r="AR635" s="73"/>
    </row>
    <row r="636" spans="14:44" x14ac:dyDescent="0.5">
      <c r="N636" s="32"/>
      <c r="O636" s="32"/>
      <c r="P636" s="32"/>
      <c r="Q636" s="32"/>
      <c r="R636" s="32"/>
      <c r="S636" s="32"/>
      <c r="T636" s="32"/>
      <c r="U636" s="32"/>
      <c r="V636" s="32"/>
      <c r="W636" s="32"/>
      <c r="X636" s="32"/>
      <c r="Y636" s="32"/>
      <c r="Z636" s="32"/>
      <c r="AA636" s="32"/>
      <c r="AD636" s="32"/>
      <c r="AO636" s="32"/>
      <c r="AQ636" s="73"/>
      <c r="AR636" s="73"/>
    </row>
    <row r="637" spans="14:44" x14ac:dyDescent="0.5">
      <c r="N637" s="32"/>
      <c r="O637" s="32"/>
      <c r="P637" s="32"/>
      <c r="Q637" s="32"/>
      <c r="R637" s="32"/>
      <c r="S637" s="32"/>
      <c r="T637" s="32"/>
      <c r="U637" s="32"/>
      <c r="V637" s="32"/>
      <c r="W637" s="32"/>
      <c r="X637" s="32"/>
      <c r="Y637" s="32"/>
      <c r="Z637" s="32"/>
      <c r="AA637" s="32"/>
      <c r="AD637" s="32"/>
      <c r="AO637" s="32"/>
      <c r="AQ637" s="73"/>
      <c r="AR637" s="73"/>
    </row>
    <row r="638" spans="14:44" x14ac:dyDescent="0.5">
      <c r="N638" s="32"/>
      <c r="O638" s="32"/>
      <c r="P638" s="32"/>
      <c r="Q638" s="32"/>
      <c r="R638" s="32"/>
      <c r="S638" s="32"/>
      <c r="T638" s="32"/>
      <c r="U638" s="32"/>
      <c r="V638" s="32"/>
      <c r="W638" s="32"/>
      <c r="X638" s="32"/>
      <c r="Y638" s="32"/>
      <c r="Z638" s="32"/>
      <c r="AA638" s="32"/>
      <c r="AD638" s="32"/>
      <c r="AO638" s="32"/>
      <c r="AQ638" s="73"/>
      <c r="AR638" s="73"/>
    </row>
    <row r="639" spans="14:44" x14ac:dyDescent="0.5">
      <c r="N639" s="32"/>
      <c r="O639" s="32"/>
      <c r="P639" s="32"/>
      <c r="Q639" s="32"/>
      <c r="R639" s="32"/>
      <c r="S639" s="32"/>
      <c r="T639" s="32"/>
      <c r="U639" s="32"/>
      <c r="V639" s="32"/>
      <c r="W639" s="32"/>
      <c r="X639" s="32"/>
      <c r="Y639" s="32"/>
      <c r="Z639" s="32"/>
      <c r="AA639" s="32"/>
      <c r="AD639" s="32"/>
      <c r="AO639" s="32"/>
      <c r="AQ639" s="73"/>
      <c r="AR639" s="73"/>
    </row>
    <row r="640" spans="14:44" x14ac:dyDescent="0.5">
      <c r="N640" s="32"/>
      <c r="O640" s="32"/>
      <c r="P640" s="32"/>
      <c r="Q640" s="32"/>
      <c r="R640" s="32"/>
      <c r="S640" s="32"/>
      <c r="T640" s="32"/>
      <c r="U640" s="32"/>
      <c r="V640" s="32"/>
      <c r="W640" s="32"/>
      <c r="X640" s="32"/>
      <c r="Y640" s="32"/>
      <c r="Z640" s="32"/>
      <c r="AA640" s="32"/>
      <c r="AD640" s="32"/>
      <c r="AO640" s="32"/>
      <c r="AQ640" s="73"/>
      <c r="AR640" s="73"/>
    </row>
    <row r="641" spans="14:44" x14ac:dyDescent="0.5">
      <c r="N641" s="32"/>
      <c r="O641" s="32"/>
      <c r="P641" s="32"/>
      <c r="Q641" s="32"/>
      <c r="R641" s="32"/>
      <c r="S641" s="32"/>
      <c r="T641" s="32"/>
      <c r="U641" s="32"/>
      <c r="V641" s="32"/>
      <c r="W641" s="32"/>
      <c r="X641" s="32"/>
      <c r="Y641" s="32"/>
      <c r="Z641" s="32"/>
      <c r="AA641" s="32"/>
      <c r="AD641" s="32"/>
      <c r="AO641" s="32"/>
      <c r="AQ641" s="73"/>
      <c r="AR641" s="73"/>
    </row>
    <row r="642" spans="14:44" x14ac:dyDescent="0.5">
      <c r="N642" s="32"/>
      <c r="O642" s="32"/>
      <c r="P642" s="32"/>
      <c r="Q642" s="32"/>
      <c r="R642" s="32"/>
      <c r="S642" s="32"/>
      <c r="T642" s="32"/>
      <c r="U642" s="32"/>
      <c r="V642" s="32"/>
      <c r="W642" s="32"/>
      <c r="X642" s="32"/>
      <c r="Y642" s="32"/>
      <c r="Z642" s="32"/>
      <c r="AA642" s="32"/>
      <c r="AD642" s="32"/>
      <c r="AO642" s="32"/>
      <c r="AQ642" s="73"/>
      <c r="AR642" s="73"/>
    </row>
    <row r="643" spans="14:44" x14ac:dyDescent="0.5">
      <c r="N643" s="32"/>
      <c r="O643" s="32"/>
      <c r="P643" s="32"/>
      <c r="Q643" s="32"/>
      <c r="R643" s="32"/>
      <c r="S643" s="32"/>
      <c r="T643" s="32"/>
      <c r="U643" s="32"/>
      <c r="V643" s="32"/>
      <c r="W643" s="32"/>
      <c r="X643" s="32"/>
      <c r="Y643" s="32"/>
      <c r="Z643" s="32"/>
      <c r="AA643" s="32"/>
      <c r="AD643" s="32"/>
      <c r="AO643" s="32"/>
      <c r="AQ643" s="73"/>
      <c r="AR643" s="73"/>
    </row>
    <row r="644" spans="14:44" x14ac:dyDescent="0.5">
      <c r="N644" s="32"/>
      <c r="O644" s="32"/>
      <c r="P644" s="32"/>
      <c r="Q644" s="32"/>
      <c r="R644" s="32"/>
      <c r="S644" s="32"/>
      <c r="T644" s="32"/>
      <c r="U644" s="32"/>
      <c r="V644" s="32"/>
      <c r="W644" s="32"/>
      <c r="X644" s="32"/>
      <c r="Y644" s="32"/>
      <c r="Z644" s="32"/>
      <c r="AA644" s="32"/>
      <c r="AD644" s="32"/>
      <c r="AO644" s="32"/>
      <c r="AQ644" s="73"/>
      <c r="AR644" s="73"/>
    </row>
    <row r="645" spans="14:44" x14ac:dyDescent="0.5">
      <c r="N645" s="32"/>
      <c r="O645" s="32"/>
      <c r="P645" s="32"/>
      <c r="Q645" s="32"/>
      <c r="R645" s="32"/>
      <c r="S645" s="32"/>
      <c r="T645" s="32"/>
      <c r="U645" s="32"/>
      <c r="V645" s="32"/>
      <c r="W645" s="32"/>
      <c r="X645" s="32"/>
      <c r="Y645" s="32"/>
      <c r="Z645" s="32"/>
      <c r="AA645" s="32"/>
      <c r="AD645" s="32"/>
      <c r="AO645" s="32"/>
      <c r="AQ645" s="73"/>
      <c r="AR645" s="73"/>
    </row>
    <row r="646" spans="14:44" x14ac:dyDescent="0.5">
      <c r="N646" s="32"/>
      <c r="O646" s="32"/>
      <c r="P646" s="32"/>
      <c r="Q646" s="32"/>
      <c r="R646" s="32"/>
      <c r="S646" s="32"/>
      <c r="T646" s="32"/>
      <c r="U646" s="32"/>
      <c r="V646" s="32"/>
      <c r="W646" s="32"/>
      <c r="X646" s="32"/>
      <c r="Y646" s="32"/>
      <c r="Z646" s="32"/>
      <c r="AA646" s="32"/>
      <c r="AD646" s="32"/>
      <c r="AO646" s="32"/>
      <c r="AQ646" s="73"/>
      <c r="AR646" s="73"/>
    </row>
    <row r="647" spans="14:44" x14ac:dyDescent="0.5">
      <c r="N647" s="32"/>
      <c r="O647" s="32"/>
      <c r="P647" s="32"/>
      <c r="Q647" s="32"/>
      <c r="R647" s="32"/>
      <c r="S647" s="32"/>
      <c r="T647" s="32"/>
      <c r="U647" s="32"/>
      <c r="V647" s="32"/>
      <c r="W647" s="32"/>
      <c r="X647" s="32"/>
      <c r="Y647" s="32"/>
      <c r="Z647" s="32"/>
      <c r="AA647" s="32"/>
      <c r="AD647" s="32"/>
      <c r="AO647" s="32"/>
      <c r="AQ647" s="73"/>
      <c r="AR647" s="73"/>
    </row>
    <row r="648" spans="14:44" x14ac:dyDescent="0.5">
      <c r="N648" s="32"/>
      <c r="O648" s="32"/>
      <c r="P648" s="32"/>
      <c r="Q648" s="32"/>
      <c r="R648" s="32"/>
      <c r="S648" s="32"/>
      <c r="T648" s="32"/>
      <c r="U648" s="32"/>
      <c r="V648" s="32"/>
      <c r="W648" s="32"/>
      <c r="X648" s="32"/>
      <c r="Y648" s="32"/>
      <c r="Z648" s="32"/>
      <c r="AA648" s="32"/>
      <c r="AD648" s="32"/>
      <c r="AO648" s="32"/>
      <c r="AQ648" s="73"/>
      <c r="AR648" s="73"/>
    </row>
    <row r="649" spans="14:44" x14ac:dyDescent="0.5">
      <c r="N649" s="32"/>
      <c r="O649" s="32"/>
      <c r="P649" s="32"/>
      <c r="Q649" s="32"/>
      <c r="R649" s="32"/>
      <c r="S649" s="32"/>
      <c r="T649" s="32"/>
      <c r="U649" s="32"/>
      <c r="V649" s="32"/>
      <c r="W649" s="32"/>
      <c r="X649" s="32"/>
      <c r="Y649" s="32"/>
      <c r="Z649" s="32"/>
      <c r="AA649" s="32"/>
      <c r="AD649" s="32"/>
      <c r="AO649" s="32"/>
      <c r="AQ649" s="73"/>
      <c r="AR649" s="73"/>
    </row>
    <row r="650" spans="14:44" x14ac:dyDescent="0.5">
      <c r="N650" s="32"/>
      <c r="O650" s="32"/>
      <c r="P650" s="32"/>
      <c r="Q650" s="32"/>
      <c r="R650" s="32"/>
      <c r="S650" s="32"/>
      <c r="T650" s="32"/>
      <c r="U650" s="32"/>
      <c r="V650" s="32"/>
      <c r="W650" s="32"/>
      <c r="X650" s="32"/>
      <c r="Y650" s="32"/>
      <c r="Z650" s="32"/>
      <c r="AA650" s="32"/>
      <c r="AD650" s="32"/>
      <c r="AO650" s="32"/>
      <c r="AQ650" s="73"/>
      <c r="AR650" s="73"/>
    </row>
    <row r="651" spans="14:44" x14ac:dyDescent="0.5">
      <c r="N651" s="32"/>
      <c r="O651" s="32"/>
      <c r="P651" s="32"/>
      <c r="Q651" s="32"/>
      <c r="R651" s="32"/>
      <c r="S651" s="32"/>
      <c r="T651" s="32"/>
      <c r="U651" s="32"/>
      <c r="V651" s="32"/>
      <c r="W651" s="32"/>
      <c r="X651" s="32"/>
      <c r="Y651" s="32"/>
      <c r="Z651" s="32"/>
      <c r="AA651" s="32"/>
      <c r="AD651" s="32"/>
      <c r="AO651" s="32"/>
      <c r="AQ651" s="73"/>
      <c r="AR651" s="73"/>
    </row>
    <row r="652" spans="14:44" x14ac:dyDescent="0.5">
      <c r="N652" s="32"/>
      <c r="O652" s="32"/>
      <c r="P652" s="32"/>
      <c r="Q652" s="32"/>
      <c r="R652" s="32"/>
      <c r="S652" s="32"/>
      <c r="T652" s="32"/>
      <c r="U652" s="32"/>
      <c r="V652" s="32"/>
      <c r="W652" s="32"/>
      <c r="X652" s="32"/>
      <c r="Y652" s="32"/>
      <c r="Z652" s="32"/>
      <c r="AA652" s="32"/>
      <c r="AD652" s="32"/>
      <c r="AO652" s="32"/>
      <c r="AQ652" s="73"/>
      <c r="AR652" s="73"/>
    </row>
    <row r="653" spans="14:44" x14ac:dyDescent="0.5">
      <c r="N653" s="32"/>
      <c r="O653" s="32"/>
      <c r="P653" s="32"/>
      <c r="Q653" s="32"/>
      <c r="R653" s="32"/>
      <c r="S653" s="32"/>
      <c r="T653" s="32"/>
      <c r="U653" s="32"/>
      <c r="V653" s="32"/>
      <c r="W653" s="32"/>
      <c r="X653" s="32"/>
      <c r="Y653" s="32"/>
      <c r="Z653" s="32"/>
      <c r="AA653" s="32"/>
      <c r="AD653" s="32"/>
      <c r="AO653" s="32"/>
      <c r="AQ653" s="73"/>
      <c r="AR653" s="73"/>
    </row>
    <row r="654" spans="14:44" x14ac:dyDescent="0.5">
      <c r="N654" s="32"/>
      <c r="O654" s="32"/>
      <c r="P654" s="32"/>
      <c r="Q654" s="32"/>
      <c r="R654" s="32"/>
      <c r="S654" s="32"/>
      <c r="T654" s="32"/>
      <c r="U654" s="32"/>
      <c r="V654" s="32"/>
      <c r="W654" s="32"/>
      <c r="X654" s="32"/>
      <c r="Y654" s="32"/>
      <c r="Z654" s="32"/>
      <c r="AA654" s="32"/>
      <c r="AD654" s="32"/>
      <c r="AO654" s="32"/>
      <c r="AQ654" s="73"/>
      <c r="AR654" s="73"/>
    </row>
    <row r="655" spans="14:44" x14ac:dyDescent="0.5">
      <c r="N655" s="32"/>
      <c r="O655" s="32"/>
      <c r="P655" s="32"/>
      <c r="Q655" s="32"/>
      <c r="R655" s="32"/>
      <c r="S655" s="32"/>
      <c r="T655" s="32"/>
      <c r="U655" s="32"/>
      <c r="V655" s="32"/>
      <c r="W655" s="32"/>
      <c r="X655" s="32"/>
      <c r="Y655" s="32"/>
      <c r="Z655" s="32"/>
      <c r="AA655" s="32"/>
      <c r="AD655" s="32"/>
      <c r="AO655" s="32"/>
      <c r="AQ655" s="73"/>
      <c r="AR655" s="73"/>
    </row>
    <row r="656" spans="14:44" x14ac:dyDescent="0.5">
      <c r="N656" s="32"/>
      <c r="O656" s="32"/>
      <c r="P656" s="32"/>
      <c r="Q656" s="32"/>
      <c r="R656" s="32"/>
      <c r="S656" s="32"/>
      <c r="T656" s="32"/>
      <c r="U656" s="32"/>
      <c r="V656" s="32"/>
      <c r="W656" s="32"/>
      <c r="X656" s="32"/>
      <c r="Y656" s="32"/>
      <c r="Z656" s="32"/>
      <c r="AA656" s="32"/>
      <c r="AD656" s="32"/>
      <c r="AO656" s="32"/>
      <c r="AQ656" s="73"/>
      <c r="AR656" s="73"/>
    </row>
    <row r="657" spans="14:44" x14ac:dyDescent="0.5">
      <c r="N657" s="32"/>
      <c r="O657" s="32"/>
      <c r="P657" s="32"/>
      <c r="Q657" s="32"/>
      <c r="R657" s="32"/>
      <c r="S657" s="32"/>
      <c r="T657" s="32"/>
      <c r="U657" s="32"/>
      <c r="V657" s="32"/>
      <c r="W657" s="32"/>
      <c r="X657" s="32"/>
      <c r="Y657" s="32"/>
      <c r="Z657" s="32"/>
      <c r="AA657" s="32"/>
      <c r="AD657" s="32"/>
      <c r="AO657" s="32"/>
      <c r="AQ657" s="73"/>
      <c r="AR657" s="73"/>
    </row>
    <row r="658" spans="14:44" x14ac:dyDescent="0.5">
      <c r="N658" s="32"/>
      <c r="O658" s="32"/>
      <c r="P658" s="32"/>
      <c r="Q658" s="32"/>
      <c r="R658" s="32"/>
      <c r="S658" s="32"/>
      <c r="T658" s="32"/>
      <c r="U658" s="32"/>
      <c r="V658" s="32"/>
      <c r="W658" s="32"/>
      <c r="X658" s="32"/>
      <c r="Y658" s="32"/>
      <c r="Z658" s="32"/>
      <c r="AA658" s="32"/>
      <c r="AD658" s="32"/>
      <c r="AO658" s="32"/>
      <c r="AQ658" s="73"/>
      <c r="AR658" s="73"/>
    </row>
    <row r="659" spans="14:44" x14ac:dyDescent="0.5">
      <c r="N659" s="32"/>
      <c r="O659" s="32"/>
      <c r="P659" s="32"/>
      <c r="Q659" s="32"/>
      <c r="R659" s="32"/>
      <c r="S659" s="32"/>
      <c r="T659" s="32"/>
      <c r="U659" s="32"/>
      <c r="V659" s="32"/>
      <c r="W659" s="32"/>
      <c r="X659" s="32"/>
      <c r="Y659" s="32"/>
      <c r="Z659" s="32"/>
      <c r="AA659" s="32"/>
      <c r="AD659" s="32"/>
      <c r="AO659" s="32"/>
      <c r="AQ659" s="73"/>
      <c r="AR659" s="73"/>
    </row>
    <row r="660" spans="14:44" x14ac:dyDescent="0.5">
      <c r="N660" s="32"/>
      <c r="O660" s="32"/>
      <c r="P660" s="32"/>
      <c r="Q660" s="32"/>
      <c r="R660" s="32"/>
      <c r="S660" s="32"/>
      <c r="T660" s="32"/>
      <c r="U660" s="32"/>
      <c r="V660" s="32"/>
      <c r="W660" s="32"/>
      <c r="X660" s="32"/>
      <c r="Y660" s="32"/>
      <c r="Z660" s="32"/>
      <c r="AA660" s="32"/>
      <c r="AD660" s="32"/>
      <c r="AO660" s="32"/>
      <c r="AQ660" s="73"/>
      <c r="AR660" s="73"/>
    </row>
    <row r="661" spans="14:44" x14ac:dyDescent="0.5">
      <c r="N661" s="32"/>
      <c r="O661" s="32"/>
      <c r="P661" s="32"/>
      <c r="Q661" s="32"/>
      <c r="R661" s="32"/>
      <c r="S661" s="32"/>
      <c r="T661" s="32"/>
      <c r="U661" s="32"/>
      <c r="V661" s="32"/>
      <c r="W661" s="32"/>
      <c r="X661" s="32"/>
      <c r="Y661" s="32"/>
      <c r="Z661" s="32"/>
      <c r="AA661" s="32"/>
      <c r="AD661" s="32"/>
      <c r="AO661" s="32"/>
      <c r="AQ661" s="73"/>
      <c r="AR661" s="73"/>
    </row>
    <row r="662" spans="14:44" x14ac:dyDescent="0.5">
      <c r="N662" s="32"/>
      <c r="O662" s="32"/>
      <c r="P662" s="32"/>
      <c r="Q662" s="32"/>
      <c r="R662" s="32"/>
      <c r="S662" s="32"/>
      <c r="T662" s="32"/>
      <c r="U662" s="32"/>
      <c r="V662" s="32"/>
      <c r="W662" s="32"/>
      <c r="X662" s="32"/>
      <c r="Y662" s="32"/>
      <c r="Z662" s="32"/>
      <c r="AA662" s="32"/>
      <c r="AD662" s="32"/>
      <c r="AO662" s="32"/>
      <c r="AQ662" s="73"/>
      <c r="AR662" s="73"/>
    </row>
    <row r="663" spans="14:44" x14ac:dyDescent="0.5">
      <c r="N663" s="32"/>
      <c r="O663" s="32"/>
      <c r="P663" s="32"/>
      <c r="Q663" s="32"/>
      <c r="R663" s="32"/>
      <c r="S663" s="32"/>
      <c r="T663" s="32"/>
      <c r="U663" s="32"/>
      <c r="V663" s="32"/>
      <c r="W663" s="32"/>
      <c r="X663" s="32"/>
      <c r="Y663" s="32"/>
      <c r="Z663" s="32"/>
      <c r="AA663" s="32"/>
      <c r="AD663" s="32"/>
      <c r="AO663" s="32"/>
      <c r="AQ663" s="73"/>
      <c r="AR663" s="73"/>
    </row>
    <row r="664" spans="14:44" x14ac:dyDescent="0.5">
      <c r="N664" s="32"/>
      <c r="O664" s="32"/>
      <c r="P664" s="32"/>
      <c r="Q664" s="32"/>
      <c r="R664" s="32"/>
      <c r="S664" s="32"/>
      <c r="T664" s="32"/>
      <c r="U664" s="32"/>
      <c r="V664" s="32"/>
      <c r="W664" s="32"/>
      <c r="X664" s="32"/>
      <c r="Y664" s="32"/>
      <c r="Z664" s="32"/>
      <c r="AA664" s="32"/>
      <c r="AD664" s="32"/>
      <c r="AO664" s="32"/>
      <c r="AQ664" s="73"/>
      <c r="AR664" s="73"/>
    </row>
    <row r="665" spans="14:44" x14ac:dyDescent="0.5">
      <c r="N665" s="32"/>
      <c r="O665" s="32"/>
      <c r="P665" s="32"/>
      <c r="Q665" s="32"/>
      <c r="R665" s="32"/>
      <c r="S665" s="32"/>
      <c r="T665" s="32"/>
      <c r="U665" s="32"/>
      <c r="V665" s="32"/>
      <c r="W665" s="32"/>
      <c r="X665" s="32"/>
      <c r="Y665" s="32"/>
      <c r="Z665" s="32"/>
      <c r="AA665" s="32"/>
      <c r="AD665" s="32"/>
      <c r="AO665" s="32"/>
      <c r="AQ665" s="73"/>
      <c r="AR665" s="73"/>
    </row>
    <row r="666" spans="14:44" x14ac:dyDescent="0.5">
      <c r="N666" s="32"/>
      <c r="O666" s="32"/>
      <c r="P666" s="32"/>
      <c r="Q666" s="32"/>
      <c r="R666" s="32"/>
      <c r="S666" s="32"/>
      <c r="T666" s="32"/>
      <c r="U666" s="32"/>
      <c r="V666" s="32"/>
      <c r="W666" s="32"/>
      <c r="X666" s="32"/>
      <c r="Y666" s="32"/>
      <c r="Z666" s="32"/>
      <c r="AA666" s="32"/>
      <c r="AD666" s="32"/>
      <c r="AO666" s="32"/>
      <c r="AQ666" s="73"/>
      <c r="AR666" s="73"/>
    </row>
    <row r="667" spans="14:44" x14ac:dyDescent="0.5">
      <c r="N667" s="32"/>
      <c r="O667" s="32"/>
      <c r="P667" s="32"/>
      <c r="Q667" s="32"/>
      <c r="R667" s="32"/>
      <c r="S667" s="32"/>
      <c r="T667" s="32"/>
      <c r="U667" s="32"/>
      <c r="V667" s="32"/>
      <c r="W667" s="32"/>
      <c r="X667" s="32"/>
      <c r="Y667" s="32"/>
      <c r="Z667" s="32"/>
      <c r="AA667" s="32"/>
      <c r="AD667" s="32"/>
      <c r="AO667" s="32"/>
      <c r="AQ667" s="73"/>
      <c r="AR667" s="73"/>
    </row>
    <row r="668" spans="14:44" x14ac:dyDescent="0.5">
      <c r="N668" s="32"/>
      <c r="O668" s="32"/>
      <c r="P668" s="32"/>
      <c r="Q668" s="32"/>
      <c r="R668" s="32"/>
      <c r="S668" s="32"/>
      <c r="T668" s="32"/>
      <c r="U668" s="32"/>
      <c r="V668" s="32"/>
      <c r="W668" s="32"/>
      <c r="X668" s="32"/>
      <c r="Y668" s="32"/>
      <c r="Z668" s="32"/>
      <c r="AA668" s="32"/>
      <c r="AD668" s="32"/>
      <c r="AO668" s="32"/>
      <c r="AQ668" s="73"/>
      <c r="AR668" s="73"/>
    </row>
    <row r="669" spans="14:44" x14ac:dyDescent="0.5">
      <c r="N669" s="32"/>
      <c r="O669" s="32"/>
      <c r="P669" s="32"/>
      <c r="Q669" s="32"/>
      <c r="R669" s="32"/>
      <c r="S669" s="32"/>
      <c r="T669" s="32"/>
      <c r="U669" s="32"/>
      <c r="V669" s="32"/>
      <c r="W669" s="32"/>
      <c r="X669" s="32"/>
      <c r="Y669" s="32"/>
      <c r="Z669" s="32"/>
      <c r="AA669" s="32"/>
      <c r="AD669" s="32"/>
      <c r="AO669" s="32"/>
      <c r="AQ669" s="73"/>
      <c r="AR669" s="73"/>
    </row>
    <row r="670" spans="14:44" x14ac:dyDescent="0.5">
      <c r="N670" s="32"/>
      <c r="O670" s="32"/>
      <c r="P670" s="32"/>
      <c r="Q670" s="32"/>
      <c r="R670" s="32"/>
      <c r="S670" s="32"/>
      <c r="T670" s="32"/>
      <c r="U670" s="32"/>
      <c r="V670" s="32"/>
      <c r="W670" s="32"/>
      <c r="X670" s="32"/>
      <c r="Y670" s="32"/>
      <c r="Z670" s="32"/>
      <c r="AA670" s="32"/>
      <c r="AD670" s="32"/>
      <c r="AO670" s="32"/>
      <c r="AQ670" s="73"/>
      <c r="AR670" s="73"/>
    </row>
    <row r="671" spans="14:44" x14ac:dyDescent="0.5">
      <c r="N671" s="32"/>
      <c r="O671" s="32"/>
      <c r="P671" s="32"/>
      <c r="Q671" s="32"/>
      <c r="R671" s="32"/>
      <c r="S671" s="32"/>
      <c r="T671" s="32"/>
      <c r="U671" s="32"/>
      <c r="V671" s="32"/>
      <c r="W671" s="32"/>
      <c r="X671" s="32"/>
      <c r="Y671" s="32"/>
      <c r="Z671" s="32"/>
      <c r="AA671" s="32"/>
      <c r="AD671" s="32"/>
      <c r="AO671" s="32"/>
      <c r="AQ671" s="73"/>
      <c r="AR671" s="73"/>
    </row>
    <row r="672" spans="14:44" x14ac:dyDescent="0.5">
      <c r="N672" s="32"/>
      <c r="O672" s="32"/>
      <c r="P672" s="32"/>
      <c r="Q672" s="32"/>
      <c r="R672" s="32"/>
      <c r="S672" s="32"/>
      <c r="T672" s="32"/>
      <c r="U672" s="32"/>
      <c r="V672" s="32"/>
      <c r="W672" s="32"/>
      <c r="X672" s="32"/>
      <c r="Y672" s="32"/>
      <c r="Z672" s="32"/>
      <c r="AA672" s="32"/>
      <c r="AD672" s="32"/>
      <c r="AO672" s="32"/>
      <c r="AQ672" s="73"/>
      <c r="AR672" s="73"/>
    </row>
    <row r="673" spans="14:44" x14ac:dyDescent="0.5">
      <c r="N673" s="32"/>
      <c r="O673" s="32"/>
      <c r="P673" s="32"/>
      <c r="Q673" s="32"/>
      <c r="R673" s="32"/>
      <c r="S673" s="32"/>
      <c r="T673" s="32"/>
      <c r="U673" s="32"/>
      <c r="V673" s="32"/>
      <c r="W673" s="32"/>
      <c r="X673" s="32"/>
      <c r="Y673" s="32"/>
      <c r="Z673" s="32"/>
      <c r="AA673" s="32"/>
      <c r="AD673" s="32"/>
      <c r="AO673" s="32"/>
      <c r="AQ673" s="73"/>
      <c r="AR673" s="73"/>
    </row>
    <row r="674" spans="14:44" x14ac:dyDescent="0.5">
      <c r="N674" s="32"/>
      <c r="O674" s="32"/>
      <c r="P674" s="32"/>
      <c r="Q674" s="32"/>
      <c r="R674" s="32"/>
      <c r="S674" s="32"/>
      <c r="T674" s="32"/>
      <c r="U674" s="32"/>
      <c r="V674" s="32"/>
      <c r="W674" s="32"/>
      <c r="X674" s="32"/>
      <c r="Y674" s="32"/>
      <c r="Z674" s="32"/>
      <c r="AA674" s="32"/>
      <c r="AD674" s="32"/>
      <c r="AO674" s="32"/>
      <c r="AQ674" s="73"/>
      <c r="AR674" s="73"/>
    </row>
    <row r="675" spans="14:44" x14ac:dyDescent="0.5">
      <c r="N675" s="32"/>
      <c r="O675" s="32"/>
      <c r="P675" s="32"/>
      <c r="Q675" s="32"/>
      <c r="R675" s="32"/>
      <c r="S675" s="32"/>
      <c r="T675" s="32"/>
      <c r="U675" s="32"/>
      <c r="V675" s="32"/>
      <c r="W675" s="32"/>
      <c r="X675" s="32"/>
      <c r="Y675" s="32"/>
      <c r="Z675" s="32"/>
      <c r="AA675" s="32"/>
      <c r="AD675" s="32"/>
      <c r="AO675" s="32"/>
      <c r="AQ675" s="73"/>
      <c r="AR675" s="73"/>
    </row>
    <row r="676" spans="14:44" x14ac:dyDescent="0.5">
      <c r="N676" s="32"/>
      <c r="O676" s="32"/>
      <c r="P676" s="32"/>
      <c r="Q676" s="32"/>
      <c r="R676" s="32"/>
      <c r="S676" s="32"/>
      <c r="T676" s="32"/>
      <c r="U676" s="32"/>
      <c r="V676" s="32"/>
      <c r="W676" s="32"/>
      <c r="X676" s="32"/>
      <c r="Y676" s="32"/>
      <c r="Z676" s="32"/>
      <c r="AA676" s="32"/>
      <c r="AD676" s="32"/>
      <c r="AO676" s="32"/>
      <c r="AQ676" s="73"/>
      <c r="AR676" s="73"/>
    </row>
    <row r="677" spans="14:44" x14ac:dyDescent="0.5">
      <c r="N677" s="32"/>
      <c r="O677" s="32"/>
      <c r="P677" s="32"/>
      <c r="Q677" s="32"/>
      <c r="R677" s="32"/>
      <c r="S677" s="32"/>
      <c r="T677" s="32"/>
      <c r="U677" s="32"/>
      <c r="V677" s="32"/>
      <c r="W677" s="32"/>
      <c r="X677" s="32"/>
      <c r="Y677" s="32"/>
      <c r="Z677" s="32"/>
      <c r="AA677" s="32"/>
      <c r="AD677" s="32"/>
      <c r="AO677" s="32"/>
      <c r="AQ677" s="73"/>
      <c r="AR677" s="73"/>
    </row>
    <row r="678" spans="14:44" x14ac:dyDescent="0.5">
      <c r="N678" s="32"/>
      <c r="O678" s="32"/>
      <c r="P678" s="32"/>
      <c r="Q678" s="32"/>
      <c r="R678" s="32"/>
      <c r="S678" s="32"/>
      <c r="T678" s="32"/>
      <c r="U678" s="32"/>
      <c r="V678" s="32"/>
      <c r="W678" s="32"/>
      <c r="X678" s="32"/>
      <c r="Y678" s="32"/>
      <c r="Z678" s="32"/>
      <c r="AA678" s="32"/>
      <c r="AD678" s="32"/>
      <c r="AO678" s="32"/>
      <c r="AQ678" s="73"/>
      <c r="AR678" s="73"/>
    </row>
    <row r="679" spans="14:44" x14ac:dyDescent="0.5">
      <c r="N679" s="32"/>
      <c r="O679" s="32"/>
      <c r="P679" s="32"/>
      <c r="Q679" s="32"/>
      <c r="R679" s="32"/>
      <c r="S679" s="32"/>
      <c r="T679" s="32"/>
      <c r="U679" s="32"/>
      <c r="V679" s="32"/>
      <c r="W679" s="32"/>
      <c r="X679" s="32"/>
      <c r="Y679" s="32"/>
      <c r="Z679" s="32"/>
      <c r="AA679" s="32"/>
      <c r="AD679" s="32"/>
      <c r="AO679" s="32"/>
      <c r="AQ679" s="73"/>
      <c r="AR679" s="73"/>
    </row>
    <row r="680" spans="14:44" x14ac:dyDescent="0.5">
      <c r="N680" s="32"/>
      <c r="O680" s="32"/>
      <c r="P680" s="32"/>
      <c r="Q680" s="32"/>
      <c r="R680" s="32"/>
      <c r="S680" s="32"/>
      <c r="T680" s="32"/>
      <c r="U680" s="32"/>
      <c r="V680" s="32"/>
      <c r="W680" s="32"/>
      <c r="X680" s="32"/>
      <c r="Y680" s="32"/>
      <c r="Z680" s="32"/>
      <c r="AA680" s="32"/>
      <c r="AD680" s="32"/>
      <c r="AO680" s="32"/>
      <c r="AQ680" s="73"/>
      <c r="AR680" s="73"/>
    </row>
    <row r="681" spans="14:44" x14ac:dyDescent="0.5">
      <c r="N681" s="32"/>
      <c r="O681" s="32"/>
      <c r="P681" s="32"/>
      <c r="Q681" s="32"/>
      <c r="R681" s="32"/>
      <c r="S681" s="32"/>
      <c r="T681" s="32"/>
      <c r="U681" s="32"/>
      <c r="V681" s="32"/>
      <c r="W681" s="32"/>
      <c r="X681" s="32"/>
      <c r="Y681" s="32"/>
      <c r="Z681" s="32"/>
      <c r="AA681" s="32"/>
      <c r="AD681" s="32"/>
      <c r="AO681" s="32"/>
      <c r="AQ681" s="73"/>
      <c r="AR681" s="73"/>
    </row>
    <row r="682" spans="14:44" x14ac:dyDescent="0.5">
      <c r="N682" s="32"/>
      <c r="O682" s="32"/>
      <c r="P682" s="32"/>
      <c r="Q682" s="32"/>
      <c r="R682" s="32"/>
      <c r="S682" s="32"/>
      <c r="T682" s="32"/>
      <c r="U682" s="32"/>
      <c r="V682" s="32"/>
      <c r="W682" s="32"/>
      <c r="X682" s="32"/>
      <c r="Y682" s="32"/>
      <c r="Z682" s="32"/>
      <c r="AA682" s="32"/>
      <c r="AD682" s="32"/>
      <c r="AO682" s="32"/>
      <c r="AQ682" s="73"/>
      <c r="AR682" s="73"/>
    </row>
    <row r="683" spans="14:44" x14ac:dyDescent="0.5">
      <c r="N683" s="32"/>
      <c r="O683" s="32"/>
      <c r="P683" s="32"/>
      <c r="Q683" s="32"/>
      <c r="R683" s="32"/>
      <c r="S683" s="32"/>
      <c r="T683" s="32"/>
      <c r="U683" s="32"/>
      <c r="V683" s="32"/>
      <c r="W683" s="32"/>
      <c r="X683" s="32"/>
      <c r="Y683" s="32"/>
      <c r="Z683" s="32"/>
      <c r="AA683" s="32"/>
      <c r="AD683" s="32"/>
      <c r="AO683" s="32"/>
      <c r="AQ683" s="73"/>
      <c r="AR683" s="73"/>
    </row>
    <row r="684" spans="14:44" x14ac:dyDescent="0.5">
      <c r="N684" s="32"/>
      <c r="O684" s="32"/>
      <c r="P684" s="32"/>
      <c r="Q684" s="32"/>
      <c r="R684" s="32"/>
      <c r="S684" s="32"/>
      <c r="T684" s="32"/>
      <c r="U684" s="32"/>
      <c r="V684" s="32"/>
      <c r="W684" s="32"/>
      <c r="X684" s="32"/>
      <c r="Y684" s="32"/>
      <c r="Z684" s="32"/>
      <c r="AA684" s="32"/>
      <c r="AD684" s="32"/>
      <c r="AO684" s="32"/>
      <c r="AQ684" s="73"/>
      <c r="AR684" s="73"/>
    </row>
    <row r="685" spans="14:44" x14ac:dyDescent="0.5">
      <c r="N685" s="32"/>
      <c r="O685" s="32"/>
      <c r="P685" s="32"/>
      <c r="Q685" s="32"/>
      <c r="R685" s="32"/>
      <c r="S685" s="32"/>
      <c r="T685" s="32"/>
      <c r="U685" s="32"/>
      <c r="V685" s="32"/>
      <c r="W685" s="32"/>
      <c r="X685" s="32"/>
      <c r="Y685" s="32"/>
      <c r="Z685" s="32"/>
      <c r="AA685" s="32"/>
      <c r="AD685" s="32"/>
      <c r="AO685" s="32"/>
      <c r="AQ685" s="73"/>
      <c r="AR685" s="73"/>
    </row>
    <row r="686" spans="14:44" x14ac:dyDescent="0.5">
      <c r="N686" s="32"/>
      <c r="O686" s="32"/>
      <c r="P686" s="32"/>
      <c r="Q686" s="32"/>
      <c r="R686" s="32"/>
      <c r="S686" s="32"/>
      <c r="T686" s="32"/>
      <c r="U686" s="32"/>
      <c r="V686" s="32"/>
      <c r="W686" s="32"/>
      <c r="X686" s="32"/>
      <c r="Y686" s="32"/>
      <c r="Z686" s="32"/>
      <c r="AA686" s="32"/>
      <c r="AD686" s="32"/>
      <c r="AO686" s="32"/>
      <c r="AQ686" s="73"/>
      <c r="AR686" s="73"/>
    </row>
    <row r="687" spans="14:44" x14ac:dyDescent="0.5">
      <c r="N687" s="32"/>
      <c r="O687" s="32"/>
      <c r="P687" s="32"/>
      <c r="Q687" s="32"/>
      <c r="R687" s="32"/>
      <c r="S687" s="32"/>
      <c r="T687" s="32"/>
      <c r="U687" s="32"/>
      <c r="V687" s="32"/>
      <c r="W687" s="32"/>
      <c r="X687" s="32"/>
      <c r="Y687" s="32"/>
      <c r="Z687" s="32"/>
      <c r="AA687" s="32"/>
      <c r="AD687" s="32"/>
      <c r="AO687" s="32"/>
      <c r="AQ687" s="73"/>
      <c r="AR687" s="73"/>
    </row>
    <row r="688" spans="14:44" x14ac:dyDescent="0.5">
      <c r="N688" s="32"/>
      <c r="O688" s="32"/>
      <c r="P688" s="32"/>
      <c r="Q688" s="32"/>
      <c r="R688" s="32"/>
      <c r="S688" s="32"/>
      <c r="T688" s="32"/>
      <c r="U688" s="32"/>
      <c r="V688" s="32"/>
      <c r="W688" s="32"/>
      <c r="X688" s="32"/>
      <c r="Y688" s="32"/>
      <c r="Z688" s="32"/>
      <c r="AA688" s="32"/>
      <c r="AD688" s="32"/>
      <c r="AO688" s="32"/>
      <c r="AQ688" s="73"/>
      <c r="AR688" s="73"/>
    </row>
    <row r="689" spans="14:44" x14ac:dyDescent="0.5">
      <c r="N689" s="32"/>
      <c r="O689" s="32"/>
      <c r="P689" s="32"/>
      <c r="Q689" s="32"/>
      <c r="R689" s="32"/>
      <c r="S689" s="32"/>
      <c r="T689" s="32"/>
      <c r="U689" s="32"/>
      <c r="V689" s="32"/>
      <c r="W689" s="32"/>
      <c r="X689" s="32"/>
      <c r="Y689" s="32"/>
      <c r="Z689" s="32"/>
      <c r="AA689" s="32"/>
      <c r="AD689" s="32"/>
      <c r="AO689" s="32"/>
      <c r="AQ689" s="73"/>
      <c r="AR689" s="73"/>
    </row>
    <row r="690" spans="14:44" x14ac:dyDescent="0.5">
      <c r="N690" s="32"/>
      <c r="O690" s="32"/>
      <c r="P690" s="32"/>
      <c r="Q690" s="32"/>
      <c r="R690" s="32"/>
      <c r="S690" s="32"/>
      <c r="T690" s="32"/>
      <c r="U690" s="32"/>
      <c r="V690" s="32"/>
      <c r="W690" s="32"/>
      <c r="X690" s="32"/>
      <c r="Y690" s="32"/>
      <c r="Z690" s="32"/>
      <c r="AA690" s="32"/>
      <c r="AD690" s="32"/>
      <c r="AO690" s="32"/>
      <c r="AQ690" s="73"/>
      <c r="AR690" s="73"/>
    </row>
    <row r="691" spans="14:44" x14ac:dyDescent="0.5">
      <c r="N691" s="32"/>
      <c r="O691" s="32"/>
      <c r="P691" s="32"/>
      <c r="Q691" s="32"/>
      <c r="R691" s="32"/>
      <c r="S691" s="32"/>
      <c r="T691" s="32"/>
      <c r="U691" s="32"/>
      <c r="V691" s="32"/>
      <c r="W691" s="32"/>
      <c r="X691" s="32"/>
      <c r="Y691" s="32"/>
      <c r="Z691" s="32"/>
      <c r="AA691" s="32"/>
      <c r="AD691" s="32"/>
      <c r="AO691" s="32"/>
      <c r="AQ691" s="73"/>
      <c r="AR691" s="73"/>
    </row>
    <row r="692" spans="14:44" x14ac:dyDescent="0.5">
      <c r="N692" s="32"/>
      <c r="O692" s="32"/>
      <c r="P692" s="32"/>
      <c r="Q692" s="32"/>
      <c r="R692" s="32"/>
      <c r="S692" s="32"/>
      <c r="T692" s="32"/>
      <c r="U692" s="32"/>
      <c r="V692" s="32"/>
      <c r="W692" s="32"/>
      <c r="X692" s="32"/>
      <c r="Y692" s="32"/>
      <c r="Z692" s="32"/>
      <c r="AA692" s="32"/>
      <c r="AD692" s="32"/>
      <c r="AO692" s="32"/>
      <c r="AQ692" s="73"/>
      <c r="AR692" s="73"/>
    </row>
    <row r="693" spans="14:44" x14ac:dyDescent="0.5">
      <c r="N693" s="32"/>
      <c r="O693" s="32"/>
      <c r="P693" s="32"/>
      <c r="Q693" s="32"/>
      <c r="R693" s="32"/>
      <c r="S693" s="32"/>
      <c r="T693" s="32"/>
      <c r="U693" s="32"/>
      <c r="V693" s="32"/>
      <c r="W693" s="32"/>
      <c r="X693" s="32"/>
      <c r="Y693" s="32"/>
      <c r="Z693" s="32"/>
      <c r="AA693" s="32"/>
      <c r="AD693" s="32"/>
      <c r="AO693" s="32"/>
      <c r="AQ693" s="73"/>
      <c r="AR693" s="73"/>
    </row>
    <row r="694" spans="14:44" x14ac:dyDescent="0.5">
      <c r="N694" s="32"/>
      <c r="O694" s="32"/>
      <c r="P694" s="32"/>
      <c r="Q694" s="32"/>
      <c r="R694" s="32"/>
      <c r="S694" s="32"/>
      <c r="T694" s="32"/>
      <c r="U694" s="32"/>
      <c r="V694" s="32"/>
      <c r="W694" s="32"/>
      <c r="X694" s="32"/>
      <c r="Y694" s="32"/>
      <c r="Z694" s="32"/>
      <c r="AA694" s="32"/>
      <c r="AD694" s="32"/>
      <c r="AO694" s="32"/>
      <c r="AQ694" s="73"/>
      <c r="AR694" s="73"/>
    </row>
    <row r="695" spans="14:44" x14ac:dyDescent="0.5">
      <c r="N695" s="32"/>
      <c r="O695" s="32"/>
      <c r="P695" s="32"/>
      <c r="Q695" s="32"/>
      <c r="R695" s="32"/>
      <c r="S695" s="32"/>
      <c r="T695" s="32"/>
      <c r="U695" s="32"/>
      <c r="V695" s="32"/>
      <c r="W695" s="32"/>
      <c r="X695" s="32"/>
      <c r="Y695" s="32"/>
      <c r="Z695" s="32"/>
      <c r="AA695" s="32"/>
      <c r="AD695" s="32"/>
      <c r="AO695" s="32"/>
      <c r="AQ695" s="73"/>
      <c r="AR695" s="73"/>
    </row>
    <row r="696" spans="14:44" x14ac:dyDescent="0.5">
      <c r="N696" s="32"/>
      <c r="O696" s="32"/>
      <c r="P696" s="32"/>
      <c r="Q696" s="32"/>
      <c r="R696" s="32"/>
      <c r="S696" s="32"/>
      <c r="T696" s="32"/>
      <c r="U696" s="32"/>
      <c r="V696" s="32"/>
      <c r="W696" s="32"/>
      <c r="X696" s="32"/>
      <c r="Y696" s="32"/>
      <c r="Z696" s="32"/>
      <c r="AA696" s="32"/>
      <c r="AD696" s="32"/>
      <c r="AO696" s="32"/>
      <c r="AQ696" s="73"/>
      <c r="AR696" s="73"/>
    </row>
    <row r="697" spans="14:44" x14ac:dyDescent="0.5">
      <c r="N697" s="32"/>
      <c r="O697" s="32"/>
      <c r="P697" s="32"/>
      <c r="Q697" s="32"/>
      <c r="R697" s="32"/>
      <c r="S697" s="32"/>
      <c r="T697" s="32"/>
      <c r="U697" s="32"/>
      <c r="V697" s="32"/>
      <c r="W697" s="32"/>
      <c r="X697" s="32"/>
      <c r="Y697" s="32"/>
      <c r="Z697" s="32"/>
      <c r="AA697" s="32"/>
      <c r="AD697" s="32"/>
      <c r="AO697" s="32"/>
      <c r="AQ697" s="73"/>
      <c r="AR697" s="73"/>
    </row>
    <row r="698" spans="14:44" x14ac:dyDescent="0.5">
      <c r="N698" s="32"/>
      <c r="O698" s="32"/>
      <c r="P698" s="32"/>
      <c r="Q698" s="32"/>
      <c r="R698" s="32"/>
      <c r="S698" s="32"/>
      <c r="T698" s="32"/>
      <c r="U698" s="32"/>
      <c r="V698" s="32"/>
      <c r="W698" s="32"/>
      <c r="X698" s="32"/>
      <c r="Y698" s="32"/>
      <c r="Z698" s="32"/>
      <c r="AA698" s="32"/>
      <c r="AD698" s="32"/>
      <c r="AO698" s="32"/>
      <c r="AQ698" s="73"/>
      <c r="AR698" s="73"/>
    </row>
    <row r="699" spans="14:44" x14ac:dyDescent="0.5">
      <c r="N699" s="32"/>
      <c r="O699" s="32"/>
      <c r="P699" s="32"/>
      <c r="Q699" s="32"/>
      <c r="R699" s="32"/>
      <c r="S699" s="32"/>
      <c r="T699" s="32"/>
      <c r="U699" s="32"/>
      <c r="V699" s="32"/>
      <c r="W699" s="32"/>
      <c r="X699" s="32"/>
      <c r="Y699" s="32"/>
      <c r="Z699" s="32"/>
      <c r="AA699" s="32"/>
      <c r="AD699" s="32"/>
      <c r="AO699" s="32"/>
      <c r="AQ699" s="73"/>
      <c r="AR699" s="73"/>
    </row>
    <row r="700" spans="14:44" x14ac:dyDescent="0.5">
      <c r="N700" s="32"/>
      <c r="O700" s="32"/>
      <c r="P700" s="32"/>
      <c r="Q700" s="32"/>
      <c r="R700" s="32"/>
      <c r="S700" s="32"/>
      <c r="T700" s="32"/>
      <c r="U700" s="32"/>
      <c r="V700" s="32"/>
      <c r="W700" s="32"/>
      <c r="X700" s="32"/>
      <c r="Y700" s="32"/>
      <c r="Z700" s="32"/>
      <c r="AA700" s="32"/>
      <c r="AD700" s="32"/>
      <c r="AO700" s="32"/>
      <c r="AQ700" s="73"/>
      <c r="AR700" s="73"/>
    </row>
    <row r="701" spans="14:44" x14ac:dyDescent="0.5">
      <c r="N701" s="32"/>
      <c r="O701" s="32"/>
      <c r="P701" s="32"/>
      <c r="Q701" s="32"/>
      <c r="R701" s="32"/>
      <c r="S701" s="32"/>
      <c r="T701" s="32"/>
      <c r="U701" s="32"/>
      <c r="V701" s="32"/>
      <c r="W701" s="32"/>
      <c r="X701" s="32"/>
      <c r="Y701" s="32"/>
      <c r="Z701" s="32"/>
      <c r="AA701" s="32"/>
      <c r="AD701" s="32"/>
      <c r="AO701" s="32"/>
      <c r="AQ701" s="73"/>
      <c r="AR701" s="73"/>
    </row>
    <row r="702" spans="14:44" x14ac:dyDescent="0.5">
      <c r="N702" s="32"/>
      <c r="O702" s="32"/>
      <c r="P702" s="32"/>
      <c r="Q702" s="32"/>
      <c r="R702" s="32"/>
      <c r="S702" s="32"/>
      <c r="T702" s="32"/>
      <c r="U702" s="32"/>
      <c r="V702" s="32"/>
      <c r="W702" s="32"/>
      <c r="X702" s="32"/>
      <c r="Y702" s="32"/>
      <c r="Z702" s="32"/>
      <c r="AA702" s="32"/>
      <c r="AD702" s="32"/>
      <c r="AO702" s="32"/>
      <c r="AQ702" s="73"/>
      <c r="AR702" s="73"/>
    </row>
    <row r="703" spans="14:44" x14ac:dyDescent="0.5">
      <c r="N703" s="32"/>
      <c r="O703" s="32"/>
      <c r="P703" s="32"/>
      <c r="Q703" s="32"/>
      <c r="R703" s="32"/>
      <c r="S703" s="32"/>
      <c r="T703" s="32"/>
      <c r="U703" s="32"/>
      <c r="V703" s="32"/>
      <c r="W703" s="32"/>
      <c r="X703" s="32"/>
      <c r="Y703" s="32"/>
      <c r="Z703" s="32"/>
      <c r="AA703" s="32"/>
      <c r="AD703" s="32"/>
      <c r="AO703" s="32"/>
      <c r="AQ703" s="73"/>
      <c r="AR703" s="73"/>
    </row>
    <row r="704" spans="14:44" x14ac:dyDescent="0.5">
      <c r="N704" s="32"/>
      <c r="O704" s="32"/>
      <c r="P704" s="32"/>
      <c r="Q704" s="32"/>
      <c r="R704" s="32"/>
      <c r="S704" s="32"/>
      <c r="T704" s="32"/>
      <c r="U704" s="32"/>
      <c r="V704" s="32"/>
      <c r="W704" s="32"/>
      <c r="X704" s="32"/>
      <c r="Y704" s="32"/>
      <c r="Z704" s="32"/>
      <c r="AA704" s="32"/>
      <c r="AD704" s="32"/>
      <c r="AO704" s="32"/>
      <c r="AQ704" s="73"/>
      <c r="AR704" s="73"/>
    </row>
    <row r="705" spans="14:44" x14ac:dyDescent="0.5">
      <c r="N705" s="32"/>
      <c r="O705" s="32"/>
      <c r="P705" s="32"/>
      <c r="Q705" s="32"/>
      <c r="R705" s="32"/>
      <c r="S705" s="32"/>
      <c r="T705" s="32"/>
      <c r="U705" s="32"/>
      <c r="V705" s="32"/>
      <c r="W705" s="32"/>
      <c r="X705" s="32"/>
      <c r="Y705" s="32"/>
      <c r="Z705" s="32"/>
      <c r="AA705" s="32"/>
      <c r="AD705" s="32"/>
      <c r="AO705" s="32"/>
      <c r="AQ705" s="73"/>
      <c r="AR705" s="73"/>
    </row>
    <row r="706" spans="14:44" x14ac:dyDescent="0.5">
      <c r="N706" s="32"/>
      <c r="O706" s="32"/>
      <c r="P706" s="32"/>
      <c r="Q706" s="32"/>
      <c r="R706" s="32"/>
      <c r="S706" s="32"/>
      <c r="T706" s="32"/>
      <c r="U706" s="32"/>
      <c r="V706" s="32"/>
      <c r="W706" s="32"/>
      <c r="X706" s="32"/>
      <c r="Y706" s="32"/>
      <c r="Z706" s="32"/>
      <c r="AA706" s="32"/>
      <c r="AD706" s="32"/>
      <c r="AO706" s="32"/>
      <c r="AQ706" s="73"/>
      <c r="AR706" s="73"/>
    </row>
    <row r="707" spans="14:44" x14ac:dyDescent="0.5">
      <c r="N707" s="32"/>
      <c r="O707" s="32"/>
      <c r="P707" s="32"/>
      <c r="Q707" s="32"/>
      <c r="R707" s="32"/>
      <c r="S707" s="32"/>
      <c r="T707" s="32"/>
      <c r="U707" s="32"/>
      <c r="V707" s="32"/>
      <c r="W707" s="32"/>
      <c r="X707" s="32"/>
      <c r="Y707" s="32"/>
      <c r="Z707" s="32"/>
      <c r="AA707" s="32"/>
      <c r="AD707" s="32"/>
      <c r="AO707" s="32"/>
      <c r="AQ707" s="73"/>
      <c r="AR707" s="73"/>
    </row>
    <row r="708" spans="14:44" x14ac:dyDescent="0.5">
      <c r="N708" s="32"/>
      <c r="O708" s="32"/>
      <c r="P708" s="32"/>
      <c r="Q708" s="32"/>
      <c r="R708" s="32"/>
      <c r="S708" s="32"/>
      <c r="T708" s="32"/>
      <c r="U708" s="32"/>
      <c r="V708" s="32"/>
      <c r="W708" s="32"/>
      <c r="X708" s="32"/>
      <c r="Y708" s="32"/>
      <c r="Z708" s="32"/>
      <c r="AA708" s="32"/>
      <c r="AD708" s="32"/>
      <c r="AO708" s="32"/>
      <c r="AQ708" s="73"/>
      <c r="AR708" s="73"/>
    </row>
    <row r="709" spans="14:44" x14ac:dyDescent="0.5">
      <c r="N709" s="32"/>
      <c r="O709" s="32"/>
      <c r="P709" s="32"/>
      <c r="Q709" s="32"/>
      <c r="R709" s="32"/>
      <c r="S709" s="32"/>
      <c r="T709" s="32"/>
      <c r="U709" s="32"/>
      <c r="V709" s="32"/>
      <c r="W709" s="32"/>
      <c r="X709" s="32"/>
      <c r="Y709" s="32"/>
      <c r="Z709" s="32"/>
      <c r="AA709" s="32"/>
      <c r="AD709" s="32"/>
      <c r="AO709" s="32"/>
      <c r="AQ709" s="73"/>
      <c r="AR709" s="73"/>
    </row>
    <row r="710" spans="14:44" x14ac:dyDescent="0.5">
      <c r="N710" s="32"/>
      <c r="O710" s="32"/>
      <c r="P710" s="32"/>
      <c r="Q710" s="32"/>
      <c r="R710" s="32"/>
      <c r="S710" s="32"/>
      <c r="T710" s="32"/>
      <c r="U710" s="32"/>
      <c r="V710" s="32"/>
      <c r="W710" s="32"/>
      <c r="X710" s="32"/>
      <c r="Y710" s="32"/>
      <c r="Z710" s="32"/>
      <c r="AA710" s="32"/>
      <c r="AD710" s="32"/>
      <c r="AO710" s="32"/>
      <c r="AQ710" s="73"/>
      <c r="AR710" s="73"/>
    </row>
    <row r="711" spans="14:44" x14ac:dyDescent="0.5">
      <c r="N711" s="32"/>
      <c r="O711" s="32"/>
      <c r="P711" s="32"/>
      <c r="Q711" s="32"/>
      <c r="R711" s="32"/>
      <c r="S711" s="32"/>
      <c r="T711" s="32"/>
      <c r="U711" s="32"/>
      <c r="V711" s="32"/>
      <c r="W711" s="32"/>
      <c r="X711" s="32"/>
      <c r="Y711" s="32"/>
      <c r="Z711" s="32"/>
      <c r="AA711" s="32"/>
      <c r="AD711" s="32"/>
      <c r="AO711" s="32"/>
      <c r="AQ711" s="73"/>
      <c r="AR711" s="73"/>
    </row>
    <row r="712" spans="14:44" x14ac:dyDescent="0.5">
      <c r="N712" s="32"/>
      <c r="O712" s="32"/>
      <c r="P712" s="32"/>
      <c r="Q712" s="32"/>
      <c r="R712" s="32"/>
      <c r="S712" s="32"/>
      <c r="T712" s="32"/>
      <c r="U712" s="32"/>
      <c r="V712" s="32"/>
      <c r="W712" s="32"/>
      <c r="X712" s="32"/>
      <c r="Y712" s="32"/>
      <c r="Z712" s="32"/>
      <c r="AA712" s="32"/>
      <c r="AD712" s="32"/>
      <c r="AO712" s="32"/>
      <c r="AQ712" s="73"/>
      <c r="AR712" s="73"/>
    </row>
    <row r="713" spans="14:44" x14ac:dyDescent="0.5">
      <c r="N713" s="32"/>
      <c r="O713" s="32"/>
      <c r="P713" s="32"/>
      <c r="Q713" s="32"/>
      <c r="R713" s="32"/>
      <c r="S713" s="32"/>
      <c r="T713" s="32"/>
      <c r="U713" s="32"/>
      <c r="V713" s="32"/>
      <c r="W713" s="32"/>
      <c r="X713" s="32"/>
      <c r="Y713" s="32"/>
      <c r="Z713" s="32"/>
      <c r="AA713" s="32"/>
      <c r="AD713" s="32"/>
      <c r="AO713" s="32"/>
      <c r="AQ713" s="73"/>
      <c r="AR713" s="73"/>
    </row>
    <row r="714" spans="14:44" x14ac:dyDescent="0.5">
      <c r="N714" s="32"/>
      <c r="O714" s="32"/>
      <c r="P714" s="32"/>
      <c r="Q714" s="32"/>
      <c r="R714" s="32"/>
      <c r="S714" s="32"/>
      <c r="T714" s="32"/>
      <c r="U714" s="32"/>
      <c r="V714" s="32"/>
      <c r="W714" s="32"/>
      <c r="X714" s="32"/>
      <c r="Y714" s="32"/>
      <c r="Z714" s="32"/>
      <c r="AA714" s="32"/>
      <c r="AD714" s="32"/>
      <c r="AO714" s="32"/>
      <c r="AQ714" s="73"/>
      <c r="AR714" s="73"/>
    </row>
    <row r="715" spans="14:44" x14ac:dyDescent="0.5">
      <c r="N715" s="32"/>
      <c r="O715" s="32"/>
      <c r="P715" s="32"/>
      <c r="Q715" s="32"/>
      <c r="R715" s="32"/>
      <c r="S715" s="32"/>
      <c r="T715" s="32"/>
      <c r="U715" s="32"/>
      <c r="V715" s="32"/>
      <c r="W715" s="32"/>
      <c r="X715" s="32"/>
      <c r="Y715" s="32"/>
      <c r="Z715" s="32"/>
      <c r="AA715" s="32"/>
      <c r="AD715" s="32"/>
      <c r="AO715" s="32"/>
      <c r="AQ715" s="73"/>
      <c r="AR715" s="73"/>
    </row>
    <row r="716" spans="14:44" x14ac:dyDescent="0.5">
      <c r="N716" s="32"/>
      <c r="O716" s="32"/>
      <c r="P716" s="32"/>
      <c r="Q716" s="32"/>
      <c r="R716" s="32"/>
      <c r="S716" s="32"/>
      <c r="T716" s="32"/>
      <c r="U716" s="32"/>
      <c r="V716" s="32"/>
      <c r="W716" s="32"/>
      <c r="X716" s="32"/>
      <c r="Y716" s="32"/>
      <c r="Z716" s="32"/>
      <c r="AA716" s="32"/>
      <c r="AD716" s="32"/>
      <c r="AO716" s="32"/>
      <c r="AQ716" s="73"/>
      <c r="AR716" s="73"/>
    </row>
    <row r="717" spans="14:44" x14ac:dyDescent="0.5">
      <c r="N717" s="32"/>
      <c r="O717" s="32"/>
      <c r="P717" s="32"/>
      <c r="Q717" s="32"/>
      <c r="R717" s="32"/>
      <c r="S717" s="32"/>
      <c r="T717" s="32"/>
      <c r="U717" s="32"/>
      <c r="V717" s="32"/>
      <c r="W717" s="32"/>
      <c r="X717" s="32"/>
      <c r="Y717" s="32"/>
      <c r="Z717" s="32"/>
      <c r="AA717" s="32"/>
      <c r="AD717" s="32"/>
      <c r="AO717" s="32"/>
      <c r="AQ717" s="73"/>
      <c r="AR717" s="73"/>
    </row>
    <row r="718" spans="14:44" x14ac:dyDescent="0.5">
      <c r="N718" s="32"/>
      <c r="O718" s="32"/>
      <c r="P718" s="32"/>
      <c r="Q718" s="32"/>
      <c r="R718" s="32"/>
      <c r="S718" s="32"/>
      <c r="T718" s="32"/>
      <c r="U718" s="32"/>
      <c r="V718" s="32"/>
      <c r="W718" s="32"/>
      <c r="X718" s="32"/>
      <c r="Y718" s="32"/>
      <c r="Z718" s="32"/>
      <c r="AA718" s="32"/>
      <c r="AD718" s="32"/>
      <c r="AO718" s="32"/>
      <c r="AQ718" s="73"/>
      <c r="AR718" s="73"/>
    </row>
    <row r="719" spans="14:44" x14ac:dyDescent="0.5">
      <c r="N719" s="32"/>
      <c r="O719" s="32"/>
      <c r="P719" s="32"/>
      <c r="Q719" s="32"/>
      <c r="R719" s="32"/>
      <c r="S719" s="32"/>
      <c r="T719" s="32"/>
      <c r="U719" s="32"/>
      <c r="V719" s="32"/>
      <c r="W719" s="32"/>
      <c r="X719" s="32"/>
      <c r="Y719" s="32"/>
      <c r="Z719" s="32"/>
      <c r="AA719" s="32"/>
      <c r="AD719" s="32"/>
      <c r="AO719" s="32"/>
      <c r="AQ719" s="73"/>
      <c r="AR719" s="73"/>
    </row>
    <row r="720" spans="14:44" x14ac:dyDescent="0.5">
      <c r="N720" s="32"/>
      <c r="O720" s="32"/>
      <c r="P720" s="32"/>
      <c r="Q720" s="32"/>
      <c r="R720" s="32"/>
      <c r="S720" s="32"/>
      <c r="T720" s="32"/>
      <c r="U720" s="32"/>
      <c r="V720" s="32"/>
      <c r="W720" s="32"/>
      <c r="X720" s="32"/>
      <c r="Y720" s="32"/>
      <c r="Z720" s="32"/>
      <c r="AA720" s="32"/>
      <c r="AD720" s="32"/>
      <c r="AO720" s="32"/>
      <c r="AQ720" s="73"/>
      <c r="AR720" s="73"/>
    </row>
    <row r="721" spans="14:44" x14ac:dyDescent="0.5">
      <c r="N721" s="32"/>
      <c r="O721" s="32"/>
      <c r="P721" s="32"/>
      <c r="Q721" s="32"/>
      <c r="R721" s="32"/>
      <c r="S721" s="32"/>
      <c r="T721" s="32"/>
      <c r="U721" s="32"/>
      <c r="V721" s="32"/>
      <c r="W721" s="32"/>
      <c r="X721" s="32"/>
      <c r="Y721" s="32"/>
      <c r="Z721" s="32"/>
      <c r="AA721" s="32"/>
      <c r="AD721" s="32"/>
      <c r="AO721" s="32"/>
      <c r="AQ721" s="73"/>
      <c r="AR721" s="73"/>
    </row>
    <row r="722" spans="14:44" x14ac:dyDescent="0.5">
      <c r="N722" s="32"/>
      <c r="O722" s="32"/>
      <c r="P722" s="32"/>
      <c r="Q722" s="32"/>
      <c r="R722" s="32"/>
      <c r="S722" s="32"/>
      <c r="T722" s="32"/>
      <c r="U722" s="32"/>
      <c r="V722" s="32"/>
      <c r="W722" s="32"/>
      <c r="X722" s="32"/>
      <c r="Y722" s="32"/>
      <c r="Z722" s="32"/>
      <c r="AA722" s="32"/>
      <c r="AD722" s="32"/>
      <c r="AO722" s="32"/>
      <c r="AQ722" s="73"/>
      <c r="AR722" s="73"/>
    </row>
    <row r="723" spans="14:44" x14ac:dyDescent="0.5">
      <c r="N723" s="32"/>
      <c r="O723" s="32"/>
      <c r="P723" s="32"/>
      <c r="Q723" s="32"/>
      <c r="R723" s="32"/>
      <c r="S723" s="32"/>
      <c r="T723" s="32"/>
      <c r="U723" s="32"/>
      <c r="V723" s="32"/>
      <c r="W723" s="32"/>
      <c r="X723" s="32"/>
      <c r="Y723" s="32"/>
      <c r="Z723" s="32"/>
      <c r="AA723" s="32"/>
      <c r="AD723" s="32"/>
      <c r="AO723" s="32"/>
      <c r="AQ723" s="73"/>
      <c r="AR723" s="73"/>
    </row>
    <row r="724" spans="14:44" x14ac:dyDescent="0.5">
      <c r="N724" s="32"/>
      <c r="O724" s="32"/>
      <c r="P724" s="32"/>
      <c r="Q724" s="32"/>
      <c r="R724" s="32"/>
      <c r="S724" s="32"/>
      <c r="T724" s="32"/>
      <c r="U724" s="32"/>
      <c r="V724" s="32"/>
      <c r="W724" s="32"/>
      <c r="X724" s="32"/>
      <c r="Y724" s="32"/>
      <c r="Z724" s="32"/>
      <c r="AA724" s="32"/>
      <c r="AD724" s="32"/>
      <c r="AO724" s="32"/>
      <c r="AQ724" s="73"/>
      <c r="AR724" s="73"/>
    </row>
    <row r="725" spans="14:44" x14ac:dyDescent="0.5">
      <c r="N725" s="32"/>
      <c r="O725" s="32"/>
      <c r="P725" s="32"/>
      <c r="Q725" s="32"/>
      <c r="R725" s="32"/>
      <c r="S725" s="32"/>
      <c r="T725" s="32"/>
      <c r="U725" s="32"/>
      <c r="V725" s="32"/>
      <c r="W725" s="32"/>
      <c r="X725" s="32"/>
      <c r="Y725" s="32"/>
      <c r="Z725" s="32"/>
      <c r="AA725" s="32"/>
      <c r="AD725" s="32"/>
      <c r="AO725" s="32"/>
      <c r="AQ725" s="73"/>
      <c r="AR725" s="73"/>
    </row>
    <row r="726" spans="14:44" x14ac:dyDescent="0.5">
      <c r="N726" s="32"/>
      <c r="O726" s="32"/>
      <c r="P726" s="32"/>
      <c r="Q726" s="32"/>
      <c r="R726" s="32"/>
      <c r="S726" s="32"/>
      <c r="T726" s="32"/>
      <c r="U726" s="32"/>
      <c r="V726" s="32"/>
      <c r="W726" s="32"/>
      <c r="X726" s="32"/>
      <c r="Y726" s="32"/>
      <c r="Z726" s="32"/>
      <c r="AA726" s="32"/>
      <c r="AD726" s="32"/>
      <c r="AO726" s="32"/>
      <c r="AQ726" s="73"/>
      <c r="AR726" s="73"/>
    </row>
    <row r="727" spans="14:44" x14ac:dyDescent="0.5">
      <c r="N727" s="32"/>
      <c r="O727" s="32"/>
      <c r="P727" s="32"/>
      <c r="Q727" s="32"/>
      <c r="R727" s="32"/>
      <c r="S727" s="32"/>
      <c r="T727" s="32"/>
      <c r="U727" s="32"/>
      <c r="V727" s="32"/>
      <c r="W727" s="32"/>
      <c r="X727" s="32"/>
      <c r="Y727" s="32"/>
      <c r="Z727" s="32"/>
      <c r="AA727" s="32"/>
      <c r="AD727" s="32"/>
      <c r="AO727" s="32"/>
      <c r="AQ727" s="73"/>
      <c r="AR727" s="73"/>
    </row>
    <row r="728" spans="14:44" x14ac:dyDescent="0.5">
      <c r="N728" s="32"/>
      <c r="O728" s="32"/>
      <c r="P728" s="32"/>
      <c r="Q728" s="32"/>
      <c r="R728" s="32"/>
      <c r="S728" s="32"/>
      <c r="T728" s="32"/>
      <c r="U728" s="32"/>
      <c r="V728" s="32"/>
      <c r="W728" s="32"/>
      <c r="X728" s="32"/>
      <c r="Y728" s="32"/>
      <c r="Z728" s="32"/>
      <c r="AA728" s="32"/>
      <c r="AD728" s="32"/>
      <c r="AO728" s="32"/>
      <c r="AQ728" s="73"/>
      <c r="AR728" s="73"/>
    </row>
    <row r="729" spans="14:44" x14ac:dyDescent="0.5">
      <c r="N729" s="32"/>
      <c r="O729" s="32"/>
      <c r="P729" s="32"/>
      <c r="Q729" s="32"/>
      <c r="R729" s="32"/>
      <c r="S729" s="32"/>
      <c r="T729" s="32"/>
      <c r="U729" s="32"/>
      <c r="V729" s="32"/>
      <c r="W729" s="32"/>
      <c r="X729" s="32"/>
      <c r="Y729" s="32"/>
      <c r="Z729" s="32"/>
      <c r="AA729" s="32"/>
      <c r="AD729" s="32"/>
      <c r="AO729" s="32"/>
      <c r="AQ729" s="73"/>
      <c r="AR729" s="73"/>
    </row>
    <row r="730" spans="14:44" x14ac:dyDescent="0.5">
      <c r="N730" s="32"/>
      <c r="O730" s="32"/>
      <c r="P730" s="32"/>
      <c r="Q730" s="32"/>
      <c r="R730" s="32"/>
      <c r="S730" s="32"/>
      <c r="T730" s="32"/>
      <c r="U730" s="32"/>
      <c r="V730" s="32"/>
      <c r="W730" s="32"/>
      <c r="X730" s="32"/>
      <c r="Y730" s="32"/>
      <c r="Z730" s="32"/>
      <c r="AA730" s="32"/>
      <c r="AD730" s="32"/>
      <c r="AO730" s="32"/>
      <c r="AQ730" s="73"/>
      <c r="AR730" s="73"/>
    </row>
    <row r="731" spans="14:44" x14ac:dyDescent="0.5">
      <c r="N731" s="32"/>
      <c r="O731" s="32"/>
      <c r="P731" s="32"/>
      <c r="Q731" s="32"/>
      <c r="R731" s="32"/>
      <c r="S731" s="32"/>
      <c r="T731" s="32"/>
      <c r="U731" s="32"/>
      <c r="V731" s="32"/>
      <c r="W731" s="32"/>
      <c r="X731" s="32"/>
      <c r="Y731" s="32"/>
      <c r="Z731" s="32"/>
      <c r="AA731" s="32"/>
      <c r="AD731" s="32"/>
      <c r="AO731" s="32"/>
      <c r="AQ731" s="73"/>
      <c r="AR731" s="73"/>
    </row>
    <row r="732" spans="14:44" x14ac:dyDescent="0.5">
      <c r="N732" s="32"/>
      <c r="O732" s="32"/>
      <c r="P732" s="32"/>
      <c r="Q732" s="32"/>
      <c r="R732" s="32"/>
      <c r="S732" s="32"/>
      <c r="T732" s="32"/>
      <c r="U732" s="32"/>
      <c r="V732" s="32"/>
      <c r="W732" s="32"/>
      <c r="X732" s="32"/>
      <c r="Y732" s="32"/>
      <c r="Z732" s="32"/>
      <c r="AA732" s="32"/>
      <c r="AD732" s="32"/>
      <c r="AO732" s="32"/>
      <c r="AQ732" s="73"/>
      <c r="AR732" s="73"/>
    </row>
    <row r="733" spans="14:44" x14ac:dyDescent="0.5">
      <c r="N733" s="32"/>
      <c r="O733" s="32"/>
      <c r="P733" s="32"/>
      <c r="Q733" s="32"/>
      <c r="R733" s="32"/>
      <c r="S733" s="32"/>
      <c r="T733" s="32"/>
      <c r="U733" s="32"/>
      <c r="V733" s="32"/>
      <c r="W733" s="32"/>
      <c r="X733" s="32"/>
      <c r="Y733" s="32"/>
      <c r="Z733" s="32"/>
      <c r="AA733" s="32"/>
      <c r="AD733" s="32"/>
      <c r="AO733" s="32"/>
      <c r="AQ733" s="73"/>
      <c r="AR733" s="73"/>
    </row>
    <row r="734" spans="14:44" x14ac:dyDescent="0.5">
      <c r="N734" s="32"/>
      <c r="O734" s="32"/>
      <c r="P734" s="32"/>
      <c r="Q734" s="32"/>
      <c r="R734" s="32"/>
      <c r="S734" s="32"/>
      <c r="T734" s="32"/>
      <c r="U734" s="32"/>
      <c r="V734" s="32"/>
      <c r="W734" s="32"/>
      <c r="X734" s="32"/>
      <c r="Y734" s="32"/>
      <c r="Z734" s="32"/>
      <c r="AA734" s="32"/>
      <c r="AD734" s="32"/>
      <c r="AO734" s="32"/>
      <c r="AQ734" s="73"/>
      <c r="AR734" s="73"/>
    </row>
    <row r="735" spans="14:44" x14ac:dyDescent="0.5">
      <c r="N735" s="32"/>
      <c r="O735" s="32"/>
      <c r="P735" s="32"/>
      <c r="Q735" s="32"/>
      <c r="R735" s="32"/>
      <c r="S735" s="32"/>
      <c r="T735" s="32"/>
      <c r="U735" s="32"/>
      <c r="V735" s="32"/>
      <c r="W735" s="32"/>
      <c r="X735" s="32"/>
      <c r="Y735" s="32"/>
      <c r="Z735" s="32"/>
      <c r="AA735" s="32"/>
      <c r="AD735" s="32"/>
      <c r="AO735" s="32"/>
      <c r="AQ735" s="73"/>
      <c r="AR735" s="73"/>
    </row>
    <row r="736" spans="14:44" x14ac:dyDescent="0.5">
      <c r="N736" s="32"/>
      <c r="O736" s="32"/>
      <c r="P736" s="32"/>
      <c r="Q736" s="32"/>
      <c r="R736" s="32"/>
      <c r="S736" s="32"/>
      <c r="T736" s="32"/>
      <c r="U736" s="32"/>
      <c r="V736" s="32"/>
      <c r="W736" s="32"/>
      <c r="X736" s="32"/>
      <c r="Y736" s="32"/>
      <c r="Z736" s="32"/>
      <c r="AA736" s="32"/>
      <c r="AD736" s="32"/>
      <c r="AO736" s="32"/>
      <c r="AQ736" s="73"/>
      <c r="AR736" s="73"/>
    </row>
    <row r="737" spans="14:44" x14ac:dyDescent="0.5">
      <c r="N737" s="32"/>
      <c r="O737" s="32"/>
      <c r="P737" s="32"/>
      <c r="Q737" s="32"/>
      <c r="R737" s="32"/>
      <c r="S737" s="32"/>
      <c r="T737" s="32"/>
      <c r="U737" s="32"/>
      <c r="V737" s="32"/>
      <c r="W737" s="32"/>
      <c r="X737" s="32"/>
      <c r="Y737" s="32"/>
      <c r="Z737" s="32"/>
      <c r="AA737" s="32"/>
      <c r="AD737" s="32"/>
      <c r="AO737" s="32"/>
      <c r="AQ737" s="73"/>
      <c r="AR737" s="73"/>
    </row>
    <row r="738" spans="14:44" x14ac:dyDescent="0.5">
      <c r="N738" s="32"/>
      <c r="O738" s="32"/>
      <c r="P738" s="32"/>
      <c r="Q738" s="32"/>
      <c r="R738" s="32"/>
      <c r="S738" s="32"/>
      <c r="T738" s="32"/>
      <c r="U738" s="32"/>
      <c r="V738" s="32"/>
      <c r="W738" s="32"/>
      <c r="X738" s="32"/>
      <c r="Y738" s="32"/>
      <c r="Z738" s="32"/>
      <c r="AA738" s="32"/>
      <c r="AD738" s="32"/>
      <c r="AO738" s="32"/>
      <c r="AQ738" s="73"/>
      <c r="AR738" s="73"/>
    </row>
    <row r="739" spans="14:44" x14ac:dyDescent="0.5">
      <c r="N739" s="32"/>
      <c r="O739" s="32"/>
      <c r="P739" s="32"/>
      <c r="Q739" s="32"/>
      <c r="R739" s="32"/>
      <c r="S739" s="32"/>
      <c r="T739" s="32"/>
      <c r="U739" s="32"/>
      <c r="V739" s="32"/>
      <c r="W739" s="32"/>
      <c r="X739" s="32"/>
      <c r="Y739" s="32"/>
      <c r="Z739" s="32"/>
      <c r="AA739" s="32"/>
      <c r="AD739" s="32"/>
      <c r="AO739" s="32"/>
      <c r="AQ739" s="73"/>
      <c r="AR739" s="73"/>
    </row>
    <row r="740" spans="14:44" x14ac:dyDescent="0.5">
      <c r="N740" s="32"/>
      <c r="O740" s="32"/>
      <c r="P740" s="32"/>
      <c r="Q740" s="32"/>
      <c r="R740" s="32"/>
      <c r="S740" s="32"/>
      <c r="T740" s="32"/>
      <c r="U740" s="32"/>
      <c r="V740" s="32"/>
      <c r="W740" s="32"/>
      <c r="X740" s="32"/>
      <c r="Y740" s="32"/>
      <c r="Z740" s="32"/>
      <c r="AA740" s="32"/>
      <c r="AD740" s="32"/>
      <c r="AO740" s="32"/>
      <c r="AQ740" s="73"/>
      <c r="AR740" s="73"/>
    </row>
    <row r="741" spans="14:44" x14ac:dyDescent="0.5">
      <c r="N741" s="32"/>
      <c r="O741" s="32"/>
      <c r="P741" s="32"/>
      <c r="Q741" s="32"/>
      <c r="R741" s="32"/>
      <c r="S741" s="32"/>
      <c r="T741" s="32"/>
      <c r="U741" s="32"/>
      <c r="V741" s="32"/>
      <c r="W741" s="32"/>
      <c r="X741" s="32"/>
      <c r="Y741" s="32"/>
      <c r="Z741" s="32"/>
      <c r="AA741" s="32"/>
      <c r="AD741" s="32"/>
      <c r="AO741" s="32"/>
      <c r="AQ741" s="73"/>
      <c r="AR741" s="73"/>
    </row>
    <row r="742" spans="14:44" x14ac:dyDescent="0.5">
      <c r="N742" s="32"/>
      <c r="O742" s="32"/>
      <c r="P742" s="32"/>
      <c r="Q742" s="32"/>
      <c r="R742" s="32"/>
      <c r="S742" s="32"/>
      <c r="T742" s="32"/>
      <c r="U742" s="32"/>
      <c r="V742" s="32"/>
      <c r="W742" s="32"/>
      <c r="X742" s="32"/>
      <c r="Y742" s="32"/>
      <c r="Z742" s="32"/>
      <c r="AA742" s="32"/>
      <c r="AD742" s="32"/>
      <c r="AO742" s="32"/>
      <c r="AQ742" s="73"/>
      <c r="AR742" s="73"/>
    </row>
    <row r="743" spans="14:44" x14ac:dyDescent="0.5">
      <c r="N743" s="32"/>
      <c r="O743" s="32"/>
      <c r="P743" s="32"/>
      <c r="Q743" s="32"/>
      <c r="R743" s="32"/>
      <c r="S743" s="32"/>
      <c r="T743" s="32"/>
      <c r="U743" s="32"/>
      <c r="V743" s="32"/>
      <c r="W743" s="32"/>
      <c r="X743" s="32"/>
      <c r="Y743" s="32"/>
      <c r="Z743" s="32"/>
      <c r="AA743" s="32"/>
      <c r="AD743" s="32"/>
      <c r="AO743" s="32"/>
      <c r="AQ743" s="73"/>
      <c r="AR743" s="73"/>
    </row>
    <row r="744" spans="14:44" x14ac:dyDescent="0.5">
      <c r="N744" s="32"/>
      <c r="O744" s="32"/>
      <c r="P744" s="32"/>
      <c r="Q744" s="32"/>
      <c r="R744" s="32"/>
      <c r="S744" s="32"/>
      <c r="T744" s="32"/>
      <c r="U744" s="32"/>
      <c r="V744" s="32"/>
      <c r="W744" s="32"/>
      <c r="X744" s="32"/>
      <c r="Y744" s="32"/>
      <c r="Z744" s="32"/>
      <c r="AA744" s="32"/>
      <c r="AD744" s="32"/>
      <c r="AO744" s="32"/>
      <c r="AQ744" s="73"/>
      <c r="AR744" s="73"/>
    </row>
    <row r="745" spans="14:44" x14ac:dyDescent="0.5">
      <c r="N745" s="32"/>
      <c r="O745" s="32"/>
      <c r="P745" s="32"/>
      <c r="Q745" s="32"/>
      <c r="R745" s="32"/>
      <c r="S745" s="32"/>
      <c r="T745" s="32"/>
      <c r="U745" s="32"/>
      <c r="V745" s="32"/>
      <c r="W745" s="32"/>
      <c r="X745" s="32"/>
      <c r="Y745" s="32"/>
      <c r="Z745" s="32"/>
      <c r="AA745" s="32"/>
      <c r="AD745" s="32"/>
      <c r="AO745" s="32"/>
      <c r="AQ745" s="73"/>
      <c r="AR745" s="73"/>
    </row>
    <row r="746" spans="14:44" x14ac:dyDescent="0.5">
      <c r="N746" s="32"/>
      <c r="O746" s="32"/>
      <c r="P746" s="32"/>
      <c r="Q746" s="32"/>
      <c r="R746" s="32"/>
      <c r="S746" s="32"/>
      <c r="T746" s="32"/>
      <c r="U746" s="32"/>
      <c r="V746" s="32"/>
      <c r="W746" s="32"/>
      <c r="X746" s="32"/>
      <c r="Y746" s="32"/>
      <c r="Z746" s="32"/>
      <c r="AA746" s="32"/>
      <c r="AD746" s="32"/>
      <c r="AO746" s="32"/>
      <c r="AQ746" s="73"/>
      <c r="AR746" s="73"/>
    </row>
    <row r="747" spans="14:44" x14ac:dyDescent="0.5">
      <c r="N747" s="32"/>
      <c r="O747" s="32"/>
      <c r="P747" s="32"/>
      <c r="Q747" s="32"/>
      <c r="R747" s="32"/>
      <c r="S747" s="32"/>
      <c r="T747" s="32"/>
      <c r="U747" s="32"/>
      <c r="V747" s="32"/>
      <c r="W747" s="32"/>
      <c r="X747" s="32"/>
      <c r="Y747" s="32"/>
      <c r="Z747" s="32"/>
      <c r="AA747" s="32"/>
      <c r="AD747" s="32"/>
      <c r="AO747" s="32"/>
      <c r="AQ747" s="73"/>
      <c r="AR747" s="73"/>
    </row>
    <row r="748" spans="14:44" x14ac:dyDescent="0.5">
      <c r="N748" s="32"/>
      <c r="O748" s="32"/>
      <c r="P748" s="32"/>
      <c r="Q748" s="32"/>
      <c r="R748" s="32"/>
      <c r="S748" s="32"/>
      <c r="T748" s="32"/>
      <c r="U748" s="32"/>
      <c r="V748" s="32"/>
      <c r="W748" s="32"/>
      <c r="X748" s="32"/>
      <c r="Y748" s="32"/>
      <c r="Z748" s="32"/>
      <c r="AA748" s="32"/>
      <c r="AD748" s="32"/>
      <c r="AO748" s="32"/>
      <c r="AQ748" s="73"/>
      <c r="AR748" s="73"/>
    </row>
    <row r="749" spans="14:44" x14ac:dyDescent="0.5">
      <c r="N749" s="32"/>
      <c r="O749" s="32"/>
      <c r="P749" s="32"/>
      <c r="Q749" s="32"/>
      <c r="R749" s="32"/>
      <c r="S749" s="32"/>
      <c r="T749" s="32"/>
      <c r="U749" s="32"/>
      <c r="V749" s="32"/>
      <c r="W749" s="32"/>
      <c r="X749" s="32"/>
      <c r="Y749" s="32"/>
      <c r="Z749" s="32"/>
      <c r="AA749" s="32"/>
      <c r="AD749" s="32"/>
      <c r="AO749" s="32"/>
      <c r="AQ749" s="73"/>
      <c r="AR749" s="73"/>
    </row>
    <row r="750" spans="14:44" x14ac:dyDescent="0.5">
      <c r="N750" s="32"/>
      <c r="O750" s="32"/>
      <c r="P750" s="32"/>
      <c r="Q750" s="32"/>
      <c r="R750" s="32"/>
      <c r="S750" s="32"/>
      <c r="T750" s="32"/>
      <c r="U750" s="32"/>
      <c r="V750" s="32"/>
      <c r="W750" s="32"/>
      <c r="X750" s="32"/>
      <c r="Y750" s="32"/>
      <c r="Z750" s="32"/>
      <c r="AA750" s="32"/>
      <c r="AD750" s="32"/>
      <c r="AO750" s="32"/>
      <c r="AQ750" s="73"/>
      <c r="AR750" s="73"/>
    </row>
    <row r="751" spans="14:44" x14ac:dyDescent="0.5">
      <c r="N751" s="32"/>
      <c r="O751" s="32"/>
      <c r="P751" s="32"/>
      <c r="Q751" s="32"/>
      <c r="R751" s="32"/>
      <c r="S751" s="32"/>
      <c r="T751" s="32"/>
      <c r="U751" s="32"/>
      <c r="V751" s="32"/>
      <c r="W751" s="32"/>
      <c r="X751" s="32"/>
      <c r="Y751" s="32"/>
      <c r="Z751" s="32"/>
      <c r="AA751" s="32"/>
      <c r="AD751" s="32"/>
      <c r="AO751" s="32"/>
      <c r="AQ751" s="73"/>
      <c r="AR751" s="73"/>
    </row>
    <row r="752" spans="14:44" x14ac:dyDescent="0.5">
      <c r="N752" s="32"/>
      <c r="O752" s="32"/>
      <c r="P752" s="32"/>
      <c r="Q752" s="32"/>
      <c r="R752" s="32"/>
      <c r="S752" s="32"/>
      <c r="T752" s="32"/>
      <c r="U752" s="32"/>
      <c r="V752" s="32"/>
      <c r="W752" s="32"/>
      <c r="X752" s="32"/>
      <c r="Y752" s="32"/>
      <c r="Z752" s="32"/>
      <c r="AA752" s="32"/>
      <c r="AD752" s="32"/>
      <c r="AO752" s="32"/>
      <c r="AQ752" s="73"/>
      <c r="AR752" s="73"/>
    </row>
    <row r="753" spans="1:44" x14ac:dyDescent="0.5">
      <c r="N753" s="32"/>
      <c r="O753" s="32"/>
      <c r="P753" s="32"/>
      <c r="Q753" s="32"/>
      <c r="R753" s="32"/>
      <c r="S753" s="32"/>
      <c r="T753" s="32"/>
      <c r="U753" s="32"/>
      <c r="V753" s="32"/>
      <c r="W753" s="32"/>
      <c r="X753" s="32"/>
      <c r="Y753" s="32"/>
      <c r="Z753" s="32"/>
      <c r="AA753" s="32"/>
      <c r="AD753" s="32"/>
      <c r="AO753" s="32"/>
      <c r="AQ753" s="73"/>
      <c r="AR753" s="73"/>
    </row>
    <row r="754" spans="1:44" x14ac:dyDescent="0.5">
      <c r="N754" s="32"/>
      <c r="O754" s="32"/>
      <c r="P754" s="32"/>
      <c r="Q754" s="32"/>
      <c r="R754" s="32"/>
      <c r="S754" s="32"/>
      <c r="T754" s="32"/>
      <c r="U754" s="32"/>
      <c r="V754" s="32"/>
      <c r="W754" s="32"/>
      <c r="X754" s="32"/>
      <c r="Y754" s="32"/>
      <c r="Z754" s="32"/>
      <c r="AA754" s="32"/>
      <c r="AD754" s="32"/>
      <c r="AO754" s="32"/>
      <c r="AQ754" s="73"/>
      <c r="AR754" s="73"/>
    </row>
    <row r="755" spans="1:44" x14ac:dyDescent="0.5">
      <c r="N755" s="32"/>
      <c r="O755" s="32"/>
      <c r="P755" s="32"/>
      <c r="Q755" s="32"/>
      <c r="R755" s="32"/>
      <c r="S755" s="32"/>
      <c r="T755" s="32"/>
      <c r="U755" s="32"/>
      <c r="V755" s="32"/>
      <c r="W755" s="32"/>
      <c r="X755" s="32"/>
      <c r="Y755" s="32"/>
      <c r="Z755" s="32"/>
      <c r="AA755" s="32"/>
      <c r="AD755" s="32"/>
      <c r="AO755" s="32"/>
      <c r="AQ755" s="73"/>
      <c r="AR755" s="73"/>
    </row>
    <row r="756" spans="1:44" x14ac:dyDescent="0.5">
      <c r="N756" s="32"/>
      <c r="O756" s="32"/>
      <c r="P756" s="32"/>
      <c r="Q756" s="32"/>
      <c r="R756" s="32"/>
      <c r="S756" s="32"/>
      <c r="T756" s="32"/>
      <c r="U756" s="32"/>
      <c r="V756" s="32"/>
      <c r="W756" s="32"/>
      <c r="X756" s="32"/>
      <c r="Y756" s="32"/>
      <c r="Z756" s="32"/>
      <c r="AA756" s="32"/>
      <c r="AD756" s="32"/>
      <c r="AO756" s="32"/>
      <c r="AQ756" s="73"/>
      <c r="AR756" s="73"/>
    </row>
    <row r="757" spans="1:44" x14ac:dyDescent="0.5">
      <c r="N757" s="32"/>
      <c r="O757" s="32"/>
      <c r="P757" s="32"/>
      <c r="Q757" s="32"/>
      <c r="R757" s="32"/>
      <c r="S757" s="32"/>
      <c r="T757" s="32"/>
      <c r="U757" s="32"/>
      <c r="V757" s="32"/>
      <c r="W757" s="32"/>
      <c r="X757" s="32"/>
      <c r="Y757" s="32"/>
      <c r="Z757" s="32"/>
      <c r="AA757" s="32"/>
      <c r="AD757" s="32"/>
      <c r="AO757" s="32"/>
      <c r="AQ757" s="73"/>
      <c r="AR757" s="73"/>
    </row>
    <row r="758" spans="1:44" x14ac:dyDescent="0.5">
      <c r="N758" s="32"/>
      <c r="O758" s="32"/>
      <c r="P758" s="32"/>
      <c r="Q758" s="32"/>
      <c r="R758" s="32"/>
      <c r="S758" s="32"/>
      <c r="T758" s="32"/>
      <c r="U758" s="32"/>
      <c r="V758" s="32"/>
      <c r="W758" s="32"/>
      <c r="X758" s="32"/>
      <c r="Y758" s="32"/>
      <c r="Z758" s="32"/>
      <c r="AA758" s="32"/>
      <c r="AD758" s="32"/>
      <c r="AO758" s="32"/>
      <c r="AQ758" s="73"/>
      <c r="AR758" s="73"/>
    </row>
    <row r="759" spans="1:44" x14ac:dyDescent="0.5">
      <c r="A759" s="45"/>
      <c r="B759" s="46"/>
      <c r="C759" s="46"/>
      <c r="D759" s="46"/>
      <c r="E759" s="46"/>
      <c r="F759" s="46"/>
      <c r="G759" s="46"/>
      <c r="H759" s="46"/>
      <c r="I759" s="46"/>
      <c r="J759" s="46"/>
      <c r="K759" s="46"/>
      <c r="L759" s="46"/>
      <c r="M759" s="46"/>
      <c r="N759" s="32"/>
      <c r="O759" s="32"/>
      <c r="P759" s="32"/>
      <c r="Q759" s="32"/>
      <c r="R759" s="32"/>
      <c r="S759" s="32"/>
      <c r="T759" s="32"/>
      <c r="U759" s="32"/>
      <c r="V759" s="32"/>
      <c r="W759" s="32"/>
      <c r="X759" s="32"/>
      <c r="Y759" s="32"/>
      <c r="Z759" s="32"/>
      <c r="AA759" s="32"/>
      <c r="AD759" s="32"/>
      <c r="AO759" s="32"/>
      <c r="AQ759" s="73"/>
      <c r="AR759" s="73"/>
    </row>
    <row r="760" spans="1:44" x14ac:dyDescent="0.5">
      <c r="A760" s="45"/>
      <c r="B760" s="46"/>
      <c r="C760" s="46"/>
      <c r="D760" s="46"/>
      <c r="E760" s="46"/>
      <c r="F760" s="46"/>
      <c r="G760" s="46"/>
      <c r="H760" s="46"/>
      <c r="I760" s="46"/>
      <c r="J760" s="46"/>
      <c r="K760" s="46"/>
      <c r="L760" s="46"/>
      <c r="M760" s="46"/>
      <c r="N760" s="32"/>
      <c r="O760" s="32"/>
      <c r="P760" s="32"/>
      <c r="Q760" s="32"/>
      <c r="R760" s="32"/>
      <c r="S760" s="32"/>
      <c r="T760" s="32"/>
      <c r="U760" s="32"/>
      <c r="V760" s="32"/>
      <c r="W760" s="32"/>
      <c r="X760" s="32"/>
      <c r="Y760" s="32"/>
      <c r="Z760" s="32"/>
      <c r="AA760" s="32"/>
      <c r="AD760" s="32"/>
      <c r="AO760" s="32"/>
      <c r="AQ760" s="73"/>
      <c r="AR760" s="73"/>
    </row>
    <row r="761" spans="1:44" x14ac:dyDescent="0.5">
      <c r="A761" s="45"/>
      <c r="B761" s="46"/>
      <c r="C761" s="46"/>
      <c r="D761" s="46"/>
      <c r="E761" s="46"/>
      <c r="F761" s="46"/>
      <c r="G761" s="46"/>
      <c r="H761" s="46"/>
      <c r="I761" s="46"/>
      <c r="J761" s="46"/>
      <c r="K761" s="46"/>
      <c r="L761" s="46"/>
      <c r="M761" s="46"/>
      <c r="N761" s="32"/>
      <c r="O761" s="32"/>
      <c r="P761" s="32"/>
      <c r="Q761" s="32"/>
      <c r="R761" s="32"/>
      <c r="S761" s="32"/>
      <c r="T761" s="32"/>
      <c r="U761" s="32"/>
      <c r="V761" s="32"/>
      <c r="W761" s="32"/>
      <c r="X761" s="32"/>
      <c r="Y761" s="32"/>
      <c r="Z761" s="32"/>
      <c r="AA761" s="32"/>
      <c r="AD761" s="32"/>
      <c r="AO761" s="32"/>
      <c r="AQ761" s="73"/>
      <c r="AR761" s="73"/>
    </row>
    <row r="762" spans="1:44" x14ac:dyDescent="0.5">
      <c r="A762" s="45"/>
      <c r="B762" s="46"/>
      <c r="C762" s="46"/>
      <c r="D762" s="46"/>
      <c r="E762" s="46"/>
      <c r="F762" s="46"/>
      <c r="G762" s="46"/>
      <c r="H762" s="46"/>
      <c r="I762" s="46"/>
      <c r="J762" s="46"/>
      <c r="K762" s="46"/>
      <c r="L762" s="46"/>
      <c r="M762" s="46"/>
      <c r="N762" s="32"/>
      <c r="O762" s="32"/>
      <c r="P762" s="32"/>
      <c r="Q762" s="32"/>
      <c r="R762" s="32"/>
      <c r="S762" s="32"/>
      <c r="T762" s="32"/>
      <c r="U762" s="32"/>
      <c r="V762" s="32"/>
      <c r="W762" s="32"/>
      <c r="X762" s="32"/>
      <c r="Y762" s="32"/>
      <c r="Z762" s="32"/>
      <c r="AA762" s="32"/>
      <c r="AD762" s="32"/>
      <c r="AO762" s="32"/>
      <c r="AQ762" s="73"/>
      <c r="AR762" s="73"/>
    </row>
    <row r="763" spans="1:44" x14ac:dyDescent="0.5">
      <c r="A763" s="45"/>
      <c r="B763" s="46"/>
      <c r="C763" s="46"/>
      <c r="D763" s="46"/>
      <c r="E763" s="46"/>
      <c r="F763" s="46"/>
      <c r="G763" s="46"/>
      <c r="H763" s="46"/>
      <c r="I763" s="46"/>
      <c r="J763" s="46"/>
      <c r="K763" s="46"/>
      <c r="L763" s="46"/>
      <c r="M763" s="46"/>
      <c r="N763" s="32"/>
      <c r="O763" s="32"/>
      <c r="P763" s="32"/>
      <c r="Q763" s="32"/>
      <c r="R763" s="32"/>
      <c r="S763" s="32"/>
      <c r="T763" s="32"/>
      <c r="U763" s="32"/>
      <c r="V763" s="32"/>
      <c r="W763" s="32"/>
      <c r="X763" s="32"/>
      <c r="Y763" s="32"/>
      <c r="Z763" s="32"/>
      <c r="AA763" s="32"/>
      <c r="AD763" s="32"/>
      <c r="AO763" s="32"/>
      <c r="AQ763" s="73"/>
      <c r="AR763" s="73"/>
    </row>
    <row r="764" spans="1:44" x14ac:dyDescent="0.5">
      <c r="A764" s="45"/>
      <c r="B764" s="46"/>
      <c r="C764" s="46"/>
      <c r="D764" s="46"/>
      <c r="E764" s="46"/>
      <c r="F764" s="46"/>
      <c r="G764" s="46"/>
      <c r="H764" s="46"/>
      <c r="I764" s="46"/>
      <c r="J764" s="46"/>
      <c r="K764" s="46"/>
      <c r="L764" s="46"/>
      <c r="M764" s="46"/>
      <c r="N764" s="32"/>
      <c r="O764" s="32"/>
      <c r="P764" s="32"/>
      <c r="Q764" s="32"/>
      <c r="R764" s="32"/>
      <c r="S764" s="32"/>
      <c r="T764" s="32"/>
      <c r="U764" s="32"/>
      <c r="V764" s="32"/>
      <c r="W764" s="32"/>
      <c r="X764" s="32"/>
      <c r="Y764" s="32"/>
      <c r="Z764" s="32"/>
      <c r="AA764" s="32"/>
      <c r="AD764" s="32"/>
      <c r="AO764" s="32"/>
      <c r="AQ764" s="73"/>
      <c r="AR764" s="73"/>
    </row>
    <row r="765" spans="1:44" x14ac:dyDescent="0.5">
      <c r="A765" s="45"/>
      <c r="B765" s="46"/>
      <c r="C765" s="46"/>
      <c r="D765" s="46"/>
      <c r="E765" s="46"/>
      <c r="F765" s="46"/>
      <c r="G765" s="46"/>
      <c r="H765" s="46"/>
      <c r="I765" s="46"/>
      <c r="J765" s="46"/>
      <c r="K765" s="46"/>
      <c r="L765" s="46"/>
      <c r="M765" s="46"/>
      <c r="N765" s="32"/>
      <c r="O765" s="32"/>
      <c r="P765" s="32"/>
      <c r="Q765" s="32"/>
      <c r="R765" s="32"/>
      <c r="S765" s="32"/>
      <c r="T765" s="32"/>
      <c r="U765" s="32"/>
      <c r="V765" s="32"/>
      <c r="W765" s="32"/>
      <c r="X765" s="32"/>
      <c r="Y765" s="32"/>
      <c r="Z765" s="32"/>
      <c r="AA765" s="32"/>
      <c r="AD765" s="32"/>
      <c r="AO765" s="32"/>
      <c r="AQ765" s="73"/>
      <c r="AR765" s="73"/>
    </row>
    <row r="766" spans="1:44" x14ac:dyDescent="0.5">
      <c r="A766" s="45"/>
      <c r="B766" s="46"/>
      <c r="C766" s="46"/>
      <c r="D766" s="46"/>
      <c r="E766" s="46"/>
      <c r="F766" s="46"/>
      <c r="G766" s="46"/>
      <c r="H766" s="46"/>
      <c r="I766" s="46"/>
      <c r="J766" s="46"/>
      <c r="K766" s="46"/>
      <c r="L766" s="46"/>
      <c r="M766" s="46"/>
      <c r="N766" s="32"/>
      <c r="O766" s="32"/>
      <c r="P766" s="32"/>
      <c r="Q766" s="32"/>
      <c r="R766" s="32"/>
      <c r="S766" s="32"/>
      <c r="T766" s="32"/>
      <c r="U766" s="32"/>
      <c r="V766" s="32"/>
      <c r="W766" s="32"/>
      <c r="X766" s="32"/>
      <c r="Y766" s="32"/>
      <c r="Z766" s="32"/>
      <c r="AA766" s="32"/>
      <c r="AD766" s="32"/>
      <c r="AO766" s="32"/>
      <c r="AQ766" s="73"/>
      <c r="AR766" s="73"/>
    </row>
    <row r="767" spans="1:44" x14ac:dyDescent="0.5">
      <c r="A767" s="45"/>
      <c r="B767" s="46"/>
      <c r="C767" s="46"/>
      <c r="D767" s="46"/>
      <c r="E767" s="46"/>
      <c r="F767" s="46"/>
      <c r="G767" s="46"/>
      <c r="H767" s="46"/>
      <c r="I767" s="46"/>
      <c r="J767" s="46"/>
      <c r="K767" s="46"/>
      <c r="L767" s="46"/>
      <c r="M767" s="46"/>
      <c r="N767" s="32"/>
      <c r="O767" s="32"/>
      <c r="P767" s="32"/>
      <c r="Q767" s="32"/>
      <c r="R767" s="32"/>
      <c r="S767" s="32"/>
      <c r="T767" s="32"/>
      <c r="U767" s="32"/>
      <c r="V767" s="32"/>
      <c r="W767" s="32"/>
      <c r="X767" s="32"/>
      <c r="Y767" s="32"/>
      <c r="Z767" s="32"/>
      <c r="AA767" s="32"/>
      <c r="AD767" s="32"/>
      <c r="AO767" s="32"/>
      <c r="AQ767" s="73"/>
      <c r="AR767" s="73"/>
    </row>
    <row r="768" spans="1:44" x14ac:dyDescent="0.5">
      <c r="A768" s="45"/>
      <c r="B768" s="46"/>
      <c r="C768" s="46"/>
      <c r="D768" s="46"/>
      <c r="E768" s="46"/>
      <c r="F768" s="46"/>
      <c r="G768" s="46"/>
      <c r="H768" s="46"/>
      <c r="I768" s="46"/>
      <c r="J768" s="46"/>
      <c r="K768" s="46"/>
      <c r="L768" s="46"/>
      <c r="M768" s="46"/>
      <c r="N768" s="32"/>
      <c r="O768" s="32"/>
      <c r="P768" s="32"/>
      <c r="Q768" s="32"/>
      <c r="R768" s="32"/>
      <c r="S768" s="32"/>
      <c r="T768" s="32"/>
      <c r="U768" s="32"/>
      <c r="V768" s="32"/>
      <c r="W768" s="32"/>
      <c r="X768" s="32"/>
      <c r="Y768" s="32"/>
      <c r="Z768" s="32"/>
      <c r="AA768" s="32"/>
      <c r="AD768" s="32"/>
      <c r="AO768" s="32"/>
      <c r="AQ768" s="73"/>
      <c r="AR768" s="73"/>
    </row>
    <row r="769" spans="1:44" x14ac:dyDescent="0.5">
      <c r="A769" s="45"/>
      <c r="B769" s="46"/>
      <c r="C769" s="46"/>
      <c r="D769" s="46"/>
      <c r="E769" s="46"/>
      <c r="F769" s="46"/>
      <c r="G769" s="46"/>
      <c r="H769" s="46"/>
      <c r="I769" s="46"/>
      <c r="J769" s="46"/>
      <c r="K769" s="46"/>
      <c r="L769" s="46"/>
      <c r="M769" s="46"/>
      <c r="N769" s="32"/>
      <c r="O769" s="32"/>
      <c r="P769" s="32"/>
      <c r="Q769" s="32"/>
      <c r="R769" s="32"/>
      <c r="S769" s="32"/>
      <c r="T769" s="32"/>
      <c r="U769" s="32"/>
      <c r="V769" s="32"/>
      <c r="W769" s="32"/>
      <c r="X769" s="32"/>
      <c r="Y769" s="32"/>
      <c r="Z769" s="32"/>
      <c r="AA769" s="32"/>
      <c r="AD769" s="32"/>
      <c r="AO769" s="32"/>
      <c r="AQ769" s="73"/>
      <c r="AR769" s="73"/>
    </row>
    <row r="770" spans="1:44" x14ac:dyDescent="0.5">
      <c r="A770" s="45"/>
      <c r="B770" s="46"/>
      <c r="C770" s="46"/>
      <c r="D770" s="46"/>
      <c r="E770" s="46"/>
      <c r="F770" s="46"/>
      <c r="G770" s="46"/>
      <c r="H770" s="46"/>
      <c r="I770" s="46"/>
      <c r="J770" s="46"/>
      <c r="K770" s="46"/>
      <c r="L770" s="46"/>
      <c r="M770" s="46"/>
      <c r="N770" s="32"/>
      <c r="O770" s="32"/>
      <c r="P770" s="32"/>
      <c r="Q770" s="32"/>
      <c r="R770" s="32"/>
      <c r="S770" s="32"/>
      <c r="T770" s="32"/>
      <c r="U770" s="32"/>
      <c r="V770" s="32"/>
      <c r="W770" s="32"/>
      <c r="X770" s="32"/>
      <c r="Y770" s="32"/>
      <c r="Z770" s="32"/>
      <c r="AA770" s="32"/>
      <c r="AD770" s="32"/>
      <c r="AO770" s="32"/>
      <c r="AQ770" s="73"/>
      <c r="AR770" s="73"/>
    </row>
    <row r="771" spans="1:44" x14ac:dyDescent="0.5">
      <c r="A771" s="45"/>
      <c r="B771" s="46"/>
      <c r="C771" s="46"/>
      <c r="D771" s="46"/>
      <c r="E771" s="46"/>
      <c r="F771" s="46"/>
      <c r="G771" s="46"/>
      <c r="H771" s="46"/>
      <c r="I771" s="46"/>
      <c r="J771" s="46"/>
      <c r="K771" s="46"/>
      <c r="L771" s="46"/>
      <c r="M771" s="46"/>
      <c r="N771" s="32"/>
      <c r="O771" s="32"/>
      <c r="P771" s="32"/>
      <c r="Q771" s="32"/>
      <c r="R771" s="32"/>
      <c r="S771" s="32"/>
      <c r="T771" s="32"/>
      <c r="U771" s="32"/>
      <c r="V771" s="32"/>
      <c r="W771" s="32"/>
      <c r="X771" s="32"/>
      <c r="Y771" s="32"/>
      <c r="Z771" s="32"/>
      <c r="AA771" s="32"/>
      <c r="AD771" s="32"/>
      <c r="AO771" s="32"/>
      <c r="AQ771" s="73"/>
      <c r="AR771" s="73"/>
    </row>
    <row r="772" spans="1:44" x14ac:dyDescent="0.5">
      <c r="A772" s="45"/>
      <c r="B772" s="46"/>
      <c r="C772" s="46"/>
      <c r="D772" s="46"/>
      <c r="E772" s="46"/>
      <c r="F772" s="46"/>
      <c r="G772" s="46"/>
      <c r="H772" s="46"/>
      <c r="I772" s="46"/>
      <c r="J772" s="46"/>
      <c r="K772" s="46"/>
      <c r="L772" s="46"/>
      <c r="M772" s="46"/>
      <c r="N772" s="32"/>
      <c r="O772" s="32"/>
      <c r="P772" s="32"/>
      <c r="Q772" s="32"/>
      <c r="R772" s="32"/>
      <c r="S772" s="32"/>
      <c r="T772" s="32"/>
      <c r="U772" s="32"/>
      <c r="V772" s="32"/>
      <c r="W772" s="32"/>
      <c r="X772" s="32"/>
      <c r="Y772" s="32"/>
      <c r="Z772" s="32"/>
      <c r="AA772" s="32"/>
      <c r="AD772" s="32"/>
      <c r="AO772" s="32"/>
      <c r="AQ772" s="73"/>
      <c r="AR772" s="73"/>
    </row>
    <row r="773" spans="1:44" x14ac:dyDescent="0.5">
      <c r="A773" s="45"/>
      <c r="B773" s="46"/>
      <c r="C773" s="46"/>
      <c r="D773" s="46"/>
      <c r="E773" s="46"/>
      <c r="F773" s="46"/>
      <c r="G773" s="46"/>
      <c r="H773" s="46"/>
      <c r="I773" s="46"/>
      <c r="J773" s="46"/>
      <c r="K773" s="46"/>
      <c r="L773" s="46"/>
      <c r="M773" s="46"/>
      <c r="N773" s="32"/>
      <c r="O773" s="32"/>
      <c r="P773" s="32"/>
      <c r="Q773" s="32"/>
      <c r="R773" s="32"/>
      <c r="S773" s="32"/>
      <c r="T773" s="32"/>
      <c r="U773" s="32"/>
      <c r="V773" s="32"/>
      <c r="W773" s="32"/>
      <c r="X773" s="32"/>
      <c r="Y773" s="32"/>
      <c r="Z773" s="32"/>
      <c r="AA773" s="32"/>
      <c r="AD773" s="32"/>
      <c r="AO773" s="32"/>
      <c r="AQ773" s="73"/>
      <c r="AR773" s="73"/>
    </row>
    <row r="774" spans="1:44" x14ac:dyDescent="0.5">
      <c r="A774" s="45"/>
      <c r="B774" s="46"/>
      <c r="C774" s="46"/>
      <c r="D774" s="46"/>
      <c r="E774" s="46"/>
      <c r="F774" s="46"/>
      <c r="G774" s="46"/>
      <c r="H774" s="46"/>
      <c r="I774" s="46"/>
      <c r="J774" s="46"/>
      <c r="K774" s="46"/>
      <c r="L774" s="46"/>
      <c r="M774" s="46"/>
      <c r="N774" s="32"/>
      <c r="O774" s="32"/>
      <c r="P774" s="32"/>
      <c r="Q774" s="32"/>
      <c r="R774" s="32"/>
      <c r="S774" s="32"/>
      <c r="T774" s="32"/>
      <c r="U774" s="32"/>
      <c r="V774" s="32"/>
      <c r="W774" s="32"/>
      <c r="X774" s="32"/>
      <c r="Y774" s="32"/>
      <c r="Z774" s="32"/>
      <c r="AA774" s="32"/>
      <c r="AD774" s="32"/>
      <c r="AO774" s="32"/>
      <c r="AQ774" s="73"/>
      <c r="AR774" s="73"/>
    </row>
    <row r="775" spans="1:44" x14ac:dyDescent="0.5">
      <c r="A775" s="45"/>
      <c r="B775" s="46"/>
      <c r="C775" s="46"/>
      <c r="D775" s="46"/>
      <c r="E775" s="46"/>
      <c r="F775" s="46"/>
      <c r="G775" s="46"/>
      <c r="H775" s="46"/>
      <c r="I775" s="46"/>
      <c r="J775" s="46"/>
      <c r="K775" s="46"/>
      <c r="L775" s="46"/>
      <c r="M775" s="46"/>
      <c r="N775" s="32"/>
      <c r="O775" s="32"/>
      <c r="P775" s="32"/>
      <c r="Q775" s="32"/>
      <c r="R775" s="32"/>
      <c r="S775" s="32"/>
      <c r="T775" s="32"/>
      <c r="U775" s="32"/>
      <c r="V775" s="32"/>
      <c r="W775" s="32"/>
      <c r="X775" s="32"/>
      <c r="Y775" s="32"/>
      <c r="Z775" s="32"/>
      <c r="AA775" s="32"/>
      <c r="AD775" s="32"/>
      <c r="AO775" s="32"/>
      <c r="AQ775" s="73"/>
      <c r="AR775" s="73"/>
    </row>
    <row r="776" spans="1:44" x14ac:dyDescent="0.5">
      <c r="A776" s="45"/>
      <c r="B776" s="46"/>
      <c r="C776" s="46"/>
      <c r="D776" s="46"/>
      <c r="E776" s="46"/>
      <c r="F776" s="46"/>
      <c r="G776" s="46"/>
      <c r="H776" s="46"/>
      <c r="I776" s="46"/>
      <c r="J776" s="46"/>
      <c r="K776" s="46"/>
      <c r="L776" s="46"/>
      <c r="M776" s="46"/>
      <c r="N776" s="32"/>
      <c r="O776" s="32"/>
      <c r="P776" s="32"/>
      <c r="Q776" s="32"/>
      <c r="R776" s="32"/>
      <c r="S776" s="32"/>
      <c r="T776" s="32"/>
      <c r="U776" s="32"/>
      <c r="V776" s="32"/>
      <c r="W776" s="32"/>
      <c r="X776" s="32"/>
      <c r="Y776" s="32"/>
      <c r="Z776" s="32"/>
      <c r="AA776" s="32"/>
      <c r="AD776" s="32"/>
      <c r="AO776" s="32"/>
      <c r="AQ776" s="73"/>
      <c r="AR776" s="73"/>
    </row>
    <row r="777" spans="1:44" x14ac:dyDescent="0.5">
      <c r="A777" s="45"/>
      <c r="B777" s="46"/>
      <c r="C777" s="46"/>
      <c r="D777" s="46"/>
      <c r="E777" s="46"/>
      <c r="F777" s="46"/>
      <c r="G777" s="46"/>
      <c r="H777" s="46"/>
      <c r="I777" s="46"/>
      <c r="J777" s="46"/>
      <c r="K777" s="46"/>
      <c r="L777" s="46"/>
      <c r="M777" s="46"/>
      <c r="N777" s="32"/>
      <c r="O777" s="32"/>
      <c r="P777" s="32"/>
      <c r="Q777" s="32"/>
      <c r="R777" s="32"/>
      <c r="S777" s="32"/>
      <c r="T777" s="32"/>
      <c r="U777" s="32"/>
      <c r="V777" s="32"/>
      <c r="W777" s="32"/>
      <c r="X777" s="32"/>
      <c r="Y777" s="32"/>
      <c r="Z777" s="32"/>
      <c r="AA777" s="32"/>
      <c r="AD777" s="32"/>
      <c r="AO777" s="32"/>
      <c r="AQ777" s="73"/>
      <c r="AR777" s="73"/>
    </row>
    <row r="778" spans="1:44" x14ac:dyDescent="0.5">
      <c r="A778" s="45"/>
      <c r="B778" s="46"/>
      <c r="C778" s="46"/>
      <c r="D778" s="46"/>
      <c r="E778" s="46"/>
      <c r="F778" s="46"/>
      <c r="G778" s="46"/>
      <c r="H778" s="46"/>
      <c r="I778" s="46"/>
      <c r="J778" s="46"/>
      <c r="K778" s="46"/>
      <c r="L778" s="46"/>
      <c r="M778" s="46"/>
      <c r="N778" s="32"/>
      <c r="O778" s="32"/>
      <c r="P778" s="32"/>
      <c r="Q778" s="32"/>
      <c r="R778" s="32"/>
      <c r="S778" s="32"/>
      <c r="T778" s="32"/>
      <c r="U778" s="32"/>
      <c r="V778" s="32"/>
      <c r="W778" s="32"/>
      <c r="X778" s="32"/>
      <c r="Y778" s="32"/>
      <c r="Z778" s="32"/>
      <c r="AA778" s="32"/>
      <c r="AD778" s="32"/>
      <c r="AO778" s="32"/>
      <c r="AQ778" s="73"/>
      <c r="AR778" s="73"/>
    </row>
    <row r="779" spans="1:44" x14ac:dyDescent="0.5">
      <c r="A779" s="45"/>
      <c r="B779" s="46"/>
      <c r="C779" s="46"/>
      <c r="D779" s="46"/>
      <c r="E779" s="46"/>
      <c r="F779" s="46"/>
      <c r="G779" s="46"/>
      <c r="H779" s="46"/>
      <c r="I779" s="46"/>
      <c r="J779" s="46"/>
      <c r="K779" s="46"/>
      <c r="L779" s="46"/>
      <c r="M779" s="46"/>
      <c r="N779" s="32"/>
      <c r="O779" s="32"/>
      <c r="P779" s="32"/>
      <c r="Q779" s="32"/>
      <c r="R779" s="32"/>
      <c r="S779" s="32"/>
      <c r="T779" s="32"/>
      <c r="U779" s="32"/>
      <c r="V779" s="32"/>
      <c r="W779" s="32"/>
      <c r="X779" s="32"/>
      <c r="Y779" s="32"/>
      <c r="Z779" s="32"/>
      <c r="AA779" s="32"/>
      <c r="AD779" s="32"/>
      <c r="AO779" s="32"/>
      <c r="AQ779" s="73"/>
      <c r="AR779" s="73"/>
    </row>
    <row r="780" spans="1:44" x14ac:dyDescent="0.5">
      <c r="A780" s="45"/>
      <c r="B780" s="46"/>
      <c r="C780" s="46"/>
      <c r="D780" s="46"/>
      <c r="E780" s="46"/>
      <c r="F780" s="46"/>
      <c r="G780" s="46"/>
      <c r="H780" s="46"/>
      <c r="I780" s="46"/>
      <c r="J780" s="46"/>
      <c r="K780" s="46"/>
      <c r="L780" s="46"/>
      <c r="M780" s="46"/>
      <c r="N780" s="32"/>
      <c r="O780" s="32"/>
      <c r="P780" s="32"/>
      <c r="Q780" s="32"/>
      <c r="R780" s="32"/>
      <c r="S780" s="32"/>
      <c r="T780" s="32"/>
      <c r="U780" s="32"/>
      <c r="V780" s="32"/>
      <c r="W780" s="32"/>
      <c r="X780" s="32"/>
      <c r="Y780" s="32"/>
      <c r="Z780" s="32"/>
      <c r="AA780" s="32"/>
      <c r="AD780" s="32"/>
      <c r="AO780" s="32"/>
      <c r="AQ780" s="73"/>
      <c r="AR780" s="73"/>
    </row>
    <row r="781" spans="1:44" x14ac:dyDescent="0.5">
      <c r="A781" s="45"/>
      <c r="B781" s="46"/>
      <c r="C781" s="46"/>
      <c r="D781" s="46"/>
      <c r="E781" s="46"/>
      <c r="F781" s="46"/>
      <c r="G781" s="46"/>
      <c r="H781" s="46"/>
      <c r="I781" s="46"/>
      <c r="J781" s="46"/>
      <c r="K781" s="46"/>
      <c r="L781" s="46"/>
      <c r="M781" s="46"/>
      <c r="N781" s="32"/>
      <c r="O781" s="32"/>
      <c r="P781" s="32"/>
      <c r="Q781" s="32"/>
      <c r="R781" s="32"/>
      <c r="S781" s="32"/>
      <c r="T781" s="32"/>
      <c r="U781" s="32"/>
      <c r="V781" s="32"/>
      <c r="W781" s="32"/>
      <c r="X781" s="32"/>
      <c r="Y781" s="32"/>
      <c r="Z781" s="32"/>
      <c r="AA781" s="32"/>
      <c r="AD781" s="32"/>
      <c r="AO781" s="32"/>
      <c r="AQ781" s="73"/>
      <c r="AR781" s="73"/>
    </row>
    <row r="782" spans="1:44" x14ac:dyDescent="0.5">
      <c r="A782" s="45"/>
      <c r="B782" s="46"/>
      <c r="C782" s="46"/>
      <c r="D782" s="46"/>
      <c r="E782" s="46"/>
      <c r="F782" s="46"/>
      <c r="G782" s="46"/>
      <c r="H782" s="46"/>
      <c r="I782" s="46"/>
      <c r="J782" s="46"/>
      <c r="K782" s="46"/>
      <c r="L782" s="46"/>
      <c r="M782" s="46"/>
      <c r="N782" s="32"/>
      <c r="O782" s="32"/>
      <c r="P782" s="32"/>
      <c r="Q782" s="32"/>
      <c r="R782" s="32"/>
      <c r="S782" s="32"/>
      <c r="T782" s="32"/>
      <c r="U782" s="32"/>
      <c r="V782" s="32"/>
      <c r="W782" s="32"/>
      <c r="X782" s="32"/>
      <c r="Y782" s="32"/>
      <c r="Z782" s="32"/>
      <c r="AA782" s="32"/>
      <c r="AD782" s="32"/>
      <c r="AO782" s="32"/>
      <c r="AQ782" s="73"/>
      <c r="AR782" s="73"/>
    </row>
    <row r="783" spans="1:44" x14ac:dyDescent="0.5">
      <c r="A783" s="45"/>
      <c r="B783" s="46"/>
      <c r="C783" s="46"/>
      <c r="D783" s="46"/>
      <c r="E783" s="46"/>
      <c r="F783" s="46"/>
      <c r="G783" s="46"/>
      <c r="H783" s="46"/>
      <c r="I783" s="46"/>
      <c r="J783" s="46"/>
      <c r="K783" s="46"/>
      <c r="L783" s="46"/>
      <c r="M783" s="46"/>
      <c r="N783" s="32"/>
      <c r="O783" s="32"/>
      <c r="P783" s="32"/>
      <c r="Q783" s="32"/>
      <c r="R783" s="32"/>
      <c r="S783" s="32"/>
      <c r="T783" s="32"/>
      <c r="U783" s="32"/>
      <c r="V783" s="32"/>
      <c r="W783" s="32"/>
      <c r="X783" s="32"/>
      <c r="Y783" s="32"/>
      <c r="Z783" s="32"/>
      <c r="AA783" s="32"/>
      <c r="AD783" s="32"/>
      <c r="AO783" s="32"/>
      <c r="AQ783" s="73"/>
      <c r="AR783" s="73"/>
    </row>
    <row r="784" spans="1:44" x14ac:dyDescent="0.5">
      <c r="A784" s="45"/>
      <c r="B784" s="46"/>
      <c r="C784" s="46"/>
      <c r="D784" s="46"/>
      <c r="E784" s="46"/>
      <c r="F784" s="46"/>
      <c r="G784" s="46"/>
      <c r="H784" s="46"/>
      <c r="I784" s="46"/>
      <c r="J784" s="46"/>
      <c r="K784" s="46"/>
      <c r="L784" s="46"/>
      <c r="M784" s="46"/>
      <c r="N784" s="32"/>
      <c r="O784" s="32"/>
      <c r="P784" s="32"/>
      <c r="Q784" s="32"/>
      <c r="R784" s="32"/>
      <c r="S784" s="32"/>
      <c r="T784" s="32"/>
      <c r="U784" s="32"/>
      <c r="V784" s="32"/>
      <c r="W784" s="32"/>
      <c r="X784" s="32"/>
      <c r="Y784" s="32"/>
      <c r="Z784" s="32"/>
      <c r="AA784" s="32"/>
      <c r="AD784" s="32"/>
      <c r="AO784" s="32"/>
      <c r="AQ784" s="73"/>
      <c r="AR784" s="73"/>
    </row>
    <row r="785" spans="1:44" x14ac:dyDescent="0.5">
      <c r="A785" s="45"/>
      <c r="B785" s="46"/>
      <c r="C785" s="46"/>
      <c r="D785" s="46"/>
      <c r="E785" s="46"/>
      <c r="F785" s="46"/>
      <c r="G785" s="46"/>
      <c r="H785" s="46"/>
      <c r="I785" s="46"/>
      <c r="J785" s="46"/>
      <c r="K785" s="46"/>
      <c r="L785" s="46"/>
      <c r="M785" s="46"/>
      <c r="N785" s="32"/>
      <c r="O785" s="32"/>
      <c r="P785" s="32"/>
      <c r="Q785" s="32"/>
      <c r="R785" s="32"/>
      <c r="S785" s="32"/>
      <c r="T785" s="32"/>
      <c r="U785" s="32"/>
      <c r="V785" s="32"/>
      <c r="W785" s="32"/>
      <c r="X785" s="32"/>
      <c r="Y785" s="32"/>
      <c r="Z785" s="32"/>
      <c r="AA785" s="32"/>
      <c r="AD785" s="32"/>
      <c r="AO785" s="32"/>
      <c r="AQ785" s="73"/>
      <c r="AR785" s="73"/>
    </row>
    <row r="786" spans="1:44" x14ac:dyDescent="0.5">
      <c r="A786" s="45"/>
      <c r="B786" s="46"/>
      <c r="C786" s="46"/>
      <c r="D786" s="46"/>
      <c r="E786" s="46"/>
      <c r="F786" s="46"/>
      <c r="G786" s="46"/>
      <c r="H786" s="46"/>
      <c r="I786" s="46"/>
      <c r="J786" s="46"/>
      <c r="K786" s="46"/>
      <c r="L786" s="46"/>
      <c r="M786" s="46"/>
      <c r="N786" s="32"/>
      <c r="O786" s="32"/>
      <c r="P786" s="32"/>
      <c r="Q786" s="32"/>
      <c r="R786" s="32"/>
      <c r="S786" s="32"/>
      <c r="T786" s="32"/>
      <c r="U786" s="32"/>
      <c r="V786" s="32"/>
      <c r="W786" s="32"/>
      <c r="X786" s="32"/>
      <c r="Y786" s="32"/>
      <c r="Z786" s="32"/>
      <c r="AA786" s="32"/>
      <c r="AD786" s="32"/>
      <c r="AO786" s="32"/>
      <c r="AQ786" s="73"/>
      <c r="AR786" s="73"/>
    </row>
    <row r="787" spans="1:44" x14ac:dyDescent="0.5">
      <c r="A787" s="45"/>
      <c r="B787" s="46"/>
      <c r="C787" s="46"/>
      <c r="D787" s="46"/>
      <c r="E787" s="46"/>
      <c r="F787" s="46"/>
      <c r="G787" s="46"/>
      <c r="H787" s="46"/>
      <c r="I787" s="46"/>
      <c r="J787" s="46"/>
      <c r="K787" s="46"/>
      <c r="L787" s="46"/>
      <c r="M787" s="46"/>
      <c r="N787" s="32"/>
      <c r="O787" s="32"/>
      <c r="P787" s="32"/>
      <c r="Q787" s="32"/>
      <c r="R787" s="32"/>
      <c r="S787" s="32"/>
      <c r="T787" s="32"/>
      <c r="U787" s="32"/>
      <c r="V787" s="32"/>
      <c r="W787" s="32"/>
      <c r="X787" s="32"/>
      <c r="Y787" s="32"/>
      <c r="Z787" s="32"/>
      <c r="AA787" s="32"/>
      <c r="AD787" s="32"/>
      <c r="AO787" s="32"/>
      <c r="AQ787" s="73"/>
      <c r="AR787" s="73"/>
    </row>
    <row r="788" spans="1:44" x14ac:dyDescent="0.5">
      <c r="A788" s="45"/>
      <c r="B788" s="46"/>
      <c r="C788" s="46"/>
      <c r="D788" s="46"/>
      <c r="E788" s="46"/>
      <c r="F788" s="46"/>
      <c r="G788" s="46"/>
      <c r="H788" s="46"/>
      <c r="I788" s="46"/>
      <c r="J788" s="46"/>
      <c r="K788" s="46"/>
      <c r="L788" s="46"/>
      <c r="M788" s="46"/>
      <c r="N788" s="32"/>
      <c r="O788" s="32"/>
      <c r="P788" s="32"/>
      <c r="Q788" s="32"/>
      <c r="R788" s="32"/>
      <c r="S788" s="32"/>
      <c r="T788" s="32"/>
      <c r="U788" s="32"/>
      <c r="V788" s="32"/>
      <c r="W788" s="32"/>
      <c r="X788" s="32"/>
      <c r="Y788" s="32"/>
      <c r="Z788" s="32"/>
      <c r="AA788" s="32"/>
      <c r="AD788" s="32"/>
      <c r="AO788" s="32"/>
      <c r="AQ788" s="73"/>
      <c r="AR788" s="73"/>
    </row>
    <row r="789" spans="1:44" x14ac:dyDescent="0.5">
      <c r="A789" s="45"/>
      <c r="B789" s="46"/>
      <c r="C789" s="46"/>
      <c r="D789" s="46"/>
      <c r="E789" s="46"/>
      <c r="F789" s="46"/>
      <c r="G789" s="46"/>
      <c r="H789" s="46"/>
      <c r="I789" s="46"/>
      <c r="J789" s="46"/>
      <c r="K789" s="46"/>
      <c r="L789" s="46"/>
      <c r="M789" s="46"/>
      <c r="N789" s="32"/>
      <c r="O789" s="32"/>
      <c r="P789" s="32"/>
      <c r="Q789" s="32"/>
      <c r="R789" s="32"/>
      <c r="S789" s="32"/>
      <c r="T789" s="32"/>
      <c r="U789" s="32"/>
      <c r="V789" s="32"/>
      <c r="W789" s="32"/>
      <c r="X789" s="32"/>
      <c r="Y789" s="32"/>
      <c r="Z789" s="32"/>
      <c r="AA789" s="32"/>
      <c r="AD789" s="32"/>
      <c r="AO789" s="32"/>
      <c r="AQ789" s="73"/>
      <c r="AR789" s="73"/>
    </row>
    <row r="790" spans="1:44" x14ac:dyDescent="0.5">
      <c r="A790" s="45"/>
      <c r="B790" s="46"/>
      <c r="C790" s="46"/>
      <c r="D790" s="46"/>
      <c r="E790" s="46"/>
      <c r="F790" s="46"/>
      <c r="G790" s="46"/>
      <c r="H790" s="46"/>
      <c r="I790" s="46"/>
      <c r="J790" s="46"/>
      <c r="K790" s="46"/>
      <c r="L790" s="46"/>
      <c r="M790" s="46"/>
      <c r="N790" s="32"/>
      <c r="O790" s="32"/>
      <c r="P790" s="32"/>
      <c r="Q790" s="32"/>
      <c r="R790" s="32"/>
      <c r="S790" s="32"/>
      <c r="T790" s="32"/>
      <c r="U790" s="32"/>
      <c r="V790" s="32"/>
      <c r="W790" s="32"/>
      <c r="X790" s="32"/>
      <c r="Y790" s="32"/>
      <c r="Z790" s="32"/>
      <c r="AA790" s="32"/>
      <c r="AD790" s="32"/>
      <c r="AO790" s="32"/>
      <c r="AQ790" s="73"/>
      <c r="AR790" s="73"/>
    </row>
    <row r="791" spans="1:44" x14ac:dyDescent="0.5">
      <c r="A791" s="45"/>
      <c r="B791" s="46"/>
      <c r="C791" s="46"/>
      <c r="D791" s="46"/>
      <c r="E791" s="46"/>
      <c r="F791" s="46"/>
      <c r="G791" s="46"/>
      <c r="H791" s="46"/>
      <c r="I791" s="46"/>
      <c r="J791" s="46"/>
      <c r="K791" s="46"/>
      <c r="L791" s="46"/>
      <c r="M791" s="46"/>
      <c r="N791" s="32"/>
      <c r="O791" s="32"/>
      <c r="P791" s="32"/>
      <c r="Q791" s="32"/>
      <c r="R791" s="32"/>
      <c r="S791" s="32"/>
      <c r="T791" s="32"/>
      <c r="U791" s="32"/>
      <c r="V791" s="32"/>
      <c r="W791" s="32"/>
      <c r="X791" s="32"/>
      <c r="Y791" s="32"/>
      <c r="Z791" s="32"/>
      <c r="AA791" s="32"/>
      <c r="AD791" s="32"/>
      <c r="AO791" s="32"/>
      <c r="AQ791" s="73"/>
      <c r="AR791" s="73"/>
    </row>
    <row r="792" spans="1:44" x14ac:dyDescent="0.5">
      <c r="A792" s="45"/>
      <c r="B792" s="46"/>
      <c r="C792" s="46"/>
      <c r="D792" s="46"/>
      <c r="E792" s="46"/>
      <c r="F792" s="46"/>
      <c r="G792" s="46"/>
      <c r="H792" s="46"/>
      <c r="I792" s="46"/>
      <c r="J792" s="46"/>
      <c r="K792" s="46"/>
      <c r="L792" s="46"/>
      <c r="M792" s="46"/>
      <c r="N792" s="32"/>
      <c r="O792" s="32"/>
      <c r="P792" s="32"/>
      <c r="Q792" s="32"/>
      <c r="R792" s="32"/>
      <c r="S792" s="32"/>
      <c r="T792" s="32"/>
      <c r="U792" s="32"/>
      <c r="V792" s="32"/>
      <c r="W792" s="32"/>
      <c r="X792" s="32"/>
      <c r="Y792" s="32"/>
      <c r="Z792" s="32"/>
      <c r="AA792" s="32"/>
      <c r="AD792" s="32"/>
      <c r="AO792" s="32"/>
      <c r="AQ792" s="73"/>
      <c r="AR792" s="73"/>
    </row>
    <row r="793" spans="1:44" x14ac:dyDescent="0.5">
      <c r="A793" s="45"/>
      <c r="B793" s="46"/>
      <c r="C793" s="46"/>
      <c r="D793" s="46"/>
      <c r="E793" s="46"/>
      <c r="F793" s="46"/>
      <c r="G793" s="46"/>
      <c r="H793" s="46"/>
      <c r="I793" s="46"/>
      <c r="J793" s="46"/>
      <c r="K793" s="46"/>
      <c r="L793" s="46"/>
      <c r="M793" s="46"/>
      <c r="N793" s="32"/>
      <c r="O793" s="32"/>
      <c r="P793" s="32"/>
      <c r="Q793" s="32"/>
      <c r="R793" s="32"/>
      <c r="S793" s="32"/>
      <c r="T793" s="32"/>
      <c r="U793" s="32"/>
      <c r="V793" s="32"/>
      <c r="W793" s="32"/>
      <c r="X793" s="32"/>
      <c r="Y793" s="32"/>
      <c r="Z793" s="32"/>
      <c r="AA793" s="32"/>
      <c r="AD793" s="32"/>
      <c r="AO793" s="32"/>
      <c r="AQ793" s="73"/>
      <c r="AR793" s="73"/>
    </row>
    <row r="794" spans="1:44" x14ac:dyDescent="0.5">
      <c r="A794" s="45"/>
      <c r="B794" s="46"/>
      <c r="C794" s="46"/>
      <c r="D794" s="46"/>
      <c r="E794" s="46"/>
      <c r="F794" s="46"/>
      <c r="G794" s="46"/>
      <c r="H794" s="46"/>
      <c r="I794" s="46"/>
      <c r="J794" s="46"/>
      <c r="K794" s="46"/>
      <c r="L794" s="46"/>
      <c r="M794" s="46"/>
      <c r="N794" s="32"/>
      <c r="O794" s="32"/>
      <c r="P794" s="32"/>
      <c r="Q794" s="32"/>
      <c r="R794" s="32"/>
      <c r="S794" s="32"/>
      <c r="T794" s="32"/>
      <c r="U794" s="32"/>
      <c r="V794" s="32"/>
      <c r="W794" s="32"/>
      <c r="X794" s="32"/>
      <c r="Y794" s="32"/>
      <c r="Z794" s="32"/>
      <c r="AA794" s="32"/>
      <c r="AD794" s="32"/>
      <c r="AO794" s="32"/>
      <c r="AQ794" s="73"/>
      <c r="AR794" s="73"/>
    </row>
    <row r="795" spans="1:44" x14ac:dyDescent="0.5">
      <c r="A795" s="45"/>
      <c r="B795" s="46"/>
      <c r="C795" s="46"/>
      <c r="D795" s="46"/>
      <c r="E795" s="46"/>
      <c r="F795" s="46"/>
      <c r="G795" s="46"/>
      <c r="H795" s="46"/>
      <c r="I795" s="46"/>
      <c r="J795" s="46"/>
      <c r="K795" s="46"/>
      <c r="L795" s="46"/>
      <c r="M795" s="46"/>
      <c r="N795" s="32"/>
      <c r="O795" s="32"/>
      <c r="P795" s="32"/>
      <c r="Q795" s="32"/>
      <c r="R795" s="32"/>
      <c r="S795" s="32"/>
      <c r="T795" s="32"/>
      <c r="U795" s="32"/>
      <c r="V795" s="32"/>
      <c r="W795" s="32"/>
      <c r="X795" s="32"/>
      <c r="Y795" s="32"/>
      <c r="Z795" s="32"/>
      <c r="AA795" s="32"/>
      <c r="AD795" s="32"/>
      <c r="AO795" s="32"/>
      <c r="AQ795" s="73"/>
      <c r="AR795" s="73"/>
    </row>
    <row r="796" spans="1:44" x14ac:dyDescent="0.5">
      <c r="A796" s="45"/>
      <c r="B796" s="46"/>
      <c r="C796" s="46"/>
      <c r="D796" s="46"/>
      <c r="E796" s="46"/>
      <c r="F796" s="46"/>
      <c r="G796" s="46"/>
      <c r="H796" s="46"/>
      <c r="I796" s="46"/>
      <c r="J796" s="46"/>
      <c r="K796" s="46"/>
      <c r="L796" s="46"/>
      <c r="M796" s="46"/>
      <c r="N796" s="32"/>
      <c r="O796" s="32"/>
      <c r="P796" s="32"/>
      <c r="Q796" s="32"/>
      <c r="R796" s="32"/>
      <c r="S796" s="32"/>
      <c r="T796" s="32"/>
      <c r="U796" s="32"/>
      <c r="V796" s="32"/>
      <c r="W796" s="32"/>
      <c r="X796" s="32"/>
      <c r="Y796" s="32"/>
      <c r="Z796" s="32"/>
      <c r="AA796" s="32"/>
      <c r="AD796" s="32"/>
      <c r="AO796" s="32"/>
      <c r="AQ796" s="73"/>
      <c r="AR796" s="73"/>
    </row>
    <row r="797" spans="1:44" x14ac:dyDescent="0.5">
      <c r="A797" s="45"/>
      <c r="B797" s="46"/>
      <c r="C797" s="46"/>
      <c r="D797" s="46"/>
      <c r="E797" s="46"/>
      <c r="F797" s="46"/>
      <c r="G797" s="46"/>
      <c r="H797" s="46"/>
      <c r="I797" s="46"/>
      <c r="J797" s="46"/>
      <c r="K797" s="46"/>
      <c r="L797" s="46"/>
      <c r="M797" s="46"/>
      <c r="N797" s="32"/>
      <c r="O797" s="32"/>
      <c r="P797" s="32"/>
      <c r="Q797" s="32"/>
      <c r="R797" s="32"/>
      <c r="S797" s="32"/>
      <c r="T797" s="32"/>
      <c r="U797" s="32"/>
      <c r="V797" s="32"/>
      <c r="W797" s="32"/>
      <c r="X797" s="32"/>
      <c r="Y797" s="32"/>
      <c r="Z797" s="32"/>
      <c r="AA797" s="32"/>
      <c r="AD797" s="32"/>
      <c r="AO797" s="32"/>
      <c r="AQ797" s="73"/>
      <c r="AR797" s="73"/>
    </row>
    <row r="798" spans="1:44" x14ac:dyDescent="0.5">
      <c r="A798" s="45"/>
      <c r="B798" s="46"/>
      <c r="C798" s="46"/>
      <c r="D798" s="46"/>
      <c r="E798" s="46"/>
      <c r="F798" s="46"/>
      <c r="G798" s="46"/>
      <c r="H798" s="46"/>
      <c r="I798" s="46"/>
      <c r="J798" s="46"/>
      <c r="K798" s="46"/>
      <c r="L798" s="46"/>
      <c r="M798" s="46"/>
      <c r="N798" s="32"/>
      <c r="O798" s="32"/>
      <c r="P798" s="32"/>
      <c r="Q798" s="32"/>
      <c r="R798" s="32"/>
      <c r="S798" s="32"/>
      <c r="T798" s="32"/>
      <c r="U798" s="32"/>
      <c r="V798" s="32"/>
      <c r="W798" s="32"/>
      <c r="X798" s="32"/>
      <c r="Y798" s="32"/>
      <c r="Z798" s="32"/>
      <c r="AA798" s="32"/>
      <c r="AD798" s="32"/>
      <c r="AO798" s="32"/>
      <c r="AQ798" s="73"/>
      <c r="AR798" s="73"/>
    </row>
    <row r="799" spans="1:44" x14ac:dyDescent="0.5">
      <c r="A799" s="45"/>
      <c r="B799" s="46"/>
      <c r="C799" s="46"/>
      <c r="D799" s="46"/>
      <c r="E799" s="46"/>
      <c r="F799" s="46"/>
      <c r="G799" s="46"/>
      <c r="H799" s="46"/>
      <c r="I799" s="46"/>
      <c r="J799" s="46"/>
      <c r="K799" s="46"/>
      <c r="L799" s="46"/>
      <c r="M799" s="46"/>
      <c r="N799" s="32"/>
      <c r="O799" s="32"/>
      <c r="P799" s="32"/>
      <c r="Q799" s="32"/>
      <c r="R799" s="32"/>
      <c r="S799" s="32"/>
      <c r="T799" s="32"/>
      <c r="U799" s="32"/>
      <c r="V799" s="32"/>
      <c r="W799" s="32"/>
      <c r="X799" s="32"/>
      <c r="Y799" s="32"/>
      <c r="Z799" s="32"/>
      <c r="AA799" s="32"/>
      <c r="AD799" s="32"/>
      <c r="AO799" s="32"/>
      <c r="AQ799" s="73"/>
      <c r="AR799" s="73"/>
    </row>
    <row r="800" spans="1:44" x14ac:dyDescent="0.5">
      <c r="A800" s="45"/>
      <c r="B800" s="46"/>
      <c r="C800" s="46"/>
      <c r="D800" s="46"/>
      <c r="E800" s="46"/>
      <c r="F800" s="46"/>
      <c r="G800" s="46"/>
      <c r="H800" s="46"/>
      <c r="I800" s="46"/>
      <c r="J800" s="46"/>
      <c r="K800" s="46"/>
      <c r="L800" s="46"/>
      <c r="M800" s="46"/>
      <c r="N800" s="32"/>
      <c r="O800" s="32"/>
      <c r="P800" s="32"/>
      <c r="Q800" s="32"/>
      <c r="R800" s="32"/>
      <c r="S800" s="32"/>
      <c r="T800" s="32"/>
      <c r="U800" s="32"/>
      <c r="V800" s="32"/>
      <c r="W800" s="32"/>
      <c r="X800" s="32"/>
      <c r="Y800" s="32"/>
      <c r="Z800" s="32"/>
      <c r="AA800" s="32"/>
      <c r="AD800" s="32"/>
      <c r="AO800" s="32"/>
      <c r="AQ800" s="73"/>
      <c r="AR800" s="73"/>
    </row>
    <row r="801" spans="1:44" x14ac:dyDescent="0.5">
      <c r="A801" s="45"/>
      <c r="B801" s="46"/>
      <c r="C801" s="46"/>
      <c r="D801" s="46"/>
      <c r="E801" s="46"/>
      <c r="F801" s="46"/>
      <c r="G801" s="46"/>
      <c r="H801" s="46"/>
      <c r="I801" s="46"/>
      <c r="J801" s="46"/>
      <c r="K801" s="46"/>
      <c r="L801" s="46"/>
      <c r="M801" s="46"/>
      <c r="N801" s="32"/>
      <c r="O801" s="32"/>
      <c r="P801" s="32"/>
      <c r="Q801" s="32"/>
      <c r="R801" s="32"/>
      <c r="S801" s="32"/>
      <c r="T801" s="32"/>
      <c r="U801" s="32"/>
      <c r="V801" s="32"/>
      <c r="W801" s="32"/>
      <c r="X801" s="32"/>
      <c r="Y801" s="32"/>
      <c r="Z801" s="32"/>
      <c r="AA801" s="32"/>
      <c r="AD801" s="32"/>
      <c r="AO801" s="32"/>
      <c r="AQ801" s="73"/>
      <c r="AR801" s="73"/>
    </row>
    <row r="802" spans="1:44" x14ac:dyDescent="0.5">
      <c r="A802" s="45"/>
      <c r="B802" s="46"/>
      <c r="C802" s="46"/>
      <c r="D802" s="46"/>
      <c r="E802" s="46"/>
      <c r="F802" s="46"/>
      <c r="G802" s="46"/>
      <c r="H802" s="46"/>
      <c r="I802" s="46"/>
      <c r="J802" s="46"/>
      <c r="K802" s="46"/>
      <c r="L802" s="46"/>
      <c r="M802" s="46"/>
      <c r="N802" s="32"/>
      <c r="O802" s="32"/>
      <c r="P802" s="32"/>
      <c r="Q802" s="32"/>
      <c r="R802" s="32"/>
      <c r="S802" s="32"/>
      <c r="T802" s="32"/>
      <c r="U802" s="32"/>
      <c r="V802" s="32"/>
      <c r="W802" s="32"/>
      <c r="X802" s="32"/>
      <c r="Y802" s="32"/>
      <c r="Z802" s="32"/>
      <c r="AA802" s="32"/>
      <c r="AD802" s="32"/>
      <c r="AO802" s="32"/>
      <c r="AQ802" s="73"/>
      <c r="AR802" s="73"/>
    </row>
    <row r="803" spans="1:44" x14ac:dyDescent="0.5">
      <c r="A803" s="45"/>
      <c r="B803" s="46"/>
      <c r="C803" s="46"/>
      <c r="D803" s="46"/>
      <c r="E803" s="46"/>
      <c r="F803" s="46"/>
      <c r="G803" s="46"/>
      <c r="H803" s="46"/>
      <c r="I803" s="46"/>
      <c r="J803" s="46"/>
      <c r="K803" s="46"/>
      <c r="L803" s="46"/>
      <c r="M803" s="46"/>
      <c r="N803" s="32"/>
      <c r="O803" s="32"/>
      <c r="P803" s="32"/>
      <c r="Q803" s="32"/>
      <c r="R803" s="32"/>
      <c r="S803" s="32"/>
      <c r="T803" s="32"/>
      <c r="U803" s="32"/>
      <c r="V803" s="32"/>
      <c r="W803" s="32"/>
      <c r="X803" s="32"/>
      <c r="Y803" s="32"/>
      <c r="Z803" s="32"/>
      <c r="AA803" s="32"/>
      <c r="AD803" s="32"/>
      <c r="AO803" s="32"/>
      <c r="AQ803" s="73"/>
      <c r="AR803" s="73"/>
    </row>
    <row r="804" spans="1:44" x14ac:dyDescent="0.5">
      <c r="A804" s="45"/>
      <c r="B804" s="46"/>
      <c r="C804" s="46"/>
      <c r="D804" s="46"/>
      <c r="E804" s="46"/>
      <c r="F804" s="46"/>
      <c r="G804" s="46"/>
      <c r="H804" s="46"/>
      <c r="I804" s="46"/>
      <c r="J804" s="46"/>
      <c r="K804" s="46"/>
      <c r="L804" s="46"/>
      <c r="M804" s="46"/>
      <c r="N804" s="32"/>
      <c r="O804" s="32"/>
      <c r="P804" s="32"/>
      <c r="Q804" s="32"/>
      <c r="R804" s="32"/>
      <c r="S804" s="32"/>
      <c r="T804" s="32"/>
      <c r="U804" s="32"/>
      <c r="V804" s="32"/>
      <c r="W804" s="32"/>
      <c r="X804" s="32"/>
      <c r="Y804" s="32"/>
      <c r="Z804" s="32"/>
      <c r="AA804" s="32"/>
      <c r="AD804" s="32"/>
      <c r="AO804" s="32"/>
      <c r="AQ804" s="73"/>
      <c r="AR804" s="73"/>
    </row>
    <row r="805" spans="1:44" x14ac:dyDescent="0.5">
      <c r="A805" s="45"/>
      <c r="B805" s="46"/>
      <c r="C805" s="46"/>
      <c r="D805" s="46"/>
      <c r="E805" s="46"/>
      <c r="F805" s="46"/>
      <c r="G805" s="46"/>
      <c r="H805" s="46"/>
      <c r="I805" s="46"/>
      <c r="J805" s="46"/>
      <c r="K805" s="46"/>
      <c r="L805" s="46"/>
      <c r="M805" s="46"/>
      <c r="N805" s="32"/>
      <c r="O805" s="32"/>
      <c r="P805" s="32"/>
      <c r="Q805" s="32"/>
      <c r="R805" s="32"/>
      <c r="S805" s="32"/>
      <c r="T805" s="32"/>
      <c r="U805" s="32"/>
      <c r="V805" s="32"/>
      <c r="W805" s="32"/>
      <c r="X805" s="32"/>
      <c r="Y805" s="32"/>
      <c r="Z805" s="32"/>
      <c r="AA805" s="32"/>
      <c r="AD805" s="32"/>
      <c r="AO805" s="32"/>
      <c r="AQ805" s="73"/>
      <c r="AR805" s="73"/>
    </row>
    <row r="806" spans="1:44" x14ac:dyDescent="0.5">
      <c r="A806" s="32"/>
      <c r="N806" s="32"/>
      <c r="O806" s="32"/>
      <c r="P806" s="32"/>
      <c r="Q806" s="32"/>
      <c r="R806" s="32"/>
      <c r="S806" s="32"/>
      <c r="T806" s="32"/>
      <c r="U806" s="32"/>
      <c r="V806" s="32"/>
      <c r="W806" s="32"/>
      <c r="X806" s="32"/>
      <c r="Y806" s="32"/>
      <c r="Z806" s="32"/>
      <c r="AA806" s="32"/>
      <c r="AD806" s="32"/>
      <c r="AO806" s="32"/>
      <c r="AQ806" s="73"/>
      <c r="AR806" s="73"/>
    </row>
    <row r="807" spans="1:44" x14ac:dyDescent="0.5">
      <c r="A807" s="32"/>
      <c r="N807" s="32"/>
      <c r="O807" s="32"/>
      <c r="P807" s="32"/>
      <c r="Q807" s="32"/>
      <c r="R807" s="32"/>
      <c r="S807" s="32"/>
      <c r="T807" s="32"/>
      <c r="U807" s="32"/>
      <c r="V807" s="32"/>
      <c r="W807" s="32"/>
      <c r="X807" s="32"/>
      <c r="Y807" s="32"/>
      <c r="Z807" s="32"/>
      <c r="AA807" s="32"/>
      <c r="AD807" s="32"/>
      <c r="AO807" s="32"/>
      <c r="AQ807" s="73"/>
      <c r="AR807" s="73"/>
    </row>
    <row r="808" spans="1:44" x14ac:dyDescent="0.5">
      <c r="A808" s="32"/>
      <c r="N808" s="32"/>
      <c r="O808" s="32"/>
      <c r="P808" s="32"/>
      <c r="Q808" s="32"/>
      <c r="R808" s="32"/>
      <c r="S808" s="32"/>
      <c r="T808" s="32"/>
      <c r="U808" s="32"/>
      <c r="V808" s="32"/>
      <c r="W808" s="32"/>
      <c r="X808" s="32"/>
      <c r="Y808" s="32"/>
      <c r="Z808" s="32"/>
      <c r="AA808" s="32"/>
      <c r="AD808" s="32"/>
      <c r="AO808" s="32"/>
      <c r="AQ808" s="73"/>
      <c r="AR808" s="73"/>
    </row>
    <row r="809" spans="1:44" x14ac:dyDescent="0.5">
      <c r="A809" s="32"/>
      <c r="N809" s="32"/>
      <c r="O809" s="32"/>
      <c r="P809" s="32"/>
      <c r="Q809" s="32"/>
      <c r="R809" s="32"/>
      <c r="S809" s="32"/>
      <c r="T809" s="32"/>
      <c r="U809" s="32"/>
      <c r="V809" s="32"/>
      <c r="W809" s="32"/>
      <c r="X809" s="32"/>
      <c r="Y809" s="32"/>
      <c r="Z809" s="32"/>
      <c r="AA809" s="32"/>
      <c r="AD809" s="32"/>
      <c r="AO809" s="32"/>
      <c r="AQ809" s="73"/>
      <c r="AR809" s="73"/>
    </row>
    <row r="810" spans="1:44" x14ac:dyDescent="0.5">
      <c r="A810" s="32"/>
      <c r="N810" s="32"/>
      <c r="O810" s="32"/>
      <c r="P810" s="32"/>
      <c r="Q810" s="32"/>
      <c r="R810" s="32"/>
      <c r="S810" s="32"/>
      <c r="T810" s="32"/>
      <c r="U810" s="32"/>
      <c r="V810" s="32"/>
      <c r="W810" s="32"/>
      <c r="X810" s="32"/>
      <c r="Y810" s="32"/>
      <c r="Z810" s="32"/>
      <c r="AA810" s="32"/>
      <c r="AD810" s="32"/>
      <c r="AO810" s="32"/>
      <c r="AQ810" s="73"/>
      <c r="AR810" s="73"/>
    </row>
    <row r="811" spans="1:44" x14ac:dyDescent="0.5">
      <c r="A811" s="32"/>
      <c r="N811" s="32"/>
      <c r="O811" s="32"/>
      <c r="P811" s="32"/>
      <c r="Q811" s="32"/>
      <c r="R811" s="32"/>
      <c r="S811" s="32"/>
      <c r="T811" s="32"/>
      <c r="U811" s="32"/>
      <c r="V811" s="32"/>
      <c r="W811" s="32"/>
      <c r="X811" s="32"/>
      <c r="Y811" s="32"/>
      <c r="Z811" s="32"/>
      <c r="AA811" s="32"/>
      <c r="AD811" s="32"/>
      <c r="AO811" s="32"/>
      <c r="AQ811" s="73"/>
      <c r="AR811" s="73"/>
    </row>
    <row r="812" spans="1:44" x14ac:dyDescent="0.5">
      <c r="A812" s="32"/>
      <c r="N812" s="32"/>
      <c r="O812" s="32"/>
      <c r="P812" s="32"/>
      <c r="Q812" s="32"/>
      <c r="R812" s="32"/>
      <c r="S812" s="32"/>
      <c r="T812" s="32"/>
      <c r="U812" s="32"/>
      <c r="V812" s="32"/>
      <c r="W812" s="32"/>
      <c r="X812" s="32"/>
      <c r="Y812" s="32"/>
      <c r="Z812" s="32"/>
      <c r="AA812" s="32"/>
      <c r="AD812" s="32"/>
      <c r="AO812" s="32"/>
      <c r="AQ812" s="73"/>
      <c r="AR812" s="73"/>
    </row>
    <row r="813" spans="1:44" x14ac:dyDescent="0.5">
      <c r="A813" s="32"/>
      <c r="N813" s="32"/>
      <c r="O813" s="32"/>
      <c r="P813" s="32"/>
      <c r="Q813" s="32"/>
      <c r="R813" s="32"/>
      <c r="S813" s="32"/>
      <c r="T813" s="32"/>
      <c r="U813" s="32"/>
      <c r="V813" s="32"/>
      <c r="W813" s="32"/>
      <c r="X813" s="32"/>
      <c r="Y813" s="32"/>
      <c r="Z813" s="32"/>
      <c r="AA813" s="32"/>
      <c r="AD813" s="32"/>
      <c r="AO813" s="32"/>
      <c r="AQ813" s="73"/>
      <c r="AR813" s="73"/>
    </row>
    <row r="814" spans="1:44" x14ac:dyDescent="0.5">
      <c r="A814" s="32"/>
      <c r="N814" s="32"/>
      <c r="O814" s="32"/>
      <c r="P814" s="32"/>
      <c r="Q814" s="32"/>
      <c r="R814" s="32"/>
      <c r="S814" s="32"/>
      <c r="T814" s="32"/>
      <c r="U814" s="32"/>
      <c r="V814" s="32"/>
      <c r="W814" s="32"/>
      <c r="X814" s="32"/>
      <c r="Y814" s="32"/>
      <c r="Z814" s="32"/>
      <c r="AA814" s="32"/>
      <c r="AD814" s="32"/>
      <c r="AO814" s="32"/>
      <c r="AQ814" s="73"/>
      <c r="AR814" s="73"/>
    </row>
    <row r="815" spans="1:44" x14ac:dyDescent="0.5">
      <c r="A815" s="32"/>
      <c r="N815" s="32"/>
      <c r="O815" s="32"/>
      <c r="P815" s="32"/>
      <c r="Q815" s="32"/>
      <c r="R815" s="32"/>
      <c r="S815" s="32"/>
      <c r="T815" s="32"/>
      <c r="U815" s="32"/>
      <c r="V815" s="32"/>
      <c r="W815" s="32"/>
      <c r="X815" s="32"/>
      <c r="Y815" s="32"/>
      <c r="Z815" s="32"/>
      <c r="AA815" s="32"/>
      <c r="AD815" s="32"/>
      <c r="AO815" s="32"/>
      <c r="AQ815" s="73"/>
      <c r="AR815" s="73"/>
    </row>
    <row r="816" spans="1:44" x14ac:dyDescent="0.5">
      <c r="A816" s="32"/>
      <c r="N816" s="32"/>
      <c r="O816" s="32"/>
      <c r="P816" s="32"/>
      <c r="Q816" s="32"/>
      <c r="R816" s="32"/>
      <c r="S816" s="32"/>
      <c r="T816" s="32"/>
      <c r="U816" s="32"/>
      <c r="V816" s="32"/>
      <c r="W816" s="32"/>
      <c r="X816" s="32"/>
      <c r="Y816" s="32"/>
      <c r="Z816" s="32"/>
      <c r="AA816" s="32"/>
      <c r="AD816" s="32"/>
      <c r="AO816" s="32"/>
      <c r="AQ816" s="73"/>
      <c r="AR816" s="73"/>
    </row>
    <row r="817" spans="1:44" x14ac:dyDescent="0.5">
      <c r="A817" s="32"/>
      <c r="N817" s="32"/>
      <c r="O817" s="32"/>
      <c r="P817" s="32"/>
      <c r="Q817" s="32"/>
      <c r="R817" s="32"/>
      <c r="S817" s="32"/>
      <c r="T817" s="32"/>
      <c r="U817" s="32"/>
      <c r="V817" s="32"/>
      <c r="W817" s="32"/>
      <c r="X817" s="32"/>
      <c r="Y817" s="32"/>
      <c r="Z817" s="32"/>
      <c r="AA817" s="32"/>
      <c r="AD817" s="32"/>
      <c r="AO817" s="32"/>
      <c r="AQ817" s="73"/>
      <c r="AR817" s="73"/>
    </row>
    <row r="818" spans="1:44" x14ac:dyDescent="0.5">
      <c r="A818" s="32"/>
      <c r="N818" s="32"/>
      <c r="O818" s="32"/>
      <c r="P818" s="32"/>
      <c r="Q818" s="32"/>
      <c r="R818" s="32"/>
      <c r="S818" s="32"/>
      <c r="T818" s="32"/>
      <c r="U818" s="32"/>
      <c r="V818" s="32"/>
      <c r="W818" s="32"/>
      <c r="X818" s="32"/>
      <c r="Y818" s="32"/>
      <c r="Z818" s="32"/>
      <c r="AA818" s="32"/>
      <c r="AD818" s="32"/>
      <c r="AO818" s="32"/>
      <c r="AQ818" s="73"/>
      <c r="AR818" s="73"/>
    </row>
    <row r="819" spans="1:44" x14ac:dyDescent="0.5">
      <c r="A819" s="32"/>
      <c r="N819" s="32"/>
      <c r="O819" s="32"/>
      <c r="P819" s="32"/>
      <c r="Q819" s="32"/>
      <c r="R819" s="32"/>
      <c r="S819" s="32"/>
      <c r="T819" s="32"/>
      <c r="U819" s="32"/>
      <c r="V819" s="32"/>
      <c r="W819" s="32"/>
      <c r="X819" s="32"/>
      <c r="Y819" s="32"/>
      <c r="Z819" s="32"/>
      <c r="AA819" s="32"/>
      <c r="AD819" s="32"/>
      <c r="AO819" s="32"/>
      <c r="AQ819" s="73"/>
      <c r="AR819" s="73"/>
    </row>
    <row r="820" spans="1:44" x14ac:dyDescent="0.5">
      <c r="A820" s="32"/>
      <c r="N820" s="32"/>
      <c r="O820" s="32"/>
      <c r="P820" s="32"/>
      <c r="Q820" s="32"/>
      <c r="R820" s="32"/>
      <c r="S820" s="32"/>
      <c r="T820" s="32"/>
      <c r="U820" s="32"/>
      <c r="V820" s="32"/>
      <c r="W820" s="32"/>
      <c r="X820" s="32"/>
      <c r="Y820" s="32"/>
      <c r="Z820" s="32"/>
      <c r="AA820" s="32"/>
      <c r="AD820" s="32"/>
      <c r="AO820" s="32"/>
      <c r="AQ820" s="73"/>
      <c r="AR820" s="73"/>
    </row>
    <row r="821" spans="1:44" x14ac:dyDescent="0.5">
      <c r="A821" s="32"/>
      <c r="N821" s="32"/>
      <c r="O821" s="32"/>
      <c r="P821" s="32"/>
      <c r="Q821" s="32"/>
      <c r="R821" s="32"/>
      <c r="S821" s="32"/>
      <c r="T821" s="32"/>
      <c r="U821" s="32"/>
      <c r="V821" s="32"/>
      <c r="W821" s="32"/>
      <c r="X821" s="32"/>
      <c r="Y821" s="32"/>
      <c r="Z821" s="32"/>
      <c r="AA821" s="32"/>
      <c r="AD821" s="32"/>
      <c r="AO821" s="32"/>
      <c r="AQ821" s="73"/>
      <c r="AR821" s="73"/>
    </row>
    <row r="822" spans="1:44" x14ac:dyDescent="0.5">
      <c r="A822" s="32"/>
      <c r="N822" s="32"/>
      <c r="O822" s="32"/>
      <c r="P822" s="32"/>
      <c r="Q822" s="32"/>
      <c r="R822" s="32"/>
      <c r="S822" s="32"/>
      <c r="T822" s="32"/>
      <c r="U822" s="32"/>
      <c r="V822" s="32"/>
      <c r="W822" s="32"/>
      <c r="X822" s="32"/>
      <c r="Y822" s="32"/>
      <c r="Z822" s="32"/>
      <c r="AA822" s="32"/>
      <c r="AD822" s="32"/>
      <c r="AO822" s="32"/>
      <c r="AQ822" s="73"/>
      <c r="AR822" s="73"/>
    </row>
    <row r="823" spans="1:44" x14ac:dyDescent="0.5">
      <c r="A823" s="32"/>
      <c r="N823" s="32"/>
      <c r="O823" s="32"/>
      <c r="P823" s="32"/>
      <c r="Q823" s="32"/>
      <c r="R823" s="32"/>
      <c r="S823" s="32"/>
      <c r="T823" s="32"/>
      <c r="U823" s="32"/>
      <c r="V823" s="32"/>
      <c r="W823" s="32"/>
      <c r="X823" s="32"/>
      <c r="Y823" s="32"/>
      <c r="Z823" s="32"/>
      <c r="AA823" s="32"/>
      <c r="AD823" s="32"/>
      <c r="AO823" s="32"/>
      <c r="AQ823" s="73"/>
      <c r="AR823" s="73"/>
    </row>
    <row r="824" spans="1:44" x14ac:dyDescent="0.5">
      <c r="A824" s="32"/>
      <c r="N824" s="32"/>
      <c r="O824" s="32"/>
      <c r="P824" s="32"/>
      <c r="Q824" s="32"/>
      <c r="R824" s="32"/>
      <c r="S824" s="32"/>
      <c r="T824" s="32"/>
      <c r="U824" s="32"/>
      <c r="V824" s="32"/>
      <c r="W824" s="32"/>
      <c r="X824" s="32"/>
      <c r="Y824" s="32"/>
      <c r="Z824" s="32"/>
      <c r="AA824" s="32"/>
      <c r="AD824" s="32"/>
      <c r="AO824" s="32"/>
      <c r="AQ824" s="73"/>
      <c r="AR824" s="73"/>
    </row>
    <row r="825" spans="1:44" x14ac:dyDescent="0.5">
      <c r="A825" s="32"/>
      <c r="N825" s="32"/>
      <c r="O825" s="32"/>
      <c r="P825" s="32"/>
      <c r="Q825" s="32"/>
      <c r="R825" s="32"/>
      <c r="S825" s="32"/>
      <c r="T825" s="32"/>
      <c r="U825" s="32"/>
      <c r="V825" s="32"/>
      <c r="W825" s="32"/>
      <c r="X825" s="32"/>
      <c r="Y825" s="32"/>
      <c r="Z825" s="32"/>
      <c r="AA825" s="32"/>
      <c r="AD825" s="32"/>
      <c r="AO825" s="32"/>
      <c r="AQ825" s="73"/>
      <c r="AR825" s="73"/>
    </row>
    <row r="826" spans="1:44" x14ac:dyDescent="0.5">
      <c r="A826" s="32"/>
      <c r="N826" s="32"/>
      <c r="O826" s="32"/>
      <c r="P826" s="32"/>
      <c r="Q826" s="32"/>
      <c r="R826" s="32"/>
      <c r="S826" s="32"/>
      <c r="T826" s="32"/>
      <c r="U826" s="32"/>
      <c r="V826" s="32"/>
      <c r="W826" s="32"/>
      <c r="X826" s="32"/>
      <c r="Y826" s="32"/>
      <c r="Z826" s="32"/>
      <c r="AA826" s="32"/>
      <c r="AB826" s="46"/>
      <c r="AC826" s="46"/>
      <c r="AD826" s="46"/>
      <c r="AE826" s="46"/>
      <c r="AF826" s="46"/>
      <c r="AG826" s="46"/>
      <c r="AH826" s="46"/>
      <c r="AI826" s="46"/>
      <c r="AJ826" s="46"/>
      <c r="AK826" s="46"/>
      <c r="AL826" s="46"/>
      <c r="AM826" s="46"/>
      <c r="AN826" s="46"/>
      <c r="AO826" s="46"/>
      <c r="AP826" s="46"/>
      <c r="AQ826" s="74"/>
      <c r="AR826" s="74"/>
    </row>
    <row r="827" spans="1:44" x14ac:dyDescent="0.5">
      <c r="A827" s="32"/>
      <c r="N827" s="32"/>
      <c r="O827" s="32"/>
      <c r="P827" s="32"/>
      <c r="Q827" s="32"/>
      <c r="R827" s="32"/>
      <c r="S827" s="32"/>
      <c r="T827" s="32"/>
      <c r="U827" s="32"/>
      <c r="V827" s="32"/>
      <c r="W827" s="32"/>
      <c r="X827" s="32"/>
      <c r="Y827" s="32"/>
      <c r="Z827" s="32"/>
      <c r="AA827" s="32"/>
      <c r="AB827" s="46"/>
      <c r="AC827" s="46"/>
      <c r="AD827" s="46"/>
      <c r="AE827" s="46"/>
      <c r="AF827" s="46"/>
      <c r="AG827" s="46"/>
      <c r="AH827" s="46"/>
      <c r="AI827" s="46"/>
      <c r="AJ827" s="46"/>
      <c r="AK827" s="46"/>
      <c r="AL827" s="46"/>
      <c r="AM827" s="46"/>
      <c r="AN827" s="46"/>
      <c r="AO827" s="46"/>
      <c r="AP827" s="46"/>
      <c r="AQ827" s="74"/>
      <c r="AR827" s="74"/>
    </row>
    <row r="828" spans="1:44" x14ac:dyDescent="0.5">
      <c r="A828" s="32"/>
      <c r="N828" s="32"/>
      <c r="O828" s="32"/>
      <c r="P828" s="32"/>
      <c r="Q828" s="32"/>
      <c r="R828" s="32"/>
      <c r="S828" s="32"/>
      <c r="T828" s="32"/>
      <c r="U828" s="32"/>
      <c r="V828" s="32"/>
      <c r="W828" s="32"/>
      <c r="X828" s="32"/>
      <c r="Y828" s="32"/>
      <c r="Z828" s="32"/>
      <c r="AA828" s="32"/>
      <c r="AB828" s="46"/>
      <c r="AC828" s="46"/>
      <c r="AD828" s="46"/>
      <c r="AE828" s="46"/>
      <c r="AF828" s="46"/>
      <c r="AG828" s="46"/>
      <c r="AH828" s="46"/>
      <c r="AI828" s="46"/>
      <c r="AJ828" s="46"/>
      <c r="AK828" s="46"/>
      <c r="AL828" s="46"/>
      <c r="AM828" s="46"/>
      <c r="AN828" s="46"/>
      <c r="AO828" s="46"/>
      <c r="AP828" s="46"/>
      <c r="AQ828" s="74"/>
      <c r="AR828" s="74"/>
    </row>
    <row r="829" spans="1:44" x14ac:dyDescent="0.5">
      <c r="A829" s="32"/>
      <c r="N829" s="32"/>
      <c r="O829" s="32"/>
      <c r="P829" s="32"/>
      <c r="Q829" s="32"/>
      <c r="R829" s="32"/>
      <c r="S829" s="32"/>
      <c r="T829" s="32"/>
      <c r="U829" s="32"/>
      <c r="V829" s="32"/>
      <c r="W829" s="32"/>
      <c r="X829" s="32"/>
      <c r="Y829" s="32"/>
      <c r="Z829" s="32"/>
      <c r="AA829" s="32"/>
      <c r="AB829" s="46"/>
      <c r="AC829" s="46"/>
      <c r="AD829" s="46"/>
      <c r="AE829" s="46"/>
      <c r="AF829" s="46"/>
      <c r="AG829" s="46"/>
      <c r="AH829" s="46"/>
      <c r="AI829" s="46"/>
      <c r="AJ829" s="46"/>
      <c r="AK829" s="46"/>
      <c r="AL829" s="46"/>
      <c r="AM829" s="46"/>
      <c r="AN829" s="46"/>
      <c r="AO829" s="46"/>
      <c r="AP829" s="46"/>
      <c r="AQ829" s="74"/>
      <c r="AR829" s="74"/>
    </row>
    <row r="830" spans="1:44" x14ac:dyDescent="0.5">
      <c r="A830" s="32"/>
      <c r="N830" s="32"/>
      <c r="O830" s="32"/>
      <c r="P830" s="32"/>
      <c r="Q830" s="32"/>
      <c r="R830" s="32"/>
      <c r="S830" s="32"/>
      <c r="T830" s="32"/>
      <c r="U830" s="32"/>
      <c r="V830" s="32"/>
      <c r="W830" s="32"/>
      <c r="X830" s="32"/>
      <c r="Y830" s="32"/>
      <c r="Z830" s="32"/>
      <c r="AA830" s="32"/>
      <c r="AD830" s="32"/>
      <c r="AO830" s="32"/>
      <c r="AQ830" s="73"/>
      <c r="AR830" s="73"/>
    </row>
    <row r="831" spans="1:44" x14ac:dyDescent="0.5">
      <c r="A831" s="32"/>
      <c r="N831" s="32"/>
      <c r="O831" s="32"/>
      <c r="P831" s="32"/>
      <c r="Q831" s="32"/>
      <c r="R831" s="32"/>
      <c r="S831" s="32"/>
      <c r="T831" s="32"/>
      <c r="U831" s="32"/>
      <c r="V831" s="32"/>
      <c r="W831" s="32"/>
      <c r="X831" s="32"/>
      <c r="Y831" s="32"/>
      <c r="Z831" s="32"/>
      <c r="AA831" s="32"/>
      <c r="AD831" s="32"/>
      <c r="AO831" s="32"/>
      <c r="AQ831" s="73"/>
      <c r="AR831" s="73"/>
    </row>
    <row r="832" spans="1:44" x14ac:dyDescent="0.5">
      <c r="A832" s="32"/>
      <c r="N832" s="32"/>
      <c r="O832" s="32"/>
      <c r="P832" s="32"/>
      <c r="Q832" s="32"/>
      <c r="R832" s="32"/>
      <c r="S832" s="32"/>
      <c r="T832" s="32"/>
      <c r="U832" s="32"/>
      <c r="V832" s="32"/>
      <c r="W832" s="32"/>
      <c r="X832" s="32"/>
      <c r="Y832" s="32"/>
      <c r="Z832" s="32"/>
      <c r="AA832" s="32"/>
      <c r="AD832" s="32"/>
      <c r="AO832" s="32"/>
      <c r="AQ832" s="73"/>
      <c r="AR832" s="73"/>
    </row>
    <row r="833" spans="1:44" x14ac:dyDescent="0.5">
      <c r="A833" s="32"/>
      <c r="N833" s="32"/>
      <c r="O833" s="32"/>
      <c r="P833" s="32"/>
      <c r="Q833" s="32"/>
      <c r="R833" s="32"/>
      <c r="S833" s="32"/>
      <c r="T833" s="32"/>
      <c r="U833" s="32"/>
      <c r="V833" s="32"/>
      <c r="W833" s="32"/>
      <c r="X833" s="32"/>
      <c r="Y833" s="32"/>
      <c r="Z833" s="32"/>
      <c r="AA833" s="32"/>
      <c r="AD833" s="32"/>
      <c r="AO833" s="32"/>
      <c r="AQ833" s="73"/>
      <c r="AR833" s="73"/>
    </row>
    <row r="834" spans="1:44" x14ac:dyDescent="0.5">
      <c r="A834" s="32"/>
      <c r="N834" s="32"/>
      <c r="O834" s="32"/>
      <c r="P834" s="32"/>
      <c r="Q834" s="32"/>
      <c r="R834" s="32"/>
      <c r="S834" s="32"/>
      <c r="T834" s="32"/>
      <c r="U834" s="32"/>
      <c r="V834" s="32"/>
      <c r="W834" s="32"/>
      <c r="X834" s="32"/>
      <c r="Y834" s="32"/>
      <c r="Z834" s="32"/>
      <c r="AA834" s="32"/>
      <c r="AD834" s="32"/>
      <c r="AO834" s="32"/>
      <c r="AQ834" s="73"/>
      <c r="AR834" s="73"/>
    </row>
    <row r="835" spans="1:44" x14ac:dyDescent="0.5">
      <c r="A835" s="32"/>
      <c r="N835" s="32"/>
      <c r="O835" s="32"/>
      <c r="P835" s="32"/>
      <c r="Q835" s="32"/>
      <c r="R835" s="32"/>
      <c r="S835" s="32"/>
      <c r="T835" s="32"/>
      <c r="U835" s="32"/>
      <c r="V835" s="32"/>
      <c r="W835" s="32"/>
      <c r="X835" s="32"/>
      <c r="Y835" s="32"/>
      <c r="Z835" s="32"/>
      <c r="AA835" s="32"/>
      <c r="AD835" s="32"/>
      <c r="AO835" s="32"/>
      <c r="AQ835" s="73"/>
      <c r="AR835" s="73"/>
    </row>
    <row r="836" spans="1:44" x14ac:dyDescent="0.5">
      <c r="A836" s="32"/>
      <c r="N836" s="32"/>
      <c r="O836" s="32"/>
      <c r="P836" s="32"/>
      <c r="Q836" s="32"/>
      <c r="R836" s="32"/>
      <c r="S836" s="32"/>
      <c r="T836" s="32"/>
      <c r="U836" s="32"/>
      <c r="V836" s="32"/>
      <c r="W836" s="32"/>
      <c r="X836" s="32"/>
      <c r="Y836" s="32"/>
      <c r="Z836" s="32"/>
      <c r="AA836" s="32"/>
      <c r="AD836" s="32"/>
      <c r="AO836" s="32"/>
      <c r="AQ836" s="73"/>
      <c r="AR836" s="73"/>
    </row>
    <row r="837" spans="1:44" x14ac:dyDescent="0.5">
      <c r="A837" s="32"/>
      <c r="N837" s="32"/>
      <c r="O837" s="32"/>
      <c r="P837" s="32"/>
      <c r="Q837" s="32"/>
      <c r="R837" s="32"/>
      <c r="S837" s="32"/>
      <c r="T837" s="32"/>
      <c r="U837" s="32"/>
      <c r="V837" s="32"/>
      <c r="W837" s="32"/>
      <c r="X837" s="32"/>
      <c r="Y837" s="32"/>
      <c r="Z837" s="32"/>
      <c r="AA837" s="32"/>
      <c r="AD837" s="32"/>
      <c r="AO837" s="32"/>
      <c r="AQ837" s="73"/>
      <c r="AR837" s="73"/>
    </row>
    <row r="838" spans="1:44" x14ac:dyDescent="0.5">
      <c r="A838" s="32"/>
      <c r="N838" s="32"/>
      <c r="O838" s="32"/>
      <c r="P838" s="32"/>
      <c r="Q838" s="32"/>
      <c r="R838" s="32"/>
      <c r="S838" s="32"/>
      <c r="T838" s="32"/>
      <c r="U838" s="32"/>
      <c r="V838" s="32"/>
      <c r="W838" s="32"/>
      <c r="X838" s="32"/>
      <c r="Y838" s="32"/>
      <c r="Z838" s="32"/>
      <c r="AA838" s="32"/>
      <c r="AD838" s="32"/>
      <c r="AO838" s="32"/>
      <c r="AQ838" s="73"/>
      <c r="AR838" s="73"/>
    </row>
    <row r="839" spans="1:44" x14ac:dyDescent="0.5">
      <c r="A839" s="32"/>
      <c r="N839" s="32"/>
      <c r="O839" s="32"/>
      <c r="P839" s="32"/>
      <c r="Q839" s="32"/>
      <c r="R839" s="32"/>
      <c r="S839" s="32"/>
      <c r="T839" s="32"/>
      <c r="U839" s="32"/>
      <c r="V839" s="32"/>
      <c r="W839" s="32"/>
      <c r="X839" s="32"/>
      <c r="Y839" s="32"/>
      <c r="Z839" s="32"/>
      <c r="AA839" s="32"/>
      <c r="AD839" s="32"/>
      <c r="AO839" s="32"/>
      <c r="AQ839" s="73"/>
      <c r="AR839" s="73"/>
    </row>
    <row r="840" spans="1:44" x14ac:dyDescent="0.5">
      <c r="A840" s="32"/>
      <c r="N840" s="32"/>
      <c r="O840" s="32"/>
      <c r="P840" s="32"/>
      <c r="Q840" s="32"/>
      <c r="R840" s="32"/>
      <c r="S840" s="32"/>
      <c r="T840" s="32"/>
      <c r="U840" s="32"/>
      <c r="V840" s="32"/>
      <c r="W840" s="32"/>
      <c r="X840" s="32"/>
      <c r="Y840" s="32"/>
      <c r="Z840" s="32"/>
      <c r="AA840" s="32"/>
      <c r="AD840" s="32"/>
      <c r="AO840" s="32"/>
      <c r="AQ840" s="73"/>
      <c r="AR840" s="73"/>
    </row>
    <row r="841" spans="1:44" x14ac:dyDescent="0.5">
      <c r="A841" s="32"/>
      <c r="N841" s="32"/>
      <c r="O841" s="32"/>
      <c r="P841" s="32"/>
      <c r="Q841" s="32"/>
      <c r="R841" s="32"/>
      <c r="S841" s="32"/>
      <c r="T841" s="32"/>
      <c r="U841" s="32"/>
      <c r="V841" s="32"/>
      <c r="W841" s="32"/>
      <c r="X841" s="32"/>
      <c r="Y841" s="32"/>
      <c r="Z841" s="32"/>
      <c r="AA841" s="32"/>
      <c r="AD841" s="32"/>
      <c r="AO841" s="32"/>
      <c r="AQ841" s="73"/>
      <c r="AR841" s="73"/>
    </row>
    <row r="842" spans="1:44" x14ac:dyDescent="0.5">
      <c r="A842" s="32"/>
      <c r="N842" s="32"/>
      <c r="O842" s="32"/>
      <c r="P842" s="32"/>
      <c r="Q842" s="32"/>
      <c r="R842" s="32"/>
      <c r="S842" s="32"/>
      <c r="T842" s="32"/>
      <c r="U842" s="32"/>
      <c r="V842" s="32"/>
      <c r="W842" s="32"/>
      <c r="X842" s="32"/>
      <c r="Y842" s="32"/>
      <c r="Z842" s="32"/>
      <c r="AA842" s="32"/>
      <c r="AD842" s="32"/>
      <c r="AO842" s="32"/>
      <c r="AQ842" s="73"/>
      <c r="AR842" s="73"/>
    </row>
    <row r="843" spans="1:44" x14ac:dyDescent="0.5">
      <c r="A843" s="32"/>
      <c r="N843" s="32"/>
      <c r="O843" s="32"/>
      <c r="P843" s="32"/>
      <c r="Q843" s="32"/>
      <c r="R843" s="32"/>
      <c r="S843" s="32"/>
      <c r="T843" s="32"/>
      <c r="U843" s="32"/>
      <c r="V843" s="32"/>
      <c r="W843" s="32"/>
      <c r="X843" s="32"/>
      <c r="Y843" s="32"/>
      <c r="Z843" s="32"/>
      <c r="AA843" s="32"/>
      <c r="AD843" s="32"/>
      <c r="AO843" s="32"/>
      <c r="AQ843" s="73"/>
      <c r="AR843" s="73"/>
    </row>
    <row r="844" spans="1:44" x14ac:dyDescent="0.5">
      <c r="A844" s="32"/>
      <c r="N844" s="32"/>
      <c r="O844" s="32"/>
      <c r="P844" s="32"/>
      <c r="Q844" s="32"/>
      <c r="R844" s="32"/>
      <c r="S844" s="32"/>
      <c r="T844" s="32"/>
      <c r="U844" s="32"/>
      <c r="V844" s="32"/>
      <c r="W844" s="32"/>
      <c r="X844" s="32"/>
      <c r="Y844" s="32"/>
      <c r="Z844" s="32"/>
      <c r="AA844" s="32"/>
      <c r="AD844" s="32"/>
      <c r="AO844" s="32"/>
      <c r="AQ844" s="73"/>
      <c r="AR844" s="73"/>
    </row>
    <row r="845" spans="1:44" x14ac:dyDescent="0.5">
      <c r="A845" s="32"/>
      <c r="N845" s="32"/>
      <c r="O845" s="32"/>
      <c r="P845" s="32"/>
      <c r="Q845" s="32"/>
      <c r="R845" s="32"/>
      <c r="S845" s="32"/>
      <c r="T845" s="32"/>
      <c r="U845" s="32"/>
      <c r="V845" s="32"/>
      <c r="W845" s="32"/>
      <c r="X845" s="32"/>
      <c r="Y845" s="32"/>
      <c r="Z845" s="32"/>
      <c r="AA845" s="32"/>
      <c r="AD845" s="32"/>
      <c r="AO845" s="32"/>
      <c r="AQ845" s="73"/>
      <c r="AR845" s="73"/>
    </row>
    <row r="846" spans="1:44" x14ac:dyDescent="0.5">
      <c r="A846" s="32"/>
      <c r="N846" s="32"/>
      <c r="O846" s="32"/>
      <c r="P846" s="32"/>
      <c r="Q846" s="32"/>
      <c r="R846" s="32"/>
      <c r="S846" s="32"/>
      <c r="T846" s="32"/>
      <c r="U846" s="32"/>
      <c r="V846" s="32"/>
      <c r="W846" s="32"/>
      <c r="X846" s="32"/>
      <c r="Y846" s="32"/>
      <c r="Z846" s="32"/>
      <c r="AA846" s="32"/>
      <c r="AD846" s="32"/>
      <c r="AO846" s="32"/>
      <c r="AQ846" s="73"/>
      <c r="AR846" s="73"/>
    </row>
    <row r="847" spans="1:44" x14ac:dyDescent="0.5">
      <c r="A847" s="32"/>
      <c r="N847" s="32"/>
      <c r="O847" s="32"/>
      <c r="P847" s="32"/>
      <c r="Q847" s="32"/>
      <c r="R847" s="32"/>
      <c r="S847" s="32"/>
      <c r="T847" s="32"/>
      <c r="U847" s="32"/>
      <c r="V847" s="32"/>
      <c r="W847" s="32"/>
      <c r="X847" s="32"/>
      <c r="Y847" s="32"/>
      <c r="Z847" s="32"/>
      <c r="AA847" s="32"/>
      <c r="AD847" s="32"/>
      <c r="AO847" s="32"/>
      <c r="AQ847" s="73"/>
      <c r="AR847" s="73"/>
    </row>
    <row r="848" spans="1:44" x14ac:dyDescent="0.5">
      <c r="A848" s="32"/>
      <c r="N848" s="32"/>
      <c r="O848" s="32"/>
      <c r="P848" s="32"/>
      <c r="Q848" s="32"/>
      <c r="R848" s="32"/>
      <c r="S848" s="32"/>
      <c r="T848" s="32"/>
      <c r="U848" s="32"/>
      <c r="V848" s="32"/>
      <c r="W848" s="32"/>
      <c r="X848" s="32"/>
      <c r="Y848" s="32"/>
      <c r="Z848" s="32"/>
      <c r="AA848" s="32"/>
      <c r="AD848" s="32"/>
      <c r="AO848" s="32"/>
      <c r="AQ848" s="73"/>
      <c r="AR848" s="73"/>
    </row>
    <row r="849" spans="1:44" x14ac:dyDescent="0.5">
      <c r="A849" s="32"/>
      <c r="N849" s="32"/>
      <c r="O849" s="32"/>
      <c r="P849" s="32"/>
      <c r="Q849" s="32"/>
      <c r="R849" s="32"/>
      <c r="S849" s="32"/>
      <c r="T849" s="32"/>
      <c r="U849" s="32"/>
      <c r="V849" s="32"/>
      <c r="W849" s="32"/>
      <c r="X849" s="32"/>
      <c r="Y849" s="32"/>
      <c r="Z849" s="32"/>
      <c r="AA849" s="32"/>
      <c r="AD849" s="32"/>
      <c r="AO849" s="32"/>
      <c r="AQ849" s="73"/>
      <c r="AR849" s="73"/>
    </row>
    <row r="850" spans="1:44" x14ac:dyDescent="0.5">
      <c r="A850" s="45"/>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c r="AE850" s="46"/>
      <c r="AF850" s="46"/>
      <c r="AG850" s="46"/>
      <c r="AH850" s="46"/>
      <c r="AI850" s="46"/>
      <c r="AJ850" s="46"/>
      <c r="AK850" s="46"/>
      <c r="AL850" s="46"/>
      <c r="AM850" s="46"/>
      <c r="AN850" s="46"/>
      <c r="AO850" s="46"/>
      <c r="AP850" s="46"/>
      <c r="AQ850" s="74"/>
      <c r="AR850" s="74"/>
    </row>
    <row r="851" spans="1:44" x14ac:dyDescent="0.5">
      <c r="A851" s="45"/>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D851" s="32"/>
      <c r="AO851" s="32"/>
      <c r="AQ851" s="73"/>
      <c r="AR851" s="73"/>
    </row>
    <row r="852" spans="1:44" x14ac:dyDescent="0.5">
      <c r="A852" s="45"/>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c r="AE852" s="46"/>
      <c r="AF852" s="46"/>
      <c r="AG852" s="46"/>
      <c r="AH852" s="46"/>
      <c r="AI852" s="46"/>
      <c r="AJ852" s="46"/>
      <c r="AK852" s="46"/>
      <c r="AL852" s="46"/>
      <c r="AM852" s="46"/>
      <c r="AN852" s="46"/>
      <c r="AO852" s="46"/>
      <c r="AP852" s="46"/>
      <c r="AQ852" s="74"/>
      <c r="AR852" s="74"/>
    </row>
    <row r="853" spans="1:44" x14ac:dyDescent="0.5">
      <c r="A853" s="45"/>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c r="AE853" s="46"/>
      <c r="AF853" s="46"/>
      <c r="AG853" s="46"/>
      <c r="AH853" s="46"/>
      <c r="AI853" s="46"/>
      <c r="AJ853" s="46"/>
      <c r="AK853" s="46"/>
      <c r="AL853" s="46"/>
      <c r="AM853" s="46"/>
      <c r="AN853" s="46"/>
      <c r="AO853" s="46"/>
      <c r="AP853" s="46"/>
      <c r="AQ853" s="74"/>
      <c r="AR853" s="74"/>
    </row>
    <row r="854" spans="1:44" x14ac:dyDescent="0.5">
      <c r="A854" s="45"/>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c r="AE854" s="46"/>
      <c r="AF854" s="46"/>
      <c r="AG854" s="46"/>
      <c r="AH854" s="46"/>
      <c r="AI854" s="46"/>
      <c r="AJ854" s="46"/>
      <c r="AK854" s="46"/>
      <c r="AL854" s="46"/>
      <c r="AM854" s="46"/>
      <c r="AN854" s="46"/>
      <c r="AO854" s="46"/>
      <c r="AP854" s="46"/>
      <c r="AQ854" s="74"/>
      <c r="AR854" s="74"/>
    </row>
    <row r="855" spans="1:44" x14ac:dyDescent="0.5">
      <c r="A855" s="45"/>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c r="AD855" s="46"/>
      <c r="AE855" s="46"/>
      <c r="AF855" s="46"/>
      <c r="AG855" s="46"/>
      <c r="AH855" s="46"/>
      <c r="AI855" s="46"/>
      <c r="AJ855" s="46"/>
      <c r="AK855" s="46"/>
      <c r="AL855" s="46"/>
      <c r="AM855" s="46"/>
      <c r="AN855" s="46"/>
      <c r="AO855" s="46"/>
      <c r="AP855" s="46"/>
      <c r="AQ855" s="74"/>
      <c r="AR855" s="74"/>
    </row>
    <row r="856" spans="1:44" x14ac:dyDescent="0.5">
      <c r="A856" s="45"/>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c r="AE856" s="46"/>
      <c r="AF856" s="46"/>
      <c r="AG856" s="46"/>
      <c r="AH856" s="46"/>
      <c r="AI856" s="46"/>
      <c r="AJ856" s="46"/>
      <c r="AK856" s="46"/>
      <c r="AL856" s="46"/>
      <c r="AM856" s="46"/>
      <c r="AN856" s="46"/>
      <c r="AO856" s="46"/>
      <c r="AP856" s="46"/>
      <c r="AQ856" s="74"/>
      <c r="AR856" s="74"/>
    </row>
    <row r="857" spans="1:44" x14ac:dyDescent="0.5">
      <c r="A857" s="45"/>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c r="AE857" s="46"/>
      <c r="AF857" s="46"/>
      <c r="AG857" s="46"/>
      <c r="AH857" s="46"/>
      <c r="AI857" s="46"/>
      <c r="AJ857" s="46"/>
      <c r="AK857" s="46"/>
      <c r="AL857" s="46"/>
      <c r="AM857" s="46"/>
      <c r="AN857" s="46"/>
      <c r="AO857" s="46"/>
      <c r="AP857" s="46"/>
      <c r="AQ857" s="74"/>
      <c r="AR857" s="74"/>
    </row>
    <row r="858" spans="1:44" x14ac:dyDescent="0.5">
      <c r="A858" s="45"/>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c r="AM858" s="46"/>
      <c r="AN858" s="46"/>
      <c r="AO858" s="46"/>
      <c r="AP858" s="46"/>
      <c r="AQ858" s="74"/>
      <c r="AR858" s="74"/>
    </row>
    <row r="859" spans="1:44" x14ac:dyDescent="0.5">
      <c r="A859" s="45"/>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c r="AE859" s="46"/>
      <c r="AF859" s="46"/>
      <c r="AG859" s="46"/>
      <c r="AH859" s="46"/>
      <c r="AI859" s="46"/>
      <c r="AJ859" s="46"/>
      <c r="AK859" s="46"/>
      <c r="AL859" s="46"/>
      <c r="AM859" s="46"/>
      <c r="AN859" s="46"/>
      <c r="AO859" s="46"/>
      <c r="AP859" s="46"/>
      <c r="AQ859" s="74"/>
      <c r="AR859" s="74"/>
    </row>
    <row r="860" spans="1:44" x14ac:dyDescent="0.5">
      <c r="A860" s="45"/>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c r="AE860" s="46"/>
      <c r="AF860" s="46"/>
      <c r="AG860" s="46"/>
      <c r="AH860" s="46"/>
      <c r="AI860" s="46"/>
      <c r="AJ860" s="46"/>
      <c r="AK860" s="46"/>
      <c r="AL860" s="46"/>
      <c r="AM860" s="46"/>
      <c r="AN860" s="46"/>
      <c r="AO860" s="46"/>
      <c r="AP860" s="46"/>
      <c r="AQ860" s="74"/>
      <c r="AR860" s="74"/>
    </row>
    <row r="861" spans="1:44" x14ac:dyDescent="0.5">
      <c r="A861" s="45"/>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c r="AE861" s="46"/>
      <c r="AF861" s="46"/>
      <c r="AG861" s="46"/>
      <c r="AH861" s="46"/>
      <c r="AI861" s="46"/>
      <c r="AJ861" s="46"/>
      <c r="AK861" s="46"/>
      <c r="AL861" s="46"/>
      <c r="AM861" s="46"/>
      <c r="AN861" s="46"/>
      <c r="AO861" s="46"/>
      <c r="AP861" s="46"/>
      <c r="AQ861" s="74"/>
      <c r="AR861" s="74"/>
    </row>
    <row r="862" spans="1:44" x14ac:dyDescent="0.5">
      <c r="A862" s="45"/>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c r="AE862" s="46"/>
      <c r="AF862" s="46"/>
      <c r="AG862" s="46"/>
      <c r="AH862" s="46"/>
      <c r="AI862" s="46"/>
      <c r="AJ862" s="46"/>
      <c r="AK862" s="46"/>
      <c r="AL862" s="46"/>
      <c r="AM862" s="46"/>
      <c r="AN862" s="46"/>
      <c r="AO862" s="46"/>
      <c r="AP862" s="46"/>
      <c r="AQ862" s="74"/>
      <c r="AR862" s="74"/>
    </row>
    <row r="863" spans="1:44" x14ac:dyDescent="0.5">
      <c r="A863" s="45"/>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c r="AE863" s="46"/>
      <c r="AF863" s="46"/>
      <c r="AG863" s="46"/>
      <c r="AH863" s="46"/>
      <c r="AI863" s="46"/>
      <c r="AJ863" s="46"/>
      <c r="AK863" s="46"/>
      <c r="AL863" s="46"/>
      <c r="AM863" s="46"/>
      <c r="AN863" s="46"/>
      <c r="AO863" s="46"/>
      <c r="AP863" s="46"/>
      <c r="AQ863" s="74"/>
      <c r="AR863" s="74"/>
    </row>
    <row r="864" spans="1:44" x14ac:dyDescent="0.5">
      <c r="A864" s="45"/>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c r="AE864" s="46"/>
      <c r="AF864" s="46"/>
      <c r="AG864" s="46"/>
      <c r="AH864" s="46"/>
      <c r="AI864" s="46"/>
      <c r="AJ864" s="46"/>
      <c r="AK864" s="46"/>
      <c r="AL864" s="46"/>
      <c r="AM864" s="46"/>
      <c r="AN864" s="46"/>
      <c r="AO864" s="46"/>
      <c r="AP864" s="46"/>
      <c r="AQ864" s="74"/>
      <c r="AR864" s="74"/>
    </row>
    <row r="865" spans="1:44" x14ac:dyDescent="0.5">
      <c r="A865" s="45"/>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c r="AE865" s="46"/>
      <c r="AF865" s="46"/>
      <c r="AG865" s="46"/>
      <c r="AH865" s="46"/>
      <c r="AI865" s="46"/>
      <c r="AJ865" s="46"/>
      <c r="AK865" s="46"/>
      <c r="AL865" s="46"/>
      <c r="AM865" s="46"/>
      <c r="AN865" s="46"/>
      <c r="AO865" s="46"/>
      <c r="AP865" s="46"/>
      <c r="AQ865" s="74"/>
      <c r="AR865" s="74"/>
    </row>
    <row r="866" spans="1:44" x14ac:dyDescent="0.5">
      <c r="A866" s="45"/>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c r="AE866" s="46"/>
      <c r="AF866" s="46"/>
      <c r="AG866" s="46"/>
      <c r="AH866" s="46"/>
      <c r="AI866" s="46"/>
      <c r="AJ866" s="46"/>
      <c r="AK866" s="46"/>
      <c r="AL866" s="46"/>
      <c r="AM866" s="46"/>
      <c r="AN866" s="46"/>
      <c r="AO866" s="46"/>
      <c r="AP866" s="46"/>
      <c r="AQ866" s="74"/>
      <c r="AR866" s="74"/>
    </row>
    <row r="867" spans="1:44" x14ac:dyDescent="0.5">
      <c r="A867" s="45"/>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c r="AE867" s="46"/>
      <c r="AF867" s="46"/>
      <c r="AG867" s="46"/>
      <c r="AH867" s="46"/>
      <c r="AI867" s="46"/>
      <c r="AJ867" s="46"/>
      <c r="AK867" s="46"/>
      <c r="AL867" s="46"/>
      <c r="AM867" s="46"/>
      <c r="AN867" s="46"/>
      <c r="AO867" s="46"/>
      <c r="AP867" s="46"/>
      <c r="AQ867" s="74"/>
      <c r="AR867" s="74"/>
    </row>
    <row r="868" spans="1:44" x14ac:dyDescent="0.5">
      <c r="A868" s="45"/>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c r="AE868" s="46"/>
      <c r="AF868" s="46"/>
      <c r="AG868" s="46"/>
      <c r="AH868" s="46"/>
      <c r="AI868" s="46"/>
      <c r="AJ868" s="46"/>
      <c r="AK868" s="46"/>
      <c r="AL868" s="46"/>
      <c r="AM868" s="46"/>
      <c r="AN868" s="46"/>
      <c r="AO868" s="46"/>
      <c r="AP868" s="46"/>
      <c r="AQ868" s="74"/>
      <c r="AR868" s="74"/>
    </row>
    <row r="869" spans="1:44" x14ac:dyDescent="0.5">
      <c r="A869" s="45"/>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c r="AE869" s="46"/>
      <c r="AF869" s="46"/>
      <c r="AG869" s="46"/>
      <c r="AH869" s="46"/>
      <c r="AI869" s="46"/>
      <c r="AJ869" s="46"/>
      <c r="AK869" s="46"/>
      <c r="AL869" s="46"/>
      <c r="AM869" s="46"/>
      <c r="AN869" s="46"/>
      <c r="AO869" s="46"/>
      <c r="AP869" s="46"/>
      <c r="AQ869" s="74"/>
      <c r="AR869" s="74"/>
    </row>
    <row r="870" spans="1:44" x14ac:dyDescent="0.5">
      <c r="A870" s="45"/>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c r="AE870" s="46"/>
      <c r="AF870" s="46"/>
      <c r="AG870" s="46"/>
      <c r="AH870" s="46"/>
      <c r="AI870" s="46"/>
      <c r="AJ870" s="46"/>
      <c r="AK870" s="46"/>
      <c r="AL870" s="46"/>
      <c r="AM870" s="46"/>
      <c r="AN870" s="46"/>
      <c r="AO870" s="46"/>
      <c r="AP870" s="46"/>
      <c r="AQ870" s="74"/>
      <c r="AR870" s="74"/>
    </row>
    <row r="871" spans="1:44" x14ac:dyDescent="0.5">
      <c r="A871" s="45"/>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c r="AE871" s="46"/>
      <c r="AF871" s="46"/>
      <c r="AG871" s="46"/>
      <c r="AH871" s="46"/>
      <c r="AI871" s="46"/>
      <c r="AJ871" s="46"/>
      <c r="AK871" s="46"/>
      <c r="AL871" s="46"/>
      <c r="AM871" s="46"/>
      <c r="AN871" s="46"/>
      <c r="AO871" s="46"/>
      <c r="AP871" s="46"/>
      <c r="AQ871" s="74"/>
      <c r="AR871" s="74"/>
    </row>
    <row r="872" spans="1:44" x14ac:dyDescent="0.5">
      <c r="A872" s="45"/>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c r="AE872" s="46"/>
      <c r="AF872" s="46"/>
      <c r="AG872" s="46"/>
      <c r="AH872" s="46"/>
      <c r="AI872" s="46"/>
      <c r="AJ872" s="46"/>
      <c r="AK872" s="46"/>
      <c r="AL872" s="46"/>
      <c r="AM872" s="46"/>
      <c r="AN872" s="46"/>
      <c r="AO872" s="46"/>
      <c r="AP872" s="46"/>
      <c r="AQ872" s="74"/>
      <c r="AR872" s="74"/>
    </row>
    <row r="873" spans="1:44" x14ac:dyDescent="0.5">
      <c r="A873" s="45"/>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c r="AE873" s="46"/>
      <c r="AF873" s="46"/>
      <c r="AG873" s="46"/>
      <c r="AH873" s="46"/>
      <c r="AI873" s="46"/>
      <c r="AJ873" s="46"/>
      <c r="AK873" s="46"/>
      <c r="AL873" s="46"/>
      <c r="AM873" s="46"/>
      <c r="AN873" s="46"/>
      <c r="AO873" s="46"/>
      <c r="AP873" s="46"/>
      <c r="AQ873" s="74"/>
      <c r="AR873" s="74"/>
    </row>
    <row r="874" spans="1:44" x14ac:dyDescent="0.5">
      <c r="A874" s="45"/>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c r="AE874" s="46"/>
      <c r="AF874" s="46"/>
      <c r="AG874" s="46"/>
      <c r="AH874" s="46"/>
      <c r="AI874" s="46"/>
      <c r="AJ874" s="46"/>
      <c r="AK874" s="46"/>
      <c r="AL874" s="46"/>
      <c r="AM874" s="46"/>
      <c r="AN874" s="46"/>
      <c r="AO874" s="46"/>
      <c r="AP874" s="46"/>
      <c r="AQ874" s="74"/>
      <c r="AR874" s="74"/>
    </row>
    <row r="875" spans="1:44" x14ac:dyDescent="0.5">
      <c r="A875" s="45"/>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c r="AE875" s="46"/>
      <c r="AF875" s="46"/>
      <c r="AG875" s="46"/>
      <c r="AH875" s="46"/>
      <c r="AI875" s="46"/>
      <c r="AJ875" s="46"/>
      <c r="AK875" s="46"/>
      <c r="AL875" s="46"/>
      <c r="AM875" s="46"/>
      <c r="AN875" s="46"/>
      <c r="AO875" s="46"/>
      <c r="AP875" s="46"/>
      <c r="AQ875" s="74"/>
      <c r="AR875" s="74"/>
    </row>
    <row r="876" spans="1:44" x14ac:dyDescent="0.5">
      <c r="A876" s="45"/>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c r="AE876" s="46"/>
      <c r="AF876" s="46"/>
      <c r="AG876" s="46"/>
      <c r="AH876" s="46"/>
      <c r="AI876" s="46"/>
      <c r="AJ876" s="46"/>
      <c r="AK876" s="46"/>
      <c r="AL876" s="46"/>
      <c r="AM876" s="46"/>
      <c r="AN876" s="46"/>
      <c r="AO876" s="46"/>
      <c r="AP876" s="46"/>
      <c r="AQ876" s="74"/>
      <c r="AR876" s="74"/>
    </row>
    <row r="877" spans="1:44" x14ac:dyDescent="0.5">
      <c r="A877" s="45"/>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c r="AE877" s="46"/>
      <c r="AF877" s="46"/>
      <c r="AG877" s="46"/>
      <c r="AH877" s="46"/>
      <c r="AI877" s="46"/>
      <c r="AJ877" s="46"/>
      <c r="AK877" s="46"/>
      <c r="AL877" s="46"/>
      <c r="AM877" s="46"/>
      <c r="AN877" s="46"/>
      <c r="AO877" s="46"/>
      <c r="AP877" s="46"/>
      <c r="AQ877" s="74"/>
      <c r="AR877" s="74"/>
    </row>
    <row r="878" spans="1:44" x14ac:dyDescent="0.5">
      <c r="A878" s="45"/>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c r="AE878" s="46"/>
      <c r="AF878" s="46"/>
      <c r="AG878" s="46"/>
      <c r="AH878" s="46"/>
      <c r="AI878" s="46"/>
      <c r="AJ878" s="46"/>
      <c r="AK878" s="46"/>
      <c r="AL878" s="46"/>
      <c r="AM878" s="46"/>
      <c r="AN878" s="46"/>
      <c r="AO878" s="46"/>
      <c r="AP878" s="46"/>
      <c r="AQ878" s="74"/>
      <c r="AR878" s="74"/>
    </row>
    <row r="879" spans="1:44" x14ac:dyDescent="0.5">
      <c r="A879" s="45"/>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c r="AE879" s="46"/>
      <c r="AF879" s="46"/>
      <c r="AG879" s="46"/>
      <c r="AH879" s="46"/>
      <c r="AI879" s="46"/>
      <c r="AJ879" s="46"/>
      <c r="AK879" s="46"/>
      <c r="AL879" s="46"/>
      <c r="AM879" s="46"/>
      <c r="AN879" s="46"/>
      <c r="AO879" s="46"/>
      <c r="AP879" s="46"/>
      <c r="AQ879" s="74"/>
      <c r="AR879" s="74"/>
    </row>
    <row r="880" spans="1:44" x14ac:dyDescent="0.5">
      <c r="A880" s="45"/>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c r="AE880" s="46"/>
      <c r="AF880" s="46"/>
      <c r="AG880" s="46"/>
      <c r="AH880" s="46"/>
      <c r="AI880" s="46"/>
      <c r="AJ880" s="46"/>
      <c r="AK880" s="46"/>
      <c r="AL880" s="46"/>
      <c r="AM880" s="46"/>
      <c r="AN880" s="46"/>
      <c r="AO880" s="46"/>
      <c r="AP880" s="46"/>
      <c r="AQ880" s="74"/>
      <c r="AR880" s="74"/>
    </row>
    <row r="881" spans="1:44" x14ac:dyDescent="0.5">
      <c r="A881" s="45"/>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c r="AE881" s="46"/>
      <c r="AF881" s="46"/>
      <c r="AG881" s="46"/>
      <c r="AH881" s="46"/>
      <c r="AI881" s="46"/>
      <c r="AJ881" s="46"/>
      <c r="AK881" s="46"/>
      <c r="AL881" s="46"/>
      <c r="AM881" s="46"/>
      <c r="AN881" s="46"/>
      <c r="AO881" s="46"/>
      <c r="AP881" s="46"/>
      <c r="AQ881" s="74"/>
      <c r="AR881" s="74"/>
    </row>
    <row r="882" spans="1:44" x14ac:dyDescent="0.5">
      <c r="A882" s="45"/>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c r="AE882" s="46"/>
      <c r="AF882" s="46"/>
      <c r="AG882" s="46"/>
      <c r="AH882" s="46"/>
      <c r="AI882" s="46"/>
      <c r="AJ882" s="46"/>
      <c r="AK882" s="46"/>
      <c r="AL882" s="46"/>
      <c r="AM882" s="46"/>
      <c r="AN882" s="46"/>
      <c r="AO882" s="46"/>
      <c r="AP882" s="46"/>
      <c r="AQ882" s="74"/>
      <c r="AR882" s="74"/>
    </row>
    <row r="883" spans="1:44" x14ac:dyDescent="0.5">
      <c r="A883" s="45"/>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c r="AE883" s="46"/>
      <c r="AF883" s="46"/>
      <c r="AG883" s="46"/>
      <c r="AH883" s="46"/>
      <c r="AI883" s="46"/>
      <c r="AJ883" s="46"/>
      <c r="AK883" s="46"/>
      <c r="AL883" s="46"/>
      <c r="AM883" s="46"/>
      <c r="AN883" s="46"/>
      <c r="AO883" s="46"/>
      <c r="AP883" s="46"/>
      <c r="AQ883" s="74"/>
      <c r="AR883" s="74"/>
    </row>
    <row r="884" spans="1:44" x14ac:dyDescent="0.5">
      <c r="A884" s="45"/>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c r="AE884" s="46"/>
      <c r="AF884" s="46"/>
      <c r="AG884" s="46"/>
      <c r="AH884" s="46"/>
      <c r="AI884" s="46"/>
      <c r="AJ884" s="46"/>
      <c r="AK884" s="46"/>
      <c r="AL884" s="46"/>
      <c r="AM884" s="46"/>
      <c r="AN884" s="46"/>
      <c r="AO884" s="46"/>
      <c r="AP884" s="46"/>
      <c r="AQ884" s="74"/>
      <c r="AR884" s="74"/>
    </row>
    <row r="885" spans="1:44" x14ac:dyDescent="0.5">
      <c r="A885" s="45"/>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c r="AE885" s="46"/>
      <c r="AF885" s="46"/>
      <c r="AG885" s="46"/>
      <c r="AH885" s="46"/>
      <c r="AI885" s="46"/>
      <c r="AJ885" s="46"/>
      <c r="AK885" s="46"/>
      <c r="AL885" s="46"/>
      <c r="AM885" s="46"/>
      <c r="AN885" s="46"/>
      <c r="AO885" s="46"/>
      <c r="AP885" s="46"/>
      <c r="AQ885" s="74"/>
      <c r="AR885" s="74"/>
    </row>
    <row r="886" spans="1:44" x14ac:dyDescent="0.5">
      <c r="A886" s="45"/>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c r="AE886" s="46"/>
      <c r="AF886" s="46"/>
      <c r="AG886" s="46"/>
      <c r="AH886" s="46"/>
      <c r="AI886" s="46"/>
      <c r="AJ886" s="46"/>
      <c r="AK886" s="46"/>
      <c r="AL886" s="46"/>
      <c r="AM886" s="46"/>
      <c r="AN886" s="46"/>
      <c r="AO886" s="46"/>
      <c r="AP886" s="46"/>
      <c r="AQ886" s="74"/>
      <c r="AR886" s="74"/>
    </row>
    <row r="887" spans="1:44" x14ac:dyDescent="0.5">
      <c r="A887" s="45"/>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c r="AE887" s="46"/>
      <c r="AF887" s="46"/>
      <c r="AG887" s="46"/>
      <c r="AH887" s="46"/>
      <c r="AI887" s="46"/>
      <c r="AJ887" s="46"/>
      <c r="AK887" s="46"/>
      <c r="AL887" s="46"/>
      <c r="AM887" s="46"/>
      <c r="AN887" s="46"/>
      <c r="AO887" s="46"/>
      <c r="AP887" s="46"/>
      <c r="AQ887" s="74"/>
      <c r="AR887" s="74"/>
    </row>
    <row r="888" spans="1:44" x14ac:dyDescent="0.5">
      <c r="A888" s="45"/>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c r="AE888" s="46"/>
      <c r="AF888" s="46"/>
      <c r="AG888" s="46"/>
      <c r="AH888" s="46"/>
      <c r="AI888" s="46"/>
      <c r="AJ888" s="46"/>
      <c r="AK888" s="46"/>
      <c r="AL888" s="46"/>
      <c r="AM888" s="46"/>
      <c r="AN888" s="46"/>
      <c r="AO888" s="46"/>
      <c r="AP888" s="46"/>
      <c r="AQ888" s="74"/>
      <c r="AR888" s="74"/>
    </row>
    <row r="889" spans="1:44" x14ac:dyDescent="0.5">
      <c r="A889" s="45"/>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c r="AE889" s="46"/>
      <c r="AF889" s="46"/>
      <c r="AG889" s="46"/>
      <c r="AH889" s="46"/>
      <c r="AI889" s="46"/>
      <c r="AJ889" s="46"/>
      <c r="AK889" s="46"/>
      <c r="AL889" s="46"/>
      <c r="AM889" s="46"/>
      <c r="AN889" s="46"/>
      <c r="AO889" s="46"/>
      <c r="AP889" s="46"/>
      <c r="AQ889" s="74"/>
      <c r="AR889" s="74"/>
    </row>
    <row r="890" spans="1:44" x14ac:dyDescent="0.5">
      <c r="A890" s="45"/>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c r="AE890" s="46"/>
      <c r="AF890" s="46"/>
      <c r="AG890" s="46"/>
      <c r="AH890" s="46"/>
      <c r="AI890" s="46"/>
      <c r="AJ890" s="46"/>
      <c r="AK890" s="46"/>
      <c r="AL890" s="46"/>
      <c r="AM890" s="46"/>
      <c r="AN890" s="46"/>
      <c r="AO890" s="46"/>
      <c r="AP890" s="46"/>
      <c r="AQ890" s="74"/>
      <c r="AR890" s="74"/>
    </row>
    <row r="891" spans="1:44" x14ac:dyDescent="0.5">
      <c r="A891" s="45"/>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c r="AE891" s="46"/>
      <c r="AF891" s="46"/>
      <c r="AG891" s="46"/>
      <c r="AH891" s="46"/>
      <c r="AI891" s="46"/>
      <c r="AJ891" s="46"/>
      <c r="AK891" s="46"/>
      <c r="AL891" s="46"/>
      <c r="AM891" s="46"/>
      <c r="AN891" s="46"/>
      <c r="AO891" s="46"/>
      <c r="AP891" s="46"/>
      <c r="AQ891" s="74"/>
      <c r="AR891" s="74"/>
    </row>
    <row r="892" spans="1:44" x14ac:dyDescent="0.5">
      <c r="A892" s="45"/>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c r="AE892" s="46"/>
      <c r="AF892" s="46"/>
      <c r="AG892" s="46"/>
      <c r="AH892" s="46"/>
      <c r="AI892" s="46"/>
      <c r="AJ892" s="46"/>
      <c r="AK892" s="46"/>
      <c r="AL892" s="46"/>
      <c r="AM892" s="46"/>
      <c r="AN892" s="46"/>
      <c r="AO892" s="46"/>
      <c r="AP892" s="46"/>
      <c r="AQ892" s="74"/>
      <c r="AR892" s="74"/>
    </row>
    <row r="893" spans="1:44" x14ac:dyDescent="0.5">
      <c r="A893" s="45"/>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c r="AE893" s="46"/>
      <c r="AF893" s="46"/>
      <c r="AG893" s="46"/>
      <c r="AH893" s="46"/>
      <c r="AI893" s="46"/>
      <c r="AJ893" s="46"/>
      <c r="AK893" s="46"/>
      <c r="AL893" s="46"/>
      <c r="AM893" s="46"/>
      <c r="AN893" s="46"/>
      <c r="AO893" s="46"/>
      <c r="AP893" s="46"/>
      <c r="AQ893" s="74"/>
      <c r="AR893" s="74"/>
    </row>
    <row r="894" spans="1:44" x14ac:dyDescent="0.5">
      <c r="A894" s="45"/>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c r="AE894" s="46"/>
      <c r="AF894" s="46"/>
      <c r="AG894" s="46"/>
      <c r="AH894" s="46"/>
      <c r="AI894" s="46"/>
      <c r="AJ894" s="46"/>
      <c r="AK894" s="46"/>
      <c r="AL894" s="46"/>
      <c r="AM894" s="46"/>
      <c r="AN894" s="46"/>
      <c r="AO894" s="46"/>
      <c r="AP894" s="46"/>
      <c r="AQ894" s="74"/>
      <c r="AR894" s="74"/>
    </row>
    <row r="895" spans="1:44" x14ac:dyDescent="0.5">
      <c r="A895" s="45"/>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c r="AE895" s="46"/>
      <c r="AF895" s="46"/>
      <c r="AG895" s="46"/>
      <c r="AH895" s="46"/>
      <c r="AI895" s="46"/>
      <c r="AJ895" s="46"/>
      <c r="AK895" s="46"/>
      <c r="AL895" s="46"/>
      <c r="AM895" s="46"/>
      <c r="AN895" s="46"/>
      <c r="AO895" s="46"/>
      <c r="AP895" s="46"/>
      <c r="AQ895" s="74"/>
      <c r="AR895" s="74"/>
    </row>
    <row r="896" spans="1:44" x14ac:dyDescent="0.5">
      <c r="A896" s="45"/>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c r="AE896" s="46"/>
      <c r="AF896" s="46"/>
      <c r="AG896" s="46"/>
      <c r="AH896" s="46"/>
      <c r="AI896" s="46"/>
      <c r="AJ896" s="46"/>
      <c r="AK896" s="46"/>
      <c r="AL896" s="46"/>
      <c r="AM896" s="46"/>
      <c r="AN896" s="46"/>
      <c r="AO896" s="46"/>
      <c r="AP896" s="46"/>
      <c r="AQ896" s="74"/>
      <c r="AR896" s="74"/>
    </row>
    <row r="897" spans="1:44" x14ac:dyDescent="0.5">
      <c r="A897" s="45"/>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c r="AE897" s="46"/>
      <c r="AF897" s="46"/>
      <c r="AG897" s="46"/>
      <c r="AH897" s="46"/>
      <c r="AI897" s="46"/>
      <c r="AJ897" s="46"/>
      <c r="AK897" s="46"/>
      <c r="AL897" s="46"/>
      <c r="AM897" s="46"/>
      <c r="AN897" s="46"/>
      <c r="AO897" s="46"/>
      <c r="AP897" s="46"/>
      <c r="AQ897" s="74"/>
      <c r="AR897" s="74"/>
    </row>
    <row r="898" spans="1:44" x14ac:dyDescent="0.5">
      <c r="A898" s="45"/>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c r="AE898" s="46"/>
      <c r="AF898" s="46"/>
      <c r="AG898" s="46"/>
      <c r="AH898" s="46"/>
      <c r="AI898" s="46"/>
      <c r="AJ898" s="46"/>
      <c r="AK898" s="46"/>
      <c r="AL898" s="46"/>
      <c r="AM898" s="46"/>
      <c r="AN898" s="46"/>
      <c r="AO898" s="46"/>
      <c r="AP898" s="46"/>
      <c r="AQ898" s="74"/>
      <c r="AR898" s="74"/>
    </row>
    <row r="899" spans="1:44" x14ac:dyDescent="0.5">
      <c r="A899" s="45"/>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c r="AE899" s="46"/>
      <c r="AF899" s="46"/>
      <c r="AG899" s="46"/>
      <c r="AH899" s="46"/>
      <c r="AI899" s="46"/>
      <c r="AJ899" s="46"/>
      <c r="AK899" s="46"/>
      <c r="AL899" s="46"/>
      <c r="AM899" s="46"/>
      <c r="AN899" s="46"/>
      <c r="AO899" s="46"/>
      <c r="AP899" s="46"/>
      <c r="AQ899" s="74"/>
      <c r="AR899" s="74"/>
    </row>
    <row r="900" spans="1:44" x14ac:dyDescent="0.5">
      <c r="A900" s="45"/>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c r="AE900" s="46"/>
      <c r="AF900" s="46"/>
      <c r="AG900" s="46"/>
      <c r="AH900" s="46"/>
      <c r="AI900" s="46"/>
      <c r="AJ900" s="46"/>
      <c r="AK900" s="46"/>
      <c r="AL900" s="46"/>
      <c r="AM900" s="46"/>
      <c r="AN900" s="46"/>
      <c r="AO900" s="46"/>
      <c r="AP900" s="46"/>
      <c r="AQ900" s="74"/>
      <c r="AR900" s="74"/>
    </row>
    <row r="901" spans="1:44" x14ac:dyDescent="0.5">
      <c r="A901" s="45"/>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c r="AE901" s="46"/>
      <c r="AF901" s="46"/>
      <c r="AG901" s="46"/>
      <c r="AH901" s="46"/>
      <c r="AI901" s="46"/>
      <c r="AJ901" s="46"/>
      <c r="AK901" s="46"/>
      <c r="AL901" s="46"/>
      <c r="AM901" s="46"/>
      <c r="AN901" s="46"/>
      <c r="AO901" s="46"/>
      <c r="AP901" s="46"/>
      <c r="AQ901" s="74"/>
      <c r="AR901" s="74"/>
    </row>
    <row r="902" spans="1:44" x14ac:dyDescent="0.5">
      <c r="A902" s="45"/>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c r="AE902" s="46"/>
      <c r="AF902" s="46"/>
      <c r="AG902" s="46"/>
      <c r="AH902" s="46"/>
      <c r="AI902" s="46"/>
      <c r="AJ902" s="46"/>
      <c r="AK902" s="46"/>
      <c r="AL902" s="46"/>
      <c r="AM902" s="46"/>
      <c r="AN902" s="46"/>
      <c r="AO902" s="46"/>
      <c r="AP902" s="46"/>
      <c r="AQ902" s="74"/>
      <c r="AR902" s="74"/>
    </row>
    <row r="903" spans="1:44" x14ac:dyDescent="0.5">
      <c r="A903" s="45"/>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c r="AE903" s="46"/>
      <c r="AF903" s="46"/>
      <c r="AG903" s="46"/>
      <c r="AH903" s="46"/>
      <c r="AI903" s="46"/>
      <c r="AJ903" s="46"/>
      <c r="AK903" s="46"/>
      <c r="AL903" s="46"/>
      <c r="AM903" s="46"/>
      <c r="AN903" s="46"/>
      <c r="AO903" s="46"/>
      <c r="AP903" s="46"/>
      <c r="AQ903" s="74"/>
      <c r="AR903" s="74"/>
    </row>
    <row r="904" spans="1:44" x14ac:dyDescent="0.5">
      <c r="A904" s="45"/>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c r="AE904" s="46"/>
      <c r="AF904" s="46"/>
      <c r="AG904" s="46"/>
      <c r="AH904" s="46"/>
      <c r="AI904" s="46"/>
      <c r="AJ904" s="46"/>
      <c r="AK904" s="46"/>
      <c r="AL904" s="46"/>
      <c r="AM904" s="46"/>
      <c r="AN904" s="46"/>
      <c r="AO904" s="46"/>
      <c r="AP904" s="46"/>
      <c r="AQ904" s="74"/>
      <c r="AR904" s="74"/>
    </row>
    <row r="905" spans="1:44" x14ac:dyDescent="0.5">
      <c r="A905" s="45"/>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c r="AE905" s="46"/>
      <c r="AF905" s="46"/>
      <c r="AG905" s="46"/>
      <c r="AH905" s="46"/>
      <c r="AI905" s="46"/>
      <c r="AJ905" s="46"/>
      <c r="AK905" s="46"/>
      <c r="AL905" s="46"/>
      <c r="AM905" s="46"/>
      <c r="AN905" s="46"/>
      <c r="AO905" s="46"/>
      <c r="AP905" s="46"/>
      <c r="AQ905" s="74"/>
      <c r="AR905" s="74"/>
    </row>
    <row r="906" spans="1:44" x14ac:dyDescent="0.5">
      <c r="A906" s="45"/>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c r="AE906" s="46"/>
      <c r="AF906" s="46"/>
      <c r="AG906" s="46"/>
      <c r="AH906" s="46"/>
      <c r="AI906" s="46"/>
      <c r="AJ906" s="46"/>
      <c r="AK906" s="46"/>
      <c r="AL906" s="46"/>
      <c r="AM906" s="46"/>
      <c r="AN906" s="46"/>
      <c r="AO906" s="46"/>
      <c r="AP906" s="46"/>
      <c r="AQ906" s="74"/>
      <c r="AR906" s="74"/>
    </row>
    <row r="907" spans="1:44" x14ac:dyDescent="0.5">
      <c r="A907" s="45"/>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c r="AE907" s="46"/>
      <c r="AF907" s="46"/>
      <c r="AG907" s="46"/>
      <c r="AH907" s="46"/>
      <c r="AI907" s="46"/>
      <c r="AJ907" s="46"/>
      <c r="AK907" s="46"/>
      <c r="AL907" s="46"/>
      <c r="AM907" s="46"/>
      <c r="AN907" s="46"/>
      <c r="AO907" s="46"/>
      <c r="AP907" s="46"/>
      <c r="AQ907" s="74"/>
      <c r="AR907" s="74"/>
    </row>
    <row r="908" spans="1:44" x14ac:dyDescent="0.5">
      <c r="A908" s="45"/>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c r="AM908" s="46"/>
      <c r="AN908" s="46"/>
      <c r="AO908" s="46"/>
      <c r="AP908" s="46"/>
      <c r="AQ908" s="74"/>
      <c r="AR908" s="74"/>
    </row>
    <row r="909" spans="1:44" x14ac:dyDescent="0.5">
      <c r="A909" s="45"/>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c r="AE909" s="46"/>
      <c r="AF909" s="46"/>
      <c r="AG909" s="46"/>
      <c r="AH909" s="46"/>
      <c r="AI909" s="46"/>
      <c r="AJ909" s="46"/>
      <c r="AK909" s="46"/>
      <c r="AL909" s="46"/>
      <c r="AM909" s="46"/>
      <c r="AN909" s="46"/>
      <c r="AO909" s="46"/>
      <c r="AP909" s="46"/>
      <c r="AQ909" s="74"/>
      <c r="AR909" s="74"/>
    </row>
    <row r="910" spans="1:44" x14ac:dyDescent="0.5">
      <c r="A910" s="45"/>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c r="AE910" s="46"/>
      <c r="AF910" s="46"/>
      <c r="AG910" s="46"/>
      <c r="AH910" s="46"/>
      <c r="AI910" s="46"/>
      <c r="AJ910" s="46"/>
      <c r="AK910" s="46"/>
      <c r="AL910" s="46"/>
      <c r="AM910" s="46"/>
      <c r="AN910" s="46"/>
      <c r="AO910" s="46"/>
      <c r="AP910" s="46"/>
      <c r="AQ910" s="74"/>
      <c r="AR910" s="74"/>
    </row>
    <row r="911" spans="1:44" x14ac:dyDescent="0.5">
      <c r="A911" s="45"/>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c r="AE911" s="46"/>
      <c r="AF911" s="46"/>
      <c r="AG911" s="46"/>
      <c r="AH911" s="46"/>
      <c r="AI911" s="46"/>
      <c r="AJ911" s="46"/>
      <c r="AK911" s="46"/>
      <c r="AL911" s="46"/>
      <c r="AM911" s="46"/>
      <c r="AN911" s="46"/>
      <c r="AO911" s="46"/>
      <c r="AP911" s="46"/>
      <c r="AQ911" s="74"/>
      <c r="AR911" s="74"/>
    </row>
    <row r="912" spans="1:44" x14ac:dyDescent="0.5">
      <c r="A912" s="45"/>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c r="AE912" s="46"/>
      <c r="AF912" s="46"/>
      <c r="AG912" s="46"/>
      <c r="AH912" s="46"/>
      <c r="AI912" s="46"/>
      <c r="AJ912" s="46"/>
      <c r="AK912" s="46"/>
      <c r="AL912" s="46"/>
      <c r="AM912" s="46"/>
      <c r="AN912" s="46"/>
      <c r="AO912" s="46"/>
      <c r="AP912" s="46"/>
      <c r="AQ912" s="74"/>
      <c r="AR912" s="74"/>
    </row>
    <row r="913" spans="1:44" x14ac:dyDescent="0.5">
      <c r="A913" s="45"/>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c r="AE913" s="46"/>
      <c r="AF913" s="46"/>
      <c r="AG913" s="46"/>
      <c r="AH913" s="46"/>
      <c r="AI913" s="46"/>
      <c r="AJ913" s="46"/>
      <c r="AK913" s="46"/>
      <c r="AL913" s="46"/>
      <c r="AM913" s="46"/>
      <c r="AN913" s="46"/>
      <c r="AO913" s="46"/>
      <c r="AP913" s="46"/>
      <c r="AQ913" s="74"/>
      <c r="AR913" s="74"/>
    </row>
    <row r="914" spans="1:44" x14ac:dyDescent="0.5">
      <c r="A914" s="45"/>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c r="AE914" s="46"/>
      <c r="AF914" s="46"/>
      <c r="AG914" s="46"/>
      <c r="AH914" s="46"/>
      <c r="AI914" s="46"/>
      <c r="AJ914" s="46"/>
      <c r="AK914" s="46"/>
      <c r="AL914" s="46"/>
      <c r="AM914" s="46"/>
      <c r="AN914" s="46"/>
      <c r="AO914" s="46"/>
      <c r="AP914" s="46"/>
      <c r="AQ914" s="74"/>
      <c r="AR914" s="74"/>
    </row>
    <row r="915" spans="1:44" x14ac:dyDescent="0.5">
      <c r="A915" s="45"/>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c r="AE915" s="46"/>
      <c r="AF915" s="46"/>
      <c r="AG915" s="46"/>
      <c r="AH915" s="46"/>
      <c r="AI915" s="46"/>
      <c r="AJ915" s="46"/>
      <c r="AK915" s="46"/>
      <c r="AL915" s="46"/>
      <c r="AM915" s="46"/>
      <c r="AN915" s="46"/>
      <c r="AO915" s="46"/>
      <c r="AP915" s="46"/>
      <c r="AQ915" s="74"/>
      <c r="AR915" s="74"/>
    </row>
    <row r="916" spans="1:44" x14ac:dyDescent="0.5">
      <c r="A916" s="45"/>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c r="AE916" s="46"/>
      <c r="AF916" s="46"/>
      <c r="AG916" s="46"/>
      <c r="AH916" s="46"/>
      <c r="AI916" s="46"/>
      <c r="AJ916" s="46"/>
      <c r="AK916" s="46"/>
      <c r="AL916" s="46"/>
      <c r="AM916" s="46"/>
      <c r="AN916" s="46"/>
      <c r="AO916" s="46"/>
      <c r="AP916" s="46"/>
      <c r="AQ916" s="74"/>
      <c r="AR916" s="74"/>
    </row>
    <row r="917" spans="1:44" x14ac:dyDescent="0.5">
      <c r="A917" s="45"/>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c r="AE917" s="46"/>
      <c r="AF917" s="46"/>
      <c r="AG917" s="46"/>
      <c r="AH917" s="46"/>
      <c r="AI917" s="46"/>
      <c r="AJ917" s="46"/>
      <c r="AK917" s="46"/>
      <c r="AL917" s="46"/>
      <c r="AM917" s="46"/>
      <c r="AN917" s="46"/>
      <c r="AO917" s="46"/>
      <c r="AP917" s="46"/>
      <c r="AQ917" s="74"/>
      <c r="AR917" s="74"/>
    </row>
    <row r="918" spans="1:44" x14ac:dyDescent="0.5">
      <c r="A918" s="45"/>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c r="AM918" s="46"/>
      <c r="AN918" s="46"/>
      <c r="AO918" s="46"/>
      <c r="AP918" s="46"/>
      <c r="AQ918" s="74"/>
      <c r="AR918" s="74"/>
    </row>
    <row r="919" spans="1:44" x14ac:dyDescent="0.5">
      <c r="A919" s="45"/>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row>
    <row r="920" spans="1:44" x14ac:dyDescent="0.5">
      <c r="A920" s="45"/>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row>
    <row r="921" spans="1:44" x14ac:dyDescent="0.5">
      <c r="A921" s="45"/>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row>
    <row r="922" spans="1:44" x14ac:dyDescent="0.5">
      <c r="A922" s="45"/>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c r="AO922" s="32"/>
      <c r="AQ922" s="73"/>
      <c r="AR922" s="73"/>
    </row>
    <row r="923" spans="1:44" x14ac:dyDescent="0.5">
      <c r="A923" s="45"/>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c r="AO923" s="32"/>
      <c r="AQ923" s="73"/>
      <c r="AR923" s="73"/>
    </row>
    <row r="924" spans="1:44" x14ac:dyDescent="0.5">
      <c r="A924" s="45"/>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c r="AO924" s="32"/>
      <c r="AQ924" s="73"/>
      <c r="AR924" s="73"/>
    </row>
    <row r="925" spans="1:44" x14ac:dyDescent="0.5">
      <c r="A925" s="45"/>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c r="AO925" s="32"/>
      <c r="AQ925" s="73"/>
      <c r="AR925" s="73"/>
    </row>
    <row r="926" spans="1:44" x14ac:dyDescent="0.5">
      <c r="A926" s="45"/>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c r="AO926" s="32"/>
      <c r="AQ926" s="73"/>
      <c r="AR926" s="73"/>
    </row>
    <row r="927" spans="1:44" x14ac:dyDescent="0.5">
      <c r="A927" s="45"/>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c r="AO927" s="32"/>
      <c r="AQ927" s="73"/>
      <c r="AR927" s="73"/>
    </row>
    <row r="928" spans="1:44" x14ac:dyDescent="0.5">
      <c r="A928" s="45"/>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c r="AO928" s="32"/>
      <c r="AQ928" s="73"/>
      <c r="AR928" s="73"/>
    </row>
    <row r="929" spans="1:44" x14ac:dyDescent="0.5">
      <c r="A929" s="45"/>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c r="AO929" s="32"/>
      <c r="AQ929" s="73"/>
      <c r="AR929" s="73"/>
    </row>
    <row r="930" spans="1:44" x14ac:dyDescent="0.5">
      <c r="A930" s="45"/>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c r="AO930" s="32"/>
      <c r="AQ930" s="73"/>
      <c r="AR930" s="73"/>
    </row>
    <row r="931" spans="1:44" x14ac:dyDescent="0.5">
      <c r="A931" s="45"/>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c r="AO931" s="32"/>
      <c r="AQ931" s="73"/>
      <c r="AR931" s="73"/>
    </row>
    <row r="932" spans="1:44" x14ac:dyDescent="0.5">
      <c r="A932" s="45"/>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c r="AO932" s="32"/>
      <c r="AQ932" s="73"/>
      <c r="AR932" s="73"/>
    </row>
    <row r="933" spans="1:44" x14ac:dyDescent="0.5">
      <c r="A933" s="45"/>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c r="AO933" s="32"/>
      <c r="AQ933" s="73"/>
      <c r="AR933" s="73"/>
    </row>
    <row r="934" spans="1:44" x14ac:dyDescent="0.5">
      <c r="A934" s="45"/>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c r="AO934" s="32"/>
      <c r="AQ934" s="73"/>
      <c r="AR934" s="73"/>
    </row>
    <row r="935" spans="1:44" x14ac:dyDescent="0.5">
      <c r="A935" s="45"/>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c r="AO935" s="32"/>
      <c r="AQ935" s="73"/>
      <c r="AR935" s="73"/>
    </row>
    <row r="936" spans="1:44" x14ac:dyDescent="0.5">
      <c r="A936" s="45"/>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c r="AO936" s="32"/>
      <c r="AQ936" s="73"/>
      <c r="AR936" s="73"/>
    </row>
    <row r="937" spans="1:44" x14ac:dyDescent="0.5">
      <c r="A937" s="45"/>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c r="AO937" s="32"/>
      <c r="AQ937" s="73"/>
      <c r="AR937" s="73"/>
    </row>
    <row r="938" spans="1:44" x14ac:dyDescent="0.5">
      <c r="A938" s="45"/>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c r="AO938" s="32"/>
      <c r="AQ938" s="73"/>
      <c r="AR938" s="73"/>
    </row>
    <row r="939" spans="1:44" x14ac:dyDescent="0.5">
      <c r="A939" s="45"/>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c r="AO939" s="32"/>
      <c r="AQ939" s="73"/>
      <c r="AR939" s="73"/>
    </row>
    <row r="940" spans="1:44" x14ac:dyDescent="0.5">
      <c r="A940" s="45"/>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c r="AO940" s="32"/>
      <c r="AQ940" s="73"/>
      <c r="AR940" s="73"/>
    </row>
    <row r="941" spans="1:44" x14ac:dyDescent="0.5">
      <c r="A941" s="45"/>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c r="AO941" s="32"/>
      <c r="AQ941" s="73"/>
      <c r="AR941" s="73"/>
    </row>
    <row r="942" spans="1:44" x14ac:dyDescent="0.5">
      <c r="A942" s="45"/>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c r="AO942" s="32"/>
      <c r="AQ942" s="73"/>
      <c r="AR942" s="73"/>
    </row>
    <row r="943" spans="1:44" x14ac:dyDescent="0.5">
      <c r="A943" s="45"/>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c r="AO943" s="32"/>
      <c r="AQ943" s="73"/>
      <c r="AR943" s="73"/>
    </row>
    <row r="944" spans="1:44" x14ac:dyDescent="0.5">
      <c r="A944" s="45"/>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c r="AO944" s="32"/>
      <c r="AQ944" s="73"/>
      <c r="AR944" s="73"/>
    </row>
    <row r="945" spans="1:44" x14ac:dyDescent="0.5">
      <c r="A945" s="45"/>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c r="AO945" s="32"/>
      <c r="AQ945" s="73"/>
      <c r="AR945" s="73"/>
    </row>
    <row r="946" spans="1:44" x14ac:dyDescent="0.5">
      <c r="A946" s="45"/>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c r="AO946" s="32"/>
      <c r="AQ946" s="73"/>
      <c r="AR946" s="73"/>
    </row>
    <row r="947" spans="1:44" x14ac:dyDescent="0.5">
      <c r="A947" s="45"/>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c r="AO947" s="32"/>
      <c r="AQ947" s="73"/>
      <c r="AR947" s="73"/>
    </row>
    <row r="948" spans="1:44" x14ac:dyDescent="0.5">
      <c r="A948" s="45"/>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c r="AO948" s="32"/>
      <c r="AQ948" s="73"/>
      <c r="AR948" s="73"/>
    </row>
    <row r="949" spans="1:44" x14ac:dyDescent="0.5">
      <c r="A949" s="45"/>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c r="AO949" s="32"/>
      <c r="AQ949" s="73"/>
      <c r="AR949" s="73"/>
    </row>
    <row r="950" spans="1:44" x14ac:dyDescent="0.5">
      <c r="A950" s="45"/>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c r="AO950" s="32"/>
      <c r="AQ950" s="73"/>
      <c r="AR950" s="73"/>
    </row>
    <row r="951" spans="1:44" x14ac:dyDescent="0.5">
      <c r="A951" s="45"/>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c r="AO951" s="32"/>
      <c r="AQ951" s="73"/>
      <c r="AR951" s="73"/>
    </row>
    <row r="952" spans="1:44" x14ac:dyDescent="0.5">
      <c r="A952" s="45"/>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c r="AO952" s="32"/>
      <c r="AQ952" s="73"/>
      <c r="AR952" s="73"/>
    </row>
    <row r="953" spans="1:44" x14ac:dyDescent="0.5">
      <c r="A953" s="45"/>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c r="AO953" s="32"/>
      <c r="AQ953" s="73"/>
      <c r="AR953" s="73"/>
    </row>
    <row r="954" spans="1:44" x14ac:dyDescent="0.5">
      <c r="A954" s="45"/>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c r="AO954" s="32"/>
      <c r="AQ954" s="73"/>
      <c r="AR954" s="73"/>
    </row>
    <row r="955" spans="1:44" x14ac:dyDescent="0.5">
      <c r="A955" s="45"/>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c r="AO955" s="32"/>
      <c r="AQ955" s="73"/>
      <c r="AR955" s="73"/>
    </row>
    <row r="956" spans="1:44" x14ac:dyDescent="0.5">
      <c r="A956" s="45"/>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c r="AO956" s="32"/>
      <c r="AQ956" s="73"/>
      <c r="AR956" s="73"/>
    </row>
    <row r="957" spans="1:44" x14ac:dyDescent="0.5">
      <c r="A957" s="45"/>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c r="AO957" s="32"/>
      <c r="AQ957" s="73"/>
      <c r="AR957" s="73"/>
    </row>
    <row r="958" spans="1:44" x14ac:dyDescent="0.5">
      <c r="A958" s="45"/>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c r="AO958" s="32"/>
      <c r="AQ958" s="73"/>
      <c r="AR958" s="73"/>
    </row>
    <row r="959" spans="1:44" x14ac:dyDescent="0.5">
      <c r="A959" s="45"/>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c r="AO959" s="32"/>
      <c r="AQ959" s="73"/>
      <c r="AR959" s="73"/>
    </row>
    <row r="960" spans="1:44" x14ac:dyDescent="0.5">
      <c r="A960" s="45"/>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c r="AO960" s="32"/>
      <c r="AQ960" s="73"/>
      <c r="AR960" s="73"/>
    </row>
    <row r="961" spans="1:44" x14ac:dyDescent="0.5">
      <c r="A961" s="45"/>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c r="AO961" s="32"/>
      <c r="AQ961" s="73"/>
      <c r="AR961" s="73"/>
    </row>
    <row r="962" spans="1:44" x14ac:dyDescent="0.5">
      <c r="A962" s="45"/>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c r="AO962" s="32"/>
      <c r="AQ962" s="73"/>
      <c r="AR962" s="73"/>
    </row>
    <row r="963" spans="1:44" x14ac:dyDescent="0.5">
      <c r="A963" s="45"/>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c r="AO963" s="32"/>
      <c r="AQ963" s="73"/>
      <c r="AR963" s="73"/>
    </row>
    <row r="964" spans="1:44" x14ac:dyDescent="0.5">
      <c r="A964" s="45"/>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c r="AO964" s="32"/>
      <c r="AQ964" s="73"/>
      <c r="AR964" s="73"/>
    </row>
    <row r="965" spans="1:44" x14ac:dyDescent="0.5">
      <c r="A965" s="45"/>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c r="AO965" s="32"/>
      <c r="AQ965" s="73"/>
      <c r="AR965" s="73"/>
    </row>
    <row r="966" spans="1:44" x14ac:dyDescent="0.5">
      <c r="A966" s="45"/>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c r="AO966" s="32"/>
      <c r="AQ966" s="73"/>
      <c r="AR966" s="73"/>
    </row>
    <row r="967" spans="1:44" x14ac:dyDescent="0.5">
      <c r="A967" s="45"/>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c r="AO967" s="32"/>
      <c r="AQ967" s="73"/>
      <c r="AR967" s="73"/>
    </row>
    <row r="968" spans="1:44" x14ac:dyDescent="0.5">
      <c r="A968" s="45"/>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c r="AO968" s="32"/>
      <c r="AQ968" s="73"/>
      <c r="AR968" s="73"/>
    </row>
    <row r="969" spans="1:44" x14ac:dyDescent="0.5">
      <c r="A969" s="45"/>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c r="AO969" s="32"/>
      <c r="AQ969" s="73"/>
      <c r="AR969" s="73"/>
    </row>
    <row r="970" spans="1:44" x14ac:dyDescent="0.5">
      <c r="A970" s="45"/>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O970" s="32"/>
      <c r="AQ970" s="73"/>
      <c r="AR970" s="73"/>
    </row>
    <row r="971" spans="1:44" x14ac:dyDescent="0.5">
      <c r="A971" s="45"/>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O971" s="32"/>
      <c r="AQ971" s="73"/>
      <c r="AR971" s="73"/>
    </row>
    <row r="972" spans="1:44" x14ac:dyDescent="0.5">
      <c r="A972" s="45"/>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O972" s="32"/>
      <c r="AQ972" s="73"/>
      <c r="AR972" s="73"/>
    </row>
    <row r="973" spans="1:44" x14ac:dyDescent="0.5">
      <c r="A973" s="45"/>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O973" s="32"/>
      <c r="AQ973" s="73"/>
      <c r="AR973" s="73"/>
    </row>
    <row r="974" spans="1:44" x14ac:dyDescent="0.5">
      <c r="A974" s="45"/>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O974" s="32"/>
      <c r="AQ974" s="73"/>
      <c r="AR974" s="73"/>
    </row>
    <row r="975" spans="1:44" x14ac:dyDescent="0.5">
      <c r="A975" s="45"/>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O975" s="32"/>
      <c r="AQ975" s="73"/>
      <c r="AR975" s="73"/>
    </row>
    <row r="976" spans="1:44" x14ac:dyDescent="0.5">
      <c r="A976" s="45"/>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O976" s="32"/>
      <c r="AQ976" s="73"/>
      <c r="AR976" s="73"/>
    </row>
    <row r="977" spans="1:44" x14ac:dyDescent="0.5">
      <c r="A977" s="45"/>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O977" s="32"/>
      <c r="AQ977" s="73"/>
      <c r="AR977" s="73"/>
    </row>
    <row r="978" spans="1:44" x14ac:dyDescent="0.5">
      <c r="A978" s="45"/>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O978" s="32"/>
      <c r="AQ978" s="73"/>
      <c r="AR978" s="73"/>
    </row>
    <row r="979" spans="1:44" x14ac:dyDescent="0.5">
      <c r="A979" s="45"/>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O979" s="32"/>
      <c r="AQ979" s="73"/>
      <c r="AR979" s="73"/>
    </row>
    <row r="980" spans="1:44" x14ac:dyDescent="0.5">
      <c r="A980" s="45"/>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O980" s="32"/>
      <c r="AQ980" s="73"/>
      <c r="AR980" s="73"/>
    </row>
    <row r="981" spans="1:44" x14ac:dyDescent="0.5">
      <c r="A981" s="45"/>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O981" s="32"/>
      <c r="AQ981" s="73"/>
      <c r="AR981" s="73"/>
    </row>
    <row r="982" spans="1:44" x14ac:dyDescent="0.5">
      <c r="A982" s="45"/>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O982" s="32"/>
      <c r="AQ982" s="73"/>
      <c r="AR982" s="73"/>
    </row>
    <row r="983" spans="1:44" x14ac:dyDescent="0.5">
      <c r="A983" s="45"/>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O983" s="32"/>
      <c r="AQ983" s="73"/>
      <c r="AR983" s="73"/>
    </row>
    <row r="984" spans="1:44" x14ac:dyDescent="0.5">
      <c r="A984" s="45"/>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O984" s="32"/>
      <c r="AQ984" s="73"/>
      <c r="AR984" s="73"/>
    </row>
    <row r="985" spans="1:44" x14ac:dyDescent="0.5">
      <c r="A985" s="45"/>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O985" s="32"/>
      <c r="AQ985" s="73"/>
      <c r="AR985" s="73"/>
    </row>
    <row r="986" spans="1:44" x14ac:dyDescent="0.5">
      <c r="A986" s="45"/>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O986" s="32"/>
      <c r="AQ986" s="73"/>
      <c r="AR986" s="73"/>
    </row>
    <row r="987" spans="1:44" x14ac:dyDescent="0.5">
      <c r="A987" s="45"/>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O987" s="32"/>
      <c r="AQ987" s="73"/>
      <c r="AR987" s="73"/>
    </row>
    <row r="988" spans="1:44" x14ac:dyDescent="0.5">
      <c r="A988" s="45"/>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O988" s="32"/>
      <c r="AQ988" s="73"/>
      <c r="AR988" s="73"/>
    </row>
    <row r="989" spans="1:44" x14ac:dyDescent="0.5">
      <c r="A989" s="45"/>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O989" s="32"/>
      <c r="AQ989" s="73"/>
      <c r="AR989" s="73"/>
    </row>
    <row r="990" spans="1:44" x14ac:dyDescent="0.5">
      <c r="A990" s="45"/>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O990" s="32"/>
      <c r="AQ990" s="73"/>
      <c r="AR990" s="73"/>
    </row>
    <row r="991" spans="1:44" x14ac:dyDescent="0.5">
      <c r="A991" s="45"/>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O991" s="32"/>
      <c r="AQ991" s="73"/>
      <c r="AR991" s="73"/>
    </row>
    <row r="992" spans="1:44" x14ac:dyDescent="0.5">
      <c r="A992" s="45"/>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O992" s="32"/>
      <c r="AQ992" s="73"/>
      <c r="AR992" s="73"/>
    </row>
    <row r="993" spans="1:44" x14ac:dyDescent="0.5">
      <c r="A993" s="45"/>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O993" s="32"/>
      <c r="AQ993" s="73"/>
      <c r="AR993" s="73"/>
    </row>
    <row r="994" spans="1:44" x14ac:dyDescent="0.5">
      <c r="A994" s="45"/>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O994" s="32"/>
      <c r="AQ994" s="73"/>
      <c r="AR994" s="73"/>
    </row>
    <row r="995" spans="1:44" x14ac:dyDescent="0.5">
      <c r="A995" s="45"/>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O995" s="32"/>
      <c r="AQ995" s="73"/>
      <c r="AR995" s="73"/>
    </row>
    <row r="996" spans="1:44" x14ac:dyDescent="0.5">
      <c r="A996" s="45"/>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c r="AO996" s="32"/>
      <c r="AQ996" s="73"/>
      <c r="AR996" s="73"/>
    </row>
    <row r="997" spans="1:44" x14ac:dyDescent="0.5">
      <c r="A997" s="45"/>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c r="AO997" s="32"/>
      <c r="AQ997" s="73"/>
      <c r="AR997" s="73"/>
    </row>
    <row r="998" spans="1:44" x14ac:dyDescent="0.5">
      <c r="A998" s="45"/>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c r="AO998" s="32"/>
      <c r="AQ998" s="73"/>
      <c r="AR998" s="73"/>
    </row>
    <row r="999" spans="1:44" x14ac:dyDescent="0.5">
      <c r="A999" s="45"/>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c r="AO999" s="32"/>
      <c r="AQ999" s="73"/>
      <c r="AR999" s="73"/>
    </row>
    <row r="1000" spans="1:44" x14ac:dyDescent="0.5">
      <c r="A1000" s="45"/>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c r="AO1000" s="32"/>
      <c r="AQ1000" s="73"/>
      <c r="AR1000" s="73"/>
    </row>
    <row r="1001" spans="1:44" x14ac:dyDescent="0.5">
      <c r="A1001" s="45"/>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c r="AA1001" s="46"/>
      <c r="AO1001" s="32"/>
      <c r="AQ1001" s="73"/>
      <c r="AR1001" s="73"/>
    </row>
    <row r="1002" spans="1:44" x14ac:dyDescent="0.5">
      <c r="A1002" s="45"/>
      <c r="B1002" s="46"/>
      <c r="C1002" s="46"/>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c r="AA1002" s="46"/>
      <c r="AO1002" s="32"/>
      <c r="AQ1002" s="73"/>
      <c r="AR1002" s="73"/>
    </row>
    <row r="1003" spans="1:44" x14ac:dyDescent="0.5">
      <c r="A1003" s="45"/>
      <c r="B1003" s="46"/>
      <c r="C1003" s="46"/>
      <c r="D1003" s="46"/>
      <c r="E1003" s="46"/>
      <c r="F1003" s="46"/>
      <c r="G1003" s="46"/>
      <c r="H1003" s="46"/>
      <c r="I1003" s="46"/>
      <c r="J1003" s="46"/>
      <c r="K1003" s="46"/>
      <c r="L1003" s="46"/>
      <c r="M1003" s="46"/>
      <c r="N1003" s="46"/>
      <c r="O1003" s="46"/>
      <c r="P1003" s="46"/>
      <c r="Q1003" s="46"/>
      <c r="R1003" s="46"/>
      <c r="S1003" s="46"/>
      <c r="T1003" s="46"/>
      <c r="U1003" s="46"/>
      <c r="V1003" s="46"/>
      <c r="W1003" s="46"/>
      <c r="X1003" s="46"/>
      <c r="Y1003" s="46"/>
      <c r="Z1003" s="46"/>
      <c r="AA1003" s="46"/>
      <c r="AO1003" s="32"/>
      <c r="AQ1003" s="73"/>
      <c r="AR1003" s="73"/>
    </row>
    <row r="1004" spans="1:44" x14ac:dyDescent="0.5">
      <c r="A1004" s="45"/>
      <c r="B1004" s="46"/>
      <c r="C1004" s="46"/>
      <c r="D1004" s="46"/>
      <c r="E1004" s="46"/>
      <c r="F1004" s="46"/>
      <c r="G1004" s="46"/>
      <c r="H1004" s="46"/>
      <c r="I1004" s="46"/>
      <c r="J1004" s="46"/>
      <c r="K1004" s="46"/>
      <c r="L1004" s="46"/>
      <c r="M1004" s="46"/>
      <c r="N1004" s="46"/>
      <c r="O1004" s="46"/>
      <c r="P1004" s="46"/>
      <c r="Q1004" s="46"/>
      <c r="R1004" s="46"/>
      <c r="S1004" s="46"/>
      <c r="T1004" s="46"/>
      <c r="U1004" s="46"/>
      <c r="V1004" s="46"/>
      <c r="W1004" s="46"/>
      <c r="X1004" s="46"/>
      <c r="Y1004" s="46"/>
      <c r="Z1004" s="46"/>
      <c r="AA1004" s="46"/>
      <c r="AO1004" s="32"/>
      <c r="AQ1004" s="73"/>
      <c r="AR1004" s="73"/>
    </row>
    <row r="1005" spans="1:44" x14ac:dyDescent="0.5">
      <c r="A1005" s="45"/>
      <c r="B1005" s="46"/>
      <c r="C1005" s="46"/>
      <c r="D1005" s="46"/>
      <c r="E1005" s="46"/>
      <c r="F1005" s="46"/>
      <c r="G1005" s="46"/>
      <c r="H1005" s="46"/>
      <c r="I1005" s="46"/>
      <c r="J1005" s="46"/>
      <c r="K1005" s="46"/>
      <c r="L1005" s="46"/>
      <c r="M1005" s="46"/>
      <c r="N1005" s="46"/>
      <c r="O1005" s="46"/>
      <c r="P1005" s="46"/>
      <c r="Q1005" s="46"/>
      <c r="R1005" s="46"/>
      <c r="S1005" s="46"/>
      <c r="T1005" s="46"/>
      <c r="U1005" s="46"/>
      <c r="V1005" s="46"/>
      <c r="W1005" s="46"/>
      <c r="X1005" s="46"/>
      <c r="Y1005" s="46"/>
      <c r="Z1005" s="46"/>
      <c r="AA1005" s="46"/>
      <c r="AO1005" s="32"/>
      <c r="AQ1005" s="73"/>
      <c r="AR1005" s="73"/>
    </row>
    <row r="1006" spans="1:44" x14ac:dyDescent="0.5">
      <c r="A1006" s="45"/>
      <c r="B1006" s="46"/>
      <c r="C1006" s="46"/>
      <c r="D1006" s="46"/>
      <c r="E1006" s="46"/>
      <c r="F1006" s="46"/>
      <c r="G1006" s="46"/>
      <c r="H1006" s="46"/>
      <c r="I1006" s="46"/>
      <c r="J1006" s="46"/>
      <c r="K1006" s="46"/>
      <c r="L1006" s="46"/>
      <c r="M1006" s="46"/>
      <c r="N1006" s="46"/>
      <c r="O1006" s="46"/>
      <c r="P1006" s="46"/>
      <c r="Q1006" s="46"/>
      <c r="R1006" s="46"/>
      <c r="S1006" s="46"/>
      <c r="T1006" s="46"/>
      <c r="U1006" s="46"/>
      <c r="V1006" s="46"/>
      <c r="W1006" s="46"/>
      <c r="X1006" s="46"/>
      <c r="Y1006" s="46"/>
      <c r="Z1006" s="46"/>
      <c r="AA1006" s="46"/>
      <c r="AO1006" s="32"/>
      <c r="AQ1006" s="73"/>
      <c r="AR1006" s="73"/>
    </row>
    <row r="1007" spans="1:44" x14ac:dyDescent="0.5">
      <c r="A1007" s="45"/>
      <c r="B1007" s="46"/>
      <c r="C1007" s="46"/>
      <c r="D1007" s="46"/>
      <c r="E1007" s="46"/>
      <c r="F1007" s="46"/>
      <c r="G1007" s="46"/>
      <c r="H1007" s="46"/>
      <c r="I1007" s="46"/>
      <c r="J1007" s="46"/>
      <c r="K1007" s="46"/>
      <c r="L1007" s="46"/>
      <c r="M1007" s="46"/>
      <c r="N1007" s="46"/>
      <c r="O1007" s="46"/>
      <c r="P1007" s="46"/>
      <c r="Q1007" s="46"/>
      <c r="R1007" s="46"/>
      <c r="S1007" s="46"/>
      <c r="T1007" s="46"/>
      <c r="U1007" s="46"/>
      <c r="V1007" s="46"/>
      <c r="W1007" s="46"/>
      <c r="X1007" s="46"/>
      <c r="Y1007" s="46"/>
      <c r="Z1007" s="46"/>
      <c r="AA1007" s="46"/>
      <c r="AO1007" s="32"/>
      <c r="AQ1007" s="73"/>
      <c r="AR1007" s="73"/>
    </row>
    <row r="1008" spans="1:44" x14ac:dyDescent="0.5">
      <c r="A1008" s="45"/>
      <c r="B1008" s="46"/>
      <c r="C1008" s="46"/>
      <c r="D1008" s="46"/>
      <c r="E1008" s="46"/>
      <c r="F1008" s="46"/>
      <c r="G1008" s="46"/>
      <c r="H1008" s="46"/>
      <c r="I1008" s="46"/>
      <c r="J1008" s="46"/>
      <c r="K1008" s="46"/>
      <c r="L1008" s="46"/>
      <c r="M1008" s="46"/>
      <c r="N1008" s="46"/>
      <c r="O1008" s="46"/>
      <c r="P1008" s="46"/>
      <c r="Q1008" s="46"/>
      <c r="R1008" s="46"/>
      <c r="S1008" s="46"/>
      <c r="T1008" s="46"/>
      <c r="U1008" s="46"/>
      <c r="V1008" s="46"/>
      <c r="W1008" s="46"/>
      <c r="X1008" s="46"/>
      <c r="Y1008" s="46"/>
      <c r="Z1008" s="46"/>
      <c r="AA1008" s="46"/>
      <c r="AO1008" s="32"/>
      <c r="AQ1008" s="73"/>
      <c r="AR1008" s="73"/>
    </row>
    <row r="1009" spans="1:44" x14ac:dyDescent="0.5">
      <c r="A1009" s="45"/>
      <c r="B1009" s="46"/>
      <c r="C1009" s="46"/>
      <c r="D1009" s="46"/>
      <c r="E1009" s="46"/>
      <c r="F1009" s="46"/>
      <c r="G1009" s="46"/>
      <c r="H1009" s="46"/>
      <c r="I1009" s="46"/>
      <c r="J1009" s="46"/>
      <c r="K1009" s="46"/>
      <c r="L1009" s="46"/>
      <c r="M1009" s="46"/>
      <c r="N1009" s="46"/>
      <c r="O1009" s="46"/>
      <c r="P1009" s="46"/>
      <c r="Q1009" s="46"/>
      <c r="R1009" s="46"/>
      <c r="S1009" s="46"/>
      <c r="T1009" s="46"/>
      <c r="U1009" s="46"/>
      <c r="V1009" s="46"/>
      <c r="W1009" s="46"/>
      <c r="X1009" s="46"/>
      <c r="Y1009" s="46"/>
      <c r="Z1009" s="46"/>
      <c r="AA1009" s="46"/>
      <c r="AO1009" s="32"/>
      <c r="AQ1009" s="73"/>
      <c r="AR1009" s="73"/>
    </row>
    <row r="1010" spans="1:44" x14ac:dyDescent="0.5">
      <c r="A1010" s="45"/>
      <c r="B1010" s="46"/>
      <c r="C1010" s="46"/>
      <c r="D1010" s="46"/>
      <c r="E1010" s="46"/>
      <c r="F1010" s="46"/>
      <c r="G1010" s="46"/>
      <c r="H1010" s="46"/>
      <c r="I1010" s="46"/>
      <c r="J1010" s="46"/>
      <c r="K1010" s="46"/>
      <c r="L1010" s="46"/>
      <c r="M1010" s="46"/>
      <c r="N1010" s="46"/>
      <c r="O1010" s="46"/>
      <c r="P1010" s="46"/>
      <c r="Q1010" s="46"/>
      <c r="R1010" s="46"/>
      <c r="S1010" s="46"/>
      <c r="T1010" s="46"/>
      <c r="U1010" s="46"/>
      <c r="V1010" s="46"/>
      <c r="W1010" s="46"/>
      <c r="X1010" s="46"/>
      <c r="Y1010" s="46"/>
      <c r="Z1010" s="46"/>
      <c r="AA1010" s="46"/>
      <c r="AO1010" s="32"/>
      <c r="AQ1010" s="73"/>
      <c r="AR1010" s="73"/>
    </row>
    <row r="1011" spans="1:44" x14ac:dyDescent="0.5">
      <c r="A1011" s="45"/>
      <c r="B1011" s="46"/>
      <c r="C1011" s="46"/>
      <c r="D1011" s="46"/>
      <c r="E1011" s="46"/>
      <c r="F1011" s="46"/>
      <c r="G1011" s="46"/>
      <c r="H1011" s="46"/>
      <c r="I1011" s="46"/>
      <c r="J1011" s="46"/>
      <c r="K1011" s="46"/>
      <c r="L1011" s="46"/>
      <c r="M1011" s="46"/>
      <c r="N1011" s="46"/>
      <c r="O1011" s="46"/>
      <c r="P1011" s="46"/>
      <c r="Q1011" s="46"/>
      <c r="R1011" s="46"/>
      <c r="S1011" s="46"/>
      <c r="T1011" s="46"/>
      <c r="U1011" s="46"/>
      <c r="V1011" s="46"/>
      <c r="W1011" s="46"/>
      <c r="X1011" s="46"/>
      <c r="Y1011" s="46"/>
      <c r="Z1011" s="46"/>
      <c r="AA1011" s="46"/>
      <c r="AO1011" s="32"/>
      <c r="AQ1011" s="73"/>
      <c r="AR1011" s="73"/>
    </row>
    <row r="1012" spans="1:44" x14ac:dyDescent="0.5">
      <c r="A1012" s="45"/>
      <c r="B1012" s="46"/>
      <c r="C1012" s="46"/>
      <c r="D1012" s="46"/>
      <c r="E1012" s="46"/>
      <c r="F1012" s="46"/>
      <c r="G1012" s="46"/>
      <c r="H1012" s="46"/>
      <c r="I1012" s="46"/>
      <c r="J1012" s="46"/>
      <c r="K1012" s="46"/>
      <c r="L1012" s="46"/>
      <c r="M1012" s="46"/>
      <c r="N1012" s="46"/>
      <c r="O1012" s="46"/>
      <c r="P1012" s="46"/>
      <c r="Q1012" s="46"/>
      <c r="R1012" s="46"/>
      <c r="S1012" s="46"/>
      <c r="T1012" s="46"/>
      <c r="U1012" s="46"/>
      <c r="V1012" s="46"/>
      <c r="W1012" s="46"/>
      <c r="X1012" s="46"/>
      <c r="Y1012" s="46"/>
      <c r="Z1012" s="46"/>
      <c r="AA1012" s="46"/>
      <c r="AO1012" s="32"/>
      <c r="AQ1012" s="73"/>
      <c r="AR1012" s="73"/>
    </row>
    <row r="1013" spans="1:44" x14ac:dyDescent="0.5">
      <c r="A1013" s="45"/>
      <c r="B1013" s="46"/>
      <c r="C1013" s="46"/>
      <c r="D1013" s="46"/>
      <c r="E1013" s="46"/>
      <c r="F1013" s="46"/>
      <c r="G1013" s="46"/>
      <c r="H1013" s="46"/>
      <c r="I1013" s="46"/>
      <c r="J1013" s="46"/>
      <c r="K1013" s="46"/>
      <c r="L1013" s="46"/>
      <c r="M1013" s="46"/>
      <c r="N1013" s="46"/>
      <c r="O1013" s="46"/>
      <c r="P1013" s="46"/>
      <c r="Q1013" s="46"/>
      <c r="R1013" s="46"/>
      <c r="S1013" s="46"/>
      <c r="T1013" s="46"/>
      <c r="U1013" s="46"/>
      <c r="V1013" s="46"/>
      <c r="W1013" s="46"/>
      <c r="X1013" s="46"/>
      <c r="Y1013" s="46"/>
      <c r="Z1013" s="46"/>
      <c r="AA1013" s="46"/>
      <c r="AO1013" s="32"/>
      <c r="AQ1013" s="73"/>
      <c r="AR1013" s="73"/>
    </row>
    <row r="1014" spans="1:44" x14ac:dyDescent="0.5">
      <c r="A1014" s="45"/>
      <c r="B1014" s="46"/>
      <c r="C1014" s="46"/>
      <c r="D1014" s="46"/>
      <c r="E1014" s="46"/>
      <c r="F1014" s="46"/>
      <c r="G1014" s="46"/>
      <c r="H1014" s="46"/>
      <c r="I1014" s="46"/>
      <c r="J1014" s="46"/>
      <c r="K1014" s="46"/>
      <c r="L1014" s="46"/>
      <c r="M1014" s="46"/>
      <c r="N1014" s="46"/>
      <c r="O1014" s="46"/>
      <c r="P1014" s="46"/>
      <c r="Q1014" s="46"/>
      <c r="R1014" s="46"/>
      <c r="S1014" s="46"/>
      <c r="T1014" s="46"/>
      <c r="U1014" s="46"/>
      <c r="V1014" s="46"/>
      <c r="W1014" s="46"/>
      <c r="X1014" s="46"/>
      <c r="Y1014" s="46"/>
      <c r="Z1014" s="46"/>
      <c r="AA1014" s="46"/>
      <c r="AO1014" s="32"/>
      <c r="AQ1014" s="73"/>
      <c r="AR1014" s="73"/>
    </row>
    <row r="1015" spans="1:44" x14ac:dyDescent="0.5">
      <c r="A1015" s="45"/>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c r="AO1015" s="32"/>
      <c r="AQ1015" s="73"/>
      <c r="AR1015" s="73"/>
    </row>
    <row r="1016" spans="1:44" x14ac:dyDescent="0.5">
      <c r="A1016" s="45"/>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c r="AO1016" s="32"/>
      <c r="AQ1016" s="73"/>
      <c r="AR1016" s="73"/>
    </row>
    <row r="1017" spans="1:44" x14ac:dyDescent="0.5">
      <c r="A1017" s="45"/>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c r="AO1017" s="32"/>
      <c r="AQ1017" s="73"/>
      <c r="AR1017" s="73"/>
    </row>
    <row r="1018" spans="1:44" x14ac:dyDescent="0.5">
      <c r="A1018" s="45"/>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c r="AO1018" s="32"/>
      <c r="AQ1018" s="73"/>
      <c r="AR1018" s="73"/>
    </row>
    <row r="1019" spans="1:44" x14ac:dyDescent="0.5">
      <c r="A1019" s="45"/>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c r="AO1019" s="32"/>
      <c r="AQ1019" s="73"/>
      <c r="AR1019" s="73"/>
    </row>
    <row r="1020" spans="1:44" x14ac:dyDescent="0.5">
      <c r="A1020" s="45"/>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c r="AO1020" s="32"/>
      <c r="AQ1020" s="73"/>
      <c r="AR1020" s="73"/>
    </row>
    <row r="1021" spans="1:44" x14ac:dyDescent="0.5">
      <c r="A1021" s="45"/>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c r="AO1021" s="32"/>
      <c r="AQ1021" s="73"/>
      <c r="AR1021" s="73"/>
    </row>
    <row r="1022" spans="1:44" x14ac:dyDescent="0.5">
      <c r="A1022" s="45"/>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c r="AO1022" s="32"/>
      <c r="AQ1022" s="73"/>
      <c r="AR1022" s="73"/>
    </row>
    <row r="1023" spans="1:44" x14ac:dyDescent="0.5">
      <c r="A1023" s="45"/>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c r="AO1023" s="32"/>
      <c r="AQ1023" s="73"/>
      <c r="AR1023" s="73"/>
    </row>
    <row r="1024" spans="1:44" x14ac:dyDescent="0.5">
      <c r="A1024" s="45"/>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c r="AO1024" s="32"/>
      <c r="AQ1024" s="73"/>
      <c r="AR1024" s="73"/>
    </row>
    <row r="1025" spans="1:44" x14ac:dyDescent="0.5">
      <c r="A1025" s="45"/>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c r="AO1025" s="32"/>
      <c r="AQ1025" s="73"/>
      <c r="AR1025" s="73"/>
    </row>
    <row r="1026" spans="1:44" x14ac:dyDescent="0.5">
      <c r="A1026" s="45"/>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c r="AO1026" s="32"/>
      <c r="AQ1026" s="73"/>
      <c r="AR1026" s="73"/>
    </row>
    <row r="1027" spans="1:44" x14ac:dyDescent="0.5">
      <c r="A1027" s="45"/>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c r="AO1027" s="32"/>
      <c r="AQ1027" s="73"/>
      <c r="AR1027" s="73"/>
    </row>
    <row r="1028" spans="1:44" x14ac:dyDescent="0.5">
      <c r="A1028" s="45"/>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c r="AO1028" s="32"/>
      <c r="AQ1028" s="73"/>
      <c r="AR1028" s="73"/>
    </row>
    <row r="1029" spans="1:44" x14ac:dyDescent="0.5">
      <c r="A1029" s="45"/>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c r="AA1029" s="46"/>
      <c r="AO1029" s="32"/>
      <c r="AQ1029" s="73"/>
      <c r="AR1029" s="73"/>
    </row>
    <row r="1030" spans="1:44" x14ac:dyDescent="0.5">
      <c r="A1030" s="45"/>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c r="AA1030" s="46"/>
      <c r="AO1030" s="32"/>
      <c r="AQ1030" s="73"/>
      <c r="AR1030" s="73"/>
    </row>
    <row r="1031" spans="1:44" x14ac:dyDescent="0.5">
      <c r="A1031" s="45"/>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c r="AA1031" s="46"/>
      <c r="AO1031" s="32"/>
      <c r="AQ1031" s="73"/>
      <c r="AR1031" s="73"/>
    </row>
    <row r="1032" spans="1:44" x14ac:dyDescent="0.5">
      <c r="A1032" s="45"/>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c r="AA1032" s="46"/>
      <c r="AO1032" s="32"/>
      <c r="AQ1032" s="73"/>
      <c r="AR1032" s="73"/>
    </row>
    <row r="1033" spans="1:44" x14ac:dyDescent="0.5">
      <c r="A1033" s="45"/>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c r="AA1033" s="46"/>
      <c r="AO1033" s="32"/>
      <c r="AQ1033" s="73"/>
      <c r="AR1033" s="73"/>
    </row>
    <row r="1034" spans="1:44" x14ac:dyDescent="0.5">
      <c r="A1034" s="45"/>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c r="AA1034" s="46"/>
      <c r="AO1034" s="32"/>
      <c r="AQ1034" s="73"/>
      <c r="AR1034" s="73"/>
    </row>
    <row r="1035" spans="1:44" x14ac:dyDescent="0.5">
      <c r="A1035" s="45"/>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c r="AA1035" s="46"/>
      <c r="AO1035" s="32"/>
      <c r="AQ1035" s="73"/>
      <c r="AR1035" s="73"/>
    </row>
    <row r="1036" spans="1:44" x14ac:dyDescent="0.5">
      <c r="A1036" s="45"/>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c r="AA1036" s="46"/>
      <c r="AO1036" s="32"/>
      <c r="AQ1036" s="73"/>
      <c r="AR1036" s="73"/>
    </row>
    <row r="1037" spans="1:44" x14ac:dyDescent="0.5">
      <c r="A1037" s="45"/>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c r="AA1037" s="46"/>
      <c r="AO1037" s="32"/>
      <c r="AQ1037" s="73"/>
      <c r="AR1037" s="73"/>
    </row>
    <row r="1038" spans="1:44" x14ac:dyDescent="0.5">
      <c r="A1038" s="45"/>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c r="AA1038" s="46"/>
      <c r="AO1038" s="32"/>
      <c r="AQ1038" s="73"/>
      <c r="AR1038" s="73"/>
    </row>
    <row r="1039" spans="1:44" x14ac:dyDescent="0.5">
      <c r="A1039" s="45"/>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c r="AA1039" s="46"/>
      <c r="AO1039" s="32"/>
      <c r="AQ1039" s="73"/>
      <c r="AR1039" s="73"/>
    </row>
    <row r="1040" spans="1:44" x14ac:dyDescent="0.5">
      <c r="A1040" s="45"/>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c r="AA1040" s="46"/>
      <c r="AO1040" s="32"/>
      <c r="AQ1040" s="73"/>
      <c r="AR1040" s="73"/>
    </row>
    <row r="1041" spans="1:44" x14ac:dyDescent="0.5">
      <c r="A1041" s="45"/>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c r="AA1041" s="46"/>
      <c r="AO1041" s="32"/>
      <c r="AQ1041" s="73"/>
      <c r="AR1041" s="73"/>
    </row>
    <row r="1042" spans="1:44" x14ac:dyDescent="0.5">
      <c r="A1042" s="45"/>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c r="AA1042" s="46"/>
      <c r="AO1042" s="32"/>
      <c r="AQ1042" s="73"/>
      <c r="AR1042" s="73"/>
    </row>
    <row r="1043" spans="1:44" x14ac:dyDescent="0.5">
      <c r="A1043" s="45"/>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c r="AA1043" s="46"/>
      <c r="AO1043" s="32"/>
      <c r="AQ1043" s="73"/>
      <c r="AR1043" s="73"/>
    </row>
    <row r="1044" spans="1:44" x14ac:dyDescent="0.5">
      <c r="A1044" s="45"/>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c r="AA1044" s="46"/>
      <c r="AO1044" s="32"/>
      <c r="AQ1044" s="73"/>
      <c r="AR1044" s="73"/>
    </row>
    <row r="1045" spans="1:44" x14ac:dyDescent="0.5">
      <c r="A1045" s="45"/>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c r="AA1045" s="46"/>
      <c r="AO1045" s="32"/>
      <c r="AQ1045" s="73"/>
      <c r="AR1045" s="73"/>
    </row>
    <row r="1046" spans="1:44" x14ac:dyDescent="0.5">
      <c r="A1046" s="45"/>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c r="AA1046" s="46"/>
      <c r="AO1046" s="32"/>
      <c r="AQ1046" s="73"/>
      <c r="AR1046" s="73"/>
    </row>
    <row r="1047" spans="1:44" x14ac:dyDescent="0.5">
      <c r="A1047" s="45"/>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c r="AA1047" s="46"/>
      <c r="AO1047" s="32"/>
      <c r="AQ1047" s="73"/>
      <c r="AR1047" s="73"/>
    </row>
    <row r="1048" spans="1:44" x14ac:dyDescent="0.5">
      <c r="A1048" s="45"/>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c r="AA1048" s="46"/>
      <c r="AO1048" s="32"/>
      <c r="AQ1048" s="73"/>
      <c r="AR1048" s="73"/>
    </row>
    <row r="1049" spans="1:44" x14ac:dyDescent="0.5">
      <c r="A1049" s="45"/>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c r="AA1049" s="46"/>
      <c r="AO1049" s="32"/>
      <c r="AQ1049" s="73"/>
      <c r="AR1049" s="73"/>
    </row>
    <row r="1050" spans="1:44" x14ac:dyDescent="0.5">
      <c r="A1050" s="45"/>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c r="AA1050" s="46"/>
      <c r="AO1050" s="32"/>
      <c r="AQ1050" s="73"/>
      <c r="AR1050" s="73"/>
    </row>
    <row r="1051" spans="1:44" x14ac:dyDescent="0.5">
      <c r="A1051" s="45"/>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c r="AA1051" s="46"/>
      <c r="AO1051" s="32"/>
      <c r="AQ1051" s="73"/>
      <c r="AR1051" s="73"/>
    </row>
    <row r="1052" spans="1:44" x14ac:dyDescent="0.5">
      <c r="A1052" s="45"/>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c r="AA1052" s="46"/>
      <c r="AO1052" s="32"/>
      <c r="AQ1052" s="73"/>
      <c r="AR1052" s="73"/>
    </row>
    <row r="1053" spans="1:44" x14ac:dyDescent="0.5">
      <c r="A1053" s="45"/>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c r="AA1053" s="46"/>
      <c r="AO1053" s="32"/>
      <c r="AQ1053" s="73"/>
      <c r="AR1053" s="73"/>
    </row>
    <row r="1054" spans="1:44" x14ac:dyDescent="0.5">
      <c r="A1054" s="45"/>
      <c r="B1054" s="46"/>
      <c r="C1054" s="46"/>
      <c r="D1054" s="46"/>
      <c r="E1054" s="46"/>
      <c r="F1054" s="46"/>
      <c r="G1054" s="46"/>
      <c r="H1054" s="46"/>
      <c r="I1054" s="46"/>
      <c r="J1054" s="46"/>
      <c r="K1054" s="46"/>
      <c r="L1054" s="46"/>
      <c r="M1054" s="46"/>
      <c r="N1054" s="46"/>
      <c r="O1054" s="46"/>
      <c r="P1054" s="46"/>
      <c r="Q1054" s="46"/>
      <c r="R1054" s="46"/>
      <c r="S1054" s="46"/>
      <c r="T1054" s="46"/>
      <c r="U1054" s="46"/>
      <c r="V1054" s="46"/>
      <c r="W1054" s="46"/>
      <c r="X1054" s="46"/>
      <c r="Y1054" s="46"/>
      <c r="Z1054" s="46"/>
      <c r="AA1054" s="46"/>
      <c r="AO1054" s="32"/>
      <c r="AQ1054" s="73"/>
      <c r="AR1054" s="73"/>
    </row>
    <row r="1055" spans="1:44" x14ac:dyDescent="0.5">
      <c r="A1055" s="45"/>
      <c r="B1055" s="46"/>
      <c r="C1055" s="46"/>
      <c r="D1055" s="46"/>
      <c r="E1055" s="46"/>
      <c r="F1055" s="46"/>
      <c r="G1055" s="46"/>
      <c r="H1055" s="46"/>
      <c r="I1055" s="46"/>
      <c r="J1055" s="46"/>
      <c r="K1055" s="46"/>
      <c r="L1055" s="46"/>
      <c r="M1055" s="46"/>
      <c r="N1055" s="46"/>
      <c r="O1055" s="46"/>
      <c r="P1055" s="46"/>
      <c r="Q1055" s="46"/>
      <c r="R1055" s="46"/>
      <c r="S1055" s="46"/>
      <c r="T1055" s="46"/>
      <c r="U1055" s="46"/>
      <c r="V1055" s="46"/>
      <c r="W1055" s="46"/>
      <c r="X1055" s="46"/>
      <c r="Y1055" s="46"/>
      <c r="Z1055" s="46"/>
      <c r="AA1055" s="46"/>
      <c r="AO1055" s="32"/>
      <c r="AQ1055" s="73"/>
      <c r="AR1055" s="73"/>
    </row>
    <row r="1056" spans="1:44" x14ac:dyDescent="0.5">
      <c r="A1056" s="45"/>
      <c r="B1056" s="46"/>
      <c r="C1056" s="46"/>
      <c r="D1056" s="46"/>
      <c r="E1056" s="46"/>
      <c r="F1056" s="46"/>
      <c r="G1056" s="46"/>
      <c r="H1056" s="46"/>
      <c r="I1056" s="46"/>
      <c r="J1056" s="46"/>
      <c r="K1056" s="46"/>
      <c r="L1056" s="46"/>
      <c r="M1056" s="46"/>
      <c r="N1056" s="46"/>
      <c r="O1056" s="46"/>
      <c r="P1056" s="46"/>
      <c r="Q1056" s="46"/>
      <c r="R1056" s="46"/>
      <c r="S1056" s="46"/>
      <c r="T1056" s="46"/>
      <c r="U1056" s="46"/>
      <c r="V1056" s="46"/>
      <c r="W1056" s="46"/>
      <c r="X1056" s="46"/>
      <c r="Y1056" s="46"/>
      <c r="Z1056" s="46"/>
      <c r="AA1056" s="46"/>
      <c r="AO1056" s="32"/>
      <c r="AQ1056" s="73"/>
      <c r="AR1056" s="73"/>
    </row>
    <row r="1057" spans="1:44" x14ac:dyDescent="0.5">
      <c r="A1057" s="45"/>
      <c r="B1057" s="46"/>
      <c r="C1057" s="46"/>
      <c r="D1057" s="46"/>
      <c r="E1057" s="46"/>
      <c r="F1057" s="46"/>
      <c r="G1057" s="46"/>
      <c r="H1057" s="46"/>
      <c r="I1057" s="46"/>
      <c r="J1057" s="46"/>
      <c r="K1057" s="46"/>
      <c r="L1057" s="46"/>
      <c r="M1057" s="46"/>
      <c r="N1057" s="46"/>
      <c r="O1057" s="46"/>
      <c r="P1057" s="46"/>
      <c r="Q1057" s="46"/>
      <c r="R1057" s="46"/>
      <c r="S1057" s="46"/>
      <c r="T1057" s="46"/>
      <c r="U1057" s="46"/>
      <c r="V1057" s="46"/>
      <c r="W1057" s="46"/>
      <c r="X1057" s="46"/>
      <c r="Y1057" s="46"/>
      <c r="Z1057" s="46"/>
      <c r="AA1057" s="46"/>
      <c r="AO1057" s="32"/>
      <c r="AQ1057" s="73"/>
      <c r="AR1057" s="73"/>
    </row>
    <row r="1058" spans="1:44" x14ac:dyDescent="0.5">
      <c r="A1058" s="45"/>
      <c r="B1058" s="46"/>
      <c r="C1058" s="46"/>
      <c r="D1058" s="46"/>
      <c r="E1058" s="46"/>
      <c r="F1058" s="46"/>
      <c r="G1058" s="46"/>
      <c r="H1058" s="46"/>
      <c r="I1058" s="46"/>
      <c r="J1058" s="46"/>
      <c r="K1058" s="46"/>
      <c r="L1058" s="46"/>
      <c r="M1058" s="46"/>
      <c r="N1058" s="46"/>
      <c r="O1058" s="46"/>
      <c r="P1058" s="46"/>
      <c r="Q1058" s="46"/>
      <c r="R1058" s="46"/>
      <c r="S1058" s="46"/>
      <c r="T1058" s="46"/>
      <c r="U1058" s="46"/>
      <c r="V1058" s="46"/>
      <c r="W1058" s="46"/>
      <c r="X1058" s="46"/>
      <c r="Y1058" s="46"/>
      <c r="Z1058" s="46"/>
      <c r="AA1058" s="46"/>
      <c r="AO1058" s="32"/>
      <c r="AQ1058" s="73"/>
      <c r="AR1058" s="73"/>
    </row>
    <row r="1059" spans="1:44" x14ac:dyDescent="0.5">
      <c r="A1059" s="45"/>
      <c r="B1059" s="46"/>
      <c r="C1059" s="46"/>
      <c r="D1059" s="46"/>
      <c r="E1059" s="46"/>
      <c r="F1059" s="46"/>
      <c r="G1059" s="46"/>
      <c r="H1059" s="46"/>
      <c r="I1059" s="46"/>
      <c r="J1059" s="46"/>
      <c r="K1059" s="46"/>
      <c r="L1059" s="46"/>
      <c r="M1059" s="46"/>
      <c r="N1059" s="46"/>
      <c r="O1059" s="46"/>
      <c r="P1059" s="46"/>
      <c r="Q1059" s="46"/>
      <c r="R1059" s="46"/>
      <c r="S1059" s="46"/>
      <c r="T1059" s="46"/>
      <c r="U1059" s="46"/>
      <c r="V1059" s="46"/>
      <c r="W1059" s="46"/>
      <c r="X1059" s="46"/>
      <c r="Y1059" s="46"/>
      <c r="Z1059" s="46"/>
      <c r="AA1059" s="46"/>
      <c r="AO1059" s="32"/>
      <c r="AQ1059" s="73"/>
      <c r="AR1059" s="73"/>
    </row>
    <row r="1060" spans="1:44" x14ac:dyDescent="0.5">
      <c r="A1060" s="45"/>
      <c r="B1060" s="46"/>
      <c r="C1060" s="46"/>
      <c r="D1060" s="46"/>
      <c r="E1060" s="46"/>
      <c r="F1060" s="46"/>
      <c r="G1060" s="46"/>
      <c r="H1060" s="46"/>
      <c r="I1060" s="46"/>
      <c r="J1060" s="46"/>
      <c r="K1060" s="46"/>
      <c r="L1060" s="46"/>
      <c r="M1060" s="46"/>
      <c r="N1060" s="46"/>
      <c r="O1060" s="46"/>
      <c r="P1060" s="46"/>
      <c r="Q1060" s="46"/>
      <c r="R1060" s="46"/>
      <c r="S1060" s="46"/>
      <c r="T1060" s="46"/>
      <c r="U1060" s="46"/>
      <c r="V1060" s="46"/>
      <c r="W1060" s="46"/>
      <c r="X1060" s="46"/>
      <c r="Y1060" s="46"/>
      <c r="Z1060" s="46"/>
      <c r="AA1060" s="46"/>
      <c r="AO1060" s="32"/>
      <c r="AQ1060" s="73"/>
      <c r="AR1060" s="73"/>
    </row>
    <row r="1061" spans="1:44" x14ac:dyDescent="0.5">
      <c r="A1061" s="45"/>
      <c r="B1061" s="46"/>
      <c r="C1061" s="46"/>
      <c r="D1061" s="46"/>
      <c r="E1061" s="46"/>
      <c r="F1061" s="46"/>
      <c r="G1061" s="46"/>
      <c r="H1061" s="46"/>
      <c r="I1061" s="46"/>
      <c r="J1061" s="46"/>
      <c r="K1061" s="46"/>
      <c r="L1061" s="46"/>
      <c r="M1061" s="46"/>
      <c r="N1061" s="46"/>
      <c r="O1061" s="46"/>
      <c r="P1061" s="46"/>
      <c r="Q1061" s="46"/>
      <c r="R1061" s="46"/>
      <c r="S1061" s="46"/>
      <c r="T1061" s="46"/>
      <c r="U1061" s="46"/>
      <c r="V1061" s="46"/>
      <c r="W1061" s="46"/>
      <c r="X1061" s="46"/>
      <c r="Y1061" s="46"/>
      <c r="Z1061" s="46"/>
      <c r="AA1061" s="46"/>
      <c r="AO1061" s="32"/>
      <c r="AQ1061" s="73"/>
      <c r="AR1061" s="73"/>
    </row>
    <row r="1062" spans="1:44" x14ac:dyDescent="0.5">
      <c r="A1062" s="45"/>
      <c r="B1062" s="46"/>
      <c r="C1062" s="46"/>
      <c r="D1062" s="46"/>
      <c r="E1062" s="46"/>
      <c r="F1062" s="46"/>
      <c r="G1062" s="46"/>
      <c r="H1062" s="46"/>
      <c r="I1062" s="46"/>
      <c r="J1062" s="46"/>
      <c r="K1062" s="46"/>
      <c r="L1062" s="46"/>
      <c r="M1062" s="46"/>
      <c r="N1062" s="46"/>
      <c r="O1062" s="46"/>
      <c r="P1062" s="46"/>
      <c r="Q1062" s="46"/>
      <c r="R1062" s="46"/>
      <c r="S1062" s="46"/>
      <c r="T1062" s="46"/>
      <c r="U1062" s="46"/>
      <c r="V1062" s="46"/>
      <c r="W1062" s="46"/>
      <c r="X1062" s="46"/>
      <c r="Y1062" s="46"/>
      <c r="Z1062" s="46"/>
      <c r="AA1062" s="46"/>
      <c r="AO1062" s="32"/>
      <c r="AQ1062" s="73"/>
      <c r="AR1062" s="73"/>
    </row>
    <row r="1063" spans="1:44" x14ac:dyDescent="0.5">
      <c r="A1063" s="45"/>
      <c r="B1063" s="46"/>
      <c r="C1063" s="46"/>
      <c r="D1063" s="46"/>
      <c r="E1063" s="46"/>
      <c r="F1063" s="46"/>
      <c r="G1063" s="46"/>
      <c r="H1063" s="46"/>
      <c r="I1063" s="46"/>
      <c r="J1063" s="46"/>
      <c r="K1063" s="46"/>
      <c r="L1063" s="46"/>
      <c r="M1063" s="46"/>
      <c r="N1063" s="46"/>
      <c r="O1063" s="46"/>
      <c r="P1063" s="46"/>
      <c r="Q1063" s="46"/>
      <c r="R1063" s="46"/>
      <c r="S1063" s="46"/>
      <c r="T1063" s="46"/>
      <c r="U1063" s="46"/>
      <c r="V1063" s="46"/>
      <c r="W1063" s="46"/>
      <c r="X1063" s="46"/>
      <c r="Y1063" s="46"/>
      <c r="Z1063" s="46"/>
      <c r="AA1063" s="46"/>
      <c r="AO1063" s="32"/>
      <c r="AQ1063" s="73"/>
      <c r="AR1063" s="73"/>
    </row>
    <row r="1064" spans="1:44" x14ac:dyDescent="0.5">
      <c r="A1064" s="45"/>
      <c r="B1064" s="46"/>
      <c r="C1064" s="46"/>
      <c r="D1064" s="46"/>
      <c r="E1064" s="46"/>
      <c r="F1064" s="46"/>
      <c r="G1064" s="46"/>
      <c r="H1064" s="46"/>
      <c r="I1064" s="46"/>
      <c r="J1064" s="46"/>
      <c r="K1064" s="46"/>
      <c r="L1064" s="46"/>
      <c r="M1064" s="46"/>
      <c r="N1064" s="46"/>
      <c r="O1064" s="46"/>
      <c r="P1064" s="46"/>
      <c r="Q1064" s="46"/>
      <c r="R1064" s="46"/>
      <c r="S1064" s="46"/>
      <c r="T1064" s="46"/>
      <c r="U1064" s="46"/>
      <c r="V1064" s="46"/>
      <c r="W1064" s="46"/>
      <c r="X1064" s="46"/>
      <c r="Y1064" s="46"/>
      <c r="Z1064" s="46"/>
      <c r="AA1064" s="46"/>
      <c r="AO1064" s="32"/>
      <c r="AQ1064" s="73"/>
      <c r="AR1064" s="73"/>
    </row>
    <row r="1065" spans="1:44" x14ac:dyDescent="0.5">
      <c r="A1065" s="45"/>
      <c r="B1065" s="46"/>
      <c r="C1065" s="46"/>
      <c r="D1065" s="46"/>
      <c r="E1065" s="46"/>
      <c r="F1065" s="46"/>
      <c r="G1065" s="46"/>
      <c r="H1065" s="46"/>
      <c r="I1065" s="46"/>
      <c r="J1065" s="46"/>
      <c r="K1065" s="46"/>
      <c r="L1065" s="46"/>
      <c r="M1065" s="46"/>
      <c r="N1065" s="46"/>
      <c r="O1065" s="46"/>
      <c r="P1065" s="46"/>
      <c r="Q1065" s="46"/>
      <c r="R1065" s="46"/>
      <c r="S1065" s="46"/>
      <c r="T1065" s="46"/>
      <c r="U1065" s="46"/>
      <c r="V1065" s="46"/>
      <c r="W1065" s="46"/>
      <c r="X1065" s="46"/>
      <c r="Y1065" s="46"/>
      <c r="Z1065" s="46"/>
      <c r="AA1065" s="46"/>
      <c r="AO1065" s="32"/>
      <c r="AQ1065" s="73"/>
      <c r="AR1065" s="73"/>
    </row>
    <row r="1066" spans="1:44" x14ac:dyDescent="0.5">
      <c r="A1066" s="45"/>
      <c r="B1066" s="46"/>
      <c r="C1066" s="46"/>
      <c r="D1066" s="46"/>
      <c r="E1066" s="46"/>
      <c r="F1066" s="46"/>
      <c r="G1066" s="46"/>
      <c r="H1066" s="46"/>
      <c r="I1066" s="46"/>
      <c r="J1066" s="46"/>
      <c r="K1066" s="46"/>
      <c r="L1066" s="46"/>
      <c r="M1066" s="46"/>
      <c r="N1066" s="46"/>
      <c r="O1066" s="46"/>
      <c r="P1066" s="46"/>
      <c r="Q1066" s="46"/>
      <c r="R1066" s="46"/>
      <c r="S1066" s="46"/>
      <c r="T1066" s="46"/>
      <c r="U1066" s="46"/>
      <c r="V1066" s="46"/>
      <c r="W1066" s="46"/>
      <c r="X1066" s="46"/>
      <c r="Y1066" s="46"/>
      <c r="Z1066" s="46"/>
      <c r="AA1066" s="46"/>
      <c r="AO1066" s="32"/>
      <c r="AQ1066" s="73"/>
      <c r="AR1066" s="73"/>
    </row>
    <row r="1067" spans="1:44" x14ac:dyDescent="0.5">
      <c r="A1067" s="45"/>
      <c r="B1067" s="46"/>
      <c r="C1067" s="46"/>
      <c r="D1067" s="46"/>
      <c r="E1067" s="46"/>
      <c r="F1067" s="46"/>
      <c r="G1067" s="46"/>
      <c r="H1067" s="46"/>
      <c r="I1067" s="46"/>
      <c r="J1067" s="46"/>
      <c r="K1067" s="46"/>
      <c r="L1067" s="46"/>
      <c r="M1067" s="46"/>
      <c r="N1067" s="46"/>
      <c r="O1067" s="46"/>
      <c r="P1067" s="46"/>
      <c r="Q1067" s="46"/>
      <c r="R1067" s="46"/>
      <c r="S1067" s="46"/>
      <c r="T1067" s="46"/>
      <c r="U1067" s="46"/>
      <c r="V1067" s="46"/>
      <c r="W1067" s="46"/>
      <c r="X1067" s="46"/>
      <c r="Y1067" s="46"/>
      <c r="Z1067" s="46"/>
      <c r="AA1067" s="46"/>
      <c r="AO1067" s="32"/>
      <c r="AQ1067" s="73"/>
      <c r="AR1067" s="73"/>
    </row>
    <row r="1068" spans="1:44" x14ac:dyDescent="0.5">
      <c r="A1068" s="45"/>
      <c r="B1068" s="46"/>
      <c r="C1068" s="46"/>
      <c r="D1068" s="46"/>
      <c r="E1068" s="46"/>
      <c r="F1068" s="46"/>
      <c r="G1068" s="46"/>
      <c r="H1068" s="46"/>
      <c r="I1068" s="46"/>
      <c r="J1068" s="46"/>
      <c r="K1068" s="46"/>
      <c r="L1068" s="46"/>
      <c r="M1068" s="46"/>
      <c r="N1068" s="46"/>
      <c r="O1068" s="46"/>
      <c r="P1068" s="46"/>
      <c r="Q1068" s="46"/>
      <c r="R1068" s="46"/>
      <c r="S1068" s="46"/>
      <c r="T1068" s="46"/>
      <c r="U1068" s="46"/>
      <c r="V1068" s="46"/>
      <c r="W1068" s="46"/>
      <c r="X1068" s="46"/>
      <c r="Y1068" s="46"/>
      <c r="Z1068" s="46"/>
      <c r="AA1068" s="46"/>
      <c r="AO1068" s="32"/>
      <c r="AQ1068" s="73"/>
      <c r="AR1068" s="73"/>
    </row>
    <row r="1069" spans="1:44" x14ac:dyDescent="0.5">
      <c r="A1069" s="45"/>
      <c r="B1069" s="46"/>
      <c r="C1069" s="46"/>
      <c r="D1069" s="46"/>
      <c r="E1069" s="46"/>
      <c r="F1069" s="46"/>
      <c r="G1069" s="46"/>
      <c r="H1069" s="46"/>
      <c r="I1069" s="46"/>
      <c r="J1069" s="46"/>
      <c r="K1069" s="46"/>
      <c r="L1069" s="46"/>
      <c r="M1069" s="46"/>
      <c r="N1069" s="46"/>
      <c r="O1069" s="46"/>
      <c r="P1069" s="46"/>
      <c r="Q1069" s="46"/>
      <c r="R1069" s="46"/>
      <c r="S1069" s="46"/>
      <c r="T1069" s="46"/>
      <c r="U1069" s="46"/>
      <c r="V1069" s="46"/>
      <c r="W1069" s="46"/>
      <c r="X1069" s="46"/>
      <c r="Y1069" s="46"/>
      <c r="Z1069" s="46"/>
      <c r="AA1069" s="46"/>
      <c r="AO1069" s="32"/>
      <c r="AQ1069" s="73"/>
      <c r="AR1069" s="73"/>
    </row>
    <row r="1070" spans="1:44" x14ac:dyDescent="0.5">
      <c r="A1070" s="45"/>
      <c r="B1070" s="46"/>
      <c r="C1070" s="46"/>
      <c r="D1070" s="46"/>
      <c r="E1070" s="46"/>
      <c r="F1070" s="46"/>
      <c r="G1070" s="46"/>
      <c r="H1070" s="46"/>
      <c r="I1070" s="46"/>
      <c r="J1070" s="46"/>
      <c r="K1070" s="46"/>
      <c r="L1070" s="46"/>
      <c r="M1070" s="46"/>
      <c r="N1070" s="46"/>
      <c r="O1070" s="46"/>
      <c r="P1070" s="46"/>
      <c r="Q1070" s="46"/>
      <c r="R1070" s="46"/>
      <c r="S1070" s="46"/>
      <c r="T1070" s="46"/>
      <c r="U1070" s="46"/>
      <c r="V1070" s="46"/>
      <c r="W1070" s="46"/>
      <c r="X1070" s="46"/>
      <c r="Y1070" s="46"/>
      <c r="Z1070" s="46"/>
      <c r="AA1070" s="46"/>
      <c r="AO1070" s="32"/>
      <c r="AQ1070" s="73"/>
      <c r="AR1070" s="73"/>
    </row>
    <row r="1071" spans="1:44" x14ac:dyDescent="0.5">
      <c r="A1071" s="45"/>
      <c r="B1071" s="46"/>
      <c r="C1071" s="46"/>
      <c r="D1071" s="46"/>
      <c r="E1071" s="46"/>
      <c r="F1071" s="46"/>
      <c r="G1071" s="46"/>
      <c r="H1071" s="46"/>
      <c r="I1071" s="46"/>
      <c r="J1071" s="46"/>
      <c r="K1071" s="46"/>
      <c r="L1071" s="46"/>
      <c r="M1071" s="46"/>
      <c r="N1071" s="46"/>
      <c r="O1071" s="46"/>
      <c r="P1071" s="46"/>
      <c r="Q1071" s="46"/>
      <c r="R1071" s="46"/>
      <c r="S1071" s="46"/>
      <c r="T1071" s="46"/>
      <c r="U1071" s="46"/>
      <c r="V1071" s="46"/>
      <c r="W1071" s="46"/>
      <c r="X1071" s="46"/>
      <c r="Y1071" s="46"/>
      <c r="Z1071" s="46"/>
      <c r="AA1071" s="46"/>
      <c r="AO1071" s="32"/>
      <c r="AQ1071" s="73"/>
      <c r="AR1071" s="73"/>
    </row>
    <row r="1072" spans="1:44" x14ac:dyDescent="0.5">
      <c r="A1072" s="45"/>
      <c r="B1072" s="46"/>
      <c r="C1072" s="46"/>
      <c r="D1072" s="46"/>
      <c r="E1072" s="46"/>
      <c r="F1072" s="46"/>
      <c r="G1072" s="46"/>
      <c r="H1072" s="46"/>
      <c r="I1072" s="46"/>
      <c r="J1072" s="46"/>
      <c r="K1072" s="46"/>
      <c r="L1072" s="46"/>
      <c r="M1072" s="46"/>
      <c r="N1072" s="46"/>
      <c r="O1072" s="46"/>
      <c r="P1072" s="46"/>
      <c r="Q1072" s="46"/>
      <c r="R1072" s="46"/>
      <c r="S1072" s="46"/>
      <c r="T1072" s="46"/>
      <c r="U1072" s="46"/>
      <c r="V1072" s="46"/>
      <c r="W1072" s="46"/>
      <c r="X1072" s="46"/>
      <c r="Y1072" s="46"/>
      <c r="Z1072" s="46"/>
      <c r="AA1072" s="46"/>
      <c r="AO1072" s="32"/>
      <c r="AQ1072" s="73"/>
      <c r="AR1072" s="73"/>
    </row>
    <row r="1073" spans="1:44" x14ac:dyDescent="0.5">
      <c r="A1073" s="45"/>
      <c r="B1073" s="46"/>
      <c r="C1073" s="46"/>
      <c r="D1073" s="46"/>
      <c r="E1073" s="46"/>
      <c r="F1073" s="46"/>
      <c r="G1073" s="46"/>
      <c r="H1073" s="46"/>
      <c r="I1073" s="46"/>
      <c r="J1073" s="46"/>
      <c r="K1073" s="46"/>
      <c r="L1073" s="46"/>
      <c r="M1073" s="46"/>
      <c r="N1073" s="46"/>
      <c r="O1073" s="46"/>
      <c r="P1073" s="46"/>
      <c r="Q1073" s="46"/>
      <c r="R1073" s="46"/>
      <c r="S1073" s="46"/>
      <c r="T1073" s="46"/>
      <c r="U1073" s="46"/>
      <c r="V1073" s="46"/>
      <c r="W1073" s="46"/>
      <c r="X1073" s="46"/>
      <c r="Y1073" s="46"/>
      <c r="Z1073" s="46"/>
      <c r="AA1073" s="46"/>
      <c r="AO1073" s="32"/>
      <c r="AQ1073" s="73"/>
      <c r="AR1073" s="73"/>
    </row>
    <row r="1074" spans="1:44" x14ac:dyDescent="0.5">
      <c r="A1074" s="45"/>
      <c r="B1074" s="46"/>
      <c r="C1074" s="46"/>
      <c r="D1074" s="46"/>
      <c r="E1074" s="46"/>
      <c r="F1074" s="46"/>
      <c r="G1074" s="46"/>
      <c r="H1074" s="46"/>
      <c r="I1074" s="46"/>
      <c r="J1074" s="46"/>
      <c r="K1074" s="46"/>
      <c r="L1074" s="46"/>
      <c r="M1074" s="46"/>
      <c r="N1074" s="46"/>
      <c r="O1074" s="46"/>
      <c r="P1074" s="46"/>
      <c r="Q1074" s="46"/>
      <c r="R1074" s="46"/>
      <c r="S1074" s="46"/>
      <c r="T1074" s="46"/>
      <c r="U1074" s="46"/>
      <c r="V1074" s="46"/>
      <c r="W1074" s="46"/>
      <c r="X1074" s="46"/>
      <c r="Y1074" s="46"/>
      <c r="Z1074" s="46"/>
      <c r="AA1074" s="46"/>
      <c r="AO1074" s="32"/>
      <c r="AQ1074" s="73"/>
      <c r="AR1074" s="73"/>
    </row>
    <row r="1075" spans="1:44" x14ac:dyDescent="0.5">
      <c r="A1075" s="45"/>
      <c r="B1075" s="46"/>
      <c r="C1075" s="46"/>
      <c r="D1075" s="46"/>
      <c r="E1075" s="46"/>
      <c r="F1075" s="46"/>
      <c r="G1075" s="46"/>
      <c r="H1075" s="46"/>
      <c r="I1075" s="46"/>
      <c r="J1075" s="46"/>
      <c r="K1075" s="46"/>
      <c r="L1075" s="46"/>
      <c r="M1075" s="46"/>
      <c r="N1075" s="46"/>
      <c r="O1075" s="46"/>
      <c r="P1075" s="46"/>
      <c r="Q1075" s="46"/>
      <c r="R1075" s="46"/>
      <c r="S1075" s="46"/>
      <c r="T1075" s="46"/>
      <c r="U1075" s="46"/>
      <c r="V1075" s="46"/>
      <c r="W1075" s="46"/>
      <c r="X1075" s="46"/>
      <c r="Y1075" s="46"/>
      <c r="Z1075" s="46"/>
      <c r="AA1075" s="46"/>
      <c r="AO1075" s="32"/>
      <c r="AQ1075" s="73"/>
      <c r="AR1075" s="73"/>
    </row>
    <row r="1076" spans="1:44" x14ac:dyDescent="0.5">
      <c r="A1076" s="45"/>
      <c r="B1076" s="46"/>
      <c r="C1076" s="46"/>
      <c r="D1076" s="46"/>
      <c r="E1076" s="46"/>
      <c r="F1076" s="46"/>
      <c r="G1076" s="46"/>
      <c r="H1076" s="46"/>
      <c r="I1076" s="46"/>
      <c r="J1076" s="46"/>
      <c r="K1076" s="46"/>
      <c r="L1076" s="46"/>
      <c r="M1076" s="46"/>
      <c r="N1076" s="46"/>
      <c r="O1076" s="46"/>
      <c r="P1076" s="46"/>
      <c r="Q1076" s="46"/>
      <c r="R1076" s="46"/>
      <c r="S1076" s="46"/>
      <c r="T1076" s="46"/>
      <c r="U1076" s="46"/>
      <c r="V1076" s="46"/>
      <c r="W1076" s="46"/>
      <c r="X1076" s="46"/>
      <c r="Y1076" s="46"/>
      <c r="Z1076" s="46"/>
      <c r="AA1076" s="46"/>
      <c r="AO1076" s="32"/>
      <c r="AQ1076" s="73"/>
      <c r="AR1076" s="73"/>
    </row>
    <row r="1077" spans="1:44" x14ac:dyDescent="0.5">
      <c r="A1077" s="45"/>
      <c r="B1077" s="46"/>
      <c r="C1077" s="46"/>
      <c r="D1077" s="46"/>
      <c r="E1077" s="46"/>
      <c r="F1077" s="46"/>
      <c r="G1077" s="46"/>
      <c r="H1077" s="46"/>
      <c r="I1077" s="46"/>
      <c r="J1077" s="46"/>
      <c r="K1077" s="46"/>
      <c r="L1077" s="46"/>
      <c r="M1077" s="46"/>
      <c r="N1077" s="46"/>
      <c r="O1077" s="46"/>
      <c r="P1077" s="46"/>
      <c r="Q1077" s="46"/>
      <c r="R1077" s="46"/>
      <c r="S1077" s="46"/>
      <c r="T1077" s="46"/>
      <c r="U1077" s="46"/>
      <c r="V1077" s="46"/>
      <c r="W1077" s="46"/>
      <c r="X1077" s="46"/>
      <c r="Y1077" s="46"/>
      <c r="Z1077" s="46"/>
      <c r="AA1077" s="46"/>
      <c r="AO1077" s="32"/>
      <c r="AQ1077" s="73"/>
      <c r="AR1077" s="73"/>
    </row>
    <row r="1078" spans="1:44" x14ac:dyDescent="0.5">
      <c r="A1078" s="45"/>
      <c r="B1078" s="46"/>
      <c r="C1078" s="46"/>
      <c r="D1078" s="46"/>
      <c r="E1078" s="46"/>
      <c r="F1078" s="46"/>
      <c r="G1078" s="46"/>
      <c r="H1078" s="46"/>
      <c r="I1078" s="46"/>
      <c r="J1078" s="46"/>
      <c r="K1078" s="46"/>
      <c r="L1078" s="46"/>
      <c r="M1078" s="46"/>
      <c r="N1078" s="46"/>
      <c r="O1078" s="46"/>
      <c r="P1078" s="46"/>
      <c r="Q1078" s="46"/>
      <c r="R1078" s="46"/>
      <c r="S1078" s="46"/>
      <c r="T1078" s="46"/>
      <c r="U1078" s="46"/>
      <c r="V1078" s="46"/>
      <c r="W1078" s="46"/>
      <c r="X1078" s="46"/>
      <c r="Y1078" s="46"/>
      <c r="Z1078" s="46"/>
      <c r="AA1078" s="46"/>
      <c r="AO1078" s="32"/>
      <c r="AQ1078" s="73"/>
      <c r="AR1078" s="73"/>
    </row>
    <row r="1079" spans="1:44" x14ac:dyDescent="0.5">
      <c r="A1079" s="45"/>
      <c r="B1079" s="46"/>
      <c r="C1079" s="46"/>
      <c r="D1079" s="46"/>
      <c r="E1079" s="46"/>
      <c r="F1079" s="46"/>
      <c r="G1079" s="46"/>
      <c r="H1079" s="46"/>
      <c r="I1079" s="46"/>
      <c r="J1079" s="46"/>
      <c r="K1079" s="46"/>
      <c r="L1079" s="46"/>
      <c r="M1079" s="46"/>
      <c r="N1079" s="46"/>
      <c r="O1079" s="46"/>
      <c r="P1079" s="46"/>
      <c r="Q1079" s="46"/>
      <c r="R1079" s="46"/>
      <c r="S1079" s="46"/>
      <c r="T1079" s="46"/>
      <c r="U1079" s="46"/>
      <c r="V1079" s="46"/>
      <c r="W1079" s="46"/>
      <c r="X1079" s="46"/>
      <c r="Y1079" s="46"/>
      <c r="Z1079" s="46"/>
      <c r="AA1079" s="46"/>
      <c r="AO1079" s="32"/>
      <c r="AQ1079" s="73"/>
      <c r="AR1079" s="73"/>
    </row>
    <row r="1080" spans="1:44" x14ac:dyDescent="0.5">
      <c r="A1080" s="45"/>
      <c r="B1080" s="46"/>
      <c r="C1080" s="46"/>
      <c r="D1080" s="46"/>
      <c r="E1080" s="46"/>
      <c r="F1080" s="46"/>
      <c r="G1080" s="46"/>
      <c r="H1080" s="46"/>
      <c r="I1080" s="46"/>
      <c r="J1080" s="46"/>
      <c r="K1080" s="46"/>
      <c r="L1080" s="46"/>
      <c r="M1080" s="46"/>
      <c r="N1080" s="46"/>
      <c r="O1080" s="46"/>
      <c r="P1080" s="46"/>
      <c r="Q1080" s="46"/>
      <c r="R1080" s="46"/>
      <c r="S1080" s="46"/>
      <c r="T1080" s="46"/>
      <c r="U1080" s="46"/>
      <c r="V1080" s="46"/>
      <c r="W1080" s="46"/>
      <c r="X1080" s="46"/>
      <c r="Y1080" s="46"/>
      <c r="Z1080" s="46"/>
      <c r="AA1080" s="46"/>
      <c r="AO1080" s="32"/>
      <c r="AQ1080" s="73"/>
      <c r="AR1080" s="73"/>
    </row>
    <row r="1081" spans="1:44" x14ac:dyDescent="0.5">
      <c r="A1081" s="45"/>
      <c r="B1081" s="46"/>
      <c r="C1081" s="46"/>
      <c r="D1081" s="46"/>
      <c r="E1081" s="46"/>
      <c r="F1081" s="46"/>
      <c r="G1081" s="46"/>
      <c r="H1081" s="46"/>
      <c r="I1081" s="46"/>
      <c r="J1081" s="46"/>
      <c r="K1081" s="46"/>
      <c r="L1081" s="46"/>
      <c r="M1081" s="46"/>
      <c r="N1081" s="46"/>
      <c r="O1081" s="46"/>
      <c r="P1081" s="46"/>
      <c r="Q1081" s="46"/>
      <c r="R1081" s="46"/>
      <c r="S1081" s="46"/>
      <c r="T1081" s="46"/>
      <c r="U1081" s="46"/>
      <c r="V1081" s="46"/>
      <c r="W1081" s="46"/>
      <c r="X1081" s="46"/>
      <c r="Y1081" s="46"/>
      <c r="Z1081" s="46"/>
      <c r="AA1081" s="46"/>
      <c r="AO1081" s="32"/>
      <c r="AQ1081" s="73"/>
      <c r="AR1081" s="73"/>
    </row>
    <row r="1082" spans="1:44" x14ac:dyDescent="0.5">
      <c r="A1082" s="45"/>
      <c r="B1082" s="46"/>
      <c r="C1082" s="46"/>
      <c r="D1082" s="46"/>
      <c r="E1082" s="46"/>
      <c r="F1082" s="46"/>
      <c r="G1082" s="46"/>
      <c r="H1082" s="46"/>
      <c r="I1082" s="46"/>
      <c r="J1082" s="46"/>
      <c r="K1082" s="46"/>
      <c r="L1082" s="46"/>
      <c r="M1082" s="46"/>
      <c r="N1082" s="46"/>
      <c r="O1082" s="46"/>
      <c r="P1082" s="46"/>
      <c r="Q1082" s="46"/>
      <c r="R1082" s="46"/>
      <c r="S1082" s="46"/>
      <c r="T1082" s="46"/>
      <c r="U1082" s="46"/>
      <c r="V1082" s="46"/>
      <c r="W1082" s="46"/>
      <c r="X1082" s="46"/>
      <c r="Y1082" s="46"/>
      <c r="Z1082" s="46"/>
      <c r="AA1082" s="46"/>
      <c r="AO1082" s="32"/>
      <c r="AQ1082" s="73"/>
      <c r="AR1082" s="73"/>
    </row>
    <row r="1083" spans="1:44" x14ac:dyDescent="0.5">
      <c r="A1083" s="45"/>
      <c r="B1083" s="46"/>
      <c r="C1083" s="46"/>
      <c r="D1083" s="46"/>
      <c r="E1083" s="46"/>
      <c r="F1083" s="46"/>
      <c r="G1083" s="46"/>
      <c r="H1083" s="46"/>
      <c r="I1083" s="46"/>
      <c r="J1083" s="46"/>
      <c r="K1083" s="46"/>
      <c r="L1083" s="46"/>
      <c r="M1083" s="46"/>
      <c r="N1083" s="46"/>
      <c r="O1083" s="46"/>
      <c r="P1083" s="46"/>
      <c r="Q1083" s="46"/>
      <c r="R1083" s="46"/>
      <c r="S1083" s="46"/>
      <c r="T1083" s="46"/>
      <c r="U1083" s="46"/>
      <c r="V1083" s="46"/>
      <c r="W1083" s="46"/>
      <c r="X1083" s="46"/>
      <c r="Y1083" s="46"/>
      <c r="Z1083" s="46"/>
      <c r="AA1083" s="46"/>
      <c r="AO1083" s="32"/>
      <c r="AQ1083" s="73"/>
      <c r="AR1083" s="73"/>
    </row>
    <row r="1084" spans="1:44" x14ac:dyDescent="0.5">
      <c r="A1084" s="45"/>
      <c r="B1084" s="46"/>
      <c r="C1084" s="46"/>
      <c r="D1084" s="46"/>
      <c r="E1084" s="46"/>
      <c r="F1084" s="46"/>
      <c r="G1084" s="46"/>
      <c r="H1084" s="46"/>
      <c r="I1084" s="46"/>
      <c r="J1084" s="46"/>
      <c r="K1084" s="46"/>
      <c r="L1084" s="46"/>
      <c r="M1084" s="46"/>
      <c r="N1084" s="46"/>
      <c r="O1084" s="46"/>
      <c r="P1084" s="46"/>
      <c r="Q1084" s="46"/>
      <c r="R1084" s="46"/>
      <c r="S1084" s="46"/>
      <c r="T1084" s="46"/>
      <c r="U1084" s="46"/>
      <c r="V1084" s="46"/>
      <c r="W1084" s="46"/>
      <c r="X1084" s="46"/>
      <c r="Y1084" s="46"/>
      <c r="Z1084" s="46"/>
      <c r="AA1084" s="46"/>
      <c r="AO1084" s="32"/>
      <c r="AQ1084" s="73"/>
      <c r="AR1084" s="73"/>
    </row>
    <row r="1085" spans="1:44" x14ac:dyDescent="0.5">
      <c r="A1085" s="45"/>
      <c r="B1085" s="46"/>
      <c r="C1085" s="46"/>
      <c r="D1085" s="46"/>
      <c r="E1085" s="46"/>
      <c r="F1085" s="46"/>
      <c r="G1085" s="46"/>
      <c r="H1085" s="46"/>
      <c r="I1085" s="46"/>
      <c r="J1085" s="46"/>
      <c r="K1085" s="46"/>
      <c r="L1085" s="46"/>
      <c r="M1085" s="46"/>
      <c r="N1085" s="46"/>
      <c r="O1085" s="46"/>
      <c r="P1085" s="46"/>
      <c r="Q1085" s="46"/>
      <c r="R1085" s="46"/>
      <c r="S1085" s="46"/>
      <c r="T1085" s="46"/>
      <c r="U1085" s="46"/>
      <c r="V1085" s="46"/>
      <c r="W1085" s="46"/>
      <c r="X1085" s="46"/>
      <c r="Y1085" s="46"/>
      <c r="Z1085" s="46"/>
      <c r="AA1085" s="46"/>
      <c r="AO1085" s="32"/>
      <c r="AQ1085" s="73"/>
      <c r="AR1085" s="73"/>
    </row>
    <row r="1086" spans="1:44" x14ac:dyDescent="0.5">
      <c r="A1086" s="45"/>
      <c r="B1086" s="46"/>
      <c r="C1086" s="46"/>
      <c r="D1086" s="46"/>
      <c r="E1086" s="46"/>
      <c r="F1086" s="46"/>
      <c r="G1086" s="46"/>
      <c r="H1086" s="46"/>
      <c r="I1086" s="46"/>
      <c r="J1086" s="46"/>
      <c r="K1086" s="46"/>
      <c r="L1086" s="46"/>
      <c r="M1086" s="46"/>
      <c r="N1086" s="46"/>
      <c r="O1086" s="46"/>
      <c r="P1086" s="46"/>
      <c r="Q1086" s="46"/>
      <c r="R1086" s="46"/>
      <c r="S1086" s="46"/>
      <c r="T1086" s="46"/>
      <c r="U1086" s="46"/>
      <c r="V1086" s="46"/>
      <c r="W1086" s="46"/>
      <c r="X1086" s="46"/>
      <c r="Y1086" s="46"/>
      <c r="Z1086" s="46"/>
      <c r="AA1086" s="46"/>
      <c r="AO1086" s="32"/>
      <c r="AQ1086" s="73"/>
      <c r="AR1086" s="73"/>
    </row>
    <row r="1087" spans="1:44" x14ac:dyDescent="0.5">
      <c r="A1087" s="45"/>
      <c r="B1087" s="46"/>
      <c r="C1087" s="46"/>
      <c r="D1087" s="46"/>
      <c r="E1087" s="46"/>
      <c r="F1087" s="46"/>
      <c r="G1087" s="46"/>
      <c r="H1087" s="46"/>
      <c r="I1087" s="46"/>
      <c r="J1087" s="46"/>
      <c r="K1087" s="46"/>
      <c r="L1087" s="46"/>
      <c r="M1087" s="46"/>
      <c r="N1087" s="46"/>
      <c r="O1087" s="46"/>
      <c r="P1087" s="46"/>
      <c r="Q1087" s="46"/>
      <c r="R1087" s="46"/>
      <c r="S1087" s="46"/>
      <c r="T1087" s="46"/>
      <c r="U1087" s="46"/>
      <c r="V1087" s="46"/>
      <c r="W1087" s="46"/>
      <c r="X1087" s="46"/>
      <c r="Y1087" s="46"/>
      <c r="Z1087" s="46"/>
      <c r="AA1087" s="46"/>
      <c r="AO1087" s="32"/>
      <c r="AQ1087" s="73"/>
      <c r="AR1087" s="73"/>
    </row>
    <row r="1088" spans="1:44" x14ac:dyDescent="0.5">
      <c r="A1088" s="45"/>
      <c r="B1088" s="46"/>
      <c r="C1088" s="46"/>
      <c r="D1088" s="46"/>
      <c r="E1088" s="46"/>
      <c r="F1088" s="46"/>
      <c r="G1088" s="46"/>
      <c r="H1088" s="46"/>
      <c r="I1088" s="46"/>
      <c r="J1088" s="46"/>
      <c r="K1088" s="46"/>
      <c r="L1088" s="46"/>
      <c r="M1088" s="46"/>
      <c r="N1088" s="46"/>
      <c r="O1088" s="46"/>
      <c r="P1088" s="46"/>
      <c r="Q1088" s="46"/>
      <c r="R1088" s="46"/>
      <c r="S1088" s="46"/>
      <c r="T1088" s="46"/>
      <c r="U1088" s="46"/>
      <c r="V1088" s="46"/>
      <c r="W1088" s="46"/>
      <c r="X1088" s="46"/>
      <c r="Y1088" s="46"/>
      <c r="Z1088" s="46"/>
      <c r="AA1088" s="46"/>
      <c r="AO1088" s="32"/>
      <c r="AQ1088" s="73"/>
      <c r="AR1088" s="73"/>
    </row>
    <row r="1089" spans="1:44" x14ac:dyDescent="0.5">
      <c r="A1089" s="45"/>
      <c r="B1089" s="46"/>
      <c r="C1089" s="46"/>
      <c r="D1089" s="46"/>
      <c r="E1089" s="46"/>
      <c r="F1089" s="46"/>
      <c r="G1089" s="46"/>
      <c r="H1089" s="46"/>
      <c r="I1089" s="46"/>
      <c r="J1089" s="46"/>
      <c r="K1089" s="46"/>
      <c r="L1089" s="46"/>
      <c r="M1089" s="46"/>
      <c r="N1089" s="46"/>
      <c r="O1089" s="46"/>
      <c r="P1089" s="46"/>
      <c r="Q1089" s="46"/>
      <c r="R1089" s="46"/>
      <c r="S1089" s="46"/>
      <c r="T1089" s="46"/>
      <c r="U1089" s="46"/>
      <c r="V1089" s="46"/>
      <c r="W1089" s="46"/>
      <c r="X1089" s="46"/>
      <c r="Y1089" s="46"/>
      <c r="Z1089" s="46"/>
      <c r="AA1089" s="46"/>
      <c r="AO1089" s="32"/>
      <c r="AQ1089" s="73"/>
      <c r="AR1089" s="73"/>
    </row>
    <row r="1090" spans="1:44" x14ac:dyDescent="0.5">
      <c r="A1090" s="45"/>
      <c r="B1090" s="46"/>
      <c r="C1090" s="46"/>
      <c r="D1090" s="46"/>
      <c r="E1090" s="46"/>
      <c r="F1090" s="46"/>
      <c r="G1090" s="46"/>
      <c r="H1090" s="46"/>
      <c r="I1090" s="46"/>
      <c r="J1090" s="46"/>
      <c r="K1090" s="46"/>
      <c r="L1090" s="46"/>
      <c r="M1090" s="46"/>
      <c r="N1090" s="46"/>
      <c r="O1090" s="46"/>
      <c r="P1090" s="46"/>
      <c r="Q1090" s="46"/>
      <c r="R1090" s="46"/>
      <c r="S1090" s="46"/>
      <c r="T1090" s="46"/>
      <c r="U1090" s="46"/>
      <c r="V1090" s="46"/>
      <c r="W1090" s="46"/>
      <c r="X1090" s="46"/>
      <c r="Y1090" s="46"/>
      <c r="Z1090" s="46"/>
      <c r="AA1090" s="46"/>
      <c r="AO1090" s="32"/>
      <c r="AQ1090" s="73"/>
      <c r="AR1090" s="73"/>
    </row>
    <row r="1091" spans="1:44" x14ac:dyDescent="0.5">
      <c r="A1091" s="45"/>
      <c r="B1091" s="46"/>
      <c r="C1091" s="46"/>
      <c r="D1091" s="46"/>
      <c r="E1091" s="46"/>
      <c r="F1091" s="46"/>
      <c r="G1091" s="46"/>
      <c r="H1091" s="46"/>
      <c r="I1091" s="46"/>
      <c r="J1091" s="46"/>
      <c r="K1091" s="46"/>
      <c r="L1091" s="46"/>
      <c r="M1091" s="46"/>
      <c r="N1091" s="46"/>
      <c r="O1091" s="46"/>
      <c r="P1091" s="46"/>
      <c r="Q1091" s="46"/>
      <c r="R1091" s="46"/>
      <c r="S1091" s="46"/>
      <c r="T1091" s="46"/>
      <c r="U1091" s="46"/>
      <c r="V1091" s="46"/>
      <c r="W1091" s="46"/>
      <c r="X1091" s="46"/>
      <c r="Y1091" s="46"/>
      <c r="Z1091" s="46"/>
      <c r="AA1091" s="46"/>
      <c r="AO1091" s="32"/>
      <c r="AQ1091" s="73"/>
      <c r="AR1091" s="73"/>
    </row>
    <row r="1092" spans="1:44" x14ac:dyDescent="0.5">
      <c r="A1092" s="45"/>
      <c r="B1092" s="46"/>
      <c r="C1092" s="46"/>
      <c r="D1092" s="46"/>
      <c r="E1092" s="46"/>
      <c r="F1092" s="46"/>
      <c r="G1092" s="46"/>
      <c r="H1092" s="46"/>
      <c r="I1092" s="46"/>
      <c r="J1092" s="46"/>
      <c r="K1092" s="46"/>
      <c r="L1092" s="46"/>
      <c r="M1092" s="46"/>
      <c r="N1092" s="46"/>
      <c r="O1092" s="46"/>
      <c r="P1092" s="46"/>
      <c r="Q1092" s="46"/>
      <c r="R1092" s="46"/>
      <c r="S1092" s="46"/>
      <c r="T1092" s="46"/>
      <c r="U1092" s="46"/>
      <c r="V1092" s="46"/>
      <c r="W1092" s="46"/>
      <c r="X1092" s="46"/>
      <c r="Y1092" s="46"/>
      <c r="Z1092" s="46"/>
      <c r="AA1092" s="46"/>
      <c r="AO1092" s="32"/>
      <c r="AQ1092" s="73"/>
      <c r="AR1092" s="73"/>
    </row>
    <row r="1093" spans="1:44" x14ac:dyDescent="0.5">
      <c r="A1093" s="45"/>
      <c r="B1093" s="46"/>
      <c r="C1093" s="46"/>
      <c r="D1093" s="46"/>
      <c r="E1093" s="46"/>
      <c r="F1093" s="46"/>
      <c r="G1093" s="46"/>
      <c r="H1093" s="46"/>
      <c r="I1093" s="46"/>
      <c r="J1093" s="46"/>
      <c r="K1093" s="46"/>
      <c r="L1093" s="46"/>
      <c r="M1093" s="46"/>
      <c r="N1093" s="46"/>
      <c r="O1093" s="46"/>
      <c r="P1093" s="46"/>
      <c r="Q1093" s="46"/>
      <c r="R1093" s="46"/>
      <c r="S1093" s="46"/>
      <c r="T1093" s="46"/>
      <c r="U1093" s="46"/>
      <c r="V1093" s="46"/>
      <c r="W1093" s="46"/>
      <c r="X1093" s="46"/>
      <c r="Y1093" s="46"/>
      <c r="Z1093" s="46"/>
      <c r="AA1093" s="46"/>
      <c r="AO1093" s="32"/>
      <c r="AQ1093" s="73"/>
      <c r="AR1093" s="73"/>
    </row>
    <row r="1094" spans="1:44" x14ac:dyDescent="0.5">
      <c r="A1094" s="45"/>
      <c r="B1094" s="46"/>
      <c r="C1094" s="46"/>
      <c r="D1094" s="46"/>
      <c r="E1094" s="46"/>
      <c r="F1094" s="46"/>
      <c r="G1094" s="46"/>
      <c r="H1094" s="46"/>
      <c r="I1094" s="46"/>
      <c r="J1094" s="46"/>
      <c r="K1094" s="46"/>
      <c r="L1094" s="46"/>
      <c r="M1094" s="46"/>
      <c r="N1094" s="46"/>
      <c r="O1094" s="46"/>
      <c r="P1094" s="46"/>
      <c r="Q1094" s="46"/>
      <c r="R1094" s="46"/>
      <c r="S1094" s="46"/>
      <c r="T1094" s="46"/>
      <c r="U1094" s="46"/>
      <c r="V1094" s="46"/>
      <c r="W1094" s="46"/>
      <c r="X1094" s="46"/>
      <c r="Y1094" s="46"/>
      <c r="Z1094" s="46"/>
      <c r="AA1094" s="46"/>
      <c r="AO1094" s="32"/>
      <c r="AQ1094" s="73"/>
      <c r="AR1094" s="73"/>
    </row>
    <row r="1095" spans="1:44" x14ac:dyDescent="0.5">
      <c r="A1095" s="45"/>
      <c r="B1095" s="46"/>
      <c r="C1095" s="46"/>
      <c r="D1095" s="46"/>
      <c r="E1095" s="46"/>
      <c r="F1095" s="46"/>
      <c r="G1095" s="46"/>
      <c r="H1095" s="46"/>
      <c r="I1095" s="46"/>
      <c r="J1095" s="46"/>
      <c r="K1095" s="46"/>
      <c r="L1095" s="46"/>
      <c r="M1095" s="46"/>
      <c r="N1095" s="46"/>
      <c r="O1095" s="46"/>
      <c r="P1095" s="46"/>
      <c r="Q1095" s="46"/>
      <c r="R1095" s="46"/>
      <c r="S1095" s="46"/>
      <c r="T1095" s="46"/>
      <c r="U1095" s="46"/>
      <c r="V1095" s="46"/>
      <c r="W1095" s="46"/>
      <c r="X1095" s="46"/>
      <c r="Y1095" s="46"/>
      <c r="Z1095" s="46"/>
      <c r="AA1095" s="46"/>
      <c r="AO1095" s="32"/>
      <c r="AQ1095" s="73"/>
      <c r="AR1095" s="73"/>
    </row>
    <row r="1096" spans="1:44" x14ac:dyDescent="0.5">
      <c r="A1096" s="45"/>
      <c r="B1096" s="46"/>
      <c r="C1096" s="46"/>
      <c r="D1096" s="46"/>
      <c r="E1096" s="46"/>
      <c r="F1096" s="46"/>
      <c r="G1096" s="46"/>
      <c r="H1096" s="46"/>
      <c r="I1096" s="46"/>
      <c r="J1096" s="46"/>
      <c r="K1096" s="46"/>
      <c r="L1096" s="46"/>
      <c r="M1096" s="46"/>
      <c r="N1096" s="46"/>
      <c r="O1096" s="46"/>
      <c r="P1096" s="46"/>
      <c r="Q1096" s="46"/>
      <c r="R1096" s="46"/>
      <c r="S1096" s="46"/>
      <c r="T1096" s="46"/>
      <c r="U1096" s="46"/>
      <c r="V1096" s="46"/>
      <c r="W1096" s="46"/>
      <c r="X1096" s="46"/>
      <c r="Y1096" s="46"/>
      <c r="Z1096" s="46"/>
      <c r="AA1096" s="46"/>
      <c r="AO1096" s="32"/>
      <c r="AQ1096" s="73"/>
      <c r="AR1096" s="73"/>
    </row>
    <row r="1097" spans="1:44" x14ac:dyDescent="0.5">
      <c r="A1097" s="45"/>
      <c r="B1097" s="46"/>
      <c r="C1097" s="46"/>
      <c r="D1097" s="46"/>
      <c r="E1097" s="46"/>
      <c r="F1097" s="46"/>
      <c r="G1097" s="46"/>
      <c r="H1097" s="46"/>
      <c r="I1097" s="46"/>
      <c r="J1097" s="46"/>
      <c r="K1097" s="46"/>
      <c r="L1097" s="46"/>
      <c r="M1097" s="46"/>
      <c r="N1097" s="46"/>
      <c r="O1097" s="46"/>
      <c r="P1097" s="46"/>
      <c r="Q1097" s="46"/>
      <c r="R1097" s="46"/>
      <c r="S1097" s="46"/>
      <c r="T1097" s="46"/>
      <c r="U1097" s="46"/>
      <c r="V1097" s="46"/>
      <c r="W1097" s="46"/>
      <c r="X1097" s="46"/>
      <c r="Y1097" s="46"/>
      <c r="Z1097" s="46"/>
      <c r="AA1097" s="46"/>
      <c r="AO1097" s="32"/>
      <c r="AQ1097" s="73"/>
      <c r="AR1097" s="73"/>
    </row>
    <row r="1098" spans="1:44" x14ac:dyDescent="0.5">
      <c r="A1098" s="45"/>
      <c r="B1098" s="46"/>
      <c r="C1098" s="46"/>
      <c r="D1098" s="46"/>
      <c r="E1098" s="46"/>
      <c r="F1098" s="46"/>
      <c r="G1098" s="46"/>
      <c r="H1098" s="46"/>
      <c r="I1098" s="46"/>
      <c r="J1098" s="46"/>
      <c r="K1098" s="46"/>
      <c r="L1098" s="46"/>
      <c r="M1098" s="46"/>
      <c r="N1098" s="46"/>
      <c r="O1098" s="46"/>
      <c r="P1098" s="46"/>
      <c r="Q1098" s="46"/>
      <c r="R1098" s="46"/>
      <c r="S1098" s="46"/>
      <c r="T1098" s="46"/>
      <c r="U1098" s="46"/>
      <c r="V1098" s="46"/>
      <c r="W1098" s="46"/>
      <c r="X1098" s="46"/>
      <c r="Y1098" s="46"/>
      <c r="Z1098" s="46"/>
      <c r="AA1098" s="46"/>
      <c r="AO1098" s="32"/>
      <c r="AQ1098" s="73"/>
      <c r="AR1098" s="73"/>
    </row>
    <row r="1099" spans="1:44" x14ac:dyDescent="0.5">
      <c r="A1099" s="45"/>
      <c r="B1099" s="46"/>
      <c r="C1099" s="46"/>
      <c r="D1099" s="46"/>
      <c r="E1099" s="46"/>
      <c r="F1099" s="46"/>
      <c r="G1099" s="46"/>
      <c r="H1099" s="46"/>
      <c r="I1099" s="46"/>
      <c r="J1099" s="46"/>
      <c r="K1099" s="46"/>
      <c r="L1099" s="46"/>
      <c r="M1099" s="46"/>
      <c r="N1099" s="46"/>
      <c r="O1099" s="46"/>
      <c r="P1099" s="46"/>
      <c r="Q1099" s="46"/>
      <c r="R1099" s="46"/>
      <c r="S1099" s="46"/>
      <c r="T1099" s="46"/>
      <c r="U1099" s="46"/>
      <c r="V1099" s="46"/>
      <c r="W1099" s="46"/>
      <c r="X1099" s="46"/>
      <c r="Y1099" s="46"/>
      <c r="Z1099" s="46"/>
      <c r="AA1099" s="46"/>
      <c r="AO1099" s="32"/>
      <c r="AQ1099" s="73"/>
      <c r="AR1099" s="73"/>
    </row>
    <row r="1100" spans="1:44" x14ac:dyDescent="0.5">
      <c r="A1100" s="45"/>
      <c r="B1100" s="46"/>
      <c r="C1100" s="46"/>
      <c r="D1100" s="46"/>
      <c r="E1100" s="46"/>
      <c r="F1100" s="46"/>
      <c r="G1100" s="46"/>
      <c r="H1100" s="46"/>
      <c r="I1100" s="46"/>
      <c r="J1100" s="46"/>
      <c r="K1100" s="46"/>
      <c r="L1100" s="46"/>
      <c r="M1100" s="46"/>
      <c r="N1100" s="46"/>
      <c r="O1100" s="46"/>
      <c r="P1100" s="46"/>
      <c r="Q1100" s="46"/>
      <c r="R1100" s="46"/>
      <c r="S1100" s="46"/>
      <c r="T1100" s="46"/>
      <c r="U1100" s="46"/>
      <c r="V1100" s="46"/>
      <c r="W1100" s="46"/>
      <c r="X1100" s="46"/>
      <c r="Y1100" s="46"/>
      <c r="Z1100" s="46"/>
      <c r="AA1100" s="46"/>
      <c r="AO1100" s="32"/>
      <c r="AQ1100" s="73"/>
      <c r="AR1100" s="73"/>
    </row>
    <row r="1101" spans="1:44" x14ac:dyDescent="0.5">
      <c r="A1101" s="45"/>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O1101" s="32"/>
      <c r="AQ1101" s="73"/>
      <c r="AR1101" s="73"/>
    </row>
    <row r="1102" spans="1:44" x14ac:dyDescent="0.5">
      <c r="A1102" s="45"/>
      <c r="B1102" s="46"/>
      <c r="C1102" s="46"/>
      <c r="D1102" s="46"/>
      <c r="E1102" s="46"/>
      <c r="F1102" s="46"/>
      <c r="G1102" s="46"/>
      <c r="H1102" s="46"/>
      <c r="I1102" s="46"/>
      <c r="J1102" s="46"/>
      <c r="K1102" s="46"/>
      <c r="L1102" s="46"/>
      <c r="M1102" s="46"/>
      <c r="N1102" s="46"/>
      <c r="O1102" s="46"/>
      <c r="P1102" s="46"/>
      <c r="Q1102" s="46"/>
      <c r="R1102" s="46"/>
      <c r="S1102" s="46"/>
      <c r="T1102" s="46"/>
      <c r="U1102" s="46"/>
      <c r="V1102" s="46"/>
      <c r="W1102" s="46"/>
      <c r="X1102" s="46"/>
      <c r="Y1102" s="46"/>
      <c r="Z1102" s="46"/>
      <c r="AA1102" s="46"/>
      <c r="AO1102" s="32"/>
      <c r="AQ1102" s="73"/>
      <c r="AR1102" s="73"/>
    </row>
    <row r="1103" spans="1:44" x14ac:dyDescent="0.5">
      <c r="A1103" s="45"/>
      <c r="B1103" s="46"/>
      <c r="C1103" s="46"/>
      <c r="D1103" s="46"/>
      <c r="E1103" s="46"/>
      <c r="F1103" s="46"/>
      <c r="G1103" s="46"/>
      <c r="H1103" s="46"/>
      <c r="I1103" s="46"/>
      <c r="J1103" s="46"/>
      <c r="K1103" s="46"/>
      <c r="L1103" s="46"/>
      <c r="M1103" s="46"/>
      <c r="N1103" s="46"/>
      <c r="O1103" s="46"/>
      <c r="P1103" s="46"/>
      <c r="Q1103" s="46"/>
      <c r="R1103" s="46"/>
      <c r="S1103" s="46"/>
      <c r="T1103" s="46"/>
      <c r="U1103" s="46"/>
      <c r="V1103" s="46"/>
      <c r="W1103" s="46"/>
      <c r="X1103" s="46"/>
      <c r="Y1103" s="46"/>
      <c r="Z1103" s="46"/>
      <c r="AA1103" s="46"/>
      <c r="AO1103" s="32"/>
      <c r="AQ1103" s="73"/>
      <c r="AR1103" s="73"/>
    </row>
    <row r="1104" spans="1:44" x14ac:dyDescent="0.5">
      <c r="A1104" s="45"/>
      <c r="B1104" s="46"/>
      <c r="C1104" s="46"/>
      <c r="D1104" s="46"/>
      <c r="E1104" s="46"/>
      <c r="F1104" s="46"/>
      <c r="G1104" s="46"/>
      <c r="H1104" s="46"/>
      <c r="I1104" s="46"/>
      <c r="J1104" s="46"/>
      <c r="K1104" s="46"/>
      <c r="L1104" s="46"/>
      <c r="M1104" s="46"/>
      <c r="N1104" s="46"/>
      <c r="O1104" s="46"/>
      <c r="P1104" s="46"/>
      <c r="Q1104" s="46"/>
      <c r="R1104" s="46"/>
      <c r="S1104" s="46"/>
      <c r="T1104" s="46"/>
      <c r="U1104" s="46"/>
      <c r="V1104" s="46"/>
      <c r="W1104" s="46"/>
      <c r="X1104" s="46"/>
      <c r="Y1104" s="46"/>
      <c r="Z1104" s="46"/>
      <c r="AA1104" s="46"/>
      <c r="AO1104" s="32"/>
      <c r="AQ1104" s="73"/>
      <c r="AR1104" s="73"/>
    </row>
    <row r="1105" spans="1:44" x14ac:dyDescent="0.5">
      <c r="A1105" s="45"/>
      <c r="B1105" s="46"/>
      <c r="C1105" s="46"/>
      <c r="D1105" s="46"/>
      <c r="E1105" s="46"/>
      <c r="F1105" s="46"/>
      <c r="G1105" s="46"/>
      <c r="H1105" s="46"/>
      <c r="I1105" s="46"/>
      <c r="J1105" s="46"/>
      <c r="K1105" s="46"/>
      <c r="L1105" s="46"/>
      <c r="M1105" s="46"/>
      <c r="N1105" s="46"/>
      <c r="O1105" s="46"/>
      <c r="P1105" s="46"/>
      <c r="Q1105" s="46"/>
      <c r="R1105" s="46"/>
      <c r="S1105" s="46"/>
      <c r="T1105" s="46"/>
      <c r="U1105" s="46"/>
      <c r="V1105" s="46"/>
      <c r="W1105" s="46"/>
      <c r="X1105" s="46"/>
      <c r="Y1105" s="46"/>
      <c r="Z1105" s="46"/>
      <c r="AA1105" s="46"/>
      <c r="AO1105" s="32"/>
      <c r="AQ1105" s="73"/>
      <c r="AR1105" s="73"/>
    </row>
    <row r="1106" spans="1:44" x14ac:dyDescent="0.5">
      <c r="A1106" s="45"/>
      <c r="B1106" s="46"/>
      <c r="C1106" s="46"/>
      <c r="D1106" s="46"/>
      <c r="E1106" s="46"/>
      <c r="F1106" s="46"/>
      <c r="G1106" s="46"/>
      <c r="H1106" s="46"/>
      <c r="I1106" s="46"/>
      <c r="J1106" s="46"/>
      <c r="K1106" s="46"/>
      <c r="L1106" s="46"/>
      <c r="M1106" s="46"/>
      <c r="N1106" s="46"/>
      <c r="O1106" s="46"/>
      <c r="P1106" s="46"/>
      <c r="Q1106" s="46"/>
      <c r="R1106" s="46"/>
      <c r="S1106" s="46"/>
      <c r="T1106" s="46"/>
      <c r="U1106" s="46"/>
      <c r="V1106" s="46"/>
      <c r="W1106" s="46"/>
      <c r="X1106" s="46"/>
      <c r="Y1106" s="46"/>
      <c r="Z1106" s="46"/>
      <c r="AA1106" s="46"/>
      <c r="AO1106" s="32"/>
      <c r="AQ1106" s="73"/>
      <c r="AR1106" s="73"/>
    </row>
    <row r="1107" spans="1:44" x14ac:dyDescent="0.5">
      <c r="A1107" s="45"/>
      <c r="B1107" s="46"/>
      <c r="C1107" s="46"/>
      <c r="D1107" s="46"/>
      <c r="E1107" s="46"/>
      <c r="F1107" s="46"/>
      <c r="G1107" s="46"/>
      <c r="H1107" s="46"/>
      <c r="I1107" s="46"/>
      <c r="J1107" s="46"/>
      <c r="K1107" s="46"/>
      <c r="L1107" s="46"/>
      <c r="M1107" s="46"/>
      <c r="N1107" s="46"/>
      <c r="O1107" s="46"/>
      <c r="P1107" s="46"/>
      <c r="Q1107" s="46"/>
      <c r="R1107" s="46"/>
      <c r="S1107" s="46"/>
      <c r="T1107" s="46"/>
      <c r="U1107" s="46"/>
      <c r="V1107" s="46"/>
      <c r="W1107" s="46"/>
      <c r="X1107" s="46"/>
      <c r="Y1107" s="46"/>
      <c r="Z1107" s="46"/>
      <c r="AA1107" s="46"/>
      <c r="AO1107" s="32"/>
      <c r="AQ1107" s="73"/>
      <c r="AR1107" s="73"/>
    </row>
    <row r="1108" spans="1:44" x14ac:dyDescent="0.5">
      <c r="A1108" s="45"/>
      <c r="B1108" s="46"/>
      <c r="C1108" s="46"/>
      <c r="D1108" s="46"/>
      <c r="E1108" s="46"/>
      <c r="F1108" s="46"/>
      <c r="G1108" s="46"/>
      <c r="H1108" s="46"/>
      <c r="I1108" s="46"/>
      <c r="J1108" s="46"/>
      <c r="K1108" s="46"/>
      <c r="L1108" s="46"/>
      <c r="M1108" s="46"/>
      <c r="N1108" s="46"/>
      <c r="O1108" s="46"/>
      <c r="P1108" s="46"/>
      <c r="Q1108" s="46"/>
      <c r="R1108" s="46"/>
      <c r="S1108" s="46"/>
      <c r="T1108" s="46"/>
      <c r="U1108" s="46"/>
      <c r="V1108" s="46"/>
      <c r="W1108" s="46"/>
      <c r="X1108" s="46"/>
      <c r="Y1108" s="46"/>
      <c r="Z1108" s="46"/>
      <c r="AA1108" s="46"/>
      <c r="AO1108" s="32"/>
      <c r="AQ1108" s="73"/>
      <c r="AR1108" s="73"/>
    </row>
    <row r="1109" spans="1:44" x14ac:dyDescent="0.5">
      <c r="A1109" s="45"/>
      <c r="B1109" s="46"/>
      <c r="C1109" s="46"/>
      <c r="D1109" s="46"/>
      <c r="E1109" s="46"/>
      <c r="F1109" s="46"/>
      <c r="G1109" s="46"/>
      <c r="H1109" s="46"/>
      <c r="I1109" s="46"/>
      <c r="J1109" s="46"/>
      <c r="K1109" s="46"/>
      <c r="L1109" s="46"/>
      <c r="M1109" s="46"/>
      <c r="N1109" s="46"/>
      <c r="O1109" s="46"/>
      <c r="P1109" s="46"/>
      <c r="Q1109" s="46"/>
      <c r="R1109" s="46"/>
      <c r="S1109" s="46"/>
      <c r="T1109" s="46"/>
      <c r="U1109" s="46"/>
      <c r="V1109" s="46"/>
      <c r="W1109" s="46"/>
      <c r="X1109" s="46"/>
      <c r="Y1109" s="46"/>
      <c r="Z1109" s="46"/>
      <c r="AA1109" s="46"/>
      <c r="AO1109" s="32"/>
      <c r="AQ1109" s="73"/>
      <c r="AR1109" s="73"/>
    </row>
    <row r="1110" spans="1:44" x14ac:dyDescent="0.5">
      <c r="A1110" s="45"/>
      <c r="B1110" s="46"/>
      <c r="C1110" s="46"/>
      <c r="D1110" s="46"/>
      <c r="E1110" s="46"/>
      <c r="F1110" s="46"/>
      <c r="G1110" s="46"/>
      <c r="H1110" s="46"/>
      <c r="I1110" s="46"/>
      <c r="J1110" s="46"/>
      <c r="K1110" s="46"/>
      <c r="L1110" s="46"/>
      <c r="M1110" s="46"/>
      <c r="N1110" s="46"/>
      <c r="O1110" s="46"/>
      <c r="P1110" s="46"/>
      <c r="Q1110" s="46"/>
      <c r="R1110" s="46"/>
      <c r="S1110" s="46"/>
      <c r="T1110" s="46"/>
      <c r="U1110" s="46"/>
      <c r="V1110" s="46"/>
      <c r="W1110" s="46"/>
      <c r="X1110" s="46"/>
      <c r="Y1110" s="46"/>
      <c r="Z1110" s="46"/>
      <c r="AA1110" s="46"/>
      <c r="AO1110" s="32"/>
      <c r="AQ1110" s="73"/>
      <c r="AR1110" s="73"/>
    </row>
    <row r="1111" spans="1:44" x14ac:dyDescent="0.5">
      <c r="A1111" s="45"/>
      <c r="B1111" s="46"/>
      <c r="C1111" s="46"/>
      <c r="D1111" s="46"/>
      <c r="E1111" s="46"/>
      <c r="F1111" s="46"/>
      <c r="G1111" s="46"/>
      <c r="H1111" s="46"/>
      <c r="I1111" s="46"/>
      <c r="J1111" s="46"/>
      <c r="K1111" s="46"/>
      <c r="L1111" s="46"/>
      <c r="M1111" s="46"/>
      <c r="N1111" s="46"/>
      <c r="O1111" s="46"/>
      <c r="P1111" s="46"/>
      <c r="Q1111" s="46"/>
      <c r="R1111" s="46"/>
      <c r="S1111" s="46"/>
      <c r="T1111" s="46"/>
      <c r="U1111" s="46"/>
      <c r="V1111" s="46"/>
      <c r="W1111" s="46"/>
      <c r="X1111" s="46"/>
      <c r="Y1111" s="46"/>
      <c r="Z1111" s="46"/>
      <c r="AA1111" s="46"/>
      <c r="AO1111" s="32"/>
      <c r="AQ1111" s="73"/>
      <c r="AR1111" s="73"/>
    </row>
    <row r="1112" spans="1:44" x14ac:dyDescent="0.5">
      <c r="A1112" s="45"/>
      <c r="B1112" s="46"/>
      <c r="C1112" s="46"/>
      <c r="D1112" s="46"/>
      <c r="E1112" s="46"/>
      <c r="F1112" s="46"/>
      <c r="G1112" s="46"/>
      <c r="H1112" s="46"/>
      <c r="I1112" s="46"/>
      <c r="J1112" s="46"/>
      <c r="K1112" s="46"/>
      <c r="L1112" s="46"/>
      <c r="M1112" s="46"/>
      <c r="N1112" s="46"/>
      <c r="O1112" s="46"/>
      <c r="P1112" s="46"/>
      <c r="Q1112" s="46"/>
      <c r="R1112" s="46"/>
      <c r="S1112" s="46"/>
      <c r="T1112" s="46"/>
      <c r="U1112" s="46"/>
      <c r="V1112" s="46"/>
      <c r="W1112" s="46"/>
      <c r="X1112" s="46"/>
      <c r="Y1112" s="46"/>
      <c r="Z1112" s="46"/>
      <c r="AA1112" s="46"/>
      <c r="AO1112" s="32"/>
      <c r="AQ1112" s="73"/>
      <c r="AR1112" s="73"/>
    </row>
    <row r="1113" spans="1:44" x14ac:dyDescent="0.5">
      <c r="A1113" s="45"/>
      <c r="B1113" s="46"/>
      <c r="C1113" s="46"/>
      <c r="D1113" s="46"/>
      <c r="E1113" s="46"/>
      <c r="F1113" s="46"/>
      <c r="G1113" s="46"/>
      <c r="H1113" s="46"/>
      <c r="I1113" s="46"/>
      <c r="J1113" s="46"/>
      <c r="K1113" s="46"/>
      <c r="L1113" s="46"/>
      <c r="M1113" s="46"/>
      <c r="N1113" s="46"/>
      <c r="O1113" s="46"/>
      <c r="P1113" s="46"/>
      <c r="Q1113" s="46"/>
      <c r="R1113" s="46"/>
      <c r="S1113" s="46"/>
      <c r="T1113" s="46"/>
      <c r="U1113" s="46"/>
      <c r="V1113" s="46"/>
      <c r="W1113" s="46"/>
      <c r="X1113" s="46"/>
      <c r="Y1113" s="46"/>
      <c r="Z1113" s="46"/>
      <c r="AA1113" s="46"/>
      <c r="AO1113" s="32"/>
      <c r="AQ1113" s="73"/>
      <c r="AR1113" s="73"/>
    </row>
    <row r="1114" spans="1:44" x14ac:dyDescent="0.5">
      <c r="A1114" s="45"/>
      <c r="B1114" s="46"/>
      <c r="C1114" s="46"/>
      <c r="D1114" s="46"/>
      <c r="E1114" s="46"/>
      <c r="F1114" s="46"/>
      <c r="G1114" s="46"/>
      <c r="H1114" s="46"/>
      <c r="I1114" s="46"/>
      <c r="J1114" s="46"/>
      <c r="K1114" s="46"/>
      <c r="L1114" s="46"/>
      <c r="M1114" s="46"/>
      <c r="N1114" s="46"/>
      <c r="O1114" s="46"/>
      <c r="P1114" s="46"/>
      <c r="Q1114" s="46"/>
      <c r="R1114" s="46"/>
      <c r="S1114" s="46"/>
      <c r="T1114" s="46"/>
      <c r="U1114" s="46"/>
      <c r="V1114" s="46"/>
      <c r="W1114" s="46"/>
      <c r="X1114" s="46"/>
      <c r="Y1114" s="46"/>
      <c r="Z1114" s="46"/>
      <c r="AA1114" s="46"/>
      <c r="AO1114" s="32"/>
      <c r="AQ1114" s="73"/>
      <c r="AR1114" s="73"/>
    </row>
    <row r="1115" spans="1:44" x14ac:dyDescent="0.5">
      <c r="A1115" s="45"/>
      <c r="B1115" s="46"/>
      <c r="C1115" s="46"/>
      <c r="D1115" s="46"/>
      <c r="E1115" s="46"/>
      <c r="F1115" s="46"/>
      <c r="G1115" s="46"/>
      <c r="H1115" s="46"/>
      <c r="I1115" s="46"/>
      <c r="J1115" s="46"/>
      <c r="K1115" s="46"/>
      <c r="L1115" s="46"/>
      <c r="M1115" s="46"/>
      <c r="N1115" s="46"/>
      <c r="O1115" s="46"/>
      <c r="P1115" s="46"/>
      <c r="Q1115" s="46"/>
      <c r="R1115" s="46"/>
      <c r="S1115" s="46"/>
      <c r="T1115" s="46"/>
      <c r="U1115" s="46"/>
      <c r="V1115" s="46"/>
      <c r="W1115" s="46"/>
      <c r="X1115" s="46"/>
      <c r="Y1115" s="46"/>
      <c r="Z1115" s="46"/>
      <c r="AA1115" s="46"/>
      <c r="AO1115" s="32"/>
      <c r="AQ1115" s="73"/>
      <c r="AR1115" s="73"/>
    </row>
    <row r="1116" spans="1:44" x14ac:dyDescent="0.5">
      <c r="A1116" s="45"/>
      <c r="B1116" s="46"/>
      <c r="C1116" s="46"/>
      <c r="D1116" s="46"/>
      <c r="E1116" s="46"/>
      <c r="F1116" s="46"/>
      <c r="G1116" s="46"/>
      <c r="H1116" s="46"/>
      <c r="I1116" s="46"/>
      <c r="J1116" s="46"/>
      <c r="K1116" s="46"/>
      <c r="L1116" s="46"/>
      <c r="M1116" s="46"/>
      <c r="N1116" s="46"/>
      <c r="O1116" s="46"/>
      <c r="P1116" s="46"/>
      <c r="Q1116" s="46"/>
      <c r="R1116" s="46"/>
      <c r="S1116" s="46"/>
      <c r="T1116" s="46"/>
      <c r="U1116" s="46"/>
      <c r="V1116" s="46"/>
      <c r="W1116" s="46"/>
      <c r="X1116" s="46"/>
      <c r="Y1116" s="46"/>
      <c r="Z1116" s="46"/>
      <c r="AA1116" s="46"/>
      <c r="AO1116" s="32"/>
      <c r="AQ1116" s="73"/>
      <c r="AR1116" s="73"/>
    </row>
    <row r="1117" spans="1:44" x14ac:dyDescent="0.5">
      <c r="A1117" s="45"/>
      <c r="B1117" s="46"/>
      <c r="C1117" s="46"/>
      <c r="D1117" s="46"/>
      <c r="E1117" s="46"/>
      <c r="F1117" s="46"/>
      <c r="G1117" s="46"/>
      <c r="H1117" s="46"/>
      <c r="I1117" s="46"/>
      <c r="J1117" s="46"/>
      <c r="K1117" s="46"/>
      <c r="L1117" s="46"/>
      <c r="M1117" s="46"/>
      <c r="N1117" s="46"/>
      <c r="O1117" s="46"/>
      <c r="P1117" s="46"/>
      <c r="Q1117" s="46"/>
      <c r="R1117" s="46"/>
      <c r="S1117" s="46"/>
      <c r="T1117" s="46"/>
      <c r="U1117" s="46"/>
      <c r="V1117" s="46"/>
      <c r="W1117" s="46"/>
      <c r="X1117" s="46"/>
      <c r="Y1117" s="46"/>
      <c r="Z1117" s="46"/>
      <c r="AA1117" s="46"/>
      <c r="AO1117" s="32"/>
      <c r="AQ1117" s="73"/>
      <c r="AR1117" s="73"/>
    </row>
    <row r="1118" spans="1:44" x14ac:dyDescent="0.5">
      <c r="A1118" s="45"/>
      <c r="B1118" s="46"/>
      <c r="C1118" s="46"/>
      <c r="D1118" s="46"/>
      <c r="E1118" s="46"/>
      <c r="F1118" s="46"/>
      <c r="G1118" s="46"/>
      <c r="H1118" s="46"/>
      <c r="I1118" s="46"/>
      <c r="J1118" s="46"/>
      <c r="K1118" s="46"/>
      <c r="L1118" s="46"/>
      <c r="M1118" s="46"/>
      <c r="N1118" s="46"/>
      <c r="O1118" s="46"/>
      <c r="P1118" s="46"/>
      <c r="Q1118" s="46"/>
      <c r="R1118" s="46"/>
      <c r="S1118" s="46"/>
      <c r="T1118" s="46"/>
      <c r="U1118" s="46"/>
      <c r="V1118" s="46"/>
      <c r="W1118" s="46"/>
      <c r="X1118" s="46"/>
      <c r="Y1118" s="46"/>
      <c r="Z1118" s="46"/>
      <c r="AA1118" s="46"/>
      <c r="AO1118" s="32"/>
      <c r="AQ1118" s="73"/>
      <c r="AR1118" s="73"/>
    </row>
    <row r="1119" spans="1:44" x14ac:dyDescent="0.5">
      <c r="A1119" s="45"/>
      <c r="B1119" s="46"/>
      <c r="C1119" s="46"/>
      <c r="D1119" s="46"/>
      <c r="E1119" s="46"/>
      <c r="F1119" s="46"/>
      <c r="G1119" s="46"/>
      <c r="H1119" s="46"/>
      <c r="I1119" s="46"/>
      <c r="J1119" s="46"/>
      <c r="K1119" s="46"/>
      <c r="L1119" s="46"/>
      <c r="M1119" s="46"/>
      <c r="N1119" s="46"/>
      <c r="O1119" s="46"/>
      <c r="P1119" s="46"/>
      <c r="Q1119" s="46"/>
      <c r="R1119" s="46"/>
      <c r="S1119" s="46"/>
      <c r="T1119" s="46"/>
      <c r="U1119" s="46"/>
      <c r="V1119" s="46"/>
      <c r="W1119" s="46"/>
      <c r="X1119" s="46"/>
      <c r="Y1119" s="46"/>
      <c r="Z1119" s="46"/>
      <c r="AA1119" s="46"/>
      <c r="AO1119" s="32"/>
      <c r="AQ1119" s="73"/>
      <c r="AR1119" s="73"/>
    </row>
    <row r="1120" spans="1:44" x14ac:dyDescent="0.5">
      <c r="A1120" s="45"/>
      <c r="B1120" s="46"/>
      <c r="C1120" s="46"/>
      <c r="D1120" s="46"/>
      <c r="E1120" s="46"/>
      <c r="F1120" s="46"/>
      <c r="G1120" s="46"/>
      <c r="H1120" s="46"/>
      <c r="I1120" s="46"/>
      <c r="J1120" s="46"/>
      <c r="K1120" s="46"/>
      <c r="L1120" s="46"/>
      <c r="M1120" s="46"/>
      <c r="N1120" s="46"/>
      <c r="O1120" s="46"/>
      <c r="P1120" s="46"/>
      <c r="Q1120" s="46"/>
      <c r="R1120" s="46"/>
      <c r="S1120" s="46"/>
      <c r="T1120" s="46"/>
      <c r="U1120" s="46"/>
      <c r="V1120" s="46"/>
      <c r="W1120" s="46"/>
      <c r="X1120" s="46"/>
      <c r="Y1120" s="46"/>
      <c r="Z1120" s="46"/>
      <c r="AA1120" s="46"/>
      <c r="AO1120" s="32"/>
      <c r="AQ1120" s="73"/>
      <c r="AR1120" s="73"/>
    </row>
    <row r="1121" spans="1:44" x14ac:dyDescent="0.5">
      <c r="A1121" s="45"/>
      <c r="B1121" s="46"/>
      <c r="C1121" s="46"/>
      <c r="D1121" s="46"/>
      <c r="E1121" s="46"/>
      <c r="F1121" s="46"/>
      <c r="G1121" s="46"/>
      <c r="H1121" s="46"/>
      <c r="I1121" s="46"/>
      <c r="J1121" s="46"/>
      <c r="K1121" s="46"/>
      <c r="L1121" s="46"/>
      <c r="M1121" s="46"/>
      <c r="N1121" s="46"/>
      <c r="O1121" s="46"/>
      <c r="P1121" s="46"/>
      <c r="Q1121" s="46"/>
      <c r="R1121" s="46"/>
      <c r="S1121" s="46"/>
      <c r="T1121" s="46"/>
      <c r="U1121" s="46"/>
      <c r="V1121" s="46"/>
      <c r="W1121" s="46"/>
      <c r="X1121" s="46"/>
      <c r="Y1121" s="46"/>
      <c r="Z1121" s="46"/>
      <c r="AA1121" s="46"/>
      <c r="AO1121" s="32"/>
      <c r="AQ1121" s="73"/>
      <c r="AR1121" s="73"/>
    </row>
    <row r="1122" spans="1:44" x14ac:dyDescent="0.5">
      <c r="A1122" s="45"/>
      <c r="B1122" s="46"/>
      <c r="C1122" s="46"/>
      <c r="D1122" s="46"/>
      <c r="E1122" s="46"/>
      <c r="F1122" s="46"/>
      <c r="G1122" s="46"/>
      <c r="H1122" s="46"/>
      <c r="I1122" s="46"/>
      <c r="J1122" s="46"/>
      <c r="K1122" s="46"/>
      <c r="L1122" s="46"/>
      <c r="M1122" s="46"/>
      <c r="N1122" s="46"/>
      <c r="O1122" s="46"/>
      <c r="P1122" s="46"/>
      <c r="Q1122" s="46"/>
      <c r="R1122" s="46"/>
      <c r="S1122" s="46"/>
      <c r="T1122" s="46"/>
      <c r="U1122" s="46"/>
      <c r="V1122" s="46"/>
      <c r="W1122" s="46"/>
      <c r="X1122" s="46"/>
      <c r="Y1122" s="46"/>
      <c r="Z1122" s="46"/>
      <c r="AA1122" s="46"/>
      <c r="AO1122" s="32"/>
      <c r="AQ1122" s="73"/>
      <c r="AR1122" s="73"/>
    </row>
    <row r="1123" spans="1:44" x14ac:dyDescent="0.5">
      <c r="A1123" s="45"/>
      <c r="B1123" s="46"/>
      <c r="C1123" s="46"/>
      <c r="D1123" s="46"/>
      <c r="E1123" s="46"/>
      <c r="F1123" s="46"/>
      <c r="G1123" s="46"/>
      <c r="H1123" s="46"/>
      <c r="I1123" s="46"/>
      <c r="J1123" s="46"/>
      <c r="K1123" s="46"/>
      <c r="L1123" s="46"/>
      <c r="M1123" s="46"/>
      <c r="N1123" s="46"/>
      <c r="O1123" s="46"/>
      <c r="P1123" s="46"/>
      <c r="Q1123" s="46"/>
      <c r="R1123" s="46"/>
      <c r="S1123" s="46"/>
      <c r="T1123" s="46"/>
      <c r="U1123" s="46"/>
      <c r="V1123" s="46"/>
      <c r="W1123" s="46"/>
      <c r="X1123" s="46"/>
      <c r="Y1123" s="46"/>
      <c r="Z1123" s="46"/>
      <c r="AA1123" s="46"/>
      <c r="AO1123" s="32"/>
      <c r="AQ1123" s="73"/>
      <c r="AR1123" s="73"/>
    </row>
    <row r="1124" spans="1:44" x14ac:dyDescent="0.5">
      <c r="A1124" s="45"/>
      <c r="B1124" s="46"/>
      <c r="C1124" s="46"/>
      <c r="D1124" s="46"/>
      <c r="E1124" s="46"/>
      <c r="F1124" s="46"/>
      <c r="G1124" s="46"/>
      <c r="H1124" s="46"/>
      <c r="I1124" s="46"/>
      <c r="J1124" s="46"/>
      <c r="K1124" s="46"/>
      <c r="L1124" s="46"/>
      <c r="M1124" s="46"/>
      <c r="N1124" s="46"/>
      <c r="O1124" s="46"/>
      <c r="P1124" s="46"/>
      <c r="Q1124" s="46"/>
      <c r="R1124" s="46"/>
      <c r="S1124" s="46"/>
      <c r="T1124" s="46"/>
      <c r="U1124" s="46"/>
      <c r="V1124" s="46"/>
      <c r="W1124" s="46"/>
      <c r="X1124" s="46"/>
      <c r="Y1124" s="46"/>
      <c r="Z1124" s="46"/>
      <c r="AA1124" s="46"/>
      <c r="AO1124" s="32"/>
      <c r="AQ1124" s="73"/>
      <c r="AR1124" s="73"/>
    </row>
    <row r="1125" spans="1:44" x14ac:dyDescent="0.5">
      <c r="A1125" s="45"/>
      <c r="B1125" s="46"/>
      <c r="C1125" s="46"/>
      <c r="D1125" s="46"/>
      <c r="E1125" s="46"/>
      <c r="F1125" s="46"/>
      <c r="G1125" s="46"/>
      <c r="H1125" s="46"/>
      <c r="I1125" s="46"/>
      <c r="J1125" s="46"/>
      <c r="K1125" s="46"/>
      <c r="L1125" s="46"/>
      <c r="M1125" s="46"/>
      <c r="N1125" s="46"/>
      <c r="O1125" s="46"/>
      <c r="P1125" s="46"/>
      <c r="Q1125" s="46"/>
      <c r="R1125" s="46"/>
      <c r="S1125" s="46"/>
      <c r="T1125" s="46"/>
      <c r="U1125" s="46"/>
      <c r="V1125" s="46"/>
      <c r="W1125" s="46"/>
      <c r="X1125" s="46"/>
      <c r="Y1125" s="46"/>
      <c r="Z1125" s="46"/>
      <c r="AA1125" s="46"/>
      <c r="AO1125" s="32"/>
      <c r="AQ1125" s="73"/>
      <c r="AR1125" s="73"/>
    </row>
    <row r="1126" spans="1:44" x14ac:dyDescent="0.5">
      <c r="A1126" s="45"/>
      <c r="B1126" s="46"/>
      <c r="C1126" s="46"/>
      <c r="D1126" s="46"/>
      <c r="E1126" s="46"/>
      <c r="F1126" s="46"/>
      <c r="G1126" s="46"/>
      <c r="H1126" s="46"/>
      <c r="I1126" s="46"/>
      <c r="J1126" s="46"/>
      <c r="K1126" s="46"/>
      <c r="L1126" s="46"/>
      <c r="M1126" s="46"/>
      <c r="N1126" s="46"/>
      <c r="O1126" s="46"/>
      <c r="P1126" s="46"/>
      <c r="Q1126" s="46"/>
      <c r="R1126" s="46"/>
      <c r="S1126" s="46"/>
      <c r="T1126" s="46"/>
      <c r="U1126" s="46"/>
      <c r="V1126" s="46"/>
      <c r="W1126" s="46"/>
      <c r="X1126" s="46"/>
      <c r="Y1126" s="46"/>
      <c r="Z1126" s="46"/>
      <c r="AA1126" s="46"/>
      <c r="AO1126" s="32"/>
      <c r="AQ1126" s="73"/>
      <c r="AR1126" s="73"/>
    </row>
    <row r="1127" spans="1:44" x14ac:dyDescent="0.5">
      <c r="A1127" s="45"/>
      <c r="B1127" s="46"/>
      <c r="C1127" s="46"/>
      <c r="D1127" s="46"/>
      <c r="E1127" s="46"/>
      <c r="F1127" s="46"/>
      <c r="G1127" s="46"/>
      <c r="H1127" s="46"/>
      <c r="I1127" s="46"/>
      <c r="J1127" s="46"/>
      <c r="K1127" s="46"/>
      <c r="L1127" s="46"/>
      <c r="M1127" s="46"/>
      <c r="N1127" s="46"/>
      <c r="O1127" s="46"/>
      <c r="P1127" s="46"/>
      <c r="Q1127" s="46"/>
      <c r="R1127" s="46"/>
      <c r="S1127" s="46"/>
      <c r="T1127" s="46"/>
      <c r="U1127" s="46"/>
      <c r="V1127" s="46"/>
      <c r="W1127" s="46"/>
      <c r="X1127" s="46"/>
      <c r="Y1127" s="46"/>
      <c r="Z1127" s="46"/>
      <c r="AA1127" s="46"/>
      <c r="AO1127" s="32"/>
      <c r="AQ1127" s="73"/>
      <c r="AR1127" s="73"/>
    </row>
    <row r="1128" spans="1:44" x14ac:dyDescent="0.5">
      <c r="A1128" s="45"/>
      <c r="B1128" s="46"/>
      <c r="C1128" s="46"/>
      <c r="D1128" s="46"/>
      <c r="E1128" s="46"/>
      <c r="F1128" s="46"/>
      <c r="G1128" s="46"/>
      <c r="H1128" s="46"/>
      <c r="I1128" s="46"/>
      <c r="J1128" s="46"/>
      <c r="K1128" s="46"/>
      <c r="L1128" s="46"/>
      <c r="M1128" s="46"/>
      <c r="N1128" s="46"/>
      <c r="O1128" s="46"/>
      <c r="P1128" s="46"/>
      <c r="Q1128" s="46"/>
      <c r="R1128" s="46"/>
      <c r="S1128" s="46"/>
      <c r="T1128" s="46"/>
      <c r="U1128" s="46"/>
      <c r="V1128" s="46"/>
      <c r="W1128" s="46"/>
      <c r="X1128" s="46"/>
      <c r="Y1128" s="46"/>
      <c r="Z1128" s="46"/>
      <c r="AA1128" s="46"/>
      <c r="AO1128" s="32"/>
      <c r="AQ1128" s="73"/>
      <c r="AR1128" s="73"/>
    </row>
    <row r="1129" spans="1:44" x14ac:dyDescent="0.5">
      <c r="A1129" s="45"/>
      <c r="B1129" s="46"/>
      <c r="C1129" s="46"/>
      <c r="D1129" s="46"/>
      <c r="E1129" s="46"/>
      <c r="F1129" s="46"/>
      <c r="G1129" s="46"/>
      <c r="H1129" s="46"/>
      <c r="I1129" s="46"/>
      <c r="J1129" s="46"/>
      <c r="K1129" s="46"/>
      <c r="L1129" s="46"/>
      <c r="M1129" s="46"/>
      <c r="N1129" s="46"/>
      <c r="O1129" s="46"/>
      <c r="P1129" s="46"/>
      <c r="Q1129" s="46"/>
      <c r="R1129" s="46"/>
      <c r="S1129" s="46"/>
      <c r="T1129" s="46"/>
      <c r="U1129" s="46"/>
      <c r="V1129" s="46"/>
      <c r="W1129" s="46"/>
      <c r="X1129" s="46"/>
      <c r="Y1129" s="46"/>
      <c r="Z1129" s="46"/>
      <c r="AA1129" s="46"/>
      <c r="AO1129" s="32"/>
      <c r="AQ1129" s="73"/>
      <c r="AR1129" s="73"/>
    </row>
    <row r="1130" spans="1:44" x14ac:dyDescent="0.5">
      <c r="A1130" s="45"/>
      <c r="B1130" s="46"/>
      <c r="C1130" s="46"/>
      <c r="D1130" s="46"/>
      <c r="E1130" s="46"/>
      <c r="F1130" s="46"/>
      <c r="G1130" s="46"/>
      <c r="H1130" s="46"/>
      <c r="I1130" s="46"/>
      <c r="J1130" s="46"/>
      <c r="K1130" s="46"/>
      <c r="L1130" s="46"/>
      <c r="M1130" s="46"/>
      <c r="N1130" s="46"/>
      <c r="O1130" s="46"/>
      <c r="P1130" s="46"/>
      <c r="Q1130" s="46"/>
      <c r="R1130" s="46"/>
      <c r="S1130" s="46"/>
      <c r="T1130" s="46"/>
      <c r="U1130" s="46"/>
      <c r="V1130" s="46"/>
      <c r="W1130" s="46"/>
      <c r="X1130" s="46"/>
      <c r="Y1130" s="46"/>
      <c r="Z1130" s="46"/>
      <c r="AA1130" s="46"/>
      <c r="AO1130" s="32"/>
      <c r="AQ1130" s="73"/>
      <c r="AR1130" s="73"/>
    </row>
    <row r="1131" spans="1:44" x14ac:dyDescent="0.5">
      <c r="A1131" s="45"/>
      <c r="B1131" s="46"/>
      <c r="C1131" s="46"/>
      <c r="D1131" s="46"/>
      <c r="E1131" s="46"/>
      <c r="F1131" s="46"/>
      <c r="G1131" s="46"/>
      <c r="H1131" s="46"/>
      <c r="I1131" s="46"/>
      <c r="J1131" s="46"/>
      <c r="K1131" s="46"/>
      <c r="L1131" s="46"/>
      <c r="M1131" s="46"/>
      <c r="N1131" s="46"/>
      <c r="O1131" s="46"/>
      <c r="P1131" s="46"/>
      <c r="Q1131" s="46"/>
      <c r="R1131" s="46"/>
      <c r="S1131" s="46"/>
      <c r="T1131" s="46"/>
      <c r="U1131" s="46"/>
      <c r="V1131" s="46"/>
      <c r="W1131" s="46"/>
      <c r="X1131" s="46"/>
      <c r="Y1131" s="46"/>
      <c r="Z1131" s="46"/>
      <c r="AA1131" s="46"/>
      <c r="AO1131" s="32"/>
      <c r="AQ1131" s="73"/>
      <c r="AR1131" s="73"/>
    </row>
    <row r="1132" spans="1:44" x14ac:dyDescent="0.5">
      <c r="A1132" s="45"/>
      <c r="B1132" s="46"/>
      <c r="C1132" s="46"/>
      <c r="D1132" s="46"/>
      <c r="E1132" s="46"/>
      <c r="F1132" s="46"/>
      <c r="G1132" s="46"/>
      <c r="H1132" s="46"/>
      <c r="I1132" s="46"/>
      <c r="J1132" s="46"/>
      <c r="K1132" s="46"/>
      <c r="L1132" s="46"/>
      <c r="M1132" s="46"/>
      <c r="N1132" s="46"/>
      <c r="O1132" s="46"/>
      <c r="P1132" s="46"/>
      <c r="Q1132" s="46"/>
      <c r="R1132" s="46"/>
      <c r="S1132" s="46"/>
      <c r="T1132" s="46"/>
      <c r="U1132" s="46"/>
      <c r="V1132" s="46"/>
      <c r="W1132" s="46"/>
      <c r="X1132" s="46"/>
      <c r="Y1132" s="46"/>
      <c r="Z1132" s="46"/>
      <c r="AA1132" s="46"/>
      <c r="AO1132" s="32"/>
      <c r="AQ1132" s="73"/>
      <c r="AR1132" s="73"/>
    </row>
    <row r="1133" spans="1:44" x14ac:dyDescent="0.5">
      <c r="A1133" s="45"/>
      <c r="B1133" s="46"/>
      <c r="C1133" s="46"/>
      <c r="D1133" s="46"/>
      <c r="E1133" s="46"/>
      <c r="F1133" s="46"/>
      <c r="G1133" s="46"/>
      <c r="H1133" s="46"/>
      <c r="I1133" s="46"/>
      <c r="J1133" s="46"/>
      <c r="K1133" s="46"/>
      <c r="L1133" s="46"/>
      <c r="M1133" s="46"/>
      <c r="N1133" s="46"/>
      <c r="O1133" s="46"/>
      <c r="P1133" s="46"/>
      <c r="Q1133" s="46"/>
      <c r="R1133" s="46"/>
      <c r="S1133" s="46"/>
      <c r="T1133" s="46"/>
      <c r="U1133" s="46"/>
      <c r="V1133" s="46"/>
      <c r="W1133" s="46"/>
      <c r="X1133" s="46"/>
      <c r="Y1133" s="46"/>
      <c r="Z1133" s="46"/>
      <c r="AA1133" s="46"/>
      <c r="AO1133" s="32"/>
      <c r="AQ1133" s="73"/>
      <c r="AR1133" s="73"/>
    </row>
    <row r="1134" spans="1:44" x14ac:dyDescent="0.5">
      <c r="A1134" s="45"/>
      <c r="B1134" s="46"/>
      <c r="C1134" s="46"/>
      <c r="D1134" s="46"/>
      <c r="E1134" s="46"/>
      <c r="F1134" s="46"/>
      <c r="G1134" s="46"/>
      <c r="H1134" s="46"/>
      <c r="I1134" s="46"/>
      <c r="J1134" s="46"/>
      <c r="K1134" s="46"/>
      <c r="L1134" s="46"/>
      <c r="M1134" s="46"/>
      <c r="N1134" s="46"/>
      <c r="O1134" s="46"/>
      <c r="P1134" s="46"/>
      <c r="Q1134" s="46"/>
      <c r="R1134" s="46"/>
      <c r="S1134" s="46"/>
      <c r="T1134" s="46"/>
      <c r="U1134" s="46"/>
      <c r="V1134" s="46"/>
      <c r="W1134" s="46"/>
      <c r="X1134" s="46"/>
      <c r="Y1134" s="46"/>
      <c r="Z1134" s="46"/>
      <c r="AA1134" s="46"/>
      <c r="AO1134" s="32"/>
      <c r="AQ1134" s="73"/>
      <c r="AR1134" s="73"/>
    </row>
    <row r="1135" spans="1:44" x14ac:dyDescent="0.5">
      <c r="A1135" s="45"/>
      <c r="B1135" s="46"/>
      <c r="C1135" s="46"/>
      <c r="D1135" s="46"/>
      <c r="E1135" s="46"/>
      <c r="F1135" s="46"/>
      <c r="G1135" s="46"/>
      <c r="H1135" s="46"/>
      <c r="I1135" s="46"/>
      <c r="J1135" s="46"/>
      <c r="K1135" s="46"/>
      <c r="L1135" s="46"/>
      <c r="M1135" s="46"/>
      <c r="N1135" s="46"/>
      <c r="O1135" s="46"/>
      <c r="P1135" s="46"/>
      <c r="Q1135" s="46"/>
      <c r="R1135" s="46"/>
      <c r="S1135" s="46"/>
      <c r="T1135" s="46"/>
      <c r="U1135" s="46"/>
      <c r="V1135" s="46"/>
      <c r="W1135" s="46"/>
      <c r="X1135" s="46"/>
      <c r="Y1135" s="46"/>
      <c r="Z1135" s="46"/>
      <c r="AA1135" s="46"/>
      <c r="AO1135" s="32"/>
      <c r="AQ1135" s="73"/>
      <c r="AR1135" s="73"/>
    </row>
    <row r="1136" spans="1:44" x14ac:dyDescent="0.5">
      <c r="A1136" s="45"/>
      <c r="B1136" s="46"/>
      <c r="C1136" s="46"/>
      <c r="D1136" s="46"/>
      <c r="E1136" s="46"/>
      <c r="F1136" s="46"/>
      <c r="G1136" s="46"/>
      <c r="H1136" s="46"/>
      <c r="I1136" s="46"/>
      <c r="J1136" s="46"/>
      <c r="K1136" s="46"/>
      <c r="L1136" s="46"/>
      <c r="M1136" s="46"/>
      <c r="N1136" s="46"/>
      <c r="O1136" s="46"/>
      <c r="P1136" s="46"/>
      <c r="Q1136" s="46"/>
      <c r="R1136" s="46"/>
      <c r="S1136" s="46"/>
      <c r="T1136" s="46"/>
      <c r="U1136" s="46"/>
      <c r="V1136" s="46"/>
      <c r="W1136" s="46"/>
      <c r="X1136" s="46"/>
      <c r="Y1136" s="46"/>
      <c r="Z1136" s="46"/>
      <c r="AA1136" s="46"/>
      <c r="AO1136" s="32"/>
      <c r="AQ1136" s="73"/>
      <c r="AR1136" s="73"/>
    </row>
    <row r="1137" spans="1:44" x14ac:dyDescent="0.5">
      <c r="A1137" s="45"/>
      <c r="B1137" s="46"/>
      <c r="C1137" s="46"/>
      <c r="D1137" s="46"/>
      <c r="E1137" s="46"/>
      <c r="F1137" s="46"/>
      <c r="G1137" s="46"/>
      <c r="H1137" s="46"/>
      <c r="I1137" s="46"/>
      <c r="J1137" s="46"/>
      <c r="K1137" s="46"/>
      <c r="L1137" s="46"/>
      <c r="M1137" s="46"/>
      <c r="N1137" s="46"/>
      <c r="O1137" s="46"/>
      <c r="P1137" s="46"/>
      <c r="Q1137" s="46"/>
      <c r="R1137" s="46"/>
      <c r="S1137" s="46"/>
      <c r="T1137" s="46"/>
      <c r="U1137" s="46"/>
      <c r="V1137" s="46"/>
      <c r="W1137" s="46"/>
      <c r="X1137" s="46"/>
      <c r="Y1137" s="46"/>
      <c r="Z1137" s="46"/>
      <c r="AA1137" s="46"/>
      <c r="AO1137" s="32"/>
      <c r="AQ1137" s="73"/>
      <c r="AR1137" s="73"/>
    </row>
    <row r="1138" spans="1:44" x14ac:dyDescent="0.5">
      <c r="A1138" s="45"/>
      <c r="B1138" s="46"/>
      <c r="C1138" s="46"/>
      <c r="D1138" s="46"/>
      <c r="E1138" s="46"/>
      <c r="F1138" s="46"/>
      <c r="G1138" s="46"/>
      <c r="H1138" s="46"/>
      <c r="I1138" s="46"/>
      <c r="J1138" s="46"/>
      <c r="K1138" s="46"/>
      <c r="L1138" s="46"/>
      <c r="M1138" s="46"/>
      <c r="N1138" s="46"/>
      <c r="O1138" s="46"/>
      <c r="P1138" s="46"/>
      <c r="Q1138" s="46"/>
      <c r="R1138" s="46"/>
      <c r="S1138" s="46"/>
      <c r="T1138" s="46"/>
      <c r="U1138" s="46"/>
      <c r="V1138" s="46"/>
      <c r="W1138" s="46"/>
      <c r="X1138" s="46"/>
      <c r="Y1138" s="46"/>
      <c r="Z1138" s="46"/>
      <c r="AA1138" s="46"/>
      <c r="AO1138" s="32"/>
      <c r="AQ1138" s="73"/>
      <c r="AR1138" s="73"/>
    </row>
    <row r="1139" spans="1:44" x14ac:dyDescent="0.5">
      <c r="A1139" s="45"/>
      <c r="B1139" s="46"/>
      <c r="C1139" s="46"/>
      <c r="D1139" s="46"/>
      <c r="E1139" s="46"/>
      <c r="F1139" s="46"/>
      <c r="G1139" s="46"/>
      <c r="H1139" s="46"/>
      <c r="I1139" s="46"/>
      <c r="J1139" s="46"/>
      <c r="K1139" s="46"/>
      <c r="L1139" s="46"/>
      <c r="M1139" s="46"/>
      <c r="N1139" s="46"/>
      <c r="O1139" s="46"/>
      <c r="P1139" s="46"/>
      <c r="Q1139" s="46"/>
      <c r="R1139" s="46"/>
      <c r="S1139" s="46"/>
      <c r="T1139" s="46"/>
      <c r="U1139" s="46"/>
      <c r="V1139" s="46"/>
      <c r="W1139" s="46"/>
      <c r="X1139" s="46"/>
      <c r="Y1139" s="46"/>
      <c r="Z1139" s="46"/>
      <c r="AA1139" s="46"/>
      <c r="AO1139" s="32"/>
      <c r="AQ1139" s="73"/>
      <c r="AR1139" s="73"/>
    </row>
    <row r="1140" spans="1:44" x14ac:dyDescent="0.5">
      <c r="A1140" s="45"/>
      <c r="B1140" s="46"/>
      <c r="C1140" s="46"/>
      <c r="D1140" s="46"/>
      <c r="E1140" s="46"/>
      <c r="F1140" s="46"/>
      <c r="G1140" s="46"/>
      <c r="H1140" s="46"/>
      <c r="I1140" s="46"/>
      <c r="J1140" s="46"/>
      <c r="K1140" s="46"/>
      <c r="L1140" s="46"/>
      <c r="M1140" s="46"/>
      <c r="N1140" s="46"/>
      <c r="O1140" s="46"/>
      <c r="P1140" s="46"/>
      <c r="Q1140" s="46"/>
      <c r="R1140" s="46"/>
      <c r="S1140" s="46"/>
      <c r="T1140" s="46"/>
      <c r="U1140" s="46"/>
      <c r="V1140" s="46"/>
      <c r="W1140" s="46"/>
      <c r="X1140" s="46"/>
      <c r="Y1140" s="46"/>
      <c r="Z1140" s="46"/>
      <c r="AA1140" s="46"/>
      <c r="AO1140" s="32"/>
      <c r="AQ1140" s="73"/>
      <c r="AR1140" s="73"/>
    </row>
    <row r="1141" spans="1:44" x14ac:dyDescent="0.5">
      <c r="A1141" s="45"/>
      <c r="B1141" s="46"/>
      <c r="C1141" s="46"/>
      <c r="D1141" s="46"/>
      <c r="E1141" s="46"/>
      <c r="F1141" s="46"/>
      <c r="G1141" s="46"/>
      <c r="H1141" s="46"/>
      <c r="I1141" s="46"/>
      <c r="J1141" s="46"/>
      <c r="K1141" s="46"/>
      <c r="L1141" s="46"/>
      <c r="M1141" s="46"/>
      <c r="N1141" s="46"/>
      <c r="O1141" s="46"/>
      <c r="P1141" s="46"/>
      <c r="Q1141" s="46"/>
      <c r="R1141" s="46"/>
      <c r="S1141" s="46"/>
      <c r="T1141" s="46"/>
      <c r="U1141" s="46"/>
      <c r="V1141" s="46"/>
      <c r="W1141" s="46"/>
      <c r="X1141" s="46"/>
      <c r="Y1141" s="46"/>
      <c r="Z1141" s="46"/>
      <c r="AA1141" s="46"/>
      <c r="AO1141" s="32"/>
      <c r="AQ1141" s="73"/>
      <c r="AR1141" s="73"/>
    </row>
    <row r="1142" spans="1:44" x14ac:dyDescent="0.5">
      <c r="A1142" s="45"/>
      <c r="B1142" s="46"/>
      <c r="C1142" s="46"/>
      <c r="D1142" s="46"/>
      <c r="E1142" s="46"/>
      <c r="F1142" s="46"/>
      <c r="G1142" s="46"/>
      <c r="H1142" s="46"/>
      <c r="I1142" s="46"/>
      <c r="J1142" s="46"/>
      <c r="K1142" s="46"/>
      <c r="L1142" s="46"/>
      <c r="M1142" s="46"/>
      <c r="N1142" s="46"/>
      <c r="O1142" s="46"/>
      <c r="P1142" s="46"/>
      <c r="Q1142" s="46"/>
      <c r="R1142" s="46"/>
      <c r="S1142" s="46"/>
      <c r="T1142" s="46"/>
      <c r="U1142" s="46"/>
      <c r="V1142" s="46"/>
      <c r="W1142" s="46"/>
      <c r="X1142" s="46"/>
      <c r="Y1142" s="46"/>
      <c r="Z1142" s="46"/>
      <c r="AA1142" s="46"/>
      <c r="AO1142" s="32"/>
      <c r="AQ1142" s="73"/>
      <c r="AR1142" s="73"/>
    </row>
    <row r="1143" spans="1:44" x14ac:dyDescent="0.5">
      <c r="A1143" s="45"/>
      <c r="B1143" s="46"/>
      <c r="C1143" s="46"/>
      <c r="D1143" s="46"/>
      <c r="E1143" s="46"/>
      <c r="F1143" s="46"/>
      <c r="G1143" s="46"/>
      <c r="H1143" s="46"/>
      <c r="I1143" s="46"/>
      <c r="J1143" s="46"/>
      <c r="K1143" s="46"/>
      <c r="L1143" s="46"/>
      <c r="M1143" s="46"/>
      <c r="N1143" s="46"/>
      <c r="O1143" s="46"/>
      <c r="P1143" s="46"/>
      <c r="Q1143" s="46"/>
      <c r="R1143" s="46"/>
      <c r="S1143" s="46"/>
      <c r="T1143" s="46"/>
      <c r="U1143" s="46"/>
      <c r="V1143" s="46"/>
      <c r="W1143" s="46"/>
      <c r="X1143" s="46"/>
      <c r="Y1143" s="46"/>
      <c r="Z1143" s="46"/>
      <c r="AA1143" s="46"/>
      <c r="AO1143" s="32"/>
      <c r="AQ1143" s="73"/>
      <c r="AR1143" s="73"/>
    </row>
    <row r="1144" spans="1:44" x14ac:dyDescent="0.5">
      <c r="A1144" s="45"/>
      <c r="B1144" s="46"/>
      <c r="C1144" s="46"/>
      <c r="D1144" s="46"/>
      <c r="E1144" s="46"/>
      <c r="F1144" s="46"/>
      <c r="G1144" s="46"/>
      <c r="H1144" s="46"/>
      <c r="I1144" s="46"/>
      <c r="J1144" s="46"/>
      <c r="K1144" s="46"/>
      <c r="L1144" s="46"/>
      <c r="M1144" s="46"/>
      <c r="N1144" s="46"/>
      <c r="O1144" s="46"/>
      <c r="P1144" s="46"/>
      <c r="Q1144" s="46"/>
      <c r="R1144" s="46"/>
      <c r="S1144" s="46"/>
      <c r="T1144" s="46"/>
      <c r="U1144" s="46"/>
      <c r="V1144" s="46"/>
      <c r="W1144" s="46"/>
      <c r="X1144" s="46"/>
      <c r="Y1144" s="46"/>
      <c r="Z1144" s="46"/>
      <c r="AA1144" s="46"/>
      <c r="AO1144" s="32"/>
      <c r="AQ1144" s="73"/>
      <c r="AR1144" s="73"/>
    </row>
    <row r="1145" spans="1:44" x14ac:dyDescent="0.5">
      <c r="A1145" s="45"/>
      <c r="B1145" s="46"/>
      <c r="C1145" s="46"/>
      <c r="D1145" s="46"/>
      <c r="E1145" s="46"/>
      <c r="F1145" s="46"/>
      <c r="G1145" s="46"/>
      <c r="H1145" s="46"/>
      <c r="I1145" s="46"/>
      <c r="J1145" s="46"/>
      <c r="K1145" s="46"/>
      <c r="L1145" s="46"/>
      <c r="M1145" s="46"/>
      <c r="N1145" s="46"/>
      <c r="O1145" s="46"/>
      <c r="P1145" s="46"/>
      <c r="Q1145" s="46"/>
      <c r="R1145" s="46"/>
      <c r="S1145" s="46"/>
      <c r="T1145" s="46"/>
      <c r="U1145" s="46"/>
      <c r="V1145" s="46"/>
      <c r="W1145" s="46"/>
      <c r="X1145" s="46"/>
      <c r="Y1145" s="46"/>
      <c r="Z1145" s="46"/>
      <c r="AA1145" s="46"/>
      <c r="AO1145" s="32"/>
      <c r="AQ1145" s="73"/>
      <c r="AR1145" s="73"/>
    </row>
    <row r="1146" spans="1:44" x14ac:dyDescent="0.5">
      <c r="A1146" s="45"/>
      <c r="B1146" s="46"/>
      <c r="C1146" s="46"/>
      <c r="D1146" s="46"/>
      <c r="E1146" s="46"/>
      <c r="F1146" s="46"/>
      <c r="G1146" s="46"/>
      <c r="H1146" s="46"/>
      <c r="I1146" s="46"/>
      <c r="J1146" s="46"/>
      <c r="K1146" s="46"/>
      <c r="L1146" s="46"/>
      <c r="M1146" s="46"/>
      <c r="N1146" s="46"/>
      <c r="O1146" s="46"/>
      <c r="P1146" s="46"/>
      <c r="Q1146" s="46"/>
      <c r="R1146" s="46"/>
      <c r="S1146" s="46"/>
      <c r="T1146" s="46"/>
      <c r="U1146" s="46"/>
      <c r="V1146" s="46"/>
      <c r="W1146" s="46"/>
      <c r="X1146" s="46"/>
      <c r="Y1146" s="46"/>
      <c r="Z1146" s="46"/>
      <c r="AA1146" s="46"/>
      <c r="AO1146" s="32"/>
      <c r="AQ1146" s="73"/>
      <c r="AR1146" s="73"/>
    </row>
    <row r="1147" spans="1:44" x14ac:dyDescent="0.5">
      <c r="A1147" s="45"/>
      <c r="B1147" s="46"/>
      <c r="C1147" s="46"/>
      <c r="D1147" s="46"/>
      <c r="E1147" s="46"/>
      <c r="F1147" s="46"/>
      <c r="G1147" s="46"/>
      <c r="H1147" s="46"/>
      <c r="I1147" s="46"/>
      <c r="J1147" s="46"/>
      <c r="K1147" s="46"/>
      <c r="L1147" s="46"/>
      <c r="M1147" s="46"/>
      <c r="N1147" s="46"/>
      <c r="O1147" s="46"/>
      <c r="P1147" s="46"/>
      <c r="Q1147" s="46"/>
      <c r="R1147" s="46"/>
      <c r="S1147" s="46"/>
      <c r="T1147" s="46"/>
      <c r="U1147" s="46"/>
      <c r="V1147" s="46"/>
      <c r="W1147" s="46"/>
      <c r="X1147" s="46"/>
      <c r="Y1147" s="46"/>
      <c r="Z1147" s="46"/>
      <c r="AA1147" s="46"/>
      <c r="AO1147" s="32"/>
      <c r="AQ1147" s="73"/>
      <c r="AR1147" s="73"/>
    </row>
    <row r="1148" spans="1:44" x14ac:dyDescent="0.5">
      <c r="A1148" s="45"/>
      <c r="B1148" s="46"/>
      <c r="C1148" s="46"/>
      <c r="D1148" s="46"/>
      <c r="E1148" s="46"/>
      <c r="F1148" s="46"/>
      <c r="G1148" s="46"/>
      <c r="H1148" s="46"/>
      <c r="I1148" s="46"/>
      <c r="J1148" s="46"/>
      <c r="K1148" s="46"/>
      <c r="L1148" s="46"/>
      <c r="M1148" s="46"/>
      <c r="N1148" s="46"/>
      <c r="O1148" s="46"/>
      <c r="P1148" s="46"/>
      <c r="Q1148" s="46"/>
      <c r="R1148" s="46"/>
      <c r="S1148" s="46"/>
      <c r="T1148" s="46"/>
      <c r="U1148" s="46"/>
      <c r="V1148" s="46"/>
      <c r="W1148" s="46"/>
      <c r="X1148" s="46"/>
      <c r="Y1148" s="46"/>
      <c r="Z1148" s="46"/>
      <c r="AA1148" s="46"/>
      <c r="AO1148" s="32"/>
      <c r="AQ1148" s="73"/>
      <c r="AR1148" s="73"/>
    </row>
    <row r="1149" spans="1:44" x14ac:dyDescent="0.5">
      <c r="A1149" s="45"/>
      <c r="B1149" s="46"/>
      <c r="C1149" s="46"/>
      <c r="D1149" s="46"/>
      <c r="E1149" s="46"/>
      <c r="F1149" s="46"/>
      <c r="G1149" s="46"/>
      <c r="H1149" s="46"/>
      <c r="I1149" s="46"/>
      <c r="J1149" s="46"/>
      <c r="K1149" s="46"/>
      <c r="L1149" s="46"/>
      <c r="M1149" s="46"/>
      <c r="N1149" s="46"/>
      <c r="O1149" s="46"/>
      <c r="P1149" s="46"/>
      <c r="Q1149" s="46"/>
      <c r="R1149" s="46"/>
      <c r="S1149" s="46"/>
      <c r="T1149" s="46"/>
      <c r="U1149" s="46"/>
      <c r="V1149" s="46"/>
      <c r="W1149" s="46"/>
      <c r="X1149" s="46"/>
      <c r="Y1149" s="46"/>
      <c r="Z1149" s="46"/>
      <c r="AA1149" s="46"/>
      <c r="AO1149" s="32"/>
      <c r="AQ1149" s="73"/>
      <c r="AR1149" s="73"/>
    </row>
    <row r="1150" spans="1:44" x14ac:dyDescent="0.5">
      <c r="A1150" s="45"/>
      <c r="B1150" s="46"/>
      <c r="C1150" s="46"/>
      <c r="D1150" s="46"/>
      <c r="E1150" s="46"/>
      <c r="F1150" s="46"/>
      <c r="G1150" s="46"/>
      <c r="H1150" s="46"/>
      <c r="I1150" s="46"/>
      <c r="J1150" s="46"/>
      <c r="K1150" s="46"/>
      <c r="L1150" s="46"/>
      <c r="M1150" s="46"/>
      <c r="N1150" s="46"/>
      <c r="O1150" s="46"/>
      <c r="P1150" s="46"/>
      <c r="Q1150" s="46"/>
      <c r="R1150" s="46"/>
      <c r="S1150" s="46"/>
      <c r="T1150" s="46"/>
      <c r="U1150" s="46"/>
      <c r="V1150" s="46"/>
      <c r="W1150" s="46"/>
      <c r="X1150" s="46"/>
      <c r="Y1150" s="46"/>
      <c r="Z1150" s="46"/>
      <c r="AA1150" s="46"/>
      <c r="AO1150" s="32"/>
      <c r="AQ1150" s="73"/>
      <c r="AR1150" s="73"/>
    </row>
    <row r="1151" spans="1:44" x14ac:dyDescent="0.5">
      <c r="A1151" s="45"/>
      <c r="B1151" s="46"/>
      <c r="C1151" s="46"/>
      <c r="D1151" s="46"/>
      <c r="E1151" s="46"/>
      <c r="F1151" s="46"/>
      <c r="G1151" s="46"/>
      <c r="H1151" s="46"/>
      <c r="I1151" s="46"/>
      <c r="J1151" s="46"/>
      <c r="K1151" s="46"/>
      <c r="L1151" s="46"/>
      <c r="M1151" s="46"/>
      <c r="N1151" s="46"/>
      <c r="O1151" s="46"/>
      <c r="P1151" s="46"/>
      <c r="Q1151" s="46"/>
      <c r="R1151" s="46"/>
      <c r="S1151" s="46"/>
      <c r="T1151" s="46"/>
      <c r="U1151" s="46"/>
      <c r="V1151" s="46"/>
      <c r="W1151" s="46"/>
      <c r="X1151" s="46"/>
      <c r="Y1151" s="46"/>
      <c r="Z1151" s="46"/>
      <c r="AA1151" s="46"/>
      <c r="AO1151" s="32"/>
      <c r="AQ1151" s="73"/>
      <c r="AR1151" s="73"/>
    </row>
    <row r="1152" spans="1:44" x14ac:dyDescent="0.5">
      <c r="A1152" s="45"/>
      <c r="B1152" s="46"/>
      <c r="C1152" s="46"/>
      <c r="D1152" s="46"/>
      <c r="E1152" s="46"/>
      <c r="F1152" s="46"/>
      <c r="G1152" s="46"/>
      <c r="H1152" s="46"/>
      <c r="I1152" s="46"/>
      <c r="J1152" s="46"/>
      <c r="K1152" s="46"/>
      <c r="L1152" s="46"/>
      <c r="M1152" s="46"/>
      <c r="N1152" s="46"/>
      <c r="O1152" s="46"/>
      <c r="P1152" s="46"/>
      <c r="Q1152" s="46"/>
      <c r="R1152" s="46"/>
      <c r="S1152" s="46"/>
      <c r="T1152" s="46"/>
      <c r="U1152" s="46"/>
      <c r="V1152" s="46"/>
      <c r="W1152" s="46"/>
      <c r="X1152" s="46"/>
      <c r="Y1152" s="46"/>
      <c r="Z1152" s="46"/>
      <c r="AA1152" s="46"/>
      <c r="AO1152" s="32"/>
      <c r="AQ1152" s="73"/>
      <c r="AR1152" s="73"/>
    </row>
    <row r="1153" spans="1:44" x14ac:dyDescent="0.5">
      <c r="A1153" s="45"/>
      <c r="B1153" s="46"/>
      <c r="C1153" s="46"/>
      <c r="D1153" s="46"/>
      <c r="E1153" s="46"/>
      <c r="F1153" s="46"/>
      <c r="G1153" s="46"/>
      <c r="H1153" s="46"/>
      <c r="I1153" s="46"/>
      <c r="J1153" s="46"/>
      <c r="K1153" s="46"/>
      <c r="L1153" s="46"/>
      <c r="M1153" s="46"/>
      <c r="N1153" s="46"/>
      <c r="O1153" s="46"/>
      <c r="P1153" s="46"/>
      <c r="Q1153" s="46"/>
      <c r="R1153" s="46"/>
      <c r="S1153" s="46"/>
      <c r="T1153" s="46"/>
      <c r="U1153" s="46"/>
      <c r="V1153" s="46"/>
      <c r="W1153" s="46"/>
      <c r="X1153" s="46"/>
      <c r="Y1153" s="46"/>
      <c r="Z1153" s="46"/>
      <c r="AA1153" s="46"/>
      <c r="AO1153" s="32"/>
      <c r="AQ1153" s="73"/>
      <c r="AR1153" s="73"/>
    </row>
    <row r="1154" spans="1:44" x14ac:dyDescent="0.5">
      <c r="A1154" s="45"/>
      <c r="B1154" s="46"/>
      <c r="C1154" s="46"/>
      <c r="D1154" s="46"/>
      <c r="E1154" s="46"/>
      <c r="F1154" s="46"/>
      <c r="G1154" s="46"/>
      <c r="H1154" s="46"/>
      <c r="I1154" s="46"/>
      <c r="J1154" s="46"/>
      <c r="K1154" s="46"/>
      <c r="L1154" s="46"/>
      <c r="M1154" s="46"/>
      <c r="N1154" s="46"/>
      <c r="O1154" s="46"/>
      <c r="P1154" s="46"/>
      <c r="Q1154" s="46"/>
      <c r="R1154" s="46"/>
      <c r="S1154" s="46"/>
      <c r="T1154" s="46"/>
      <c r="U1154" s="46"/>
      <c r="V1154" s="46"/>
      <c r="W1154" s="46"/>
      <c r="X1154" s="46"/>
      <c r="Y1154" s="46"/>
      <c r="Z1154" s="46"/>
      <c r="AA1154" s="46"/>
      <c r="AO1154" s="32"/>
      <c r="AQ1154" s="73"/>
      <c r="AR1154" s="73"/>
    </row>
    <row r="1155" spans="1:44" x14ac:dyDescent="0.5">
      <c r="A1155" s="45"/>
      <c r="B1155" s="46"/>
      <c r="C1155" s="46"/>
      <c r="D1155" s="46"/>
      <c r="E1155" s="46"/>
      <c r="F1155" s="46"/>
      <c r="G1155" s="46"/>
      <c r="H1155" s="46"/>
      <c r="I1155" s="46"/>
      <c r="J1155" s="46"/>
      <c r="K1155" s="46"/>
      <c r="L1155" s="46"/>
      <c r="M1155" s="46"/>
      <c r="N1155" s="46"/>
      <c r="O1155" s="46"/>
      <c r="P1155" s="46"/>
      <c r="Q1155" s="46"/>
      <c r="R1155" s="46"/>
      <c r="S1155" s="46"/>
      <c r="T1155" s="46"/>
      <c r="U1155" s="46"/>
      <c r="V1155" s="46"/>
      <c r="W1155" s="46"/>
      <c r="X1155" s="46"/>
      <c r="Y1155" s="46"/>
      <c r="Z1155" s="46"/>
      <c r="AA1155" s="46"/>
      <c r="AO1155" s="32"/>
      <c r="AQ1155" s="73"/>
      <c r="AR1155" s="73"/>
    </row>
    <row r="1156" spans="1:44" x14ac:dyDescent="0.5">
      <c r="A1156" s="45"/>
      <c r="B1156" s="46"/>
      <c r="C1156" s="46"/>
      <c r="D1156" s="46"/>
      <c r="E1156" s="46"/>
      <c r="F1156" s="46"/>
      <c r="G1156" s="46"/>
      <c r="H1156" s="46"/>
      <c r="I1156" s="46"/>
      <c r="J1156" s="46"/>
      <c r="K1156" s="46"/>
      <c r="L1156" s="46"/>
      <c r="M1156" s="46"/>
      <c r="N1156" s="46"/>
      <c r="O1156" s="46"/>
      <c r="P1156" s="46"/>
      <c r="Q1156" s="46"/>
      <c r="R1156" s="46"/>
      <c r="S1156" s="46"/>
      <c r="T1156" s="46"/>
      <c r="U1156" s="46"/>
      <c r="V1156" s="46"/>
      <c r="W1156" s="46"/>
      <c r="X1156" s="46"/>
      <c r="Y1156" s="46"/>
      <c r="Z1156" s="46"/>
      <c r="AA1156" s="46"/>
      <c r="AO1156" s="32"/>
      <c r="AQ1156" s="73"/>
      <c r="AR1156" s="73"/>
    </row>
    <row r="1157" spans="1:44" x14ac:dyDescent="0.5">
      <c r="A1157" s="45"/>
      <c r="B1157" s="46"/>
      <c r="C1157" s="46"/>
      <c r="D1157" s="46"/>
      <c r="E1157" s="46"/>
      <c r="F1157" s="46"/>
      <c r="G1157" s="46"/>
      <c r="H1157" s="46"/>
      <c r="I1157" s="46"/>
      <c r="J1157" s="46"/>
      <c r="K1157" s="46"/>
      <c r="L1157" s="46"/>
      <c r="M1157" s="46"/>
      <c r="N1157" s="46"/>
      <c r="O1157" s="46"/>
      <c r="P1157" s="46"/>
      <c r="Q1157" s="46"/>
      <c r="R1157" s="46"/>
      <c r="S1157" s="46"/>
      <c r="T1157" s="46"/>
      <c r="U1157" s="46"/>
      <c r="V1157" s="46"/>
      <c r="W1157" s="46"/>
      <c r="X1157" s="46"/>
      <c r="Y1157" s="46"/>
      <c r="Z1157" s="46"/>
      <c r="AA1157" s="46"/>
      <c r="AO1157" s="32"/>
      <c r="AQ1157" s="73"/>
      <c r="AR1157" s="73"/>
    </row>
    <row r="1158" spans="1:44" x14ac:dyDescent="0.5">
      <c r="A1158" s="45"/>
      <c r="B1158" s="46"/>
      <c r="C1158" s="46"/>
      <c r="D1158" s="46"/>
      <c r="E1158" s="46"/>
      <c r="F1158" s="46"/>
      <c r="G1158" s="46"/>
      <c r="H1158" s="46"/>
      <c r="I1158" s="46"/>
      <c r="J1158" s="46"/>
      <c r="K1158" s="46"/>
      <c r="L1158" s="46"/>
      <c r="M1158" s="46"/>
      <c r="N1158" s="46"/>
      <c r="O1158" s="46"/>
      <c r="P1158" s="46"/>
      <c r="Q1158" s="46"/>
      <c r="R1158" s="46"/>
      <c r="S1158" s="46"/>
      <c r="T1158" s="46"/>
      <c r="U1158" s="46"/>
      <c r="V1158" s="46"/>
      <c r="W1158" s="46"/>
      <c r="X1158" s="46"/>
      <c r="Y1158" s="46"/>
      <c r="Z1158" s="46"/>
      <c r="AA1158" s="46"/>
      <c r="AO1158" s="32"/>
      <c r="AQ1158" s="73"/>
      <c r="AR1158" s="73"/>
    </row>
    <row r="1159" spans="1:44" x14ac:dyDescent="0.5">
      <c r="A1159" s="45"/>
      <c r="B1159" s="46"/>
      <c r="C1159" s="46"/>
      <c r="D1159" s="46"/>
      <c r="E1159" s="46"/>
      <c r="F1159" s="46"/>
      <c r="G1159" s="46"/>
      <c r="H1159" s="46"/>
      <c r="I1159" s="46"/>
      <c r="J1159" s="46"/>
      <c r="K1159" s="46"/>
      <c r="L1159" s="46"/>
      <c r="M1159" s="46"/>
      <c r="N1159" s="46"/>
      <c r="O1159" s="46"/>
      <c r="P1159" s="46"/>
      <c r="Q1159" s="46"/>
      <c r="R1159" s="46"/>
      <c r="S1159" s="46"/>
      <c r="T1159" s="46"/>
      <c r="U1159" s="46"/>
      <c r="V1159" s="46"/>
      <c r="W1159" s="46"/>
      <c r="X1159" s="46"/>
      <c r="Y1159" s="46"/>
      <c r="Z1159" s="46"/>
      <c r="AA1159" s="46"/>
      <c r="AO1159" s="32"/>
      <c r="AQ1159" s="73"/>
      <c r="AR1159" s="73"/>
    </row>
    <row r="1160" spans="1:44" x14ac:dyDescent="0.5">
      <c r="A1160" s="45"/>
      <c r="B1160" s="46"/>
      <c r="C1160" s="46"/>
      <c r="D1160" s="46"/>
      <c r="E1160" s="46"/>
      <c r="F1160" s="46"/>
      <c r="G1160" s="46"/>
      <c r="H1160" s="46"/>
      <c r="I1160" s="46"/>
      <c r="J1160" s="46"/>
      <c r="K1160" s="46"/>
      <c r="L1160" s="46"/>
      <c r="M1160" s="46"/>
      <c r="N1160" s="46"/>
      <c r="O1160" s="46"/>
      <c r="P1160" s="46"/>
      <c r="Q1160" s="46"/>
      <c r="R1160" s="46"/>
      <c r="S1160" s="46"/>
      <c r="T1160" s="46"/>
      <c r="U1160" s="46"/>
      <c r="V1160" s="46"/>
      <c r="W1160" s="46"/>
      <c r="X1160" s="46"/>
      <c r="Y1160" s="46"/>
      <c r="Z1160" s="46"/>
      <c r="AA1160" s="46"/>
      <c r="AO1160" s="32"/>
      <c r="AQ1160" s="73"/>
      <c r="AR1160" s="73"/>
    </row>
    <row r="1161" spans="1:44" x14ac:dyDescent="0.5">
      <c r="A1161" s="45"/>
      <c r="B1161" s="46"/>
      <c r="C1161" s="46"/>
      <c r="D1161" s="46"/>
      <c r="E1161" s="46"/>
      <c r="F1161" s="46"/>
      <c r="G1161" s="46"/>
      <c r="H1161" s="46"/>
      <c r="I1161" s="46"/>
      <c r="J1161" s="46"/>
      <c r="K1161" s="46"/>
      <c r="L1161" s="46"/>
      <c r="M1161" s="46"/>
      <c r="N1161" s="46"/>
      <c r="O1161" s="46"/>
      <c r="P1161" s="46"/>
      <c r="Q1161" s="46"/>
      <c r="R1161" s="46"/>
      <c r="S1161" s="46"/>
      <c r="T1161" s="46"/>
      <c r="U1161" s="46"/>
      <c r="V1161" s="46"/>
      <c r="W1161" s="46"/>
      <c r="X1161" s="46"/>
      <c r="Y1161" s="46"/>
      <c r="Z1161" s="46"/>
      <c r="AA1161" s="46"/>
      <c r="AO1161" s="32"/>
      <c r="AQ1161" s="73"/>
      <c r="AR1161" s="73"/>
    </row>
    <row r="1162" spans="1:44" x14ac:dyDescent="0.5">
      <c r="A1162" s="45"/>
      <c r="B1162" s="46"/>
      <c r="C1162" s="46"/>
      <c r="D1162" s="46"/>
      <c r="E1162" s="46"/>
      <c r="F1162" s="46"/>
      <c r="G1162" s="46"/>
      <c r="H1162" s="46"/>
      <c r="I1162" s="46"/>
      <c r="J1162" s="46"/>
      <c r="K1162" s="46"/>
      <c r="L1162" s="46"/>
      <c r="M1162" s="46"/>
      <c r="N1162" s="46"/>
      <c r="O1162" s="46"/>
      <c r="P1162" s="46"/>
      <c r="Q1162" s="46"/>
      <c r="R1162" s="46"/>
      <c r="S1162" s="46"/>
      <c r="T1162" s="46"/>
      <c r="U1162" s="46"/>
      <c r="V1162" s="46"/>
      <c r="W1162" s="46"/>
      <c r="X1162" s="46"/>
      <c r="Y1162" s="46"/>
      <c r="Z1162" s="46"/>
      <c r="AA1162" s="46"/>
      <c r="AO1162" s="32"/>
      <c r="AQ1162" s="73"/>
      <c r="AR1162" s="73"/>
    </row>
    <row r="1163" spans="1:44" x14ac:dyDescent="0.5">
      <c r="A1163" s="45"/>
      <c r="B1163" s="46"/>
      <c r="C1163" s="46"/>
      <c r="D1163" s="46"/>
      <c r="E1163" s="46"/>
      <c r="F1163" s="46"/>
      <c r="G1163" s="46"/>
      <c r="H1163" s="46"/>
      <c r="I1163" s="46"/>
      <c r="J1163" s="46"/>
      <c r="K1163" s="46"/>
      <c r="L1163" s="46"/>
      <c r="M1163" s="46"/>
      <c r="N1163" s="46"/>
      <c r="O1163" s="46"/>
      <c r="P1163" s="46"/>
      <c r="Q1163" s="46"/>
      <c r="R1163" s="46"/>
      <c r="S1163" s="46"/>
      <c r="T1163" s="46"/>
      <c r="U1163" s="46"/>
      <c r="V1163" s="46"/>
      <c r="W1163" s="46"/>
      <c r="X1163" s="46"/>
      <c r="Y1163" s="46"/>
      <c r="Z1163" s="46"/>
      <c r="AA1163" s="46"/>
      <c r="AO1163" s="32"/>
      <c r="AQ1163" s="73"/>
      <c r="AR1163" s="73"/>
    </row>
    <row r="1164" spans="1:44" x14ac:dyDescent="0.5">
      <c r="A1164" s="45"/>
      <c r="B1164" s="46"/>
      <c r="C1164" s="46"/>
      <c r="D1164" s="46"/>
      <c r="E1164" s="46"/>
      <c r="F1164" s="46"/>
      <c r="G1164" s="46"/>
      <c r="H1164" s="46"/>
      <c r="I1164" s="46"/>
      <c r="J1164" s="46"/>
      <c r="K1164" s="46"/>
      <c r="L1164" s="46"/>
      <c r="M1164" s="46"/>
      <c r="N1164" s="46"/>
      <c r="O1164" s="46"/>
      <c r="P1164" s="46"/>
      <c r="Q1164" s="46"/>
      <c r="R1164" s="46"/>
      <c r="S1164" s="46"/>
      <c r="T1164" s="46"/>
      <c r="U1164" s="46"/>
      <c r="V1164" s="46"/>
      <c r="W1164" s="46"/>
      <c r="X1164" s="46"/>
      <c r="Y1164" s="46"/>
      <c r="Z1164" s="46"/>
      <c r="AA1164" s="46"/>
      <c r="AO1164" s="32"/>
      <c r="AQ1164" s="73"/>
      <c r="AR1164" s="73"/>
    </row>
    <row r="1165" spans="1:44" x14ac:dyDescent="0.5">
      <c r="A1165" s="45"/>
      <c r="B1165" s="46"/>
      <c r="C1165" s="46"/>
      <c r="D1165" s="46"/>
      <c r="E1165" s="46"/>
      <c r="F1165" s="46"/>
      <c r="G1165" s="46"/>
      <c r="H1165" s="46"/>
      <c r="I1165" s="46"/>
      <c r="J1165" s="46"/>
      <c r="K1165" s="46"/>
      <c r="L1165" s="46"/>
      <c r="M1165" s="46"/>
      <c r="N1165" s="46"/>
      <c r="O1165" s="46"/>
      <c r="P1165" s="46"/>
      <c r="Q1165" s="46"/>
      <c r="R1165" s="46"/>
      <c r="S1165" s="46"/>
      <c r="T1165" s="46"/>
      <c r="U1165" s="46"/>
      <c r="V1165" s="46"/>
      <c r="W1165" s="46"/>
      <c r="X1165" s="46"/>
      <c r="Y1165" s="46"/>
      <c r="Z1165" s="46"/>
      <c r="AA1165" s="46"/>
      <c r="AO1165" s="32"/>
      <c r="AQ1165" s="73"/>
      <c r="AR1165" s="73"/>
    </row>
    <row r="1166" spans="1:44" x14ac:dyDescent="0.5">
      <c r="A1166" s="45"/>
      <c r="B1166" s="46"/>
      <c r="C1166" s="46"/>
      <c r="D1166" s="46"/>
      <c r="E1166" s="46"/>
      <c r="F1166" s="46"/>
      <c r="G1166" s="46"/>
      <c r="H1166" s="46"/>
      <c r="I1166" s="46"/>
      <c r="J1166" s="46"/>
      <c r="K1166" s="46"/>
      <c r="L1166" s="46"/>
      <c r="M1166" s="46"/>
      <c r="N1166" s="46"/>
      <c r="O1166" s="46"/>
      <c r="P1166" s="46"/>
      <c r="Q1166" s="46"/>
      <c r="R1166" s="46"/>
      <c r="S1166" s="46"/>
      <c r="T1166" s="46"/>
      <c r="U1166" s="46"/>
      <c r="V1166" s="46"/>
      <c r="W1166" s="46"/>
      <c r="X1166" s="46"/>
      <c r="Y1166" s="46"/>
      <c r="Z1166" s="46"/>
      <c r="AA1166" s="46"/>
      <c r="AO1166" s="32"/>
      <c r="AQ1166" s="73"/>
      <c r="AR1166" s="73"/>
    </row>
    <row r="1167" spans="1:44" x14ac:dyDescent="0.5">
      <c r="A1167" s="45"/>
      <c r="B1167" s="46"/>
      <c r="C1167" s="46"/>
      <c r="D1167" s="46"/>
      <c r="E1167" s="46"/>
      <c r="F1167" s="46"/>
      <c r="G1167" s="46"/>
      <c r="H1167" s="46"/>
      <c r="I1167" s="46"/>
      <c r="J1167" s="46"/>
      <c r="K1167" s="46"/>
      <c r="L1167" s="46"/>
      <c r="M1167" s="46"/>
      <c r="N1167" s="46"/>
      <c r="O1167" s="46"/>
      <c r="P1167" s="46"/>
      <c r="Q1167" s="46"/>
      <c r="R1167" s="46"/>
      <c r="S1167" s="46"/>
      <c r="T1167" s="46"/>
      <c r="U1167" s="46"/>
      <c r="V1167" s="46"/>
      <c r="W1167" s="46"/>
      <c r="X1167" s="46"/>
      <c r="Y1167" s="46"/>
      <c r="Z1167" s="46"/>
      <c r="AA1167" s="46"/>
      <c r="AO1167" s="32"/>
      <c r="AQ1167" s="73"/>
      <c r="AR1167" s="73"/>
    </row>
    <row r="1168" spans="1:44" x14ac:dyDescent="0.5">
      <c r="A1168" s="45"/>
      <c r="B1168" s="46"/>
      <c r="C1168" s="46"/>
      <c r="D1168" s="46"/>
      <c r="E1168" s="46"/>
      <c r="F1168" s="46"/>
      <c r="G1168" s="46"/>
      <c r="H1168" s="46"/>
      <c r="I1168" s="46"/>
      <c r="J1168" s="46"/>
      <c r="K1168" s="46"/>
      <c r="L1168" s="46"/>
      <c r="M1168" s="46"/>
      <c r="N1168" s="46"/>
      <c r="O1168" s="46"/>
      <c r="P1168" s="46"/>
      <c r="Q1168" s="46"/>
      <c r="R1168" s="46"/>
      <c r="S1168" s="46"/>
      <c r="T1168" s="46"/>
      <c r="U1168" s="46"/>
      <c r="V1168" s="46"/>
      <c r="W1168" s="46"/>
      <c r="X1168" s="46"/>
      <c r="Y1168" s="46"/>
      <c r="Z1168" s="46"/>
      <c r="AA1168" s="46"/>
      <c r="AO1168" s="32"/>
      <c r="AQ1168" s="73"/>
      <c r="AR1168" s="73"/>
    </row>
    <row r="1169" spans="1:44" x14ac:dyDescent="0.5">
      <c r="A1169" s="45"/>
      <c r="B1169" s="46"/>
      <c r="C1169" s="46"/>
      <c r="D1169" s="46"/>
      <c r="E1169" s="46"/>
      <c r="F1169" s="46"/>
      <c r="G1169" s="46"/>
      <c r="H1169" s="46"/>
      <c r="I1169" s="46"/>
      <c r="J1169" s="46"/>
      <c r="K1169" s="46"/>
      <c r="L1169" s="46"/>
      <c r="M1169" s="46"/>
      <c r="N1169" s="46"/>
      <c r="O1169" s="46"/>
      <c r="P1169" s="46"/>
      <c r="Q1169" s="46"/>
      <c r="R1169" s="46"/>
      <c r="S1169" s="46"/>
      <c r="T1169" s="46"/>
      <c r="U1169" s="46"/>
      <c r="V1169" s="46"/>
      <c r="W1169" s="46"/>
      <c r="X1169" s="46"/>
      <c r="Y1169" s="46"/>
      <c r="Z1169" s="46"/>
      <c r="AA1169" s="46"/>
      <c r="AO1169" s="32"/>
      <c r="AQ1169" s="73"/>
      <c r="AR1169" s="73"/>
    </row>
    <row r="1170" spans="1:44" x14ac:dyDescent="0.5">
      <c r="A1170" s="45"/>
      <c r="B1170" s="46"/>
      <c r="C1170" s="46"/>
      <c r="D1170" s="46"/>
      <c r="E1170" s="46"/>
      <c r="F1170" s="46"/>
      <c r="G1170" s="46"/>
      <c r="H1170" s="46"/>
      <c r="I1170" s="46"/>
      <c r="J1170" s="46"/>
      <c r="K1170" s="46"/>
      <c r="L1170" s="46"/>
      <c r="M1170" s="46"/>
      <c r="N1170" s="46"/>
      <c r="O1170" s="46"/>
      <c r="P1170" s="46"/>
      <c r="Q1170" s="46"/>
      <c r="R1170" s="46"/>
      <c r="S1170" s="46"/>
      <c r="T1170" s="46"/>
      <c r="U1170" s="46"/>
      <c r="V1170" s="46"/>
      <c r="W1170" s="46"/>
      <c r="X1170" s="46"/>
      <c r="Y1170" s="46"/>
      <c r="Z1170" s="46"/>
      <c r="AA1170" s="46"/>
      <c r="AO1170" s="32"/>
      <c r="AQ1170" s="73"/>
      <c r="AR1170" s="73"/>
    </row>
    <row r="1171" spans="1:44" x14ac:dyDescent="0.5">
      <c r="A1171" s="45"/>
      <c r="B1171" s="46"/>
      <c r="C1171" s="46"/>
      <c r="D1171" s="46"/>
      <c r="E1171" s="46"/>
      <c r="F1171" s="46"/>
      <c r="G1171" s="46"/>
      <c r="H1171" s="46"/>
      <c r="I1171" s="46"/>
      <c r="J1171" s="46"/>
      <c r="K1171" s="46"/>
      <c r="L1171" s="46"/>
      <c r="M1171" s="46"/>
      <c r="N1171" s="46"/>
      <c r="O1171" s="46"/>
      <c r="P1171" s="46"/>
      <c r="Q1171" s="46"/>
      <c r="R1171" s="46"/>
      <c r="S1171" s="46"/>
      <c r="T1171" s="46"/>
      <c r="U1171" s="46"/>
      <c r="V1171" s="46"/>
      <c r="W1171" s="46"/>
      <c r="X1171" s="46"/>
      <c r="Y1171" s="46"/>
      <c r="Z1171" s="46"/>
      <c r="AA1171" s="46"/>
      <c r="AO1171" s="32"/>
      <c r="AQ1171" s="73"/>
      <c r="AR1171" s="73"/>
    </row>
    <row r="1172" spans="1:44" x14ac:dyDescent="0.5">
      <c r="A1172" s="45"/>
      <c r="B1172" s="46"/>
      <c r="C1172" s="46"/>
      <c r="D1172" s="46"/>
      <c r="E1172" s="46"/>
      <c r="F1172" s="46"/>
      <c r="G1172" s="46"/>
      <c r="H1172" s="46"/>
      <c r="I1172" s="46"/>
      <c r="J1172" s="46"/>
      <c r="K1172" s="46"/>
      <c r="L1172" s="46"/>
      <c r="M1172" s="46"/>
      <c r="N1172" s="46"/>
      <c r="O1172" s="46"/>
      <c r="P1172" s="46"/>
      <c r="Q1172" s="46"/>
      <c r="R1172" s="46"/>
      <c r="S1172" s="46"/>
      <c r="T1172" s="46"/>
      <c r="U1172" s="46"/>
      <c r="V1172" s="46"/>
      <c r="W1172" s="46"/>
      <c r="X1172" s="46"/>
      <c r="Y1172" s="46"/>
      <c r="Z1172" s="46"/>
      <c r="AA1172" s="46"/>
      <c r="AO1172" s="32"/>
      <c r="AQ1172" s="73"/>
      <c r="AR1172" s="73"/>
    </row>
    <row r="1173" spans="1:44" x14ac:dyDescent="0.5">
      <c r="A1173" s="45"/>
      <c r="B1173" s="46"/>
      <c r="C1173" s="46"/>
      <c r="D1173" s="46"/>
      <c r="E1173" s="46"/>
      <c r="F1173" s="46"/>
      <c r="G1173" s="46"/>
      <c r="H1173" s="46"/>
      <c r="I1173" s="46"/>
      <c r="J1173" s="46"/>
      <c r="K1173" s="46"/>
      <c r="L1173" s="46"/>
      <c r="M1173" s="46"/>
      <c r="N1173" s="46"/>
      <c r="O1173" s="46"/>
      <c r="P1173" s="46"/>
      <c r="Q1173" s="46"/>
      <c r="R1173" s="46"/>
      <c r="S1173" s="46"/>
      <c r="T1173" s="46"/>
      <c r="U1173" s="46"/>
      <c r="V1173" s="46"/>
      <c r="W1173" s="46"/>
      <c r="X1173" s="46"/>
      <c r="Y1173" s="46"/>
      <c r="Z1173" s="46"/>
      <c r="AA1173" s="46"/>
      <c r="AO1173" s="32"/>
      <c r="AQ1173" s="73"/>
      <c r="AR1173" s="73"/>
    </row>
    <row r="1174" spans="1:44" x14ac:dyDescent="0.5">
      <c r="A1174" s="45"/>
      <c r="B1174" s="46"/>
      <c r="C1174" s="46"/>
      <c r="D1174" s="46"/>
      <c r="E1174" s="46"/>
      <c r="F1174" s="46"/>
      <c r="G1174" s="46"/>
      <c r="H1174" s="46"/>
      <c r="I1174" s="46"/>
      <c r="J1174" s="46"/>
      <c r="K1174" s="46"/>
      <c r="L1174" s="46"/>
      <c r="M1174" s="46"/>
      <c r="N1174" s="46"/>
      <c r="O1174" s="46"/>
      <c r="P1174" s="46"/>
      <c r="Q1174" s="46"/>
      <c r="R1174" s="46"/>
      <c r="S1174" s="46"/>
      <c r="T1174" s="46"/>
      <c r="U1174" s="46"/>
      <c r="V1174" s="46"/>
      <c r="W1174" s="46"/>
      <c r="X1174" s="46"/>
      <c r="Y1174" s="46"/>
      <c r="Z1174" s="46"/>
      <c r="AA1174" s="46"/>
      <c r="AO1174" s="32"/>
      <c r="AQ1174" s="73"/>
      <c r="AR1174" s="73"/>
    </row>
    <row r="1175" spans="1:44" x14ac:dyDescent="0.5">
      <c r="A1175" s="45"/>
      <c r="B1175" s="46"/>
      <c r="C1175" s="46"/>
      <c r="D1175" s="46"/>
      <c r="E1175" s="46"/>
      <c r="F1175" s="46"/>
      <c r="G1175" s="46"/>
      <c r="H1175" s="46"/>
      <c r="I1175" s="46"/>
      <c r="J1175" s="46"/>
      <c r="K1175" s="46"/>
      <c r="L1175" s="46"/>
      <c r="M1175" s="46"/>
      <c r="N1175" s="46"/>
      <c r="O1175" s="46"/>
      <c r="P1175" s="46"/>
      <c r="Q1175" s="46"/>
      <c r="R1175" s="46"/>
      <c r="S1175" s="46"/>
      <c r="T1175" s="46"/>
      <c r="U1175" s="46"/>
      <c r="V1175" s="46"/>
      <c r="W1175" s="46"/>
      <c r="X1175" s="46"/>
      <c r="Y1175" s="46"/>
      <c r="Z1175" s="46"/>
      <c r="AA1175" s="46"/>
      <c r="AO1175" s="32"/>
      <c r="AQ1175" s="73"/>
      <c r="AR1175" s="73"/>
    </row>
    <row r="1176" spans="1:44" x14ac:dyDescent="0.5">
      <c r="A1176" s="45"/>
      <c r="B1176" s="46"/>
      <c r="C1176" s="46"/>
      <c r="D1176" s="46"/>
      <c r="E1176" s="46"/>
      <c r="F1176" s="46"/>
      <c r="G1176" s="46"/>
      <c r="H1176" s="46"/>
      <c r="I1176" s="46"/>
      <c r="J1176" s="46"/>
      <c r="K1176" s="46"/>
      <c r="L1176" s="46"/>
      <c r="M1176" s="46"/>
      <c r="N1176" s="46"/>
      <c r="O1176" s="46"/>
      <c r="P1176" s="46"/>
      <c r="Q1176" s="46"/>
      <c r="R1176" s="46"/>
      <c r="S1176" s="46"/>
      <c r="T1176" s="46"/>
      <c r="U1176" s="46"/>
      <c r="V1176" s="46"/>
      <c r="W1176" s="46"/>
      <c r="X1176" s="46"/>
      <c r="Y1176" s="46"/>
      <c r="Z1176" s="46"/>
      <c r="AA1176" s="46"/>
      <c r="AO1176" s="32"/>
      <c r="AQ1176" s="73"/>
      <c r="AR1176" s="73"/>
    </row>
    <row r="1177" spans="1:44" x14ac:dyDescent="0.5">
      <c r="A1177" s="45"/>
      <c r="B1177" s="46"/>
      <c r="C1177" s="46"/>
      <c r="D1177" s="46"/>
      <c r="E1177" s="46"/>
      <c r="F1177" s="46"/>
      <c r="G1177" s="46"/>
      <c r="H1177" s="46"/>
      <c r="I1177" s="46"/>
      <c r="J1177" s="46"/>
      <c r="K1177" s="46"/>
      <c r="L1177" s="46"/>
      <c r="M1177" s="46"/>
      <c r="N1177" s="46"/>
      <c r="O1177" s="46"/>
      <c r="P1177" s="46"/>
      <c r="Q1177" s="46"/>
      <c r="R1177" s="46"/>
      <c r="S1177" s="46"/>
      <c r="T1177" s="46"/>
      <c r="U1177" s="46"/>
      <c r="V1177" s="46"/>
      <c r="W1177" s="46"/>
      <c r="X1177" s="46"/>
      <c r="Y1177" s="46"/>
      <c r="Z1177" s="46"/>
      <c r="AA1177" s="46"/>
      <c r="AO1177" s="32"/>
      <c r="AQ1177" s="73"/>
      <c r="AR1177" s="73"/>
    </row>
    <row r="1178" spans="1:44" x14ac:dyDescent="0.5">
      <c r="A1178" s="45"/>
      <c r="B1178" s="46"/>
      <c r="C1178" s="46"/>
      <c r="D1178" s="46"/>
      <c r="E1178" s="46"/>
      <c r="F1178" s="46"/>
      <c r="G1178" s="46"/>
      <c r="H1178" s="46"/>
      <c r="I1178" s="46"/>
      <c r="J1178" s="46"/>
      <c r="K1178" s="46"/>
      <c r="L1178" s="46"/>
      <c r="M1178" s="46"/>
      <c r="N1178" s="46"/>
      <c r="O1178" s="46"/>
      <c r="P1178" s="46"/>
      <c r="Q1178" s="46"/>
      <c r="R1178" s="46"/>
      <c r="S1178" s="46"/>
      <c r="T1178" s="46"/>
      <c r="U1178" s="46"/>
      <c r="V1178" s="46"/>
      <c r="W1178" s="46"/>
      <c r="X1178" s="46"/>
      <c r="Y1178" s="46"/>
      <c r="Z1178" s="46"/>
      <c r="AA1178" s="46"/>
      <c r="AO1178" s="32"/>
      <c r="AQ1178" s="73"/>
      <c r="AR1178" s="73"/>
    </row>
    <row r="1179" spans="1:44" x14ac:dyDescent="0.5">
      <c r="A1179" s="45"/>
      <c r="B1179" s="46"/>
      <c r="C1179" s="46"/>
      <c r="D1179" s="46"/>
      <c r="E1179" s="46"/>
      <c r="F1179" s="46"/>
      <c r="G1179" s="46"/>
      <c r="H1179" s="46"/>
      <c r="I1179" s="46"/>
      <c r="J1179" s="46"/>
      <c r="K1179" s="46"/>
      <c r="L1179" s="46"/>
      <c r="M1179" s="46"/>
      <c r="N1179" s="46"/>
      <c r="O1179" s="46"/>
      <c r="P1179" s="46"/>
      <c r="Q1179" s="46"/>
      <c r="R1179" s="46"/>
      <c r="S1179" s="46"/>
      <c r="T1179" s="46"/>
      <c r="U1179" s="46"/>
      <c r="V1179" s="46"/>
      <c r="W1179" s="46"/>
      <c r="X1179" s="46"/>
      <c r="Y1179" s="46"/>
      <c r="Z1179" s="46"/>
      <c r="AA1179" s="46"/>
      <c r="AO1179" s="32"/>
      <c r="AQ1179" s="73"/>
      <c r="AR1179" s="73"/>
    </row>
    <row r="1180" spans="1:44" x14ac:dyDescent="0.5">
      <c r="A1180" s="45"/>
      <c r="B1180" s="46"/>
      <c r="C1180" s="46"/>
      <c r="D1180" s="46"/>
      <c r="E1180" s="46"/>
      <c r="F1180" s="46"/>
      <c r="G1180" s="46"/>
      <c r="H1180" s="46"/>
      <c r="I1180" s="46"/>
      <c r="J1180" s="46"/>
      <c r="K1180" s="46"/>
      <c r="L1180" s="46"/>
      <c r="M1180" s="46"/>
      <c r="N1180" s="46"/>
      <c r="O1180" s="46"/>
      <c r="P1180" s="46"/>
      <c r="Q1180" s="46"/>
      <c r="R1180" s="46"/>
      <c r="S1180" s="46"/>
      <c r="T1180" s="46"/>
      <c r="U1180" s="46"/>
      <c r="V1180" s="46"/>
      <c r="W1180" s="46"/>
      <c r="X1180" s="46"/>
      <c r="Y1180" s="46"/>
      <c r="Z1180" s="46"/>
      <c r="AA1180" s="46"/>
      <c r="AO1180" s="32"/>
      <c r="AQ1180" s="73"/>
      <c r="AR1180" s="73"/>
    </row>
    <row r="1181" spans="1:44" x14ac:dyDescent="0.5">
      <c r="A1181" s="45"/>
      <c r="B1181" s="46"/>
      <c r="C1181" s="46"/>
      <c r="D1181" s="46"/>
      <c r="E1181" s="46"/>
      <c r="F1181" s="46"/>
      <c r="G1181" s="46"/>
      <c r="H1181" s="46"/>
      <c r="I1181" s="46"/>
      <c r="J1181" s="46"/>
      <c r="K1181" s="46"/>
      <c r="L1181" s="46"/>
      <c r="M1181" s="46"/>
      <c r="N1181" s="46"/>
      <c r="O1181" s="46"/>
      <c r="P1181" s="46"/>
      <c r="Q1181" s="46"/>
      <c r="R1181" s="46"/>
      <c r="S1181" s="46"/>
      <c r="T1181" s="46"/>
      <c r="U1181" s="46"/>
      <c r="V1181" s="46"/>
      <c r="W1181" s="46"/>
      <c r="X1181" s="46"/>
      <c r="Y1181" s="46"/>
      <c r="Z1181" s="46"/>
      <c r="AA1181" s="46"/>
      <c r="AO1181" s="32"/>
      <c r="AQ1181" s="73"/>
      <c r="AR1181" s="73"/>
    </row>
    <row r="1182" spans="1:44" x14ac:dyDescent="0.5">
      <c r="A1182" s="45"/>
      <c r="B1182" s="46"/>
      <c r="C1182" s="46"/>
      <c r="D1182" s="46"/>
      <c r="E1182" s="46"/>
      <c r="F1182" s="46"/>
      <c r="G1182" s="46"/>
      <c r="H1182" s="46"/>
      <c r="I1182" s="46"/>
      <c r="J1182" s="46"/>
      <c r="K1182" s="46"/>
      <c r="L1182" s="46"/>
      <c r="M1182" s="46"/>
      <c r="N1182" s="46"/>
      <c r="O1182" s="46"/>
      <c r="P1182" s="46"/>
      <c r="Q1182" s="46"/>
      <c r="R1182" s="46"/>
      <c r="S1182" s="46"/>
      <c r="T1182" s="46"/>
      <c r="U1182" s="46"/>
      <c r="V1182" s="46"/>
      <c r="W1182" s="46"/>
      <c r="X1182" s="46"/>
      <c r="Y1182" s="46"/>
      <c r="Z1182" s="46"/>
      <c r="AA1182" s="46"/>
      <c r="AO1182" s="32"/>
      <c r="AQ1182" s="73"/>
      <c r="AR1182" s="73"/>
    </row>
    <row r="1183" spans="1:44" x14ac:dyDescent="0.5">
      <c r="A1183" s="45"/>
      <c r="B1183" s="46"/>
      <c r="C1183" s="46"/>
      <c r="D1183" s="46"/>
      <c r="E1183" s="46"/>
      <c r="F1183" s="46"/>
      <c r="G1183" s="46"/>
      <c r="H1183" s="46"/>
      <c r="I1183" s="46"/>
      <c r="J1183" s="46"/>
      <c r="K1183" s="46"/>
      <c r="L1183" s="46"/>
      <c r="M1183" s="46"/>
      <c r="N1183" s="46"/>
      <c r="O1183" s="46"/>
      <c r="P1183" s="46"/>
      <c r="Q1183" s="46"/>
      <c r="R1183" s="46"/>
      <c r="S1183" s="46"/>
      <c r="T1183" s="46"/>
      <c r="U1183" s="46"/>
      <c r="V1183" s="46"/>
      <c r="W1183" s="46"/>
      <c r="X1183" s="46"/>
      <c r="Y1183" s="46"/>
      <c r="Z1183" s="46"/>
      <c r="AA1183" s="46"/>
      <c r="AO1183" s="32"/>
      <c r="AQ1183" s="73"/>
      <c r="AR1183" s="73"/>
    </row>
    <row r="1184" spans="1:44" x14ac:dyDescent="0.5">
      <c r="A1184" s="45"/>
      <c r="B1184" s="46"/>
      <c r="C1184" s="46"/>
      <c r="D1184" s="46"/>
      <c r="E1184" s="46"/>
      <c r="F1184" s="46"/>
      <c r="G1184" s="46"/>
      <c r="H1184" s="46"/>
      <c r="I1184" s="46"/>
      <c r="J1184" s="46"/>
      <c r="K1184" s="46"/>
      <c r="L1184" s="46"/>
      <c r="M1184" s="46"/>
      <c r="N1184" s="46"/>
      <c r="O1184" s="46"/>
      <c r="P1184" s="46"/>
      <c r="Q1184" s="46"/>
      <c r="R1184" s="46"/>
      <c r="S1184" s="46"/>
      <c r="T1184" s="46"/>
      <c r="U1184" s="46"/>
      <c r="V1184" s="46"/>
      <c r="W1184" s="46"/>
      <c r="X1184" s="46"/>
      <c r="Y1184" s="46"/>
      <c r="Z1184" s="46"/>
      <c r="AA1184" s="46"/>
      <c r="AO1184" s="32"/>
      <c r="AQ1184" s="73"/>
      <c r="AR1184" s="73"/>
    </row>
    <row r="1185" spans="1:44" x14ac:dyDescent="0.5">
      <c r="A1185" s="45"/>
      <c r="B1185" s="46"/>
      <c r="C1185" s="46"/>
      <c r="D1185" s="46"/>
      <c r="E1185" s="46"/>
      <c r="F1185" s="46"/>
      <c r="G1185" s="46"/>
      <c r="H1185" s="46"/>
      <c r="I1185" s="46"/>
      <c r="J1185" s="46"/>
      <c r="K1185" s="46"/>
      <c r="L1185" s="46"/>
      <c r="M1185" s="46"/>
      <c r="N1185" s="46"/>
      <c r="O1185" s="46"/>
      <c r="P1185" s="46"/>
      <c r="Q1185" s="46"/>
      <c r="R1185" s="46"/>
      <c r="S1185" s="46"/>
      <c r="T1185" s="46"/>
      <c r="U1185" s="46"/>
      <c r="V1185" s="46"/>
      <c r="W1185" s="46"/>
      <c r="X1185" s="46"/>
      <c r="Y1185" s="46"/>
      <c r="Z1185" s="46"/>
      <c r="AA1185" s="46"/>
      <c r="AO1185" s="32"/>
      <c r="AQ1185" s="73"/>
      <c r="AR1185" s="73"/>
    </row>
    <row r="1186" spans="1:44" x14ac:dyDescent="0.5">
      <c r="A1186" s="45"/>
      <c r="B1186" s="46"/>
      <c r="C1186" s="46"/>
      <c r="D1186" s="46"/>
      <c r="E1186" s="46"/>
      <c r="F1186" s="46"/>
      <c r="G1186" s="46"/>
      <c r="H1186" s="46"/>
      <c r="I1186" s="46"/>
      <c r="J1186" s="46"/>
      <c r="K1186" s="46"/>
      <c r="L1186" s="46"/>
      <c r="M1186" s="46"/>
      <c r="N1186" s="46"/>
      <c r="O1186" s="46"/>
      <c r="P1186" s="46"/>
      <c r="Q1186" s="46"/>
      <c r="R1186" s="46"/>
      <c r="S1186" s="46"/>
      <c r="T1186" s="46"/>
      <c r="U1186" s="46"/>
      <c r="V1186" s="46"/>
      <c r="W1186" s="46"/>
      <c r="X1186" s="46"/>
      <c r="Y1186" s="46"/>
      <c r="Z1186" s="46"/>
      <c r="AA1186" s="46"/>
      <c r="AO1186" s="32"/>
      <c r="AQ1186" s="73"/>
      <c r="AR1186" s="73"/>
    </row>
    <row r="1187" spans="1:44" x14ac:dyDescent="0.5">
      <c r="A1187" s="45"/>
      <c r="B1187" s="46"/>
      <c r="C1187" s="46"/>
      <c r="D1187" s="46"/>
      <c r="E1187" s="46"/>
      <c r="F1187" s="46"/>
      <c r="G1187" s="46"/>
      <c r="H1187" s="46"/>
      <c r="I1187" s="46"/>
      <c r="J1187" s="46"/>
      <c r="K1187" s="46"/>
      <c r="L1187" s="46"/>
      <c r="M1187" s="46"/>
      <c r="N1187" s="46"/>
      <c r="O1187" s="46"/>
      <c r="P1187" s="46"/>
      <c r="Q1187" s="46"/>
      <c r="R1187" s="46"/>
      <c r="S1187" s="46"/>
      <c r="T1187" s="46"/>
      <c r="U1187" s="46"/>
      <c r="V1187" s="46"/>
      <c r="W1187" s="46"/>
      <c r="X1187" s="46"/>
      <c r="Y1187" s="46"/>
      <c r="Z1187" s="46"/>
      <c r="AA1187" s="46"/>
      <c r="AO1187" s="32"/>
      <c r="AQ1187" s="73"/>
      <c r="AR1187" s="73"/>
    </row>
    <row r="1188" spans="1:44" x14ac:dyDescent="0.5">
      <c r="A1188" s="45"/>
      <c r="B1188" s="46"/>
      <c r="C1188" s="46"/>
      <c r="D1188" s="46"/>
      <c r="E1188" s="46"/>
      <c r="F1188" s="46"/>
      <c r="G1188" s="46"/>
      <c r="H1188" s="46"/>
      <c r="I1188" s="46"/>
      <c r="J1188" s="46"/>
      <c r="K1188" s="46"/>
      <c r="L1188" s="46"/>
      <c r="M1188" s="46"/>
      <c r="N1188" s="46"/>
      <c r="O1188" s="46"/>
      <c r="P1188" s="46"/>
      <c r="Q1188" s="46"/>
      <c r="R1188" s="46"/>
      <c r="S1188" s="46"/>
      <c r="T1188" s="46"/>
      <c r="U1188" s="46"/>
      <c r="V1188" s="46"/>
      <c r="W1188" s="46"/>
      <c r="X1188" s="46"/>
      <c r="Y1188" s="46"/>
      <c r="Z1188" s="46"/>
      <c r="AA1188" s="46"/>
      <c r="AO1188" s="32"/>
      <c r="AQ1188" s="73"/>
      <c r="AR1188" s="73"/>
    </row>
    <row r="1189" spans="1:44" x14ac:dyDescent="0.5">
      <c r="A1189" s="45"/>
      <c r="B1189" s="46"/>
      <c r="C1189" s="46"/>
      <c r="D1189" s="46"/>
      <c r="E1189" s="46"/>
      <c r="F1189" s="46"/>
      <c r="G1189" s="46"/>
      <c r="H1189" s="46"/>
      <c r="I1189" s="46"/>
      <c r="J1189" s="46"/>
      <c r="K1189" s="46"/>
      <c r="L1189" s="46"/>
      <c r="M1189" s="46"/>
      <c r="N1189" s="46"/>
      <c r="O1189" s="46"/>
      <c r="P1189" s="46"/>
      <c r="Q1189" s="46"/>
      <c r="R1189" s="46"/>
      <c r="S1189" s="46"/>
      <c r="T1189" s="46"/>
      <c r="U1189" s="46"/>
      <c r="V1189" s="46"/>
      <c r="W1189" s="46"/>
      <c r="X1189" s="46"/>
      <c r="Y1189" s="46"/>
      <c r="Z1189" s="46"/>
      <c r="AA1189" s="46"/>
      <c r="AO1189" s="32"/>
      <c r="AQ1189" s="73"/>
      <c r="AR1189" s="73"/>
    </row>
    <row r="1190" spans="1:44" x14ac:dyDescent="0.5">
      <c r="A1190" s="45"/>
      <c r="B1190" s="46"/>
      <c r="C1190" s="46"/>
      <c r="D1190" s="46"/>
      <c r="E1190" s="46"/>
      <c r="F1190" s="46"/>
      <c r="G1190" s="46"/>
      <c r="H1190" s="46"/>
      <c r="I1190" s="46"/>
      <c r="J1190" s="46"/>
      <c r="K1190" s="46"/>
      <c r="L1190" s="46"/>
      <c r="M1190" s="46"/>
      <c r="N1190" s="46"/>
      <c r="O1190" s="46"/>
      <c r="P1190" s="46"/>
      <c r="Q1190" s="46"/>
      <c r="R1190" s="46"/>
      <c r="S1190" s="46"/>
      <c r="T1190" s="46"/>
      <c r="U1190" s="46"/>
      <c r="V1190" s="46"/>
      <c r="W1190" s="46"/>
      <c r="X1190" s="46"/>
      <c r="Y1190" s="46"/>
      <c r="Z1190" s="46"/>
      <c r="AA1190" s="46"/>
      <c r="AO1190" s="32"/>
      <c r="AQ1190" s="73"/>
      <c r="AR1190" s="73"/>
    </row>
    <row r="1191" spans="1:44" x14ac:dyDescent="0.5">
      <c r="A1191" s="45"/>
      <c r="B1191" s="46"/>
      <c r="C1191" s="46"/>
      <c r="D1191" s="46"/>
      <c r="E1191" s="46"/>
      <c r="F1191" s="46"/>
      <c r="G1191" s="46"/>
      <c r="H1191" s="46"/>
      <c r="I1191" s="46"/>
      <c r="J1191" s="46"/>
      <c r="K1191" s="46"/>
      <c r="L1191" s="46"/>
      <c r="M1191" s="46"/>
      <c r="N1191" s="46"/>
      <c r="O1191" s="46"/>
      <c r="P1191" s="46"/>
      <c r="Q1191" s="46"/>
      <c r="R1191" s="46"/>
      <c r="S1191" s="46"/>
      <c r="T1191" s="46"/>
      <c r="U1191" s="46"/>
      <c r="V1191" s="46"/>
      <c r="W1191" s="46"/>
      <c r="X1191" s="46"/>
      <c r="Y1191" s="46"/>
      <c r="Z1191" s="46"/>
      <c r="AA1191" s="46"/>
      <c r="AO1191" s="32"/>
      <c r="AQ1191" s="73"/>
      <c r="AR1191" s="73"/>
    </row>
    <row r="1192" spans="1:44" x14ac:dyDescent="0.5">
      <c r="A1192" s="45"/>
      <c r="B1192" s="46"/>
      <c r="C1192" s="46"/>
      <c r="D1192" s="46"/>
      <c r="E1192" s="46"/>
      <c r="F1192" s="46"/>
      <c r="G1192" s="46"/>
      <c r="H1192" s="46"/>
      <c r="I1192" s="46"/>
      <c r="J1192" s="46"/>
      <c r="K1192" s="46"/>
      <c r="L1192" s="46"/>
      <c r="M1192" s="46"/>
      <c r="N1192" s="46"/>
      <c r="O1192" s="46"/>
      <c r="P1192" s="46"/>
      <c r="Q1192" s="46"/>
      <c r="R1192" s="46"/>
      <c r="S1192" s="46"/>
      <c r="T1192" s="46"/>
      <c r="U1192" s="46"/>
      <c r="V1192" s="46"/>
      <c r="W1192" s="46"/>
      <c r="X1192" s="46"/>
      <c r="Y1192" s="46"/>
      <c r="Z1192" s="46"/>
      <c r="AA1192" s="46"/>
      <c r="AO1192" s="32"/>
      <c r="AQ1192" s="73"/>
      <c r="AR1192" s="73"/>
    </row>
    <row r="1193" spans="1:44" x14ac:dyDescent="0.5">
      <c r="A1193" s="45"/>
      <c r="B1193" s="46"/>
      <c r="C1193" s="46"/>
      <c r="D1193" s="46"/>
      <c r="E1193" s="46"/>
      <c r="F1193" s="46"/>
      <c r="G1193" s="46"/>
      <c r="H1193" s="46"/>
      <c r="I1193" s="46"/>
      <c r="J1193" s="46"/>
      <c r="K1193" s="46"/>
      <c r="L1193" s="46"/>
      <c r="M1193" s="46"/>
      <c r="N1193" s="46"/>
      <c r="O1193" s="46"/>
      <c r="P1193" s="46"/>
      <c r="Q1193" s="46"/>
      <c r="R1193" s="46"/>
      <c r="S1193" s="46"/>
      <c r="T1193" s="46"/>
      <c r="U1193" s="46"/>
      <c r="V1193" s="46"/>
      <c r="W1193" s="46"/>
      <c r="X1193" s="46"/>
      <c r="Y1193" s="46"/>
      <c r="Z1193" s="46"/>
      <c r="AA1193" s="46"/>
      <c r="AO1193" s="32"/>
      <c r="AQ1193" s="73"/>
      <c r="AR1193" s="73"/>
    </row>
    <row r="1194" spans="1:44" x14ac:dyDescent="0.5">
      <c r="A1194" s="45"/>
      <c r="B1194" s="46"/>
      <c r="C1194" s="46"/>
      <c r="D1194" s="46"/>
      <c r="E1194" s="46"/>
      <c r="F1194" s="46"/>
      <c r="G1194" s="46"/>
      <c r="H1194" s="46"/>
      <c r="I1194" s="46"/>
      <c r="J1194" s="46"/>
      <c r="K1194" s="46"/>
      <c r="L1194" s="46"/>
      <c r="M1194" s="46"/>
      <c r="N1194" s="46"/>
      <c r="O1194" s="46"/>
      <c r="P1194" s="46"/>
      <c r="Q1194" s="46"/>
      <c r="R1194" s="46"/>
      <c r="S1194" s="46"/>
      <c r="T1194" s="46"/>
      <c r="U1194" s="46"/>
      <c r="V1194" s="46"/>
      <c r="W1194" s="46"/>
      <c r="X1194" s="46"/>
      <c r="Y1194" s="46"/>
      <c r="Z1194" s="46"/>
      <c r="AA1194" s="46"/>
      <c r="AO1194" s="32"/>
      <c r="AQ1194" s="73"/>
      <c r="AR1194" s="73"/>
    </row>
    <row r="1195" spans="1:44" x14ac:dyDescent="0.5">
      <c r="A1195" s="45"/>
      <c r="B1195" s="46"/>
      <c r="C1195" s="46"/>
      <c r="D1195" s="46"/>
      <c r="E1195" s="46"/>
      <c r="F1195" s="46"/>
      <c r="G1195" s="46"/>
      <c r="H1195" s="46"/>
      <c r="I1195" s="46"/>
      <c r="J1195" s="46"/>
      <c r="K1195" s="46"/>
      <c r="L1195" s="46"/>
      <c r="M1195" s="46"/>
      <c r="N1195" s="46"/>
      <c r="O1195" s="46"/>
      <c r="P1195" s="46"/>
      <c r="Q1195" s="46"/>
      <c r="R1195" s="46"/>
      <c r="S1195" s="46"/>
      <c r="T1195" s="46"/>
      <c r="U1195" s="46"/>
      <c r="V1195" s="46"/>
      <c r="W1195" s="46"/>
      <c r="X1195" s="46"/>
      <c r="Y1195" s="46"/>
      <c r="Z1195" s="46"/>
      <c r="AA1195" s="46"/>
      <c r="AO1195" s="32"/>
      <c r="AQ1195" s="73"/>
      <c r="AR1195" s="73"/>
    </row>
    <row r="1196" spans="1:44" x14ac:dyDescent="0.5">
      <c r="A1196" s="45"/>
      <c r="B1196" s="46"/>
      <c r="C1196" s="46"/>
      <c r="D1196" s="46"/>
      <c r="E1196" s="46"/>
      <c r="F1196" s="46"/>
      <c r="G1196" s="46"/>
      <c r="H1196" s="46"/>
      <c r="I1196" s="46"/>
      <c r="J1196" s="46"/>
      <c r="K1196" s="46"/>
      <c r="L1196" s="46"/>
      <c r="M1196" s="46"/>
      <c r="N1196" s="46"/>
      <c r="O1196" s="46"/>
      <c r="P1196" s="46"/>
      <c r="Q1196" s="46"/>
      <c r="R1196" s="46"/>
      <c r="S1196" s="46"/>
      <c r="T1196" s="46"/>
      <c r="U1196" s="46"/>
      <c r="V1196" s="46"/>
      <c r="W1196" s="46"/>
      <c r="X1196" s="46"/>
      <c r="Y1196" s="46"/>
      <c r="Z1196" s="46"/>
      <c r="AA1196" s="46"/>
      <c r="AO1196" s="32"/>
      <c r="AQ1196" s="73"/>
      <c r="AR1196" s="73"/>
    </row>
    <row r="1197" spans="1:44" x14ac:dyDescent="0.5">
      <c r="A1197" s="45"/>
      <c r="B1197" s="46"/>
      <c r="C1197" s="46"/>
      <c r="D1197" s="46"/>
      <c r="E1197" s="46"/>
      <c r="F1197" s="46"/>
      <c r="G1197" s="46"/>
      <c r="H1197" s="46"/>
      <c r="I1197" s="46"/>
      <c r="J1197" s="46"/>
      <c r="K1197" s="46"/>
      <c r="L1197" s="46"/>
      <c r="M1197" s="46"/>
      <c r="N1197" s="46"/>
      <c r="O1197" s="46"/>
      <c r="P1197" s="46"/>
      <c r="Q1197" s="46"/>
      <c r="R1197" s="46"/>
      <c r="S1197" s="46"/>
      <c r="T1197" s="46"/>
      <c r="U1197" s="46"/>
      <c r="V1197" s="46"/>
      <c r="W1197" s="46"/>
      <c r="X1197" s="46"/>
      <c r="Y1197" s="46"/>
      <c r="Z1197" s="46"/>
      <c r="AA1197" s="46"/>
      <c r="AO1197" s="32"/>
      <c r="AQ1197" s="73"/>
      <c r="AR1197" s="73"/>
    </row>
    <row r="1198" spans="1:44" x14ac:dyDescent="0.5">
      <c r="A1198" s="45"/>
      <c r="B1198" s="46"/>
      <c r="C1198" s="46"/>
      <c r="D1198" s="46"/>
      <c r="E1198" s="46"/>
      <c r="F1198" s="46"/>
      <c r="G1198" s="46"/>
      <c r="H1198" s="46"/>
      <c r="I1198" s="46"/>
      <c r="J1198" s="46"/>
      <c r="K1198" s="46"/>
      <c r="L1198" s="46"/>
      <c r="M1198" s="46"/>
      <c r="N1198" s="46"/>
      <c r="O1198" s="46"/>
      <c r="P1198" s="46"/>
      <c r="Q1198" s="46"/>
      <c r="R1198" s="46"/>
      <c r="S1198" s="46"/>
      <c r="T1198" s="46"/>
      <c r="U1198" s="46"/>
      <c r="V1198" s="46"/>
      <c r="W1198" s="46"/>
      <c r="X1198" s="46"/>
      <c r="Y1198" s="46"/>
      <c r="Z1198" s="46"/>
      <c r="AA1198" s="46"/>
      <c r="AO1198" s="32"/>
      <c r="AQ1198" s="73"/>
      <c r="AR1198" s="73"/>
    </row>
    <row r="1199" spans="1:44" x14ac:dyDescent="0.5">
      <c r="A1199" s="45"/>
      <c r="B1199" s="46"/>
      <c r="C1199" s="46"/>
      <c r="D1199" s="46"/>
      <c r="E1199" s="46"/>
      <c r="F1199" s="46"/>
      <c r="G1199" s="46"/>
      <c r="H1199" s="46"/>
      <c r="I1199" s="46"/>
      <c r="J1199" s="46"/>
      <c r="K1199" s="46"/>
      <c r="L1199" s="46"/>
      <c r="M1199" s="46"/>
      <c r="N1199" s="46"/>
      <c r="O1199" s="46"/>
      <c r="P1199" s="46"/>
      <c r="Q1199" s="46"/>
      <c r="R1199" s="46"/>
      <c r="S1199" s="46"/>
      <c r="T1199" s="46"/>
      <c r="U1199" s="46"/>
      <c r="V1199" s="46"/>
      <c r="W1199" s="46"/>
      <c r="X1199" s="46"/>
      <c r="Y1199" s="46"/>
      <c r="Z1199" s="46"/>
      <c r="AA1199" s="46"/>
      <c r="AO1199" s="32"/>
      <c r="AQ1199" s="73"/>
      <c r="AR1199" s="73"/>
    </row>
    <row r="1200" spans="1:44" x14ac:dyDescent="0.5">
      <c r="A1200" s="45"/>
      <c r="B1200" s="46"/>
      <c r="C1200" s="46"/>
      <c r="D1200" s="46"/>
      <c r="E1200" s="46"/>
      <c r="F1200" s="46"/>
      <c r="G1200" s="46"/>
      <c r="H1200" s="46"/>
      <c r="I1200" s="46"/>
      <c r="J1200" s="46"/>
      <c r="K1200" s="46"/>
      <c r="L1200" s="46"/>
      <c r="M1200" s="46"/>
      <c r="N1200" s="46"/>
      <c r="O1200" s="46"/>
      <c r="P1200" s="46"/>
      <c r="Q1200" s="46"/>
      <c r="R1200" s="46"/>
      <c r="S1200" s="46"/>
      <c r="T1200" s="46"/>
      <c r="U1200" s="46"/>
      <c r="V1200" s="46"/>
      <c r="W1200" s="46"/>
      <c r="X1200" s="46"/>
      <c r="Y1200" s="46"/>
      <c r="Z1200" s="46"/>
      <c r="AA1200" s="46"/>
      <c r="AO1200" s="32"/>
      <c r="AQ1200" s="73"/>
      <c r="AR1200" s="73"/>
    </row>
    <row r="1201" spans="1:44" x14ac:dyDescent="0.5">
      <c r="A1201" s="45"/>
      <c r="B1201" s="46"/>
      <c r="C1201" s="46"/>
      <c r="D1201" s="46"/>
      <c r="E1201" s="46"/>
      <c r="F1201" s="46"/>
      <c r="G1201" s="46"/>
      <c r="H1201" s="46"/>
      <c r="I1201" s="46"/>
      <c r="J1201" s="46"/>
      <c r="K1201" s="46"/>
      <c r="L1201" s="46"/>
      <c r="M1201" s="46"/>
      <c r="N1201" s="46"/>
      <c r="O1201" s="46"/>
      <c r="P1201" s="46"/>
      <c r="Q1201" s="46"/>
      <c r="R1201" s="46"/>
      <c r="S1201" s="46"/>
      <c r="T1201" s="46"/>
      <c r="U1201" s="46"/>
      <c r="V1201" s="46"/>
      <c r="W1201" s="46"/>
      <c r="X1201" s="46"/>
      <c r="Y1201" s="46"/>
      <c r="Z1201" s="46"/>
      <c r="AA1201" s="46"/>
      <c r="AO1201" s="32"/>
      <c r="AQ1201" s="73"/>
      <c r="AR1201" s="73"/>
    </row>
    <row r="1202" spans="1:44" x14ac:dyDescent="0.5">
      <c r="A1202" s="45"/>
      <c r="B1202" s="46"/>
      <c r="C1202" s="46"/>
      <c r="D1202" s="46"/>
      <c r="E1202" s="46"/>
      <c r="F1202" s="46"/>
      <c r="G1202" s="46"/>
      <c r="H1202" s="46"/>
      <c r="I1202" s="46"/>
      <c r="J1202" s="46"/>
      <c r="K1202" s="46"/>
      <c r="L1202" s="46"/>
      <c r="M1202" s="46"/>
      <c r="N1202" s="46"/>
      <c r="O1202" s="46"/>
      <c r="P1202" s="46"/>
      <c r="Q1202" s="46"/>
      <c r="R1202" s="46"/>
      <c r="S1202" s="46"/>
      <c r="T1202" s="46"/>
      <c r="U1202" s="46"/>
      <c r="V1202" s="46"/>
      <c r="W1202" s="46"/>
      <c r="X1202" s="46"/>
      <c r="Y1202" s="46"/>
      <c r="Z1202" s="46"/>
      <c r="AA1202" s="46"/>
      <c r="AO1202" s="32"/>
      <c r="AQ1202" s="73"/>
      <c r="AR1202" s="73"/>
    </row>
    <row r="1203" spans="1:44" x14ac:dyDescent="0.5">
      <c r="A1203" s="45"/>
      <c r="B1203" s="46"/>
      <c r="C1203" s="46"/>
      <c r="D1203" s="46"/>
      <c r="E1203" s="46"/>
      <c r="F1203" s="46"/>
      <c r="G1203" s="46"/>
      <c r="H1203" s="46"/>
      <c r="I1203" s="46"/>
      <c r="J1203" s="46"/>
      <c r="K1203" s="46"/>
      <c r="L1203" s="46"/>
      <c r="M1203" s="46"/>
      <c r="N1203" s="46"/>
      <c r="O1203" s="46"/>
      <c r="P1203" s="46"/>
      <c r="Q1203" s="46"/>
      <c r="R1203" s="46"/>
      <c r="S1203" s="46"/>
      <c r="T1203" s="46"/>
      <c r="U1203" s="46"/>
      <c r="V1203" s="46"/>
      <c r="W1203" s="46"/>
      <c r="X1203" s="46"/>
      <c r="Y1203" s="46"/>
      <c r="Z1203" s="46"/>
      <c r="AA1203" s="46"/>
      <c r="AO1203" s="32"/>
      <c r="AQ1203" s="73"/>
      <c r="AR1203" s="73"/>
    </row>
    <row r="1204" spans="1:44" x14ac:dyDescent="0.5">
      <c r="A1204" s="45"/>
      <c r="B1204" s="46"/>
      <c r="C1204" s="46"/>
      <c r="D1204" s="46"/>
      <c r="E1204" s="46"/>
      <c r="F1204" s="46"/>
      <c r="G1204" s="46"/>
      <c r="H1204" s="46"/>
      <c r="I1204" s="46"/>
      <c r="J1204" s="46"/>
      <c r="K1204" s="46"/>
      <c r="L1204" s="46"/>
      <c r="M1204" s="46"/>
      <c r="N1204" s="46"/>
      <c r="O1204" s="46"/>
      <c r="P1204" s="46"/>
      <c r="Q1204" s="46"/>
      <c r="R1204" s="46"/>
      <c r="S1204" s="46"/>
      <c r="T1204" s="46"/>
      <c r="U1204" s="46"/>
      <c r="V1204" s="46"/>
      <c r="W1204" s="46"/>
      <c r="X1204" s="46"/>
      <c r="Y1204" s="46"/>
      <c r="Z1204" s="46"/>
      <c r="AA1204" s="46"/>
      <c r="AO1204" s="32"/>
      <c r="AQ1204" s="73"/>
      <c r="AR1204" s="73"/>
    </row>
    <row r="1205" spans="1:44" x14ac:dyDescent="0.5">
      <c r="A1205" s="45"/>
      <c r="B1205" s="46"/>
      <c r="C1205" s="46"/>
      <c r="D1205" s="46"/>
      <c r="E1205" s="46"/>
      <c r="F1205" s="46"/>
      <c r="G1205" s="46"/>
      <c r="H1205" s="46"/>
      <c r="I1205" s="46"/>
      <c r="J1205" s="46"/>
      <c r="K1205" s="46"/>
      <c r="L1205" s="46"/>
      <c r="M1205" s="46"/>
      <c r="N1205" s="46"/>
      <c r="O1205" s="46"/>
      <c r="P1205" s="46"/>
      <c r="Q1205" s="46"/>
      <c r="R1205" s="46"/>
      <c r="S1205" s="46"/>
      <c r="T1205" s="46"/>
      <c r="U1205" s="46"/>
      <c r="V1205" s="46"/>
      <c r="W1205" s="46"/>
      <c r="X1205" s="46"/>
      <c r="Y1205" s="46"/>
      <c r="Z1205" s="46"/>
      <c r="AA1205" s="46"/>
      <c r="AO1205" s="32"/>
      <c r="AQ1205" s="73"/>
      <c r="AR1205" s="73"/>
    </row>
    <row r="1206" spans="1:44" x14ac:dyDescent="0.5">
      <c r="A1206" s="45"/>
      <c r="B1206" s="46"/>
      <c r="C1206" s="46"/>
      <c r="D1206" s="46"/>
      <c r="E1206" s="46"/>
      <c r="F1206" s="46"/>
      <c r="G1206" s="46"/>
      <c r="H1206" s="46"/>
      <c r="I1206" s="46"/>
      <c r="J1206" s="46"/>
      <c r="K1206" s="46"/>
      <c r="L1206" s="46"/>
      <c r="M1206" s="46"/>
      <c r="N1206" s="46"/>
      <c r="O1206" s="46"/>
      <c r="P1206" s="46"/>
      <c r="Q1206" s="46"/>
      <c r="R1206" s="46"/>
      <c r="S1206" s="46"/>
      <c r="T1206" s="46"/>
      <c r="U1206" s="46"/>
      <c r="V1206" s="46"/>
      <c r="W1206" s="46"/>
      <c r="X1206" s="46"/>
      <c r="Y1206" s="46"/>
      <c r="Z1206" s="46"/>
      <c r="AA1206" s="46"/>
      <c r="AO1206" s="32"/>
      <c r="AQ1206" s="73"/>
      <c r="AR1206" s="73"/>
    </row>
    <row r="1207" spans="1:44" x14ac:dyDescent="0.5">
      <c r="A1207" s="45"/>
      <c r="B1207" s="46"/>
      <c r="C1207" s="46"/>
      <c r="D1207" s="46"/>
      <c r="E1207" s="46"/>
      <c r="F1207" s="46"/>
      <c r="G1207" s="46"/>
      <c r="H1207" s="46"/>
      <c r="I1207" s="46"/>
      <c r="J1207" s="46"/>
      <c r="K1207" s="46"/>
      <c r="L1207" s="46"/>
      <c r="M1207" s="46"/>
      <c r="N1207" s="46"/>
      <c r="O1207" s="46"/>
      <c r="P1207" s="46"/>
      <c r="Q1207" s="46"/>
      <c r="R1207" s="46"/>
      <c r="S1207" s="46"/>
      <c r="T1207" s="46"/>
      <c r="U1207" s="46"/>
      <c r="V1207" s="46"/>
      <c r="W1207" s="46"/>
      <c r="X1207" s="46"/>
      <c r="Y1207" s="46"/>
      <c r="Z1207" s="46"/>
      <c r="AA1207" s="46"/>
      <c r="AO1207" s="32"/>
      <c r="AQ1207" s="73"/>
      <c r="AR1207" s="73"/>
    </row>
    <row r="1208" spans="1:44" x14ac:dyDescent="0.5">
      <c r="A1208" s="45"/>
      <c r="B1208" s="46"/>
      <c r="C1208" s="46"/>
      <c r="D1208" s="46"/>
      <c r="E1208" s="46"/>
      <c r="F1208" s="46"/>
      <c r="G1208" s="46"/>
      <c r="H1208" s="46"/>
      <c r="I1208" s="46"/>
      <c r="J1208" s="46"/>
      <c r="K1208" s="46"/>
      <c r="L1208" s="46"/>
      <c r="M1208" s="46"/>
      <c r="N1208" s="46"/>
      <c r="O1208" s="46"/>
      <c r="P1208" s="46"/>
      <c r="Q1208" s="46"/>
      <c r="R1208" s="46"/>
      <c r="S1208" s="46"/>
      <c r="T1208" s="46"/>
      <c r="U1208" s="46"/>
      <c r="V1208" s="46"/>
      <c r="W1208" s="46"/>
      <c r="X1208" s="46"/>
      <c r="Y1208" s="46"/>
      <c r="Z1208" s="46"/>
      <c r="AA1208" s="46"/>
      <c r="AO1208" s="32"/>
      <c r="AQ1208" s="73"/>
      <c r="AR1208" s="73"/>
    </row>
    <row r="1209" spans="1:44" x14ac:dyDescent="0.5">
      <c r="A1209" s="45"/>
      <c r="B1209" s="46"/>
      <c r="C1209" s="46"/>
      <c r="D1209" s="46"/>
      <c r="E1209" s="46"/>
      <c r="F1209" s="46"/>
      <c r="G1209" s="46"/>
      <c r="H1209" s="46"/>
      <c r="I1209" s="46"/>
      <c r="J1209" s="46"/>
      <c r="K1209" s="46"/>
      <c r="L1209" s="46"/>
      <c r="M1209" s="46"/>
      <c r="N1209" s="46"/>
      <c r="O1209" s="46"/>
      <c r="P1209" s="46"/>
      <c r="Q1209" s="46"/>
      <c r="R1209" s="46"/>
      <c r="S1209" s="46"/>
      <c r="T1209" s="46"/>
      <c r="U1209" s="46"/>
      <c r="V1209" s="46"/>
      <c r="W1209" s="46"/>
      <c r="X1209" s="46"/>
      <c r="Y1209" s="46"/>
      <c r="Z1209" s="46"/>
      <c r="AA1209" s="46"/>
      <c r="AO1209" s="32"/>
      <c r="AQ1209" s="73"/>
      <c r="AR1209" s="73"/>
    </row>
    <row r="1210" spans="1:44" x14ac:dyDescent="0.5">
      <c r="A1210" s="45"/>
      <c r="B1210" s="46"/>
      <c r="C1210" s="46"/>
      <c r="D1210" s="46"/>
      <c r="E1210" s="46"/>
      <c r="F1210" s="46"/>
      <c r="G1210" s="46"/>
      <c r="H1210" s="46"/>
      <c r="I1210" s="46"/>
      <c r="J1210" s="46"/>
      <c r="K1210" s="46"/>
      <c r="L1210" s="46"/>
      <c r="M1210" s="46"/>
      <c r="N1210" s="46"/>
      <c r="O1210" s="46"/>
      <c r="P1210" s="46"/>
      <c r="Q1210" s="46"/>
      <c r="R1210" s="46"/>
      <c r="S1210" s="46"/>
      <c r="T1210" s="46"/>
      <c r="U1210" s="46"/>
      <c r="V1210" s="46"/>
      <c r="W1210" s="46"/>
      <c r="X1210" s="46"/>
      <c r="Y1210" s="46"/>
      <c r="Z1210" s="46"/>
      <c r="AA1210" s="46"/>
      <c r="AO1210" s="32"/>
      <c r="AQ1210" s="73"/>
      <c r="AR1210" s="73"/>
    </row>
    <row r="1211" spans="1:44" x14ac:dyDescent="0.5">
      <c r="A1211" s="45"/>
      <c r="B1211" s="46"/>
      <c r="C1211" s="46"/>
      <c r="D1211" s="46"/>
      <c r="E1211" s="46"/>
      <c r="F1211" s="46"/>
      <c r="G1211" s="46"/>
      <c r="H1211" s="46"/>
      <c r="I1211" s="46"/>
      <c r="J1211" s="46"/>
      <c r="K1211" s="46"/>
      <c r="L1211" s="46"/>
      <c r="M1211" s="46"/>
      <c r="N1211" s="46"/>
      <c r="O1211" s="46"/>
      <c r="P1211" s="46"/>
      <c r="Q1211" s="46"/>
      <c r="R1211" s="46"/>
      <c r="S1211" s="46"/>
      <c r="T1211" s="46"/>
      <c r="U1211" s="46"/>
      <c r="V1211" s="46"/>
      <c r="W1211" s="46"/>
      <c r="X1211" s="46"/>
      <c r="Y1211" s="46"/>
      <c r="Z1211" s="46"/>
      <c r="AA1211" s="46"/>
      <c r="AO1211" s="32"/>
      <c r="AQ1211" s="73"/>
      <c r="AR1211" s="73"/>
    </row>
    <row r="1212" spans="1:44" x14ac:dyDescent="0.5">
      <c r="A1212" s="45"/>
      <c r="B1212" s="46"/>
      <c r="C1212" s="46"/>
      <c r="D1212" s="46"/>
      <c r="E1212" s="46"/>
      <c r="F1212" s="46"/>
      <c r="G1212" s="46"/>
      <c r="H1212" s="46"/>
      <c r="I1212" s="46"/>
      <c r="J1212" s="46"/>
      <c r="K1212" s="46"/>
      <c r="L1212" s="46"/>
      <c r="M1212" s="46"/>
      <c r="N1212" s="46"/>
      <c r="O1212" s="46"/>
      <c r="P1212" s="46"/>
      <c r="Q1212" s="46"/>
      <c r="R1212" s="46"/>
      <c r="S1212" s="46"/>
      <c r="T1212" s="46"/>
      <c r="U1212" s="46"/>
      <c r="V1212" s="46"/>
      <c r="W1212" s="46"/>
      <c r="X1212" s="46"/>
      <c r="Y1212" s="46"/>
      <c r="Z1212" s="46"/>
      <c r="AA1212" s="46"/>
      <c r="AO1212" s="32"/>
      <c r="AQ1212" s="73"/>
      <c r="AR1212" s="73"/>
    </row>
    <row r="1213" spans="1:44" x14ac:dyDescent="0.5">
      <c r="A1213" s="45"/>
      <c r="B1213" s="46"/>
      <c r="C1213" s="46"/>
      <c r="D1213" s="46"/>
      <c r="E1213" s="46"/>
      <c r="F1213" s="46"/>
      <c r="G1213" s="46"/>
      <c r="H1213" s="46"/>
      <c r="I1213" s="46"/>
      <c r="J1213" s="46"/>
      <c r="K1213" s="46"/>
      <c r="L1213" s="46"/>
      <c r="M1213" s="46"/>
      <c r="N1213" s="46"/>
      <c r="O1213" s="46"/>
      <c r="P1213" s="46"/>
      <c r="Q1213" s="46"/>
      <c r="R1213" s="46"/>
      <c r="S1213" s="46"/>
      <c r="T1213" s="46"/>
      <c r="U1213" s="46"/>
      <c r="V1213" s="46"/>
      <c r="W1213" s="46"/>
      <c r="X1213" s="46"/>
      <c r="Y1213" s="46"/>
      <c r="Z1213" s="46"/>
      <c r="AA1213" s="46"/>
      <c r="AO1213" s="32"/>
      <c r="AQ1213" s="73"/>
      <c r="AR1213" s="73"/>
    </row>
    <row r="1214" spans="1:44" x14ac:dyDescent="0.5">
      <c r="A1214" s="45"/>
      <c r="B1214" s="46"/>
      <c r="C1214" s="46"/>
      <c r="D1214" s="46"/>
      <c r="E1214" s="46"/>
      <c r="F1214" s="46"/>
      <c r="G1214" s="46"/>
      <c r="H1214" s="46"/>
      <c r="I1214" s="46"/>
      <c r="J1214" s="46"/>
      <c r="K1214" s="46"/>
      <c r="L1214" s="46"/>
      <c r="M1214" s="46"/>
      <c r="N1214" s="46"/>
      <c r="O1214" s="46"/>
      <c r="P1214" s="46"/>
      <c r="Q1214" s="46"/>
      <c r="R1214" s="46"/>
      <c r="S1214" s="46"/>
      <c r="T1214" s="46"/>
      <c r="U1214" s="46"/>
      <c r="V1214" s="46"/>
      <c r="W1214" s="46"/>
      <c r="X1214" s="46"/>
      <c r="Y1214" s="46"/>
      <c r="Z1214" s="46"/>
      <c r="AA1214" s="46"/>
      <c r="AO1214" s="32"/>
      <c r="AQ1214" s="73"/>
      <c r="AR1214" s="73"/>
    </row>
    <row r="1215" spans="1:44" x14ac:dyDescent="0.5">
      <c r="A1215" s="45"/>
      <c r="B1215" s="46"/>
      <c r="C1215" s="46"/>
      <c r="D1215" s="46"/>
      <c r="E1215" s="46"/>
      <c r="F1215" s="46"/>
      <c r="G1215" s="46"/>
      <c r="H1215" s="46"/>
      <c r="I1215" s="46"/>
      <c r="J1215" s="46"/>
      <c r="K1215" s="46"/>
      <c r="L1215" s="46"/>
      <c r="M1215" s="46"/>
      <c r="N1215" s="46"/>
      <c r="O1215" s="46"/>
      <c r="P1215" s="46"/>
      <c r="Q1215" s="46"/>
      <c r="R1215" s="46"/>
      <c r="S1215" s="46"/>
      <c r="T1215" s="46"/>
      <c r="U1215" s="46"/>
      <c r="V1215" s="46"/>
      <c r="W1215" s="46"/>
      <c r="X1215" s="46"/>
      <c r="Y1215" s="46"/>
      <c r="Z1215" s="46"/>
      <c r="AA1215" s="46"/>
      <c r="AO1215" s="32"/>
      <c r="AQ1215" s="73"/>
      <c r="AR1215" s="73"/>
    </row>
    <row r="1216" spans="1:44" x14ac:dyDescent="0.5">
      <c r="A1216" s="45"/>
      <c r="B1216" s="46"/>
      <c r="C1216" s="46"/>
      <c r="D1216" s="46"/>
      <c r="E1216" s="46"/>
      <c r="F1216" s="46"/>
      <c r="G1216" s="46"/>
      <c r="H1216" s="46"/>
      <c r="I1216" s="46"/>
      <c r="J1216" s="46"/>
      <c r="K1216" s="46"/>
      <c r="L1216" s="46"/>
      <c r="M1216" s="46"/>
      <c r="N1216" s="46"/>
      <c r="O1216" s="46"/>
      <c r="P1216" s="46"/>
      <c r="Q1216" s="46"/>
      <c r="R1216" s="46"/>
      <c r="S1216" s="46"/>
      <c r="T1216" s="46"/>
      <c r="U1216" s="46"/>
      <c r="V1216" s="46"/>
      <c r="W1216" s="46"/>
      <c r="X1216" s="46"/>
      <c r="Y1216" s="46"/>
      <c r="Z1216" s="46"/>
      <c r="AA1216" s="46"/>
      <c r="AO1216" s="32"/>
      <c r="AQ1216" s="73"/>
      <c r="AR1216" s="73"/>
    </row>
    <row r="1217" spans="1:44" x14ac:dyDescent="0.5">
      <c r="A1217" s="45"/>
      <c r="B1217" s="46"/>
      <c r="C1217" s="46"/>
      <c r="D1217" s="46"/>
      <c r="E1217" s="46"/>
      <c r="F1217" s="46"/>
      <c r="G1217" s="46"/>
      <c r="H1217" s="46"/>
      <c r="I1217" s="46"/>
      <c r="J1217" s="46"/>
      <c r="K1217" s="46"/>
      <c r="L1217" s="46"/>
      <c r="M1217" s="46"/>
      <c r="N1217" s="46"/>
      <c r="O1217" s="46"/>
      <c r="P1217" s="46"/>
      <c r="Q1217" s="46"/>
      <c r="R1217" s="46"/>
      <c r="S1217" s="46"/>
      <c r="T1217" s="46"/>
      <c r="U1217" s="46"/>
      <c r="V1217" s="46"/>
      <c r="W1217" s="46"/>
      <c r="X1217" s="46"/>
      <c r="Y1217" s="46"/>
      <c r="Z1217" s="46"/>
      <c r="AA1217" s="46"/>
      <c r="AO1217" s="32"/>
      <c r="AQ1217" s="73"/>
      <c r="AR1217" s="73"/>
    </row>
    <row r="1218" spans="1:44" x14ac:dyDescent="0.5">
      <c r="A1218" s="45"/>
      <c r="B1218" s="46"/>
      <c r="C1218" s="46"/>
      <c r="D1218" s="46"/>
      <c r="E1218" s="46"/>
      <c r="F1218" s="46"/>
      <c r="G1218" s="46"/>
      <c r="H1218" s="46"/>
      <c r="I1218" s="46"/>
      <c r="J1218" s="46"/>
      <c r="K1218" s="46"/>
      <c r="L1218" s="46"/>
      <c r="M1218" s="46"/>
      <c r="N1218" s="46"/>
      <c r="O1218" s="46"/>
      <c r="P1218" s="46"/>
      <c r="Q1218" s="46"/>
      <c r="R1218" s="46"/>
      <c r="S1218" s="46"/>
      <c r="T1218" s="46"/>
      <c r="U1218" s="46"/>
      <c r="V1218" s="46"/>
      <c r="W1218" s="46"/>
      <c r="X1218" s="46"/>
      <c r="Y1218" s="46"/>
      <c r="Z1218" s="46"/>
      <c r="AA1218" s="46"/>
      <c r="AO1218" s="32"/>
      <c r="AQ1218" s="73"/>
      <c r="AR1218" s="73"/>
    </row>
    <row r="1219" spans="1:44" x14ac:dyDescent="0.5">
      <c r="A1219" s="45"/>
      <c r="B1219" s="46"/>
      <c r="C1219" s="46"/>
      <c r="D1219" s="46"/>
      <c r="E1219" s="46"/>
      <c r="F1219" s="46"/>
      <c r="G1219" s="46"/>
      <c r="H1219" s="46"/>
      <c r="I1219" s="46"/>
      <c r="J1219" s="46"/>
      <c r="K1219" s="46"/>
      <c r="L1219" s="46"/>
      <c r="M1219" s="46"/>
      <c r="N1219" s="46"/>
      <c r="O1219" s="46"/>
      <c r="P1219" s="46"/>
      <c r="Q1219" s="46"/>
      <c r="R1219" s="46"/>
      <c r="S1219" s="46"/>
      <c r="T1219" s="46"/>
      <c r="U1219" s="46"/>
      <c r="V1219" s="46"/>
      <c r="W1219" s="46"/>
      <c r="X1219" s="46"/>
      <c r="Y1219" s="46"/>
      <c r="Z1219" s="46"/>
      <c r="AA1219" s="46"/>
      <c r="AO1219" s="32"/>
      <c r="AQ1219" s="73"/>
      <c r="AR1219" s="73"/>
    </row>
    <row r="1220" spans="1:44" x14ac:dyDescent="0.5">
      <c r="A1220" s="45"/>
      <c r="B1220" s="46"/>
      <c r="C1220" s="46"/>
      <c r="D1220" s="46"/>
      <c r="E1220" s="46"/>
      <c r="F1220" s="46"/>
      <c r="G1220" s="46"/>
      <c r="H1220" s="46"/>
      <c r="I1220" s="46"/>
      <c r="J1220" s="46"/>
      <c r="K1220" s="46"/>
      <c r="L1220" s="46"/>
      <c r="M1220" s="46"/>
      <c r="N1220" s="46"/>
      <c r="O1220" s="46"/>
      <c r="P1220" s="46"/>
      <c r="Q1220" s="46"/>
      <c r="R1220" s="46"/>
      <c r="S1220" s="46"/>
      <c r="T1220" s="46"/>
      <c r="U1220" s="46"/>
      <c r="V1220" s="46"/>
      <c r="W1220" s="46"/>
      <c r="X1220" s="46"/>
      <c r="Y1220" s="46"/>
      <c r="Z1220" s="46"/>
      <c r="AA1220" s="46"/>
      <c r="AO1220" s="32"/>
      <c r="AQ1220" s="73"/>
      <c r="AR1220" s="73"/>
    </row>
    <row r="1221" spans="1:44" x14ac:dyDescent="0.5">
      <c r="A1221" s="45"/>
      <c r="B1221" s="46"/>
      <c r="C1221" s="46"/>
      <c r="D1221" s="46"/>
      <c r="E1221" s="46"/>
      <c r="F1221" s="46"/>
      <c r="G1221" s="46"/>
      <c r="H1221" s="46"/>
      <c r="I1221" s="46"/>
      <c r="J1221" s="46"/>
      <c r="K1221" s="46"/>
      <c r="L1221" s="46"/>
      <c r="M1221" s="46"/>
      <c r="N1221" s="46"/>
      <c r="O1221" s="46"/>
      <c r="P1221" s="46"/>
      <c r="Q1221" s="46"/>
      <c r="R1221" s="46"/>
      <c r="S1221" s="46"/>
      <c r="T1221" s="46"/>
      <c r="U1221" s="46"/>
      <c r="V1221" s="46"/>
      <c r="W1221" s="46"/>
      <c r="X1221" s="46"/>
      <c r="Y1221" s="46"/>
      <c r="Z1221" s="46"/>
      <c r="AA1221" s="46"/>
      <c r="AO1221" s="32"/>
      <c r="AQ1221" s="73"/>
      <c r="AR1221" s="73"/>
    </row>
    <row r="1222" spans="1:44" x14ac:dyDescent="0.5">
      <c r="A1222" s="45"/>
      <c r="B1222" s="46"/>
      <c r="C1222" s="46"/>
      <c r="D1222" s="46"/>
      <c r="E1222" s="46"/>
      <c r="F1222" s="46"/>
      <c r="G1222" s="46"/>
      <c r="H1222" s="46"/>
      <c r="I1222" s="46"/>
      <c r="J1222" s="46"/>
      <c r="K1222" s="46"/>
      <c r="L1222" s="46"/>
      <c r="M1222" s="46"/>
      <c r="N1222" s="46"/>
      <c r="O1222" s="46"/>
      <c r="P1222" s="46"/>
      <c r="Q1222" s="46"/>
      <c r="R1222" s="46"/>
      <c r="S1222" s="46"/>
      <c r="T1222" s="46"/>
      <c r="U1222" s="46"/>
      <c r="V1222" s="46"/>
      <c r="W1222" s="46"/>
      <c r="X1222" s="46"/>
      <c r="Y1222" s="46"/>
      <c r="Z1222" s="46"/>
      <c r="AA1222" s="46"/>
      <c r="AO1222" s="32"/>
      <c r="AQ1222" s="73"/>
      <c r="AR1222" s="73"/>
    </row>
    <row r="1223" spans="1:44" x14ac:dyDescent="0.5">
      <c r="A1223" s="45"/>
      <c r="B1223" s="46"/>
      <c r="C1223" s="46"/>
      <c r="D1223" s="46"/>
      <c r="E1223" s="46"/>
      <c r="F1223" s="46"/>
      <c r="G1223" s="46"/>
      <c r="H1223" s="46"/>
      <c r="I1223" s="46"/>
      <c r="J1223" s="46"/>
      <c r="K1223" s="46"/>
      <c r="L1223" s="46"/>
      <c r="M1223" s="46"/>
      <c r="N1223" s="46"/>
      <c r="O1223" s="46"/>
      <c r="P1223" s="46"/>
      <c r="Q1223" s="46"/>
      <c r="R1223" s="46"/>
      <c r="S1223" s="46"/>
      <c r="T1223" s="46"/>
      <c r="U1223" s="46"/>
      <c r="V1223" s="46"/>
      <c r="W1223" s="46"/>
      <c r="X1223" s="46"/>
      <c r="Y1223" s="46"/>
      <c r="Z1223" s="46"/>
      <c r="AA1223" s="46"/>
      <c r="AO1223" s="32"/>
      <c r="AQ1223" s="73"/>
      <c r="AR1223" s="73"/>
    </row>
    <row r="1224" spans="1:44" x14ac:dyDescent="0.5">
      <c r="A1224" s="45"/>
      <c r="B1224" s="46"/>
      <c r="C1224" s="46"/>
      <c r="D1224" s="46"/>
      <c r="E1224" s="46"/>
      <c r="F1224" s="46"/>
      <c r="G1224" s="46"/>
      <c r="H1224" s="46"/>
      <c r="I1224" s="46"/>
      <c r="J1224" s="46"/>
      <c r="K1224" s="46"/>
      <c r="L1224" s="46"/>
      <c r="M1224" s="46"/>
      <c r="N1224" s="46"/>
      <c r="O1224" s="46"/>
      <c r="P1224" s="46"/>
      <c r="Q1224" s="46"/>
      <c r="R1224" s="46"/>
      <c r="S1224" s="46"/>
      <c r="T1224" s="46"/>
      <c r="U1224" s="46"/>
      <c r="V1224" s="46"/>
      <c r="W1224" s="46"/>
      <c r="X1224" s="46"/>
      <c r="Y1224" s="46"/>
      <c r="Z1224" s="46"/>
      <c r="AA1224" s="46"/>
      <c r="AO1224" s="32"/>
      <c r="AQ1224" s="73"/>
      <c r="AR1224" s="73"/>
    </row>
    <row r="1225" spans="1:44" x14ac:dyDescent="0.5">
      <c r="A1225" s="45"/>
      <c r="B1225" s="46"/>
      <c r="C1225" s="46"/>
      <c r="D1225" s="46"/>
      <c r="E1225" s="46"/>
      <c r="F1225" s="46"/>
      <c r="G1225" s="46"/>
      <c r="H1225" s="46"/>
      <c r="I1225" s="46"/>
      <c r="J1225" s="46"/>
      <c r="K1225" s="46"/>
      <c r="L1225" s="46"/>
      <c r="M1225" s="46"/>
      <c r="N1225" s="46"/>
      <c r="O1225" s="46"/>
      <c r="P1225" s="46"/>
      <c r="Q1225" s="46"/>
      <c r="R1225" s="46"/>
      <c r="S1225" s="46"/>
      <c r="T1225" s="46"/>
      <c r="U1225" s="46"/>
      <c r="V1225" s="46"/>
      <c r="W1225" s="46"/>
      <c r="X1225" s="46"/>
      <c r="Y1225" s="46"/>
      <c r="Z1225" s="46"/>
      <c r="AA1225" s="46"/>
      <c r="AO1225" s="32"/>
      <c r="AQ1225" s="73"/>
      <c r="AR1225" s="73"/>
    </row>
    <row r="1226" spans="1:44" x14ac:dyDescent="0.5">
      <c r="A1226" s="45"/>
      <c r="B1226" s="46"/>
      <c r="C1226" s="46"/>
      <c r="D1226" s="46"/>
      <c r="E1226" s="46"/>
      <c r="F1226" s="46"/>
      <c r="G1226" s="46"/>
      <c r="H1226" s="46"/>
      <c r="I1226" s="46"/>
      <c r="J1226" s="46"/>
      <c r="K1226" s="46"/>
      <c r="L1226" s="46"/>
      <c r="M1226" s="46"/>
      <c r="N1226" s="46"/>
      <c r="O1226" s="46"/>
      <c r="P1226" s="46"/>
      <c r="Q1226" s="46"/>
      <c r="R1226" s="46"/>
      <c r="S1226" s="46"/>
      <c r="T1226" s="46"/>
      <c r="U1226" s="46"/>
      <c r="V1226" s="46"/>
      <c r="W1226" s="46"/>
      <c r="X1226" s="46"/>
      <c r="Y1226" s="46"/>
      <c r="Z1226" s="46"/>
      <c r="AA1226" s="46"/>
      <c r="AO1226" s="32"/>
      <c r="AQ1226" s="73"/>
      <c r="AR1226" s="73"/>
    </row>
    <row r="1227" spans="1:44" x14ac:dyDescent="0.5">
      <c r="A1227" s="45"/>
      <c r="B1227" s="46"/>
      <c r="C1227" s="46"/>
      <c r="D1227" s="46"/>
      <c r="E1227" s="46"/>
      <c r="F1227" s="46"/>
      <c r="G1227" s="46"/>
      <c r="H1227" s="46"/>
      <c r="I1227" s="46"/>
      <c r="J1227" s="46"/>
      <c r="K1227" s="46"/>
      <c r="L1227" s="46"/>
      <c r="M1227" s="46"/>
      <c r="N1227" s="46"/>
      <c r="O1227" s="46"/>
      <c r="P1227" s="46"/>
      <c r="Q1227" s="46"/>
      <c r="R1227" s="46"/>
      <c r="S1227" s="46"/>
      <c r="T1227" s="46"/>
      <c r="U1227" s="46"/>
      <c r="V1227" s="46"/>
      <c r="W1227" s="46"/>
      <c r="X1227" s="46"/>
      <c r="Y1227" s="46"/>
      <c r="Z1227" s="46"/>
      <c r="AA1227" s="46"/>
      <c r="AO1227" s="32"/>
      <c r="AQ1227" s="73"/>
      <c r="AR1227" s="73"/>
    </row>
    <row r="1228" spans="1:44" x14ac:dyDescent="0.5">
      <c r="A1228" s="45"/>
      <c r="B1228" s="46"/>
      <c r="C1228" s="46"/>
      <c r="D1228" s="46"/>
      <c r="E1228" s="46"/>
      <c r="F1228" s="46"/>
      <c r="G1228" s="46"/>
      <c r="H1228" s="46"/>
      <c r="I1228" s="46"/>
      <c r="J1228" s="46"/>
      <c r="K1228" s="46"/>
      <c r="L1228" s="46"/>
      <c r="M1228" s="46"/>
      <c r="N1228" s="46"/>
      <c r="O1228" s="46"/>
      <c r="P1228" s="46"/>
      <c r="Q1228" s="46"/>
      <c r="R1228" s="46"/>
      <c r="S1228" s="46"/>
      <c r="T1228" s="46"/>
      <c r="U1228" s="46"/>
      <c r="V1228" s="46"/>
      <c r="W1228" s="46"/>
      <c r="X1228" s="46"/>
      <c r="Y1228" s="46"/>
      <c r="Z1228" s="46"/>
      <c r="AA1228" s="46"/>
      <c r="AO1228" s="32"/>
      <c r="AQ1228" s="73"/>
      <c r="AR1228" s="73"/>
    </row>
    <row r="1229" spans="1:44" x14ac:dyDescent="0.5">
      <c r="A1229" s="45"/>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O1229" s="32"/>
      <c r="AQ1229" s="73"/>
      <c r="AR1229" s="73"/>
    </row>
    <row r="1230" spans="1:44" x14ac:dyDescent="0.5">
      <c r="A1230" s="45"/>
      <c r="B1230" s="46"/>
      <c r="C1230" s="46"/>
      <c r="D1230" s="46"/>
      <c r="E1230" s="46"/>
      <c r="F1230" s="46"/>
      <c r="G1230" s="46"/>
      <c r="H1230" s="46"/>
      <c r="I1230" s="46"/>
      <c r="J1230" s="46"/>
      <c r="K1230" s="46"/>
      <c r="L1230" s="46"/>
      <c r="M1230" s="46"/>
      <c r="N1230" s="46"/>
      <c r="O1230" s="46"/>
      <c r="P1230" s="46"/>
      <c r="Q1230" s="46"/>
      <c r="R1230" s="46"/>
      <c r="S1230" s="46"/>
      <c r="T1230" s="46"/>
      <c r="U1230" s="46"/>
      <c r="V1230" s="46"/>
      <c r="W1230" s="46"/>
      <c r="X1230" s="46"/>
      <c r="Y1230" s="46"/>
      <c r="Z1230" s="46"/>
      <c r="AA1230" s="46"/>
      <c r="AO1230" s="32"/>
      <c r="AQ1230" s="73"/>
      <c r="AR1230" s="73"/>
    </row>
    <row r="1231" spans="1:44" x14ac:dyDescent="0.5">
      <c r="A1231" s="45"/>
      <c r="B1231" s="46"/>
      <c r="C1231" s="46"/>
      <c r="D1231" s="46"/>
      <c r="E1231" s="46"/>
      <c r="F1231" s="46"/>
      <c r="G1231" s="46"/>
      <c r="H1231" s="46"/>
      <c r="I1231" s="46"/>
      <c r="J1231" s="46"/>
      <c r="K1231" s="46"/>
      <c r="L1231" s="46"/>
      <c r="M1231" s="46"/>
      <c r="N1231" s="46"/>
      <c r="O1231" s="46"/>
      <c r="P1231" s="46"/>
      <c r="Q1231" s="46"/>
      <c r="R1231" s="46"/>
      <c r="S1231" s="46"/>
      <c r="T1231" s="46"/>
      <c r="U1231" s="46"/>
      <c r="V1231" s="46"/>
      <c r="W1231" s="46"/>
      <c r="X1231" s="46"/>
      <c r="Y1231" s="46"/>
      <c r="Z1231" s="46"/>
      <c r="AA1231" s="46"/>
      <c r="AO1231" s="32"/>
      <c r="AQ1231" s="73"/>
      <c r="AR1231" s="73"/>
    </row>
    <row r="1232" spans="1:44" x14ac:dyDescent="0.5">
      <c r="A1232" s="45"/>
      <c r="B1232" s="46"/>
      <c r="C1232" s="46"/>
      <c r="D1232" s="46"/>
      <c r="E1232" s="46"/>
      <c r="F1232" s="46"/>
      <c r="G1232" s="46"/>
      <c r="H1232" s="46"/>
      <c r="I1232" s="46"/>
      <c r="J1232" s="46"/>
      <c r="K1232" s="46"/>
      <c r="L1232" s="46"/>
      <c r="M1232" s="46"/>
      <c r="N1232" s="46"/>
      <c r="O1232" s="46"/>
      <c r="P1232" s="46"/>
      <c r="Q1232" s="46"/>
      <c r="R1232" s="46"/>
      <c r="S1232" s="46"/>
      <c r="T1232" s="46"/>
      <c r="U1232" s="46"/>
      <c r="V1232" s="46"/>
      <c r="W1232" s="46"/>
      <c r="X1232" s="46"/>
      <c r="Y1232" s="46"/>
      <c r="Z1232" s="46"/>
      <c r="AA1232" s="46"/>
      <c r="AO1232" s="32"/>
      <c r="AQ1232" s="73"/>
      <c r="AR1232" s="73"/>
    </row>
    <row r="1233" spans="1:44" x14ac:dyDescent="0.5">
      <c r="A1233" s="45"/>
      <c r="B1233" s="46"/>
      <c r="C1233" s="46"/>
      <c r="D1233" s="46"/>
      <c r="E1233" s="46"/>
      <c r="F1233" s="46"/>
      <c r="G1233" s="46"/>
      <c r="H1233" s="46"/>
      <c r="I1233" s="46"/>
      <c r="J1233" s="46"/>
      <c r="K1233" s="46"/>
      <c r="L1233" s="46"/>
      <c r="M1233" s="46"/>
      <c r="N1233" s="46"/>
      <c r="O1233" s="46"/>
      <c r="P1233" s="46"/>
      <c r="Q1233" s="46"/>
      <c r="R1233" s="46"/>
      <c r="S1233" s="46"/>
      <c r="T1233" s="46"/>
      <c r="U1233" s="46"/>
      <c r="V1233" s="46"/>
      <c r="W1233" s="46"/>
      <c r="X1233" s="46"/>
      <c r="Y1233" s="46"/>
      <c r="Z1233" s="46"/>
      <c r="AA1233" s="46"/>
      <c r="AO1233" s="32"/>
      <c r="AQ1233" s="73"/>
      <c r="AR1233" s="73"/>
    </row>
    <row r="1234" spans="1:44" x14ac:dyDescent="0.5">
      <c r="A1234" s="45"/>
      <c r="B1234" s="46"/>
      <c r="C1234" s="46"/>
      <c r="D1234" s="46"/>
      <c r="E1234" s="46"/>
      <c r="F1234" s="46"/>
      <c r="G1234" s="46"/>
      <c r="H1234" s="46"/>
      <c r="I1234" s="46"/>
      <c r="J1234" s="46"/>
      <c r="K1234" s="46"/>
      <c r="L1234" s="46"/>
      <c r="M1234" s="46"/>
      <c r="N1234" s="46"/>
      <c r="O1234" s="46"/>
      <c r="P1234" s="46"/>
      <c r="Q1234" s="46"/>
      <c r="R1234" s="46"/>
      <c r="S1234" s="46"/>
      <c r="T1234" s="46"/>
      <c r="U1234" s="46"/>
      <c r="V1234" s="46"/>
      <c r="W1234" s="46"/>
      <c r="X1234" s="46"/>
      <c r="Y1234" s="46"/>
      <c r="Z1234" s="46"/>
      <c r="AA1234" s="46"/>
      <c r="AO1234" s="32"/>
      <c r="AQ1234" s="73"/>
      <c r="AR1234" s="73"/>
    </row>
    <row r="1235" spans="1:44" x14ac:dyDescent="0.5">
      <c r="A1235" s="45"/>
      <c r="B1235" s="46"/>
      <c r="C1235" s="46"/>
      <c r="D1235" s="46"/>
      <c r="E1235" s="46"/>
      <c r="F1235" s="46"/>
      <c r="G1235" s="46"/>
      <c r="H1235" s="46"/>
      <c r="I1235" s="46"/>
      <c r="J1235" s="46"/>
      <c r="K1235" s="46"/>
      <c r="L1235" s="46"/>
      <c r="M1235" s="46"/>
      <c r="N1235" s="46"/>
      <c r="O1235" s="46"/>
      <c r="P1235" s="46"/>
      <c r="Q1235" s="46"/>
      <c r="R1235" s="46"/>
      <c r="S1235" s="46"/>
      <c r="T1235" s="46"/>
      <c r="U1235" s="46"/>
      <c r="V1235" s="46"/>
      <c r="W1235" s="46"/>
      <c r="X1235" s="46"/>
      <c r="Y1235" s="46"/>
      <c r="Z1235" s="46"/>
      <c r="AA1235" s="46"/>
      <c r="AO1235" s="32"/>
      <c r="AQ1235" s="73"/>
      <c r="AR1235" s="73"/>
    </row>
    <row r="1236" spans="1:44" x14ac:dyDescent="0.5">
      <c r="A1236" s="45"/>
      <c r="B1236" s="46"/>
      <c r="C1236" s="46"/>
      <c r="D1236" s="46"/>
      <c r="E1236" s="46"/>
      <c r="F1236" s="46"/>
      <c r="G1236" s="46"/>
      <c r="H1236" s="46"/>
      <c r="I1236" s="46"/>
      <c r="J1236" s="46"/>
      <c r="K1236" s="46"/>
      <c r="L1236" s="46"/>
      <c r="M1236" s="46"/>
      <c r="N1236" s="46"/>
      <c r="O1236" s="46"/>
      <c r="P1236" s="46"/>
      <c r="Q1236" s="46"/>
      <c r="R1236" s="46"/>
      <c r="S1236" s="46"/>
      <c r="T1236" s="46"/>
      <c r="U1236" s="46"/>
      <c r="V1236" s="46"/>
      <c r="W1236" s="46"/>
      <c r="X1236" s="46"/>
      <c r="Y1236" s="46"/>
      <c r="Z1236" s="46"/>
      <c r="AA1236" s="46"/>
      <c r="AO1236" s="32"/>
      <c r="AQ1236" s="73"/>
      <c r="AR1236" s="73"/>
    </row>
    <row r="1237" spans="1:44" x14ac:dyDescent="0.5">
      <c r="A1237" s="45"/>
      <c r="B1237" s="46"/>
      <c r="C1237" s="46"/>
      <c r="D1237" s="46"/>
      <c r="E1237" s="46"/>
      <c r="F1237" s="46"/>
      <c r="G1237" s="46"/>
      <c r="H1237" s="46"/>
      <c r="I1237" s="46"/>
      <c r="J1237" s="46"/>
      <c r="K1237" s="46"/>
      <c r="L1237" s="46"/>
      <c r="M1237" s="46"/>
      <c r="N1237" s="46"/>
      <c r="O1237" s="46"/>
      <c r="P1237" s="46"/>
      <c r="Q1237" s="46"/>
      <c r="R1237" s="46"/>
      <c r="S1237" s="46"/>
      <c r="T1237" s="46"/>
      <c r="U1237" s="46"/>
      <c r="V1237" s="46"/>
      <c r="W1237" s="46"/>
      <c r="X1237" s="46"/>
      <c r="Y1237" s="46"/>
      <c r="Z1237" s="46"/>
      <c r="AA1237" s="46"/>
      <c r="AO1237" s="32"/>
      <c r="AQ1237" s="73"/>
      <c r="AR1237" s="73"/>
    </row>
    <row r="1238" spans="1:44" x14ac:dyDescent="0.5">
      <c r="A1238" s="45"/>
      <c r="B1238" s="46"/>
      <c r="C1238" s="46"/>
      <c r="D1238" s="46"/>
      <c r="E1238" s="46"/>
      <c r="F1238" s="46"/>
      <c r="G1238" s="46"/>
      <c r="H1238" s="46"/>
      <c r="I1238" s="46"/>
      <c r="J1238" s="46"/>
      <c r="K1238" s="46"/>
      <c r="L1238" s="46"/>
      <c r="M1238" s="46"/>
      <c r="N1238" s="46"/>
      <c r="O1238" s="46"/>
      <c r="P1238" s="46"/>
      <c r="Q1238" s="46"/>
      <c r="R1238" s="46"/>
      <c r="S1238" s="46"/>
      <c r="T1238" s="46"/>
      <c r="U1238" s="46"/>
      <c r="V1238" s="46"/>
      <c r="W1238" s="46"/>
      <c r="X1238" s="46"/>
      <c r="Y1238" s="46"/>
      <c r="Z1238" s="46"/>
      <c r="AA1238" s="46"/>
      <c r="AO1238" s="32"/>
      <c r="AQ1238" s="73"/>
      <c r="AR1238" s="73"/>
    </row>
    <row r="1239" spans="1:44" x14ac:dyDescent="0.5">
      <c r="A1239" s="45"/>
      <c r="B1239" s="46"/>
      <c r="C1239" s="46"/>
      <c r="D1239" s="46"/>
      <c r="E1239" s="46"/>
      <c r="F1239" s="46"/>
      <c r="G1239" s="46"/>
      <c r="H1239" s="46"/>
      <c r="I1239" s="46"/>
      <c r="J1239" s="46"/>
      <c r="K1239" s="46"/>
      <c r="L1239" s="46"/>
      <c r="M1239" s="46"/>
      <c r="N1239" s="46"/>
      <c r="O1239" s="46"/>
      <c r="P1239" s="46"/>
      <c r="Q1239" s="46"/>
      <c r="R1239" s="46"/>
      <c r="S1239" s="46"/>
      <c r="T1239" s="46"/>
      <c r="U1239" s="46"/>
      <c r="V1239" s="46"/>
      <c r="W1239" s="46"/>
      <c r="X1239" s="46"/>
      <c r="Y1239" s="46"/>
      <c r="Z1239" s="46"/>
      <c r="AA1239" s="46"/>
      <c r="AO1239" s="32"/>
      <c r="AQ1239" s="73"/>
      <c r="AR1239" s="73"/>
    </row>
    <row r="1240" spans="1:44" x14ac:dyDescent="0.5">
      <c r="A1240" s="45"/>
      <c r="B1240" s="46"/>
      <c r="C1240" s="46"/>
      <c r="D1240" s="46"/>
      <c r="E1240" s="46"/>
      <c r="F1240" s="46"/>
      <c r="G1240" s="46"/>
      <c r="H1240" s="46"/>
      <c r="I1240" s="46"/>
      <c r="J1240" s="46"/>
      <c r="K1240" s="46"/>
      <c r="L1240" s="46"/>
      <c r="M1240" s="46"/>
      <c r="N1240" s="46"/>
      <c r="O1240" s="46"/>
      <c r="P1240" s="46"/>
      <c r="Q1240" s="46"/>
      <c r="R1240" s="46"/>
      <c r="S1240" s="46"/>
      <c r="T1240" s="46"/>
      <c r="U1240" s="46"/>
      <c r="V1240" s="46"/>
      <c r="W1240" s="46"/>
      <c r="X1240" s="46"/>
      <c r="Y1240" s="46"/>
      <c r="Z1240" s="46"/>
      <c r="AA1240" s="46"/>
      <c r="AO1240" s="32"/>
      <c r="AQ1240" s="73"/>
      <c r="AR1240" s="73"/>
    </row>
    <row r="1241" spans="1:44" x14ac:dyDescent="0.5">
      <c r="A1241" s="45"/>
      <c r="B1241" s="46"/>
      <c r="C1241" s="46"/>
      <c r="D1241" s="46"/>
      <c r="E1241" s="46"/>
      <c r="F1241" s="46"/>
      <c r="G1241" s="46"/>
      <c r="H1241" s="46"/>
      <c r="I1241" s="46"/>
      <c r="J1241" s="46"/>
      <c r="K1241" s="46"/>
      <c r="L1241" s="46"/>
      <c r="M1241" s="46"/>
      <c r="N1241" s="46"/>
      <c r="O1241" s="46"/>
      <c r="P1241" s="46"/>
      <c r="Q1241" s="46"/>
      <c r="R1241" s="46"/>
      <c r="S1241" s="46"/>
      <c r="T1241" s="46"/>
      <c r="U1241" s="46"/>
      <c r="V1241" s="46"/>
      <c r="W1241" s="46"/>
      <c r="X1241" s="46"/>
      <c r="Y1241" s="46"/>
      <c r="Z1241" s="46"/>
      <c r="AA1241" s="46"/>
      <c r="AO1241" s="32"/>
      <c r="AQ1241" s="73"/>
      <c r="AR1241" s="73"/>
    </row>
    <row r="1242" spans="1:44" x14ac:dyDescent="0.5">
      <c r="A1242" s="45"/>
      <c r="B1242" s="46"/>
      <c r="C1242" s="46"/>
      <c r="D1242" s="46"/>
      <c r="E1242" s="46"/>
      <c r="F1242" s="46"/>
      <c r="G1242" s="46"/>
      <c r="H1242" s="46"/>
      <c r="I1242" s="46"/>
      <c r="J1242" s="46"/>
      <c r="K1242" s="46"/>
      <c r="L1242" s="46"/>
      <c r="M1242" s="46"/>
      <c r="N1242" s="46"/>
      <c r="O1242" s="46"/>
      <c r="P1242" s="46"/>
      <c r="Q1242" s="46"/>
      <c r="R1242" s="46"/>
      <c r="S1242" s="46"/>
      <c r="T1242" s="46"/>
      <c r="U1242" s="46"/>
      <c r="V1242" s="46"/>
      <c r="W1242" s="46"/>
      <c r="X1242" s="46"/>
      <c r="Y1242" s="46"/>
      <c r="Z1242" s="46"/>
      <c r="AA1242" s="46"/>
      <c r="AO1242" s="32"/>
      <c r="AQ1242" s="73"/>
      <c r="AR1242" s="73"/>
    </row>
    <row r="1243" spans="1:44" x14ac:dyDescent="0.5">
      <c r="A1243" s="45"/>
      <c r="B1243" s="46"/>
      <c r="C1243" s="46"/>
      <c r="D1243" s="46"/>
      <c r="E1243" s="46"/>
      <c r="F1243" s="46"/>
      <c r="G1243" s="46"/>
      <c r="H1243" s="46"/>
      <c r="I1243" s="46"/>
      <c r="J1243" s="46"/>
      <c r="K1243" s="46"/>
      <c r="L1243" s="46"/>
      <c r="M1243" s="46"/>
      <c r="N1243" s="46"/>
      <c r="O1243" s="46"/>
      <c r="P1243" s="46"/>
      <c r="Q1243" s="46"/>
      <c r="R1243" s="46"/>
      <c r="S1243" s="46"/>
      <c r="T1243" s="46"/>
      <c r="U1243" s="46"/>
      <c r="V1243" s="46"/>
      <c r="W1243" s="46"/>
      <c r="X1243" s="46"/>
      <c r="Y1243" s="46"/>
      <c r="Z1243" s="46"/>
      <c r="AA1243" s="46"/>
      <c r="AO1243" s="32"/>
      <c r="AQ1243" s="73"/>
      <c r="AR1243" s="73"/>
    </row>
    <row r="1244" spans="1:44" x14ac:dyDescent="0.5">
      <c r="A1244" s="45"/>
      <c r="B1244" s="46"/>
      <c r="C1244" s="46"/>
      <c r="D1244" s="46"/>
      <c r="E1244" s="46"/>
      <c r="F1244" s="46"/>
      <c r="G1244" s="46"/>
      <c r="H1244" s="46"/>
      <c r="I1244" s="46"/>
      <c r="J1244" s="46"/>
      <c r="K1244" s="46"/>
      <c r="L1244" s="46"/>
      <c r="M1244" s="46"/>
      <c r="N1244" s="46"/>
      <c r="O1244" s="46"/>
      <c r="P1244" s="46"/>
      <c r="Q1244" s="46"/>
      <c r="R1244" s="46"/>
      <c r="S1244" s="46"/>
      <c r="T1244" s="46"/>
      <c r="U1244" s="46"/>
      <c r="V1244" s="46"/>
      <c r="W1244" s="46"/>
      <c r="X1244" s="46"/>
      <c r="Y1244" s="46"/>
      <c r="Z1244" s="46"/>
      <c r="AA1244" s="46"/>
      <c r="AO1244" s="32"/>
      <c r="AQ1244" s="73"/>
      <c r="AR1244" s="73"/>
    </row>
    <row r="1245" spans="1:44" x14ac:dyDescent="0.5">
      <c r="A1245" s="45"/>
      <c r="B1245" s="46"/>
      <c r="C1245" s="46"/>
      <c r="D1245" s="46"/>
      <c r="E1245" s="46"/>
      <c r="F1245" s="46"/>
      <c r="G1245" s="46"/>
      <c r="H1245" s="46"/>
      <c r="I1245" s="46"/>
      <c r="J1245" s="46"/>
      <c r="K1245" s="46"/>
      <c r="L1245" s="46"/>
      <c r="M1245" s="46"/>
      <c r="N1245" s="46"/>
      <c r="O1245" s="46"/>
      <c r="P1245" s="46"/>
      <c r="Q1245" s="46"/>
      <c r="R1245" s="46"/>
      <c r="S1245" s="46"/>
      <c r="T1245" s="46"/>
      <c r="U1245" s="46"/>
      <c r="V1245" s="46"/>
      <c r="W1245" s="46"/>
      <c r="X1245" s="46"/>
      <c r="Y1245" s="46"/>
      <c r="Z1245" s="46"/>
      <c r="AA1245" s="46"/>
      <c r="AO1245" s="32"/>
      <c r="AQ1245" s="73"/>
      <c r="AR1245" s="73"/>
    </row>
    <row r="1246" spans="1:44" x14ac:dyDescent="0.5">
      <c r="A1246" s="45"/>
      <c r="B1246" s="46"/>
      <c r="C1246" s="46"/>
      <c r="D1246" s="46"/>
      <c r="E1246" s="46"/>
      <c r="F1246" s="46"/>
      <c r="G1246" s="46"/>
      <c r="H1246" s="46"/>
      <c r="I1246" s="46"/>
      <c r="J1246" s="46"/>
      <c r="K1246" s="46"/>
      <c r="L1246" s="46"/>
      <c r="M1246" s="46"/>
      <c r="N1246" s="46"/>
      <c r="O1246" s="46"/>
      <c r="P1246" s="46"/>
      <c r="Q1246" s="46"/>
      <c r="R1246" s="46"/>
      <c r="S1246" s="46"/>
      <c r="T1246" s="46"/>
      <c r="U1246" s="46"/>
      <c r="V1246" s="46"/>
      <c r="W1246" s="46"/>
      <c r="X1246" s="46"/>
      <c r="Y1246" s="46"/>
      <c r="Z1246" s="46"/>
      <c r="AA1246" s="46"/>
      <c r="AO1246" s="32"/>
      <c r="AQ1246" s="73"/>
      <c r="AR1246" s="73"/>
    </row>
    <row r="1247" spans="1:44" x14ac:dyDescent="0.5">
      <c r="A1247" s="45"/>
      <c r="B1247" s="46"/>
      <c r="C1247" s="46"/>
      <c r="D1247" s="46"/>
      <c r="E1247" s="46"/>
      <c r="F1247" s="46"/>
      <c r="G1247" s="46"/>
      <c r="H1247" s="46"/>
      <c r="I1247" s="46"/>
      <c r="J1247" s="46"/>
      <c r="K1247" s="46"/>
      <c r="L1247" s="46"/>
      <c r="M1247" s="46"/>
      <c r="N1247" s="46"/>
      <c r="O1247" s="46"/>
      <c r="P1247" s="46"/>
      <c r="Q1247" s="46"/>
      <c r="R1247" s="46"/>
      <c r="S1247" s="46"/>
      <c r="T1247" s="46"/>
      <c r="U1247" s="46"/>
      <c r="V1247" s="46"/>
      <c r="W1247" s="46"/>
      <c r="X1247" s="46"/>
      <c r="Y1247" s="46"/>
      <c r="Z1247" s="46"/>
      <c r="AA1247" s="46"/>
      <c r="AO1247" s="32"/>
      <c r="AQ1247" s="73"/>
      <c r="AR1247" s="73"/>
    </row>
    <row r="1248" spans="1:44" x14ac:dyDescent="0.5">
      <c r="A1248" s="45"/>
      <c r="B1248" s="46"/>
      <c r="C1248" s="46"/>
      <c r="D1248" s="46"/>
      <c r="E1248" s="46"/>
      <c r="F1248" s="46"/>
      <c r="G1248" s="46"/>
      <c r="H1248" s="46"/>
      <c r="I1248" s="46"/>
      <c r="J1248" s="46"/>
      <c r="K1248" s="46"/>
      <c r="L1248" s="46"/>
      <c r="M1248" s="46"/>
      <c r="N1248" s="46"/>
      <c r="O1248" s="46"/>
      <c r="P1248" s="46"/>
      <c r="Q1248" s="46"/>
      <c r="R1248" s="46"/>
      <c r="S1248" s="46"/>
      <c r="T1248" s="46"/>
      <c r="U1248" s="46"/>
      <c r="V1248" s="46"/>
      <c r="W1248" s="46"/>
      <c r="X1248" s="46"/>
      <c r="Y1248" s="46"/>
      <c r="Z1248" s="46"/>
      <c r="AA1248" s="46"/>
      <c r="AO1248" s="32"/>
      <c r="AQ1248" s="73"/>
      <c r="AR1248" s="73"/>
    </row>
    <row r="1249" spans="1:44" x14ac:dyDescent="0.5">
      <c r="A1249" s="45"/>
      <c r="B1249" s="46"/>
      <c r="C1249" s="46"/>
      <c r="D1249" s="46"/>
      <c r="E1249" s="46"/>
      <c r="F1249" s="46"/>
      <c r="G1249" s="46"/>
      <c r="H1249" s="46"/>
      <c r="I1249" s="46"/>
      <c r="J1249" s="46"/>
      <c r="K1249" s="46"/>
      <c r="L1249" s="46"/>
      <c r="M1249" s="46"/>
      <c r="N1249" s="46"/>
      <c r="O1249" s="46"/>
      <c r="P1249" s="46"/>
      <c r="Q1249" s="46"/>
      <c r="R1249" s="46"/>
      <c r="S1249" s="46"/>
      <c r="T1249" s="46"/>
      <c r="U1249" s="46"/>
      <c r="V1249" s="46"/>
      <c r="W1249" s="46"/>
      <c r="X1249" s="46"/>
      <c r="Y1249" s="46"/>
      <c r="Z1249" s="46"/>
      <c r="AA1249" s="46"/>
      <c r="AO1249" s="32"/>
      <c r="AQ1249" s="73"/>
      <c r="AR1249" s="73"/>
    </row>
    <row r="1250" spans="1:44" x14ac:dyDescent="0.5">
      <c r="A1250" s="45"/>
      <c r="B1250" s="46"/>
      <c r="C1250" s="46"/>
      <c r="D1250" s="46"/>
      <c r="E1250" s="46"/>
      <c r="F1250" s="46"/>
      <c r="G1250" s="46"/>
      <c r="H1250" s="46"/>
      <c r="I1250" s="46"/>
      <c r="J1250" s="46"/>
      <c r="K1250" s="46"/>
      <c r="L1250" s="46"/>
      <c r="M1250" s="46"/>
      <c r="N1250" s="46"/>
      <c r="O1250" s="46"/>
      <c r="P1250" s="46"/>
      <c r="Q1250" s="46"/>
      <c r="R1250" s="46"/>
      <c r="S1250" s="46"/>
      <c r="T1250" s="46"/>
      <c r="U1250" s="46"/>
      <c r="V1250" s="46"/>
      <c r="W1250" s="46"/>
      <c r="X1250" s="46"/>
      <c r="Y1250" s="46"/>
      <c r="Z1250" s="46"/>
      <c r="AA1250" s="46"/>
      <c r="AO1250" s="32"/>
      <c r="AQ1250" s="73"/>
      <c r="AR1250" s="73"/>
    </row>
    <row r="1251" spans="1:44" x14ac:dyDescent="0.5">
      <c r="A1251" s="45"/>
      <c r="B1251" s="46"/>
      <c r="C1251" s="46"/>
      <c r="D1251" s="46"/>
      <c r="E1251" s="46"/>
      <c r="F1251" s="46"/>
      <c r="G1251" s="46"/>
      <c r="H1251" s="46"/>
      <c r="I1251" s="46"/>
      <c r="J1251" s="46"/>
      <c r="K1251" s="46"/>
      <c r="L1251" s="46"/>
      <c r="M1251" s="46"/>
      <c r="N1251" s="46"/>
      <c r="O1251" s="46"/>
      <c r="P1251" s="46"/>
      <c r="Q1251" s="46"/>
      <c r="R1251" s="46"/>
      <c r="S1251" s="46"/>
      <c r="T1251" s="46"/>
      <c r="U1251" s="46"/>
      <c r="V1251" s="46"/>
      <c r="W1251" s="46"/>
      <c r="X1251" s="46"/>
      <c r="Y1251" s="46"/>
      <c r="Z1251" s="46"/>
      <c r="AA1251" s="46"/>
      <c r="AO1251" s="32"/>
      <c r="AQ1251" s="73"/>
      <c r="AR1251" s="73"/>
    </row>
    <row r="1252" spans="1:44" x14ac:dyDescent="0.5">
      <c r="A1252" s="45"/>
      <c r="B1252" s="46"/>
      <c r="C1252" s="46"/>
      <c r="D1252" s="46"/>
      <c r="E1252" s="46"/>
      <c r="F1252" s="46"/>
      <c r="G1252" s="46"/>
      <c r="H1252" s="46"/>
      <c r="I1252" s="46"/>
      <c r="J1252" s="46"/>
      <c r="K1252" s="46"/>
      <c r="L1252" s="46"/>
      <c r="M1252" s="46"/>
      <c r="N1252" s="46"/>
      <c r="O1252" s="46"/>
      <c r="P1252" s="46"/>
      <c r="Q1252" s="46"/>
      <c r="R1252" s="46"/>
      <c r="S1252" s="46"/>
      <c r="T1252" s="46"/>
      <c r="U1252" s="46"/>
      <c r="V1252" s="46"/>
      <c r="W1252" s="46"/>
      <c r="X1252" s="46"/>
      <c r="Y1252" s="46"/>
      <c r="Z1252" s="46"/>
      <c r="AA1252" s="46"/>
      <c r="AO1252" s="32"/>
      <c r="AQ1252" s="73"/>
      <c r="AR1252" s="73"/>
    </row>
    <row r="1253" spans="1:44" x14ac:dyDescent="0.5">
      <c r="A1253" s="45"/>
      <c r="B1253" s="46"/>
      <c r="C1253" s="46"/>
      <c r="D1253" s="46"/>
      <c r="E1253" s="46"/>
      <c r="F1253" s="46"/>
      <c r="G1253" s="46"/>
      <c r="H1253" s="46"/>
      <c r="I1253" s="46"/>
      <c r="J1253" s="46"/>
      <c r="K1253" s="46"/>
      <c r="L1253" s="46"/>
      <c r="M1253" s="46"/>
      <c r="N1253" s="46"/>
      <c r="O1253" s="46"/>
      <c r="P1253" s="46"/>
      <c r="Q1253" s="46"/>
      <c r="R1253" s="46"/>
      <c r="S1253" s="46"/>
      <c r="T1253" s="46"/>
      <c r="U1253" s="46"/>
      <c r="V1253" s="46"/>
      <c r="W1253" s="46"/>
      <c r="X1253" s="46"/>
      <c r="Y1253" s="46"/>
      <c r="Z1253" s="46"/>
      <c r="AA1253" s="46"/>
      <c r="AO1253" s="32"/>
      <c r="AQ1253" s="73"/>
      <c r="AR1253" s="73"/>
    </row>
    <row r="1254" spans="1:44" x14ac:dyDescent="0.5">
      <c r="A1254" s="45"/>
      <c r="B1254" s="46"/>
      <c r="C1254" s="46"/>
      <c r="D1254" s="46"/>
      <c r="E1254" s="46"/>
      <c r="F1254" s="46"/>
      <c r="G1254" s="46"/>
      <c r="H1254" s="46"/>
      <c r="I1254" s="46"/>
      <c r="J1254" s="46"/>
      <c r="K1254" s="46"/>
      <c r="L1254" s="46"/>
      <c r="M1254" s="46"/>
      <c r="N1254" s="46"/>
      <c r="O1254" s="46"/>
      <c r="P1254" s="46"/>
      <c r="Q1254" s="46"/>
      <c r="R1254" s="46"/>
      <c r="S1254" s="46"/>
      <c r="T1254" s="46"/>
      <c r="U1254" s="46"/>
      <c r="V1254" s="46"/>
      <c r="W1254" s="46"/>
      <c r="X1254" s="46"/>
      <c r="Y1254" s="46"/>
      <c r="Z1254" s="46"/>
      <c r="AA1254" s="46"/>
      <c r="AO1254" s="32"/>
      <c r="AQ1254" s="73"/>
      <c r="AR1254" s="73"/>
    </row>
    <row r="1255" spans="1:44" x14ac:dyDescent="0.5">
      <c r="A1255" s="45"/>
      <c r="B1255" s="46"/>
      <c r="C1255" s="46"/>
      <c r="D1255" s="46"/>
      <c r="E1255" s="46"/>
      <c r="F1255" s="46"/>
      <c r="G1255" s="46"/>
      <c r="H1255" s="46"/>
      <c r="I1255" s="46"/>
      <c r="J1255" s="46"/>
      <c r="K1255" s="46"/>
      <c r="L1255" s="46"/>
      <c r="M1255" s="46"/>
      <c r="N1255" s="46"/>
      <c r="O1255" s="46"/>
      <c r="P1255" s="46"/>
      <c r="Q1255" s="46"/>
      <c r="R1255" s="46"/>
      <c r="S1255" s="46"/>
      <c r="T1255" s="46"/>
      <c r="U1255" s="46"/>
      <c r="V1255" s="46"/>
      <c r="W1255" s="46"/>
      <c r="X1255" s="46"/>
      <c r="Y1255" s="46"/>
      <c r="Z1255" s="46"/>
      <c r="AA1255" s="46"/>
      <c r="AO1255" s="32"/>
      <c r="AQ1255" s="73"/>
      <c r="AR1255" s="73"/>
    </row>
    <row r="1256" spans="1:44" x14ac:dyDescent="0.5">
      <c r="A1256" s="45"/>
      <c r="B1256" s="46"/>
      <c r="C1256" s="46"/>
      <c r="D1256" s="46"/>
      <c r="E1256" s="46"/>
      <c r="F1256" s="46"/>
      <c r="G1256" s="46"/>
      <c r="H1256" s="46"/>
      <c r="I1256" s="46"/>
      <c r="J1256" s="46"/>
      <c r="K1256" s="46"/>
      <c r="L1256" s="46"/>
      <c r="M1256" s="46"/>
      <c r="N1256" s="46"/>
      <c r="O1256" s="46"/>
      <c r="P1256" s="46"/>
      <c r="Q1256" s="46"/>
      <c r="R1256" s="46"/>
      <c r="S1256" s="46"/>
      <c r="T1256" s="46"/>
      <c r="U1256" s="46"/>
      <c r="V1256" s="46"/>
      <c r="W1256" s="46"/>
      <c r="X1256" s="46"/>
      <c r="Y1256" s="46"/>
      <c r="Z1256" s="46"/>
      <c r="AA1256" s="46"/>
      <c r="AO1256" s="32"/>
      <c r="AQ1256" s="73"/>
      <c r="AR1256" s="73"/>
    </row>
    <row r="1257" spans="1:44" x14ac:dyDescent="0.5">
      <c r="A1257" s="45"/>
      <c r="B1257" s="46"/>
      <c r="C1257" s="46"/>
      <c r="D1257" s="46"/>
      <c r="E1257" s="46"/>
      <c r="F1257" s="46"/>
      <c r="G1257" s="46"/>
      <c r="H1257" s="46"/>
      <c r="I1257" s="46"/>
      <c r="J1257" s="46"/>
      <c r="K1257" s="46"/>
      <c r="L1257" s="46"/>
      <c r="M1257" s="46"/>
      <c r="N1257" s="46"/>
      <c r="O1257" s="46"/>
      <c r="P1257" s="46"/>
      <c r="Q1257" s="46"/>
      <c r="R1257" s="46"/>
      <c r="S1257" s="46"/>
      <c r="T1257" s="46"/>
      <c r="U1257" s="46"/>
      <c r="V1257" s="46"/>
      <c r="W1257" s="46"/>
      <c r="X1257" s="46"/>
      <c r="Y1257" s="46"/>
      <c r="Z1257" s="46"/>
      <c r="AA1257" s="46"/>
      <c r="AO1257" s="32"/>
      <c r="AQ1257" s="73"/>
      <c r="AR1257" s="73"/>
    </row>
    <row r="1258" spans="1:44" x14ac:dyDescent="0.5">
      <c r="A1258" s="45"/>
      <c r="B1258" s="46"/>
      <c r="C1258" s="46"/>
      <c r="D1258" s="46"/>
      <c r="E1258" s="46"/>
      <c r="F1258" s="46"/>
      <c r="G1258" s="46"/>
      <c r="H1258" s="46"/>
      <c r="I1258" s="46"/>
      <c r="J1258" s="46"/>
      <c r="K1258" s="46"/>
      <c r="L1258" s="46"/>
      <c r="M1258" s="46"/>
      <c r="N1258" s="46"/>
      <c r="O1258" s="46"/>
      <c r="P1258" s="46"/>
      <c r="Q1258" s="46"/>
      <c r="R1258" s="46"/>
      <c r="S1258" s="46"/>
      <c r="T1258" s="46"/>
      <c r="U1258" s="46"/>
      <c r="V1258" s="46"/>
      <c r="W1258" s="46"/>
      <c r="X1258" s="46"/>
      <c r="Y1258" s="46"/>
      <c r="Z1258" s="46"/>
      <c r="AA1258" s="46"/>
      <c r="AO1258" s="32"/>
      <c r="AQ1258" s="73"/>
      <c r="AR1258" s="73"/>
    </row>
    <row r="1259" spans="1:44" x14ac:dyDescent="0.5">
      <c r="A1259" s="45"/>
      <c r="B1259" s="46"/>
      <c r="C1259" s="46"/>
      <c r="D1259" s="46"/>
      <c r="E1259" s="46"/>
      <c r="F1259" s="46"/>
      <c r="G1259" s="46"/>
      <c r="H1259" s="46"/>
      <c r="I1259" s="46"/>
      <c r="J1259" s="46"/>
      <c r="K1259" s="46"/>
      <c r="L1259" s="46"/>
      <c r="M1259" s="46"/>
      <c r="N1259" s="46"/>
      <c r="O1259" s="46"/>
      <c r="P1259" s="46"/>
      <c r="Q1259" s="46"/>
      <c r="R1259" s="46"/>
      <c r="S1259" s="46"/>
      <c r="T1259" s="46"/>
      <c r="U1259" s="46"/>
      <c r="V1259" s="46"/>
      <c r="W1259" s="46"/>
      <c r="X1259" s="46"/>
      <c r="Y1259" s="46"/>
      <c r="Z1259" s="46"/>
      <c r="AA1259" s="46"/>
      <c r="AO1259" s="32"/>
      <c r="AQ1259" s="73"/>
      <c r="AR1259" s="73"/>
    </row>
    <row r="1260" spans="1:44" x14ac:dyDescent="0.5">
      <c r="A1260" s="45"/>
      <c r="B1260" s="46"/>
      <c r="C1260" s="46"/>
      <c r="D1260" s="46"/>
      <c r="E1260" s="46"/>
      <c r="F1260" s="46"/>
      <c r="G1260" s="46"/>
      <c r="H1260" s="46"/>
      <c r="I1260" s="46"/>
      <c r="J1260" s="46"/>
      <c r="K1260" s="46"/>
      <c r="L1260" s="46"/>
      <c r="M1260" s="46"/>
      <c r="N1260" s="46"/>
      <c r="O1260" s="46"/>
      <c r="P1260" s="46"/>
      <c r="Q1260" s="46"/>
      <c r="R1260" s="46"/>
      <c r="S1260" s="46"/>
      <c r="T1260" s="46"/>
      <c r="U1260" s="46"/>
      <c r="V1260" s="46"/>
      <c r="W1260" s="46"/>
      <c r="X1260" s="46"/>
      <c r="Y1260" s="46"/>
      <c r="Z1260" s="46"/>
      <c r="AA1260" s="46"/>
      <c r="AO1260" s="32"/>
      <c r="AQ1260" s="73"/>
      <c r="AR1260" s="73"/>
    </row>
    <row r="1261" spans="1:44" x14ac:dyDescent="0.5">
      <c r="A1261" s="45"/>
      <c r="B1261" s="46"/>
      <c r="C1261" s="46"/>
      <c r="D1261" s="46"/>
      <c r="E1261" s="46"/>
      <c r="F1261" s="46"/>
      <c r="G1261" s="46"/>
      <c r="H1261" s="46"/>
      <c r="I1261" s="46"/>
      <c r="J1261" s="46"/>
      <c r="K1261" s="46"/>
      <c r="L1261" s="46"/>
      <c r="M1261" s="46"/>
      <c r="N1261" s="46"/>
      <c r="O1261" s="46"/>
      <c r="P1261" s="46"/>
      <c r="Q1261" s="46"/>
      <c r="R1261" s="46"/>
      <c r="S1261" s="46"/>
      <c r="T1261" s="46"/>
      <c r="U1261" s="46"/>
      <c r="V1261" s="46"/>
      <c r="W1261" s="46"/>
      <c r="X1261" s="46"/>
      <c r="Y1261" s="46"/>
      <c r="Z1261" s="46"/>
      <c r="AA1261" s="46"/>
      <c r="AO1261" s="32"/>
      <c r="AQ1261" s="73"/>
      <c r="AR1261" s="73"/>
    </row>
    <row r="1262" spans="1:44" x14ac:dyDescent="0.5">
      <c r="A1262" s="45"/>
      <c r="B1262" s="46"/>
      <c r="C1262" s="46"/>
      <c r="D1262" s="46"/>
      <c r="E1262" s="46"/>
      <c r="F1262" s="46"/>
      <c r="G1262" s="46"/>
      <c r="H1262" s="46"/>
      <c r="I1262" s="46"/>
      <c r="J1262" s="46"/>
      <c r="K1262" s="46"/>
      <c r="L1262" s="46"/>
      <c r="M1262" s="46"/>
      <c r="N1262" s="46"/>
      <c r="O1262" s="46"/>
      <c r="P1262" s="46"/>
      <c r="Q1262" s="46"/>
      <c r="R1262" s="46"/>
      <c r="S1262" s="46"/>
      <c r="T1262" s="46"/>
      <c r="U1262" s="46"/>
      <c r="V1262" s="46"/>
      <c r="W1262" s="46"/>
      <c r="X1262" s="46"/>
      <c r="Y1262" s="46"/>
      <c r="Z1262" s="46"/>
      <c r="AA1262" s="46"/>
      <c r="AO1262" s="32"/>
      <c r="AQ1262" s="73"/>
      <c r="AR1262" s="73"/>
    </row>
    <row r="1263" spans="1:44" x14ac:dyDescent="0.5">
      <c r="A1263" s="45"/>
      <c r="B1263" s="46"/>
      <c r="C1263" s="46"/>
      <c r="D1263" s="46"/>
      <c r="E1263" s="46"/>
      <c r="F1263" s="46"/>
      <c r="G1263" s="46"/>
      <c r="H1263" s="46"/>
      <c r="I1263" s="46"/>
      <c r="J1263" s="46"/>
      <c r="K1263" s="46"/>
      <c r="L1263" s="46"/>
      <c r="M1263" s="46"/>
      <c r="N1263" s="46"/>
      <c r="O1263" s="46"/>
      <c r="P1263" s="46"/>
      <c r="Q1263" s="46"/>
      <c r="R1263" s="46"/>
      <c r="S1263" s="46"/>
      <c r="T1263" s="46"/>
      <c r="U1263" s="46"/>
      <c r="V1263" s="46"/>
      <c r="W1263" s="46"/>
      <c r="X1263" s="46"/>
      <c r="Y1263" s="46"/>
      <c r="Z1263" s="46"/>
      <c r="AA1263" s="46"/>
      <c r="AO1263" s="32"/>
      <c r="AQ1263" s="73"/>
      <c r="AR1263" s="73"/>
    </row>
    <row r="1264" spans="1:44" x14ac:dyDescent="0.5">
      <c r="A1264" s="45"/>
      <c r="B1264" s="46"/>
      <c r="C1264" s="46"/>
      <c r="D1264" s="46"/>
      <c r="E1264" s="46"/>
      <c r="F1264" s="46"/>
      <c r="G1264" s="46"/>
      <c r="H1264" s="46"/>
      <c r="I1264" s="46"/>
      <c r="J1264" s="46"/>
      <c r="K1264" s="46"/>
      <c r="L1264" s="46"/>
      <c r="M1264" s="46"/>
      <c r="N1264" s="46"/>
      <c r="O1264" s="46"/>
      <c r="P1264" s="46"/>
      <c r="Q1264" s="46"/>
      <c r="R1264" s="46"/>
      <c r="S1264" s="46"/>
      <c r="T1264" s="46"/>
      <c r="U1264" s="46"/>
      <c r="V1264" s="46"/>
      <c r="W1264" s="46"/>
      <c r="X1264" s="46"/>
      <c r="Y1264" s="46"/>
      <c r="Z1264" s="46"/>
      <c r="AA1264" s="46"/>
      <c r="AO1264" s="32"/>
      <c r="AQ1264" s="73"/>
      <c r="AR1264" s="73"/>
    </row>
    <row r="1265" spans="1:44" x14ac:dyDescent="0.5">
      <c r="A1265" s="45"/>
      <c r="B1265" s="46"/>
      <c r="C1265" s="46"/>
      <c r="D1265" s="46"/>
      <c r="E1265" s="46"/>
      <c r="F1265" s="46"/>
      <c r="G1265" s="46"/>
      <c r="H1265" s="46"/>
      <c r="I1265" s="46"/>
      <c r="J1265" s="46"/>
      <c r="K1265" s="46"/>
      <c r="L1265" s="46"/>
      <c r="M1265" s="46"/>
      <c r="N1265" s="46"/>
      <c r="O1265" s="46"/>
      <c r="P1265" s="46"/>
      <c r="Q1265" s="46"/>
      <c r="R1265" s="46"/>
      <c r="S1265" s="46"/>
      <c r="T1265" s="46"/>
      <c r="U1265" s="46"/>
      <c r="V1265" s="46"/>
      <c r="W1265" s="46"/>
      <c r="X1265" s="46"/>
      <c r="Y1265" s="46"/>
      <c r="Z1265" s="46"/>
      <c r="AA1265" s="46"/>
      <c r="AO1265" s="32"/>
      <c r="AQ1265" s="73"/>
      <c r="AR1265" s="73"/>
    </row>
    <row r="1266" spans="1:44" x14ac:dyDescent="0.5">
      <c r="A1266" s="45"/>
      <c r="B1266" s="46"/>
      <c r="C1266" s="46"/>
      <c r="D1266" s="46"/>
      <c r="E1266" s="46"/>
      <c r="F1266" s="46"/>
      <c r="G1266" s="46"/>
      <c r="H1266" s="46"/>
      <c r="I1266" s="46"/>
      <c r="J1266" s="46"/>
      <c r="K1266" s="46"/>
      <c r="L1266" s="46"/>
      <c r="M1266" s="46"/>
      <c r="N1266" s="46"/>
      <c r="O1266" s="46"/>
      <c r="P1266" s="46"/>
      <c r="Q1266" s="46"/>
      <c r="R1266" s="46"/>
      <c r="S1266" s="46"/>
      <c r="T1266" s="46"/>
      <c r="U1266" s="46"/>
      <c r="V1266" s="46"/>
      <c r="W1266" s="46"/>
      <c r="X1266" s="46"/>
      <c r="Y1266" s="46"/>
      <c r="Z1266" s="46"/>
      <c r="AA1266" s="46"/>
      <c r="AO1266" s="32"/>
      <c r="AQ1266" s="73"/>
      <c r="AR1266" s="73"/>
    </row>
    <row r="1267" spans="1:44" x14ac:dyDescent="0.5">
      <c r="A1267" s="45"/>
      <c r="B1267" s="46"/>
      <c r="C1267" s="46"/>
      <c r="D1267" s="46"/>
      <c r="E1267" s="46"/>
      <c r="F1267" s="46"/>
      <c r="G1267" s="46"/>
      <c r="H1267" s="46"/>
      <c r="I1267" s="46"/>
      <c r="J1267" s="46"/>
      <c r="K1267" s="46"/>
      <c r="L1267" s="46"/>
      <c r="M1267" s="46"/>
      <c r="N1267" s="46"/>
      <c r="O1267" s="46"/>
      <c r="P1267" s="46"/>
      <c r="Q1267" s="46"/>
      <c r="R1267" s="46"/>
      <c r="S1267" s="46"/>
      <c r="T1267" s="46"/>
      <c r="U1267" s="46"/>
      <c r="V1267" s="46"/>
      <c r="W1267" s="46"/>
      <c r="X1267" s="46"/>
      <c r="Y1267" s="46"/>
      <c r="Z1267" s="46"/>
      <c r="AA1267" s="46"/>
      <c r="AO1267" s="32"/>
      <c r="AQ1267" s="73"/>
      <c r="AR1267" s="73"/>
    </row>
    <row r="1268" spans="1:44" x14ac:dyDescent="0.5">
      <c r="A1268" s="45"/>
      <c r="B1268" s="46"/>
      <c r="C1268" s="46"/>
      <c r="D1268" s="46"/>
      <c r="E1268" s="46"/>
      <c r="F1268" s="46"/>
      <c r="G1268" s="46"/>
      <c r="H1268" s="46"/>
      <c r="I1268" s="46"/>
      <c r="J1268" s="46"/>
      <c r="K1268" s="46"/>
      <c r="L1268" s="46"/>
      <c r="M1268" s="46"/>
      <c r="N1268" s="46"/>
      <c r="O1268" s="46"/>
      <c r="P1268" s="46"/>
      <c r="Q1268" s="46"/>
      <c r="R1268" s="46"/>
      <c r="S1268" s="46"/>
      <c r="T1268" s="46"/>
      <c r="U1268" s="46"/>
      <c r="V1268" s="46"/>
      <c r="W1268" s="46"/>
      <c r="X1268" s="46"/>
      <c r="Y1268" s="46"/>
      <c r="Z1268" s="46"/>
      <c r="AA1268" s="46"/>
      <c r="AO1268" s="32"/>
      <c r="AQ1268" s="73"/>
      <c r="AR1268" s="73"/>
    </row>
    <row r="1269" spans="1:44" x14ac:dyDescent="0.5">
      <c r="A1269" s="45"/>
      <c r="B1269" s="46"/>
      <c r="C1269" s="46"/>
      <c r="D1269" s="46"/>
      <c r="E1269" s="46"/>
      <c r="F1269" s="46"/>
      <c r="G1269" s="46"/>
      <c r="H1269" s="46"/>
      <c r="I1269" s="46"/>
      <c r="J1269" s="46"/>
      <c r="K1269" s="46"/>
      <c r="L1269" s="46"/>
      <c r="M1269" s="46"/>
      <c r="N1269" s="46"/>
      <c r="O1269" s="46"/>
      <c r="P1269" s="46"/>
      <c r="Q1269" s="46"/>
      <c r="R1269" s="46"/>
      <c r="S1269" s="46"/>
      <c r="T1269" s="46"/>
      <c r="U1269" s="46"/>
      <c r="V1269" s="46"/>
      <c r="W1269" s="46"/>
      <c r="X1269" s="46"/>
      <c r="Y1269" s="46"/>
      <c r="Z1269" s="46"/>
      <c r="AA1269" s="46"/>
      <c r="AO1269" s="32"/>
      <c r="AQ1269" s="73"/>
      <c r="AR1269" s="73"/>
    </row>
    <row r="1270" spans="1:44" x14ac:dyDescent="0.5">
      <c r="A1270" s="45"/>
      <c r="B1270" s="46"/>
      <c r="C1270" s="46"/>
      <c r="D1270" s="46"/>
      <c r="E1270" s="46"/>
      <c r="F1270" s="46"/>
      <c r="G1270" s="46"/>
      <c r="H1270" s="46"/>
      <c r="I1270" s="46"/>
      <c r="J1270" s="46"/>
      <c r="K1270" s="46"/>
      <c r="L1270" s="46"/>
      <c r="M1270" s="46"/>
      <c r="N1270" s="46"/>
      <c r="O1270" s="46"/>
      <c r="P1270" s="46"/>
      <c r="Q1270" s="46"/>
      <c r="R1270" s="46"/>
      <c r="S1270" s="46"/>
      <c r="T1270" s="46"/>
      <c r="U1270" s="46"/>
      <c r="V1270" s="46"/>
      <c r="W1270" s="46"/>
      <c r="X1270" s="46"/>
      <c r="Y1270" s="46"/>
      <c r="Z1270" s="46"/>
      <c r="AA1270" s="46"/>
      <c r="AO1270" s="32"/>
      <c r="AQ1270" s="73"/>
      <c r="AR1270" s="73"/>
    </row>
    <row r="1271" spans="1:44" x14ac:dyDescent="0.5">
      <c r="A1271" s="45"/>
      <c r="B1271" s="46"/>
      <c r="C1271" s="46"/>
      <c r="D1271" s="46"/>
      <c r="E1271" s="46"/>
      <c r="F1271" s="46"/>
      <c r="G1271" s="46"/>
      <c r="H1271" s="46"/>
      <c r="I1271" s="46"/>
      <c r="J1271" s="46"/>
      <c r="K1271" s="46"/>
      <c r="L1271" s="46"/>
      <c r="M1271" s="46"/>
      <c r="N1271" s="46"/>
      <c r="O1271" s="46"/>
      <c r="P1271" s="46"/>
      <c r="Q1271" s="46"/>
      <c r="R1271" s="46"/>
      <c r="S1271" s="46"/>
      <c r="T1271" s="46"/>
      <c r="U1271" s="46"/>
      <c r="V1271" s="46"/>
      <c r="W1271" s="46"/>
      <c r="X1271" s="46"/>
      <c r="Y1271" s="46"/>
      <c r="Z1271" s="46"/>
      <c r="AA1271" s="46"/>
      <c r="AO1271" s="32"/>
      <c r="AQ1271" s="73"/>
      <c r="AR1271" s="73"/>
    </row>
    <row r="1272" spans="1:44" x14ac:dyDescent="0.5">
      <c r="A1272" s="45"/>
      <c r="B1272" s="46"/>
      <c r="C1272" s="46"/>
      <c r="D1272" s="46"/>
      <c r="E1272" s="46"/>
      <c r="F1272" s="46"/>
      <c r="G1272" s="46"/>
      <c r="H1272" s="46"/>
      <c r="I1272" s="46"/>
      <c r="J1272" s="46"/>
      <c r="K1272" s="46"/>
      <c r="L1272" s="46"/>
      <c r="M1272" s="46"/>
      <c r="N1272" s="46"/>
      <c r="O1272" s="46"/>
      <c r="P1272" s="46"/>
      <c r="Q1272" s="46"/>
      <c r="R1272" s="46"/>
      <c r="S1272" s="46"/>
      <c r="T1272" s="46"/>
      <c r="U1272" s="46"/>
      <c r="V1272" s="46"/>
      <c r="W1272" s="46"/>
      <c r="X1272" s="46"/>
      <c r="Y1272" s="46"/>
      <c r="Z1272" s="46"/>
      <c r="AA1272" s="46"/>
      <c r="AO1272" s="32"/>
      <c r="AQ1272" s="73"/>
      <c r="AR1272" s="73"/>
    </row>
    <row r="1273" spans="1:44" x14ac:dyDescent="0.5">
      <c r="A1273" s="45"/>
      <c r="B1273" s="46"/>
      <c r="C1273" s="46"/>
      <c r="D1273" s="46"/>
      <c r="E1273" s="46"/>
      <c r="F1273" s="46"/>
      <c r="G1273" s="46"/>
      <c r="H1273" s="46"/>
      <c r="I1273" s="46"/>
      <c r="J1273" s="46"/>
      <c r="K1273" s="46"/>
      <c r="L1273" s="46"/>
      <c r="M1273" s="46"/>
      <c r="N1273" s="46"/>
      <c r="O1273" s="46"/>
      <c r="P1273" s="46"/>
      <c r="Q1273" s="46"/>
      <c r="R1273" s="46"/>
      <c r="S1273" s="46"/>
      <c r="T1273" s="46"/>
      <c r="U1273" s="46"/>
      <c r="V1273" s="46"/>
      <c r="W1273" s="46"/>
      <c r="X1273" s="46"/>
      <c r="Y1273" s="46"/>
      <c r="Z1273" s="46"/>
      <c r="AA1273" s="46"/>
      <c r="AO1273" s="32"/>
      <c r="AQ1273" s="73"/>
      <c r="AR1273" s="73"/>
    </row>
    <row r="1274" spans="1:44" x14ac:dyDescent="0.5">
      <c r="A1274" s="32"/>
      <c r="N1274" s="32"/>
      <c r="O1274" s="32"/>
      <c r="P1274" s="32"/>
      <c r="Q1274" s="32"/>
      <c r="R1274" s="32"/>
      <c r="S1274" s="32"/>
      <c r="T1274" s="32"/>
      <c r="U1274" s="32"/>
      <c r="V1274" s="32"/>
      <c r="W1274" s="32"/>
      <c r="X1274" s="32"/>
      <c r="Y1274" s="32"/>
      <c r="Z1274" s="32"/>
      <c r="AA1274" s="32"/>
      <c r="AO1274" s="32"/>
      <c r="AQ1274" s="73"/>
      <c r="AR1274" s="73"/>
    </row>
    <row r="1275" spans="1:44" x14ac:dyDescent="0.5">
      <c r="A1275" s="32"/>
      <c r="N1275" s="32"/>
      <c r="O1275" s="32"/>
      <c r="P1275" s="32"/>
      <c r="Q1275" s="32"/>
      <c r="R1275" s="32"/>
      <c r="S1275" s="32"/>
      <c r="T1275" s="32"/>
      <c r="U1275" s="32"/>
      <c r="V1275" s="32"/>
      <c r="W1275" s="32"/>
      <c r="X1275" s="32"/>
      <c r="Y1275" s="32"/>
      <c r="Z1275" s="32"/>
      <c r="AA1275" s="32"/>
      <c r="AO1275" s="32"/>
      <c r="AQ1275" s="73"/>
      <c r="AR1275" s="73"/>
    </row>
    <row r="1276" spans="1:44" x14ac:dyDescent="0.5">
      <c r="A1276" s="32"/>
      <c r="N1276" s="32"/>
      <c r="O1276" s="32"/>
      <c r="P1276" s="32"/>
      <c r="Q1276" s="32"/>
      <c r="R1276" s="32"/>
      <c r="S1276" s="32"/>
      <c r="T1276" s="32"/>
      <c r="U1276" s="32"/>
      <c r="V1276" s="32"/>
      <c r="W1276" s="32"/>
      <c r="X1276" s="32"/>
      <c r="Y1276" s="32"/>
      <c r="Z1276" s="32"/>
      <c r="AA1276" s="32"/>
      <c r="AO1276" s="32"/>
      <c r="AQ1276" s="73"/>
      <c r="AR1276" s="73"/>
    </row>
    <row r="1277" spans="1:44" x14ac:dyDescent="0.5">
      <c r="A1277" s="32"/>
      <c r="N1277" s="32"/>
      <c r="O1277" s="32"/>
      <c r="P1277" s="32"/>
      <c r="Q1277" s="32"/>
      <c r="R1277" s="32"/>
      <c r="S1277" s="32"/>
      <c r="T1277" s="32"/>
      <c r="U1277" s="32"/>
      <c r="V1277" s="32"/>
      <c r="W1277" s="32"/>
      <c r="X1277" s="32"/>
      <c r="Y1277" s="32"/>
      <c r="Z1277" s="32"/>
      <c r="AA1277" s="32"/>
      <c r="AO1277" s="32"/>
      <c r="AQ1277" s="73"/>
      <c r="AR1277" s="73"/>
    </row>
    <row r="1278" spans="1:44" x14ac:dyDescent="0.5">
      <c r="A1278" s="32"/>
      <c r="N1278" s="32"/>
      <c r="O1278" s="32"/>
      <c r="P1278" s="32"/>
      <c r="Q1278" s="32"/>
      <c r="R1278" s="32"/>
      <c r="S1278" s="32"/>
      <c r="T1278" s="32"/>
      <c r="U1278" s="32"/>
      <c r="V1278" s="32"/>
      <c r="W1278" s="32"/>
      <c r="X1278" s="32"/>
      <c r="Y1278" s="32"/>
      <c r="Z1278" s="32"/>
      <c r="AA1278" s="32"/>
      <c r="AO1278" s="32"/>
      <c r="AQ1278" s="73"/>
      <c r="AR1278" s="73"/>
    </row>
    <row r="1279" spans="1:44" x14ac:dyDescent="0.5">
      <c r="A1279" s="32"/>
      <c r="N1279" s="32"/>
      <c r="O1279" s="32"/>
      <c r="P1279" s="32"/>
      <c r="Q1279" s="32"/>
      <c r="R1279" s="32"/>
      <c r="S1279" s="32"/>
      <c r="T1279" s="32"/>
      <c r="U1279" s="32"/>
      <c r="V1279" s="32"/>
      <c r="W1279" s="32"/>
      <c r="X1279" s="32"/>
      <c r="Y1279" s="32"/>
      <c r="Z1279" s="32"/>
      <c r="AA1279" s="32"/>
      <c r="AO1279" s="32"/>
      <c r="AQ1279" s="73"/>
      <c r="AR1279" s="73"/>
    </row>
    <row r="1280" spans="1:44" x14ac:dyDescent="0.5">
      <c r="A1280" s="32"/>
      <c r="N1280" s="32"/>
      <c r="O1280" s="32"/>
      <c r="P1280" s="32"/>
      <c r="Q1280" s="32"/>
      <c r="R1280" s="32"/>
      <c r="S1280" s="32"/>
      <c r="T1280" s="32"/>
      <c r="U1280" s="32"/>
      <c r="V1280" s="32"/>
      <c r="W1280" s="32"/>
      <c r="X1280" s="32"/>
      <c r="Y1280" s="32"/>
      <c r="Z1280" s="32"/>
      <c r="AA1280" s="32"/>
      <c r="AO1280" s="32"/>
      <c r="AQ1280" s="73"/>
      <c r="AR1280" s="73"/>
    </row>
    <row r="1281" spans="1:44" x14ac:dyDescent="0.5">
      <c r="A1281" s="32"/>
      <c r="N1281" s="32"/>
      <c r="O1281" s="32"/>
      <c r="P1281" s="32"/>
      <c r="Q1281" s="32"/>
      <c r="R1281" s="32"/>
      <c r="S1281" s="32"/>
      <c r="T1281" s="32"/>
      <c r="U1281" s="32"/>
      <c r="V1281" s="32"/>
      <c r="W1281" s="32"/>
      <c r="X1281" s="32"/>
      <c r="Y1281" s="32"/>
      <c r="Z1281" s="32"/>
      <c r="AA1281" s="32"/>
      <c r="AO1281" s="32"/>
      <c r="AQ1281" s="73"/>
      <c r="AR1281" s="73"/>
    </row>
    <row r="1282" spans="1:44" x14ac:dyDescent="0.5">
      <c r="A1282" s="32"/>
      <c r="N1282" s="32"/>
      <c r="O1282" s="32"/>
      <c r="P1282" s="32"/>
      <c r="Q1282" s="32"/>
      <c r="R1282" s="32"/>
      <c r="S1282" s="32"/>
      <c r="T1282" s="32"/>
      <c r="U1282" s="32"/>
      <c r="V1282" s="32"/>
      <c r="W1282" s="32"/>
      <c r="X1282" s="32"/>
      <c r="Y1282" s="32"/>
      <c r="Z1282" s="32"/>
      <c r="AA1282" s="32"/>
      <c r="AO1282" s="32"/>
      <c r="AQ1282" s="73"/>
      <c r="AR1282" s="73"/>
    </row>
    <row r="1283" spans="1:44" x14ac:dyDescent="0.5">
      <c r="A1283" s="32"/>
      <c r="N1283" s="32"/>
      <c r="O1283" s="32"/>
      <c r="P1283" s="32"/>
      <c r="Q1283" s="32"/>
      <c r="R1283" s="32"/>
      <c r="S1283" s="32"/>
      <c r="T1283" s="32"/>
      <c r="U1283" s="32"/>
      <c r="V1283" s="32"/>
      <c r="W1283" s="32"/>
      <c r="X1283" s="32"/>
      <c r="Y1283" s="32"/>
      <c r="Z1283" s="32"/>
      <c r="AA1283" s="32"/>
      <c r="AO1283" s="32"/>
      <c r="AQ1283" s="73"/>
      <c r="AR1283" s="73"/>
    </row>
    <row r="1284" spans="1:44" x14ac:dyDescent="0.5">
      <c r="A1284" s="32"/>
      <c r="N1284" s="32"/>
      <c r="O1284" s="32"/>
      <c r="P1284" s="32"/>
      <c r="Q1284" s="32"/>
      <c r="R1284" s="32"/>
      <c r="S1284" s="32"/>
      <c r="T1284" s="32"/>
      <c r="U1284" s="32"/>
      <c r="V1284" s="32"/>
      <c r="W1284" s="32"/>
      <c r="X1284" s="32"/>
      <c r="Y1284" s="32"/>
      <c r="Z1284" s="32"/>
      <c r="AA1284" s="32"/>
      <c r="AO1284" s="32"/>
      <c r="AQ1284" s="73"/>
      <c r="AR1284" s="73"/>
    </row>
    <row r="1285" spans="1:44" x14ac:dyDescent="0.5">
      <c r="A1285" s="32"/>
      <c r="N1285" s="32"/>
      <c r="O1285" s="32"/>
      <c r="P1285" s="32"/>
      <c r="Q1285" s="32"/>
      <c r="R1285" s="32"/>
      <c r="S1285" s="32"/>
      <c r="T1285" s="32"/>
      <c r="U1285" s="32"/>
      <c r="V1285" s="32"/>
      <c r="W1285" s="32"/>
      <c r="X1285" s="32"/>
      <c r="Y1285" s="32"/>
      <c r="Z1285" s="32"/>
      <c r="AA1285" s="32"/>
      <c r="AO1285" s="32"/>
      <c r="AQ1285" s="73"/>
      <c r="AR1285" s="73"/>
    </row>
    <row r="1286" spans="1:44" x14ac:dyDescent="0.5">
      <c r="A1286" s="32"/>
      <c r="N1286" s="32"/>
      <c r="O1286" s="32"/>
      <c r="P1286" s="32"/>
      <c r="Q1286" s="32"/>
      <c r="R1286" s="32"/>
      <c r="S1286" s="32"/>
      <c r="T1286" s="32"/>
      <c r="U1286" s="32"/>
      <c r="V1286" s="32"/>
      <c r="W1286" s="32"/>
      <c r="X1286" s="32"/>
      <c r="Y1286" s="32"/>
      <c r="Z1286" s="32"/>
      <c r="AA1286" s="32"/>
      <c r="AO1286" s="32"/>
      <c r="AQ1286" s="73"/>
      <c r="AR1286" s="73"/>
    </row>
    <row r="1287" spans="1:44" x14ac:dyDescent="0.5">
      <c r="A1287" s="32"/>
      <c r="N1287" s="32"/>
      <c r="O1287" s="32"/>
      <c r="P1287" s="32"/>
      <c r="Q1287" s="32"/>
      <c r="R1287" s="32"/>
      <c r="S1287" s="32"/>
      <c r="T1287" s="32"/>
      <c r="U1287" s="32"/>
      <c r="V1287" s="32"/>
      <c r="W1287" s="32"/>
      <c r="X1287" s="32"/>
      <c r="Y1287" s="32"/>
      <c r="Z1287" s="32"/>
      <c r="AA1287" s="32"/>
      <c r="AO1287" s="32"/>
      <c r="AQ1287" s="73"/>
      <c r="AR1287" s="73"/>
    </row>
    <row r="1288" spans="1:44" x14ac:dyDescent="0.5">
      <c r="A1288" s="32"/>
      <c r="N1288" s="32"/>
      <c r="O1288" s="32"/>
      <c r="P1288" s="32"/>
      <c r="Q1288" s="32"/>
      <c r="R1288" s="32"/>
      <c r="S1288" s="32"/>
      <c r="T1288" s="32"/>
      <c r="U1288" s="32"/>
      <c r="V1288" s="32"/>
      <c r="W1288" s="32"/>
      <c r="X1288" s="32"/>
      <c r="Y1288" s="32"/>
      <c r="Z1288" s="32"/>
      <c r="AA1288" s="32"/>
      <c r="AO1288" s="32"/>
      <c r="AQ1288" s="73"/>
      <c r="AR1288" s="73"/>
    </row>
    <row r="1289" spans="1:44" x14ac:dyDescent="0.5">
      <c r="A1289" s="32"/>
      <c r="N1289" s="32"/>
      <c r="O1289" s="32"/>
      <c r="P1289" s="32"/>
      <c r="Q1289" s="32"/>
      <c r="R1289" s="32"/>
      <c r="S1289" s="32"/>
      <c r="T1289" s="32"/>
      <c r="U1289" s="32"/>
      <c r="V1289" s="32"/>
      <c r="W1289" s="32"/>
      <c r="X1289" s="32"/>
      <c r="Y1289" s="32"/>
      <c r="Z1289" s="32"/>
      <c r="AA1289" s="32"/>
      <c r="AO1289" s="32"/>
      <c r="AQ1289" s="73"/>
      <c r="AR1289" s="73"/>
    </row>
    <row r="1290" spans="1:44" x14ac:dyDescent="0.5">
      <c r="A1290" s="32"/>
      <c r="N1290" s="32"/>
      <c r="O1290" s="32"/>
      <c r="P1290" s="32"/>
      <c r="Q1290" s="32"/>
      <c r="R1290" s="32"/>
      <c r="S1290" s="32"/>
      <c r="T1290" s="32"/>
      <c r="U1290" s="32"/>
      <c r="V1290" s="32"/>
      <c r="W1290" s="32"/>
      <c r="X1290" s="32"/>
      <c r="Y1290" s="32"/>
      <c r="Z1290" s="32"/>
      <c r="AA1290" s="32"/>
      <c r="AO1290" s="32"/>
      <c r="AQ1290" s="73"/>
      <c r="AR1290" s="73"/>
    </row>
    <row r="1291" spans="1:44" x14ac:dyDescent="0.5">
      <c r="A1291" s="32"/>
      <c r="N1291" s="32"/>
      <c r="O1291" s="32"/>
      <c r="P1291" s="32"/>
      <c r="Q1291" s="32"/>
      <c r="R1291" s="32"/>
      <c r="S1291" s="32"/>
      <c r="T1291" s="32"/>
      <c r="U1291" s="32"/>
      <c r="V1291" s="32"/>
      <c r="W1291" s="32"/>
      <c r="X1291" s="32"/>
      <c r="Y1291" s="32"/>
      <c r="Z1291" s="32"/>
      <c r="AA1291" s="32"/>
      <c r="AO1291" s="32"/>
      <c r="AQ1291" s="73"/>
      <c r="AR1291" s="73"/>
    </row>
    <row r="1292" spans="1:44" x14ac:dyDescent="0.5">
      <c r="A1292" s="32"/>
      <c r="N1292" s="32"/>
      <c r="O1292" s="32"/>
      <c r="P1292" s="32"/>
      <c r="Q1292" s="32"/>
      <c r="R1292" s="32"/>
      <c r="S1292" s="32"/>
      <c r="T1292" s="32"/>
      <c r="U1292" s="32"/>
      <c r="V1292" s="32"/>
      <c r="W1292" s="32"/>
      <c r="X1292" s="32"/>
      <c r="Y1292" s="32"/>
      <c r="Z1292" s="32"/>
      <c r="AA1292" s="32"/>
      <c r="AO1292" s="32"/>
      <c r="AQ1292" s="73"/>
      <c r="AR1292" s="73"/>
    </row>
    <row r="1293" spans="1:44" x14ac:dyDescent="0.5">
      <c r="A1293" s="32"/>
      <c r="N1293" s="32"/>
      <c r="O1293" s="32"/>
      <c r="P1293" s="32"/>
      <c r="Q1293" s="32"/>
      <c r="R1293" s="32"/>
      <c r="S1293" s="32"/>
      <c r="T1293" s="32"/>
      <c r="U1293" s="32"/>
      <c r="V1293" s="32"/>
      <c r="W1293" s="32"/>
      <c r="X1293" s="32"/>
      <c r="Y1293" s="32"/>
      <c r="Z1293" s="32"/>
      <c r="AA1293" s="32"/>
      <c r="AO1293" s="32"/>
      <c r="AQ1293" s="73"/>
      <c r="AR1293" s="73"/>
    </row>
    <row r="1294" spans="1:44" x14ac:dyDescent="0.5">
      <c r="A1294" s="32"/>
      <c r="N1294" s="32"/>
      <c r="O1294" s="32"/>
      <c r="P1294" s="32"/>
      <c r="Q1294" s="32"/>
      <c r="R1294" s="32"/>
      <c r="S1294" s="32"/>
      <c r="T1294" s="32"/>
      <c r="U1294" s="32"/>
      <c r="V1294" s="32"/>
      <c r="W1294" s="32"/>
      <c r="X1294" s="32"/>
      <c r="Y1294" s="32"/>
      <c r="Z1294" s="32"/>
      <c r="AA1294" s="32"/>
      <c r="AO1294" s="32"/>
      <c r="AQ1294" s="73"/>
      <c r="AR1294" s="73"/>
    </row>
    <row r="1295" spans="1:44" x14ac:dyDescent="0.5">
      <c r="A1295" s="32"/>
      <c r="N1295" s="32"/>
      <c r="O1295" s="32"/>
      <c r="P1295" s="32"/>
      <c r="Q1295" s="32"/>
      <c r="R1295" s="32"/>
      <c r="S1295" s="32"/>
      <c r="T1295" s="32"/>
      <c r="U1295" s="32"/>
      <c r="V1295" s="32"/>
      <c r="W1295" s="32"/>
      <c r="X1295" s="32"/>
      <c r="Y1295" s="32"/>
      <c r="Z1295" s="32"/>
      <c r="AA1295" s="32"/>
      <c r="AO1295" s="32"/>
      <c r="AQ1295" s="73"/>
      <c r="AR1295" s="73"/>
    </row>
    <row r="1296" spans="1:44" x14ac:dyDescent="0.5">
      <c r="A1296" s="32"/>
      <c r="N1296" s="32"/>
      <c r="O1296" s="32"/>
      <c r="P1296" s="32"/>
      <c r="Q1296" s="32"/>
      <c r="R1296" s="32"/>
      <c r="S1296" s="32"/>
      <c r="T1296" s="32"/>
      <c r="U1296" s="32"/>
      <c r="V1296" s="32"/>
      <c r="W1296" s="32"/>
      <c r="X1296" s="32"/>
      <c r="Y1296" s="32"/>
      <c r="Z1296" s="32"/>
      <c r="AA1296" s="32"/>
      <c r="AO1296" s="32"/>
      <c r="AQ1296" s="73"/>
      <c r="AR1296" s="73"/>
    </row>
    <row r="1297" spans="1:44" x14ac:dyDescent="0.5">
      <c r="A1297" s="32"/>
      <c r="N1297" s="32"/>
      <c r="O1297" s="32"/>
      <c r="P1297" s="32"/>
      <c r="Q1297" s="32"/>
      <c r="R1297" s="32"/>
      <c r="S1297" s="32"/>
      <c r="T1297" s="32"/>
      <c r="U1297" s="32"/>
      <c r="V1297" s="32"/>
      <c r="W1297" s="32"/>
      <c r="X1297" s="32"/>
      <c r="Y1297" s="32"/>
      <c r="Z1297" s="32"/>
      <c r="AA1297" s="32"/>
      <c r="AO1297" s="32"/>
      <c r="AQ1297" s="73"/>
      <c r="AR1297" s="73"/>
    </row>
    <row r="1298" spans="1:44" x14ac:dyDescent="0.5">
      <c r="A1298" s="32"/>
      <c r="N1298" s="32"/>
      <c r="O1298" s="32"/>
      <c r="P1298" s="32"/>
      <c r="Q1298" s="32"/>
      <c r="R1298" s="32"/>
      <c r="S1298" s="32"/>
      <c r="T1298" s="32"/>
      <c r="U1298" s="32"/>
      <c r="V1298" s="32"/>
      <c r="W1298" s="32"/>
      <c r="X1298" s="32"/>
      <c r="Y1298" s="32"/>
      <c r="Z1298" s="32"/>
      <c r="AA1298" s="32"/>
      <c r="AO1298" s="32"/>
      <c r="AQ1298" s="73"/>
      <c r="AR1298" s="73"/>
    </row>
    <row r="1299" spans="1:44" x14ac:dyDescent="0.5">
      <c r="A1299" s="32"/>
      <c r="N1299" s="32"/>
      <c r="O1299" s="32"/>
      <c r="P1299" s="32"/>
      <c r="Q1299" s="32"/>
      <c r="R1299" s="32"/>
      <c r="S1299" s="32"/>
      <c r="T1299" s="32"/>
      <c r="U1299" s="32"/>
      <c r="V1299" s="32"/>
      <c r="W1299" s="32"/>
      <c r="X1299" s="32"/>
      <c r="Y1299" s="32"/>
      <c r="Z1299" s="32"/>
      <c r="AA1299" s="32"/>
      <c r="AO1299" s="32"/>
      <c r="AQ1299" s="73"/>
      <c r="AR1299" s="73"/>
    </row>
    <row r="1300" spans="1:44" x14ac:dyDescent="0.5">
      <c r="A1300" s="32"/>
      <c r="N1300" s="32"/>
      <c r="O1300" s="32"/>
      <c r="P1300" s="32"/>
      <c r="Q1300" s="32"/>
      <c r="R1300" s="32"/>
      <c r="S1300" s="32"/>
      <c r="T1300" s="32"/>
      <c r="U1300" s="32"/>
      <c r="V1300" s="32"/>
      <c r="W1300" s="32"/>
      <c r="X1300" s="32"/>
      <c r="Y1300" s="32"/>
      <c r="Z1300" s="32"/>
      <c r="AA1300" s="32"/>
      <c r="AO1300" s="32"/>
      <c r="AQ1300" s="73"/>
      <c r="AR1300" s="73"/>
    </row>
    <row r="1301" spans="1:44" x14ac:dyDescent="0.5">
      <c r="A1301" s="32"/>
      <c r="N1301" s="32"/>
      <c r="O1301" s="32"/>
      <c r="P1301" s="32"/>
      <c r="Q1301" s="32"/>
      <c r="R1301" s="32"/>
      <c r="S1301" s="32"/>
      <c r="T1301" s="32"/>
      <c r="U1301" s="32"/>
      <c r="V1301" s="32"/>
      <c r="W1301" s="32"/>
      <c r="X1301" s="32"/>
      <c r="Y1301" s="32"/>
      <c r="Z1301" s="32"/>
      <c r="AA1301" s="32"/>
      <c r="AO1301" s="32"/>
      <c r="AQ1301" s="73"/>
      <c r="AR1301" s="73"/>
    </row>
    <row r="1302" spans="1:44" x14ac:dyDescent="0.5">
      <c r="A1302" s="32"/>
      <c r="N1302" s="32"/>
      <c r="O1302" s="32"/>
      <c r="P1302" s="32"/>
      <c r="Q1302" s="32"/>
      <c r="R1302" s="32"/>
      <c r="S1302" s="32"/>
      <c r="T1302" s="32"/>
      <c r="U1302" s="32"/>
      <c r="V1302" s="32"/>
      <c r="W1302" s="32"/>
      <c r="X1302" s="32"/>
      <c r="Y1302" s="32"/>
      <c r="Z1302" s="32"/>
      <c r="AA1302" s="32"/>
      <c r="AO1302" s="32"/>
      <c r="AQ1302" s="73"/>
      <c r="AR1302" s="73"/>
    </row>
    <row r="1303" spans="1:44" x14ac:dyDescent="0.5">
      <c r="A1303" s="32"/>
      <c r="N1303" s="32"/>
      <c r="O1303" s="32"/>
      <c r="P1303" s="32"/>
      <c r="Q1303" s="32"/>
      <c r="R1303" s="32"/>
      <c r="S1303" s="32"/>
      <c r="T1303" s="32"/>
      <c r="U1303" s="32"/>
      <c r="V1303" s="32"/>
      <c r="W1303" s="32"/>
      <c r="X1303" s="32"/>
      <c r="Y1303" s="32"/>
      <c r="Z1303" s="32"/>
      <c r="AA1303" s="32"/>
      <c r="AO1303" s="32"/>
      <c r="AQ1303" s="73"/>
      <c r="AR1303" s="73"/>
    </row>
    <row r="1304" spans="1:44" x14ac:dyDescent="0.5">
      <c r="A1304" s="32"/>
      <c r="N1304" s="32"/>
      <c r="O1304" s="32"/>
      <c r="P1304" s="32"/>
      <c r="Q1304" s="32"/>
      <c r="R1304" s="32"/>
      <c r="S1304" s="32"/>
      <c r="T1304" s="32"/>
      <c r="U1304" s="32"/>
      <c r="V1304" s="32"/>
      <c r="W1304" s="32"/>
      <c r="X1304" s="32"/>
      <c r="Y1304" s="32"/>
      <c r="Z1304" s="32"/>
      <c r="AA1304" s="32"/>
      <c r="AO1304" s="32"/>
      <c r="AQ1304" s="73"/>
      <c r="AR1304" s="73"/>
    </row>
    <row r="1305" spans="1:44" x14ac:dyDescent="0.5">
      <c r="A1305" s="32"/>
      <c r="N1305" s="32"/>
      <c r="O1305" s="32"/>
      <c r="P1305" s="32"/>
      <c r="Q1305" s="32"/>
      <c r="R1305" s="32"/>
      <c r="S1305" s="32"/>
      <c r="T1305" s="32"/>
      <c r="U1305" s="32"/>
      <c r="V1305" s="32"/>
      <c r="W1305" s="32"/>
      <c r="X1305" s="32"/>
      <c r="Y1305" s="32"/>
      <c r="Z1305" s="32"/>
      <c r="AA1305" s="32"/>
      <c r="AO1305" s="32"/>
      <c r="AQ1305" s="73"/>
      <c r="AR1305" s="73"/>
    </row>
    <row r="1306" spans="1:44" x14ac:dyDescent="0.5">
      <c r="A1306" s="32"/>
      <c r="N1306" s="32"/>
      <c r="O1306" s="32"/>
      <c r="P1306" s="32"/>
      <c r="Q1306" s="32"/>
      <c r="R1306" s="32"/>
      <c r="S1306" s="32"/>
      <c r="T1306" s="32"/>
      <c r="U1306" s="32"/>
      <c r="V1306" s="32"/>
      <c r="W1306" s="32"/>
      <c r="X1306" s="32"/>
      <c r="Y1306" s="32"/>
      <c r="Z1306" s="32"/>
      <c r="AA1306" s="32"/>
      <c r="AO1306" s="32"/>
      <c r="AQ1306" s="73"/>
      <c r="AR1306" s="73"/>
    </row>
    <row r="1307" spans="1:44" x14ac:dyDescent="0.5">
      <c r="A1307" s="32"/>
      <c r="N1307" s="32"/>
      <c r="O1307" s="32"/>
      <c r="P1307" s="32"/>
      <c r="Q1307" s="32"/>
      <c r="R1307" s="32"/>
      <c r="S1307" s="32"/>
      <c r="T1307" s="32"/>
      <c r="U1307" s="32"/>
      <c r="V1307" s="32"/>
      <c r="W1307" s="32"/>
      <c r="X1307" s="32"/>
      <c r="Y1307" s="32"/>
      <c r="Z1307" s="32"/>
      <c r="AA1307" s="32"/>
      <c r="AO1307" s="32"/>
      <c r="AQ1307" s="73"/>
      <c r="AR1307" s="73"/>
    </row>
    <row r="1308" spans="1:44" x14ac:dyDescent="0.5">
      <c r="A1308" s="32"/>
      <c r="N1308" s="32"/>
      <c r="O1308" s="32"/>
      <c r="P1308" s="32"/>
      <c r="Q1308" s="32"/>
      <c r="R1308" s="32"/>
      <c r="S1308" s="32"/>
      <c r="T1308" s="32"/>
      <c r="U1308" s="32"/>
      <c r="V1308" s="32"/>
      <c r="W1308" s="32"/>
      <c r="X1308" s="32"/>
      <c r="Y1308" s="32"/>
      <c r="Z1308" s="32"/>
      <c r="AA1308" s="32"/>
      <c r="AO1308" s="32"/>
      <c r="AQ1308" s="73"/>
      <c r="AR1308" s="73"/>
    </row>
    <row r="1309" spans="1:44" x14ac:dyDescent="0.5">
      <c r="A1309" s="32"/>
      <c r="N1309" s="32"/>
      <c r="O1309" s="32"/>
      <c r="P1309" s="32"/>
      <c r="Q1309" s="32"/>
      <c r="R1309" s="32"/>
      <c r="S1309" s="32"/>
      <c r="T1309" s="32"/>
      <c r="U1309" s="32"/>
      <c r="V1309" s="32"/>
      <c r="W1309" s="32"/>
      <c r="X1309" s="32"/>
      <c r="Y1309" s="32"/>
      <c r="Z1309" s="32"/>
      <c r="AA1309" s="32"/>
      <c r="AO1309" s="32"/>
      <c r="AQ1309" s="73"/>
      <c r="AR1309" s="73"/>
    </row>
    <row r="1310" spans="1:44" x14ac:dyDescent="0.5">
      <c r="A1310" s="32"/>
      <c r="N1310" s="32"/>
      <c r="O1310" s="32"/>
      <c r="P1310" s="32"/>
      <c r="Q1310" s="32"/>
      <c r="R1310" s="32"/>
      <c r="S1310" s="32"/>
      <c r="T1310" s="32"/>
      <c r="U1310" s="32"/>
      <c r="V1310" s="32"/>
      <c r="W1310" s="32"/>
      <c r="X1310" s="32"/>
      <c r="Y1310" s="32"/>
      <c r="Z1310" s="32"/>
      <c r="AA1310" s="32"/>
      <c r="AO1310" s="32"/>
      <c r="AQ1310" s="73"/>
      <c r="AR1310" s="73"/>
    </row>
    <row r="1311" spans="1:44" x14ac:dyDescent="0.5">
      <c r="A1311" s="32"/>
      <c r="N1311" s="32"/>
      <c r="O1311" s="32"/>
      <c r="P1311" s="32"/>
      <c r="Q1311" s="32"/>
      <c r="R1311" s="32"/>
      <c r="S1311" s="32"/>
      <c r="T1311" s="32"/>
      <c r="U1311" s="32"/>
      <c r="V1311" s="32"/>
      <c r="W1311" s="32"/>
      <c r="X1311" s="32"/>
      <c r="Y1311" s="32"/>
      <c r="Z1311" s="32"/>
      <c r="AA1311" s="32"/>
      <c r="AO1311" s="32"/>
      <c r="AQ1311" s="73"/>
      <c r="AR1311" s="73"/>
    </row>
    <row r="1312" spans="1:44" x14ac:dyDescent="0.5">
      <c r="A1312" s="32"/>
      <c r="N1312" s="32"/>
      <c r="O1312" s="32"/>
      <c r="P1312" s="32"/>
      <c r="Q1312" s="32"/>
      <c r="R1312" s="32"/>
      <c r="S1312" s="32"/>
      <c r="T1312" s="32"/>
      <c r="U1312" s="32"/>
      <c r="V1312" s="32"/>
      <c r="W1312" s="32"/>
      <c r="X1312" s="32"/>
      <c r="Y1312" s="32"/>
      <c r="Z1312" s="32"/>
      <c r="AA1312" s="32"/>
      <c r="AO1312" s="32"/>
      <c r="AQ1312" s="73"/>
      <c r="AR1312" s="73"/>
    </row>
    <row r="1313" spans="1:44" x14ac:dyDescent="0.5">
      <c r="A1313" s="32"/>
      <c r="N1313" s="32"/>
      <c r="O1313" s="32"/>
      <c r="P1313" s="32"/>
      <c r="Q1313" s="32"/>
      <c r="R1313" s="32"/>
      <c r="S1313" s="32"/>
      <c r="T1313" s="32"/>
      <c r="U1313" s="32"/>
      <c r="V1313" s="32"/>
      <c r="W1313" s="32"/>
      <c r="X1313" s="32"/>
      <c r="Y1313" s="32"/>
      <c r="Z1313" s="32"/>
      <c r="AA1313" s="32"/>
      <c r="AO1313" s="32"/>
      <c r="AQ1313" s="73"/>
      <c r="AR1313" s="73"/>
    </row>
    <row r="1314" spans="1:44" x14ac:dyDescent="0.5">
      <c r="A1314" s="32"/>
      <c r="N1314" s="32"/>
      <c r="O1314" s="32"/>
      <c r="P1314" s="32"/>
      <c r="Q1314" s="32"/>
      <c r="R1314" s="32"/>
      <c r="S1314" s="32"/>
      <c r="T1314" s="32"/>
      <c r="U1314" s="32"/>
      <c r="V1314" s="32"/>
      <c r="W1314" s="32"/>
      <c r="X1314" s="32"/>
      <c r="Y1314" s="32"/>
      <c r="Z1314" s="32"/>
      <c r="AA1314" s="32"/>
      <c r="AO1314" s="32"/>
      <c r="AQ1314" s="73"/>
      <c r="AR1314" s="73"/>
    </row>
    <row r="1315" spans="1:44" x14ac:dyDescent="0.5">
      <c r="A1315" s="32"/>
      <c r="N1315" s="32"/>
      <c r="O1315" s="32"/>
      <c r="P1315" s="32"/>
      <c r="Q1315" s="32"/>
      <c r="R1315" s="32"/>
      <c r="S1315" s="32"/>
      <c r="T1315" s="32"/>
      <c r="U1315" s="32"/>
      <c r="V1315" s="32"/>
      <c r="W1315" s="32"/>
      <c r="X1315" s="32"/>
      <c r="Y1315" s="32"/>
      <c r="Z1315" s="32"/>
      <c r="AA1315" s="32"/>
      <c r="AO1315" s="32"/>
      <c r="AQ1315" s="73"/>
      <c r="AR1315" s="73"/>
    </row>
    <row r="1316" spans="1:44" x14ac:dyDescent="0.5">
      <c r="A1316" s="32"/>
      <c r="N1316" s="32"/>
      <c r="O1316" s="32"/>
      <c r="P1316" s="32"/>
      <c r="Q1316" s="32"/>
      <c r="R1316" s="32"/>
      <c r="S1316" s="32"/>
      <c r="T1316" s="32"/>
      <c r="U1316" s="32"/>
      <c r="V1316" s="32"/>
      <c r="W1316" s="32"/>
      <c r="X1316" s="32"/>
      <c r="Y1316" s="32"/>
      <c r="Z1316" s="32"/>
      <c r="AA1316" s="32"/>
      <c r="AO1316" s="32"/>
      <c r="AQ1316" s="73"/>
      <c r="AR1316" s="73"/>
    </row>
    <row r="1317" spans="1:44" x14ac:dyDescent="0.5">
      <c r="A1317" s="32"/>
      <c r="N1317" s="32"/>
      <c r="O1317" s="32"/>
      <c r="P1317" s="32"/>
      <c r="Q1317" s="32"/>
      <c r="R1317" s="32"/>
      <c r="S1317" s="32"/>
      <c r="T1317" s="32"/>
      <c r="U1317" s="32"/>
      <c r="V1317" s="32"/>
      <c r="W1317" s="32"/>
      <c r="X1317" s="32"/>
      <c r="Y1317" s="32"/>
      <c r="Z1317" s="32"/>
      <c r="AA1317" s="32"/>
      <c r="AO1317" s="32"/>
      <c r="AQ1317" s="73"/>
      <c r="AR1317" s="73"/>
    </row>
    <row r="1318" spans="1:44" x14ac:dyDescent="0.5">
      <c r="A1318" s="32"/>
      <c r="N1318" s="32"/>
      <c r="O1318" s="32"/>
      <c r="P1318" s="32"/>
      <c r="Q1318" s="32"/>
      <c r="R1318" s="32"/>
      <c r="S1318" s="32"/>
      <c r="T1318" s="32"/>
      <c r="U1318" s="32"/>
      <c r="V1318" s="32"/>
      <c r="W1318" s="32"/>
      <c r="X1318" s="32"/>
      <c r="Y1318" s="32"/>
      <c r="Z1318" s="32"/>
      <c r="AA1318" s="32"/>
      <c r="AO1318" s="32"/>
      <c r="AQ1318" s="73"/>
      <c r="AR1318" s="73"/>
    </row>
    <row r="1319" spans="1:44" x14ac:dyDescent="0.5">
      <c r="A1319" s="32"/>
      <c r="N1319" s="32"/>
      <c r="O1319" s="32"/>
      <c r="P1319" s="32"/>
      <c r="Q1319" s="32"/>
      <c r="R1319" s="32"/>
      <c r="S1319" s="32"/>
      <c r="T1319" s="32"/>
      <c r="U1319" s="32"/>
      <c r="V1319" s="32"/>
      <c r="W1319" s="32"/>
      <c r="X1319" s="32"/>
      <c r="Y1319" s="32"/>
      <c r="Z1319" s="32"/>
      <c r="AA1319" s="32"/>
      <c r="AO1319" s="32"/>
      <c r="AQ1319" s="73"/>
      <c r="AR1319" s="73"/>
    </row>
    <row r="1320" spans="1:44" x14ac:dyDescent="0.5">
      <c r="A1320" s="32"/>
      <c r="N1320" s="32"/>
      <c r="O1320" s="32"/>
      <c r="P1320" s="32"/>
      <c r="Q1320" s="32"/>
      <c r="R1320" s="32"/>
      <c r="S1320" s="32"/>
      <c r="T1320" s="32"/>
      <c r="U1320" s="32"/>
      <c r="V1320" s="32"/>
      <c r="W1320" s="32"/>
      <c r="X1320" s="32"/>
      <c r="Y1320" s="32"/>
      <c r="Z1320" s="32"/>
      <c r="AA1320" s="32"/>
      <c r="AO1320" s="32"/>
      <c r="AQ1320" s="73"/>
      <c r="AR1320" s="73"/>
    </row>
    <row r="1321" spans="1:44" x14ac:dyDescent="0.5">
      <c r="A1321" s="32"/>
      <c r="N1321" s="32"/>
      <c r="O1321" s="32"/>
      <c r="P1321" s="32"/>
      <c r="Q1321" s="32"/>
      <c r="R1321" s="32"/>
      <c r="S1321" s="32"/>
      <c r="T1321" s="32"/>
      <c r="U1321" s="32"/>
      <c r="V1321" s="32"/>
      <c r="W1321" s="32"/>
      <c r="X1321" s="32"/>
      <c r="Y1321" s="32"/>
      <c r="Z1321" s="32"/>
      <c r="AA1321" s="32"/>
      <c r="AO1321" s="32"/>
      <c r="AQ1321" s="73"/>
      <c r="AR1321" s="73"/>
    </row>
    <row r="1322" spans="1:44" x14ac:dyDescent="0.5">
      <c r="A1322" s="32"/>
      <c r="N1322" s="32"/>
      <c r="O1322" s="32"/>
      <c r="P1322" s="32"/>
      <c r="Q1322" s="32"/>
      <c r="R1322" s="32"/>
      <c r="S1322" s="32"/>
      <c r="T1322" s="32"/>
      <c r="U1322" s="32"/>
      <c r="V1322" s="32"/>
      <c r="W1322" s="32"/>
      <c r="X1322" s="32"/>
      <c r="Y1322" s="32"/>
      <c r="Z1322" s="32"/>
      <c r="AA1322" s="32"/>
      <c r="AO1322" s="32"/>
      <c r="AQ1322" s="73"/>
      <c r="AR1322" s="73"/>
    </row>
    <row r="1323" spans="1:44" x14ac:dyDescent="0.5">
      <c r="A1323" s="32"/>
      <c r="N1323" s="32"/>
      <c r="O1323" s="32"/>
      <c r="P1323" s="32"/>
      <c r="Q1323" s="32"/>
      <c r="R1323" s="32"/>
      <c r="S1323" s="32"/>
      <c r="T1323" s="32"/>
      <c r="U1323" s="32"/>
      <c r="V1323" s="32"/>
      <c r="W1323" s="32"/>
      <c r="X1323" s="32"/>
      <c r="Y1323" s="32"/>
      <c r="Z1323" s="32"/>
      <c r="AA1323" s="32"/>
      <c r="AO1323" s="32"/>
      <c r="AQ1323" s="73"/>
      <c r="AR1323" s="73"/>
    </row>
    <row r="1324" spans="1:44" x14ac:dyDescent="0.5">
      <c r="A1324" s="32"/>
      <c r="N1324" s="32"/>
      <c r="O1324" s="32"/>
      <c r="P1324" s="32"/>
      <c r="Q1324" s="32"/>
      <c r="R1324" s="32"/>
      <c r="S1324" s="32"/>
      <c r="T1324" s="32"/>
      <c r="U1324" s="32"/>
      <c r="V1324" s="32"/>
      <c r="W1324" s="32"/>
      <c r="X1324" s="32"/>
      <c r="Y1324" s="32"/>
      <c r="Z1324" s="32"/>
      <c r="AA1324" s="32"/>
      <c r="AO1324" s="32"/>
      <c r="AQ1324" s="73"/>
      <c r="AR1324" s="73"/>
    </row>
    <row r="1325" spans="1:44" x14ac:dyDescent="0.5">
      <c r="A1325" s="32"/>
      <c r="N1325" s="32"/>
      <c r="O1325" s="32"/>
      <c r="P1325" s="32"/>
      <c r="Q1325" s="32"/>
      <c r="R1325" s="32"/>
      <c r="S1325" s="32"/>
      <c r="T1325" s="32"/>
      <c r="U1325" s="32"/>
      <c r="V1325" s="32"/>
      <c r="W1325" s="32"/>
      <c r="X1325" s="32"/>
      <c r="Y1325" s="32"/>
      <c r="Z1325" s="32"/>
      <c r="AA1325" s="32"/>
      <c r="AO1325" s="32"/>
      <c r="AQ1325" s="73"/>
      <c r="AR1325" s="73"/>
    </row>
    <row r="1326" spans="1:44" x14ac:dyDescent="0.5">
      <c r="A1326" s="32"/>
      <c r="N1326" s="32"/>
      <c r="O1326" s="32"/>
      <c r="P1326" s="32"/>
      <c r="Q1326" s="32"/>
      <c r="R1326" s="32"/>
      <c r="S1326" s="32"/>
      <c r="T1326" s="32"/>
      <c r="U1326" s="32"/>
      <c r="V1326" s="32"/>
      <c r="W1326" s="32"/>
      <c r="X1326" s="32"/>
      <c r="Y1326" s="32"/>
      <c r="Z1326" s="32"/>
      <c r="AA1326" s="32"/>
      <c r="AO1326" s="32"/>
      <c r="AQ1326" s="73"/>
      <c r="AR1326" s="73"/>
    </row>
    <row r="1327" spans="1:44" x14ac:dyDescent="0.5">
      <c r="A1327" s="32"/>
      <c r="N1327" s="32"/>
      <c r="O1327" s="32"/>
      <c r="P1327" s="32"/>
      <c r="Q1327" s="32"/>
      <c r="R1327" s="32"/>
      <c r="S1327" s="32"/>
      <c r="T1327" s="32"/>
      <c r="U1327" s="32"/>
      <c r="V1327" s="32"/>
      <c r="W1327" s="32"/>
      <c r="X1327" s="32"/>
      <c r="Y1327" s="32"/>
      <c r="Z1327" s="32"/>
      <c r="AA1327" s="32"/>
      <c r="AO1327" s="32"/>
      <c r="AQ1327" s="73"/>
      <c r="AR1327" s="73"/>
    </row>
    <row r="1328" spans="1:44" x14ac:dyDescent="0.5">
      <c r="A1328" s="32"/>
      <c r="N1328" s="32"/>
      <c r="O1328" s="32"/>
      <c r="P1328" s="32"/>
      <c r="Q1328" s="32"/>
      <c r="R1328" s="32"/>
      <c r="S1328" s="32"/>
      <c r="T1328" s="32"/>
      <c r="U1328" s="32"/>
      <c r="V1328" s="32"/>
      <c r="W1328" s="32"/>
      <c r="X1328" s="32"/>
      <c r="Y1328" s="32"/>
      <c r="Z1328" s="32"/>
      <c r="AA1328" s="32"/>
      <c r="AO1328" s="32"/>
      <c r="AQ1328" s="73"/>
      <c r="AR1328" s="73"/>
    </row>
    <row r="1329" spans="1:44" x14ac:dyDescent="0.5">
      <c r="A1329" s="32"/>
      <c r="N1329" s="32"/>
      <c r="O1329" s="32"/>
      <c r="P1329" s="32"/>
      <c r="Q1329" s="32"/>
      <c r="R1329" s="32"/>
      <c r="S1329" s="32"/>
      <c r="T1329" s="32"/>
      <c r="U1329" s="32"/>
      <c r="V1329" s="32"/>
      <c r="W1329" s="32"/>
      <c r="X1329" s="32"/>
      <c r="Y1329" s="32"/>
      <c r="Z1329" s="32"/>
      <c r="AA1329" s="32"/>
      <c r="AO1329" s="32"/>
      <c r="AQ1329" s="73"/>
      <c r="AR1329" s="73"/>
    </row>
    <row r="1330" spans="1:44" x14ac:dyDescent="0.5">
      <c r="A1330" s="32"/>
      <c r="N1330" s="32"/>
      <c r="O1330" s="32"/>
      <c r="P1330" s="32"/>
      <c r="Q1330" s="32"/>
      <c r="R1330" s="32"/>
      <c r="S1330" s="32"/>
      <c r="T1330" s="32"/>
      <c r="U1330" s="32"/>
      <c r="V1330" s="32"/>
      <c r="W1330" s="32"/>
      <c r="X1330" s="32"/>
      <c r="Y1330" s="32"/>
      <c r="Z1330" s="32"/>
      <c r="AA1330" s="32"/>
      <c r="AO1330" s="32"/>
      <c r="AQ1330" s="73"/>
      <c r="AR1330" s="73"/>
    </row>
    <row r="1331" spans="1:44" x14ac:dyDescent="0.5">
      <c r="A1331" s="32"/>
      <c r="N1331" s="32"/>
      <c r="O1331" s="32"/>
      <c r="P1331" s="32"/>
      <c r="Q1331" s="32"/>
      <c r="R1331" s="32"/>
      <c r="S1331" s="32"/>
      <c r="T1331" s="32"/>
      <c r="U1331" s="32"/>
      <c r="V1331" s="32"/>
      <c r="W1331" s="32"/>
      <c r="X1331" s="32"/>
      <c r="Y1331" s="32"/>
      <c r="Z1331" s="32"/>
      <c r="AA1331" s="32"/>
      <c r="AO1331" s="32"/>
      <c r="AQ1331" s="73"/>
      <c r="AR1331" s="73"/>
    </row>
    <row r="1332" spans="1:44" x14ac:dyDescent="0.5">
      <c r="A1332" s="32"/>
      <c r="N1332" s="32"/>
      <c r="O1332" s="32"/>
      <c r="P1332" s="32"/>
      <c r="Q1332" s="32"/>
      <c r="R1332" s="32"/>
      <c r="S1332" s="32"/>
      <c r="T1332" s="32"/>
      <c r="U1332" s="32"/>
      <c r="V1332" s="32"/>
      <c r="W1332" s="32"/>
      <c r="X1332" s="32"/>
      <c r="Y1332" s="32"/>
      <c r="Z1332" s="32"/>
      <c r="AA1332" s="32"/>
      <c r="AO1332" s="32"/>
      <c r="AQ1332" s="73"/>
      <c r="AR1332" s="73"/>
    </row>
    <row r="1333" spans="1:44" x14ac:dyDescent="0.5">
      <c r="A1333" s="32"/>
      <c r="N1333" s="32"/>
      <c r="O1333" s="32"/>
      <c r="P1333" s="32"/>
      <c r="Q1333" s="32"/>
      <c r="R1333" s="32"/>
      <c r="S1333" s="32"/>
      <c r="T1333" s="32"/>
      <c r="U1333" s="32"/>
      <c r="V1333" s="32"/>
      <c r="W1333" s="32"/>
      <c r="X1333" s="32"/>
      <c r="Y1333" s="32"/>
      <c r="Z1333" s="32"/>
      <c r="AA1333" s="32"/>
      <c r="AO1333" s="32"/>
      <c r="AQ1333" s="73"/>
      <c r="AR1333" s="73"/>
    </row>
    <row r="1334" spans="1:44" x14ac:dyDescent="0.5">
      <c r="A1334" s="32"/>
      <c r="N1334" s="32"/>
      <c r="O1334" s="32"/>
      <c r="P1334" s="32"/>
      <c r="Q1334" s="32"/>
      <c r="R1334" s="32"/>
      <c r="S1334" s="32"/>
      <c r="T1334" s="32"/>
      <c r="U1334" s="32"/>
      <c r="V1334" s="32"/>
      <c r="W1334" s="32"/>
      <c r="X1334" s="32"/>
      <c r="Y1334" s="32"/>
      <c r="Z1334" s="32"/>
      <c r="AA1334" s="32"/>
      <c r="AO1334" s="32"/>
      <c r="AQ1334" s="73"/>
      <c r="AR1334" s="73"/>
    </row>
    <row r="1335" spans="1:44" x14ac:dyDescent="0.5">
      <c r="A1335" s="32"/>
      <c r="N1335" s="32"/>
      <c r="O1335" s="32"/>
      <c r="P1335" s="32"/>
      <c r="Q1335" s="32"/>
      <c r="R1335" s="32"/>
      <c r="S1335" s="32"/>
      <c r="T1335" s="32"/>
      <c r="U1335" s="32"/>
      <c r="V1335" s="32"/>
      <c r="W1335" s="32"/>
      <c r="X1335" s="32"/>
      <c r="Y1335" s="32"/>
      <c r="Z1335" s="32"/>
      <c r="AA1335" s="32"/>
      <c r="AO1335" s="32"/>
      <c r="AQ1335" s="73"/>
      <c r="AR1335" s="73"/>
    </row>
    <row r="1336" spans="1:44" x14ac:dyDescent="0.5">
      <c r="A1336" s="32"/>
      <c r="N1336" s="32"/>
      <c r="O1336" s="32"/>
      <c r="P1336" s="32"/>
      <c r="Q1336" s="32"/>
      <c r="R1336" s="32"/>
      <c r="S1336" s="32"/>
      <c r="T1336" s="32"/>
      <c r="U1336" s="32"/>
      <c r="V1336" s="32"/>
      <c r="W1336" s="32"/>
      <c r="X1336" s="32"/>
      <c r="Y1336" s="32"/>
      <c r="Z1336" s="32"/>
      <c r="AA1336" s="32"/>
      <c r="AO1336" s="32"/>
      <c r="AQ1336" s="73"/>
      <c r="AR1336" s="73"/>
    </row>
    <row r="1337" spans="1:44" x14ac:dyDescent="0.5">
      <c r="A1337" s="32"/>
      <c r="N1337" s="32"/>
      <c r="O1337" s="32"/>
      <c r="P1337" s="32"/>
      <c r="Q1337" s="32"/>
      <c r="R1337" s="32"/>
      <c r="S1337" s="32"/>
      <c r="T1337" s="32"/>
      <c r="U1337" s="32"/>
      <c r="V1337" s="32"/>
      <c r="W1337" s="32"/>
      <c r="X1337" s="32"/>
      <c r="Y1337" s="32"/>
      <c r="Z1337" s="32"/>
      <c r="AA1337" s="32"/>
      <c r="AO1337" s="32"/>
      <c r="AQ1337" s="73"/>
      <c r="AR1337" s="73"/>
    </row>
    <row r="1338" spans="1:44" x14ac:dyDescent="0.5">
      <c r="A1338" s="32"/>
      <c r="N1338" s="32"/>
      <c r="O1338" s="32"/>
      <c r="P1338" s="32"/>
      <c r="Q1338" s="32"/>
      <c r="R1338" s="32"/>
      <c r="S1338" s="32"/>
      <c r="T1338" s="32"/>
      <c r="U1338" s="32"/>
      <c r="V1338" s="32"/>
      <c r="W1338" s="32"/>
      <c r="X1338" s="32"/>
      <c r="Y1338" s="32"/>
      <c r="Z1338" s="32"/>
      <c r="AA1338" s="32"/>
      <c r="AO1338" s="32"/>
      <c r="AQ1338" s="73"/>
      <c r="AR1338" s="73"/>
    </row>
    <row r="1339" spans="1:44" x14ac:dyDescent="0.5">
      <c r="A1339" s="32"/>
      <c r="N1339" s="32"/>
      <c r="O1339" s="32"/>
      <c r="P1339" s="32"/>
      <c r="Q1339" s="32"/>
      <c r="R1339" s="32"/>
      <c r="S1339" s="32"/>
      <c r="T1339" s="32"/>
      <c r="U1339" s="32"/>
      <c r="V1339" s="32"/>
      <c r="W1339" s="32"/>
      <c r="X1339" s="32"/>
      <c r="Y1339" s="32"/>
      <c r="Z1339" s="32"/>
      <c r="AA1339" s="32"/>
      <c r="AO1339" s="32"/>
      <c r="AQ1339" s="73"/>
      <c r="AR1339" s="73"/>
    </row>
    <row r="1340" spans="1:44" x14ac:dyDescent="0.5">
      <c r="A1340" s="32"/>
      <c r="N1340" s="32"/>
      <c r="O1340" s="32"/>
      <c r="P1340" s="32"/>
      <c r="Q1340" s="32"/>
      <c r="R1340" s="32"/>
      <c r="S1340" s="32"/>
      <c r="T1340" s="32"/>
      <c r="U1340" s="32"/>
      <c r="V1340" s="32"/>
      <c r="W1340" s="32"/>
      <c r="X1340" s="32"/>
      <c r="Y1340" s="32"/>
      <c r="Z1340" s="32"/>
      <c r="AA1340" s="32"/>
      <c r="AO1340" s="32"/>
      <c r="AQ1340" s="73"/>
      <c r="AR1340" s="73"/>
    </row>
    <row r="1341" spans="1:44" x14ac:dyDescent="0.5">
      <c r="A1341" s="32"/>
      <c r="N1341" s="32"/>
      <c r="O1341" s="32"/>
      <c r="P1341" s="32"/>
      <c r="Q1341" s="32"/>
      <c r="R1341" s="32"/>
      <c r="S1341" s="32"/>
      <c r="T1341" s="32"/>
      <c r="U1341" s="32"/>
      <c r="V1341" s="32"/>
      <c r="W1341" s="32"/>
      <c r="X1341" s="32"/>
      <c r="Y1341" s="32"/>
      <c r="Z1341" s="32"/>
      <c r="AA1341" s="32"/>
      <c r="AO1341" s="32"/>
      <c r="AQ1341" s="73"/>
      <c r="AR1341" s="73"/>
    </row>
    <row r="1342" spans="1:44" x14ac:dyDescent="0.5">
      <c r="A1342" s="32"/>
      <c r="N1342" s="32"/>
      <c r="O1342" s="32"/>
      <c r="P1342" s="32"/>
      <c r="Q1342" s="32"/>
      <c r="R1342" s="32"/>
      <c r="S1342" s="32"/>
      <c r="T1342" s="32"/>
      <c r="U1342" s="32"/>
      <c r="V1342" s="32"/>
      <c r="W1342" s="32"/>
      <c r="X1342" s="32"/>
      <c r="Y1342" s="32"/>
      <c r="Z1342" s="32"/>
      <c r="AA1342" s="32"/>
      <c r="AO1342" s="32"/>
      <c r="AQ1342" s="73"/>
      <c r="AR1342" s="73"/>
    </row>
    <row r="1343" spans="1:44" x14ac:dyDescent="0.5">
      <c r="A1343" s="32"/>
      <c r="N1343" s="32"/>
      <c r="O1343" s="32"/>
      <c r="P1343" s="32"/>
      <c r="Q1343" s="32"/>
      <c r="R1343" s="32"/>
      <c r="S1343" s="32"/>
      <c r="T1343" s="32"/>
      <c r="U1343" s="32"/>
      <c r="V1343" s="32"/>
      <c r="W1343" s="32"/>
      <c r="X1343" s="32"/>
      <c r="Y1343" s="32"/>
      <c r="Z1343" s="32"/>
      <c r="AA1343" s="32"/>
      <c r="AO1343" s="32"/>
      <c r="AQ1343" s="73"/>
      <c r="AR1343" s="73"/>
    </row>
    <row r="1344" spans="1:44" x14ac:dyDescent="0.5">
      <c r="A1344" s="32"/>
      <c r="N1344" s="32"/>
      <c r="O1344" s="32"/>
      <c r="P1344" s="32"/>
      <c r="Q1344" s="32"/>
      <c r="R1344" s="32"/>
      <c r="S1344" s="32"/>
      <c r="T1344" s="32"/>
      <c r="U1344" s="32"/>
      <c r="V1344" s="32"/>
      <c r="W1344" s="32"/>
      <c r="X1344" s="32"/>
      <c r="Y1344" s="32"/>
      <c r="Z1344" s="32"/>
      <c r="AA1344" s="32"/>
      <c r="AO1344" s="32"/>
      <c r="AQ1344" s="73"/>
      <c r="AR1344" s="73"/>
    </row>
    <row r="1345" spans="1:44" x14ac:dyDescent="0.5">
      <c r="A1345" s="32"/>
      <c r="N1345" s="32"/>
      <c r="O1345" s="32"/>
      <c r="P1345" s="32"/>
      <c r="Q1345" s="32"/>
      <c r="R1345" s="32"/>
      <c r="S1345" s="32"/>
      <c r="T1345" s="32"/>
      <c r="U1345" s="32"/>
      <c r="V1345" s="32"/>
      <c r="W1345" s="32"/>
      <c r="X1345" s="32"/>
      <c r="Y1345" s="32"/>
      <c r="Z1345" s="32"/>
      <c r="AA1345" s="32"/>
      <c r="AO1345" s="32"/>
      <c r="AQ1345" s="73"/>
      <c r="AR1345" s="73"/>
    </row>
    <row r="1346" spans="1:44" x14ac:dyDescent="0.5">
      <c r="A1346" s="32"/>
      <c r="N1346" s="32"/>
      <c r="O1346" s="32"/>
      <c r="P1346" s="32"/>
      <c r="Q1346" s="32"/>
      <c r="R1346" s="32"/>
      <c r="S1346" s="32"/>
      <c r="T1346" s="32"/>
      <c r="U1346" s="32"/>
      <c r="V1346" s="32"/>
      <c r="W1346" s="32"/>
      <c r="X1346" s="32"/>
      <c r="Y1346" s="32"/>
      <c r="Z1346" s="32"/>
      <c r="AA1346" s="32"/>
      <c r="AO1346" s="32"/>
      <c r="AQ1346" s="73"/>
      <c r="AR1346" s="73"/>
    </row>
    <row r="1347" spans="1:44" x14ac:dyDescent="0.5">
      <c r="A1347" s="32"/>
      <c r="N1347" s="32"/>
      <c r="O1347" s="32"/>
      <c r="P1347" s="32"/>
      <c r="Q1347" s="32"/>
      <c r="R1347" s="32"/>
      <c r="S1347" s="32"/>
      <c r="T1347" s="32"/>
      <c r="U1347" s="32"/>
      <c r="V1347" s="32"/>
      <c r="W1347" s="32"/>
      <c r="X1347" s="32"/>
      <c r="Y1347" s="32"/>
      <c r="Z1347" s="32"/>
      <c r="AA1347" s="32"/>
      <c r="AO1347" s="32"/>
      <c r="AQ1347" s="73"/>
      <c r="AR1347" s="73"/>
    </row>
    <row r="1348" spans="1:44" x14ac:dyDescent="0.5">
      <c r="A1348" s="32"/>
      <c r="N1348" s="32"/>
      <c r="O1348" s="32"/>
      <c r="P1348" s="32"/>
      <c r="Q1348" s="32"/>
      <c r="R1348" s="32"/>
      <c r="S1348" s="32"/>
      <c r="T1348" s="32"/>
      <c r="U1348" s="32"/>
      <c r="V1348" s="32"/>
      <c r="W1348" s="32"/>
      <c r="X1348" s="32"/>
      <c r="Y1348" s="32"/>
      <c r="Z1348" s="32"/>
      <c r="AA1348" s="32"/>
      <c r="AO1348" s="32"/>
      <c r="AQ1348" s="73"/>
      <c r="AR1348" s="73"/>
    </row>
    <row r="1349" spans="1:44" x14ac:dyDescent="0.5">
      <c r="A1349" s="32"/>
      <c r="N1349" s="32"/>
      <c r="O1349" s="32"/>
      <c r="P1349" s="32"/>
      <c r="Q1349" s="32"/>
      <c r="R1349" s="32"/>
      <c r="S1349" s="32"/>
      <c r="T1349" s="32"/>
      <c r="U1349" s="32"/>
      <c r="V1349" s="32"/>
      <c r="W1349" s="32"/>
      <c r="X1349" s="32"/>
      <c r="Y1349" s="32"/>
      <c r="Z1349" s="32"/>
      <c r="AA1349" s="32"/>
      <c r="AO1349" s="32"/>
      <c r="AQ1349" s="73"/>
      <c r="AR1349" s="73"/>
    </row>
    <row r="1350" spans="1:44" x14ac:dyDescent="0.5">
      <c r="A1350" s="32"/>
      <c r="N1350" s="32"/>
      <c r="O1350" s="32"/>
      <c r="P1350" s="32"/>
      <c r="Q1350" s="32"/>
      <c r="R1350" s="32"/>
      <c r="S1350" s="32"/>
      <c r="T1350" s="32"/>
      <c r="U1350" s="32"/>
      <c r="V1350" s="32"/>
      <c r="W1350" s="32"/>
      <c r="X1350" s="32"/>
      <c r="Y1350" s="32"/>
      <c r="Z1350" s="32"/>
      <c r="AA1350" s="32"/>
      <c r="AO1350" s="32"/>
      <c r="AQ1350" s="73"/>
      <c r="AR1350" s="73"/>
    </row>
    <row r="1351" spans="1:44" x14ac:dyDescent="0.5">
      <c r="A1351" s="32"/>
      <c r="N1351" s="32"/>
      <c r="O1351" s="32"/>
      <c r="P1351" s="32"/>
      <c r="Q1351" s="32"/>
      <c r="R1351" s="32"/>
      <c r="S1351" s="32"/>
      <c r="T1351" s="32"/>
      <c r="U1351" s="32"/>
      <c r="V1351" s="32"/>
      <c r="W1351" s="32"/>
      <c r="X1351" s="32"/>
      <c r="Y1351" s="32"/>
      <c r="Z1351" s="32"/>
      <c r="AA1351" s="32"/>
      <c r="AO1351" s="32"/>
      <c r="AQ1351" s="73"/>
      <c r="AR1351" s="73"/>
    </row>
    <row r="1352" spans="1:44" x14ac:dyDescent="0.5">
      <c r="A1352" s="32"/>
      <c r="N1352" s="32"/>
      <c r="O1352" s="32"/>
      <c r="P1352" s="32"/>
      <c r="Q1352" s="32"/>
      <c r="R1352" s="32"/>
      <c r="S1352" s="32"/>
      <c r="T1352" s="32"/>
      <c r="U1352" s="32"/>
      <c r="V1352" s="32"/>
      <c r="W1352" s="32"/>
      <c r="X1352" s="32"/>
      <c r="Y1352" s="32"/>
      <c r="Z1352" s="32"/>
      <c r="AA1352" s="32"/>
      <c r="AO1352" s="32"/>
      <c r="AQ1352" s="73"/>
      <c r="AR1352" s="73"/>
    </row>
    <row r="1353" spans="1:44" x14ac:dyDescent="0.5">
      <c r="A1353" s="32"/>
      <c r="N1353" s="32"/>
      <c r="O1353" s="32"/>
      <c r="P1353" s="32"/>
      <c r="Q1353" s="32"/>
      <c r="R1353" s="32"/>
      <c r="S1353" s="32"/>
      <c r="T1353" s="32"/>
      <c r="U1353" s="32"/>
      <c r="V1353" s="32"/>
      <c r="W1353" s="32"/>
      <c r="X1353" s="32"/>
      <c r="Y1353" s="32"/>
      <c r="Z1353" s="32"/>
      <c r="AA1353" s="32"/>
      <c r="AO1353" s="32"/>
      <c r="AQ1353" s="73"/>
      <c r="AR1353" s="73"/>
    </row>
    <row r="1354" spans="1:44" x14ac:dyDescent="0.5">
      <c r="A1354" s="32"/>
      <c r="N1354" s="32"/>
      <c r="O1354" s="32"/>
      <c r="P1354" s="32"/>
      <c r="Q1354" s="32"/>
      <c r="R1354" s="32"/>
      <c r="S1354" s="32"/>
      <c r="T1354" s="32"/>
      <c r="U1354" s="32"/>
      <c r="V1354" s="32"/>
      <c r="W1354" s="32"/>
      <c r="X1354" s="32"/>
      <c r="Y1354" s="32"/>
      <c r="Z1354" s="32"/>
      <c r="AA1354" s="32"/>
      <c r="AO1354" s="32"/>
      <c r="AQ1354" s="73"/>
      <c r="AR1354" s="73"/>
    </row>
    <row r="1355" spans="1:44" x14ac:dyDescent="0.5">
      <c r="A1355" s="32"/>
      <c r="N1355" s="32"/>
      <c r="O1355" s="32"/>
      <c r="P1355" s="32"/>
      <c r="Q1355" s="32"/>
      <c r="R1355" s="32"/>
      <c r="S1355" s="32"/>
      <c r="T1355" s="32"/>
      <c r="U1355" s="32"/>
      <c r="V1355" s="32"/>
      <c r="W1355" s="32"/>
      <c r="X1355" s="32"/>
      <c r="Y1355" s="32"/>
      <c r="Z1355" s="32"/>
      <c r="AA1355" s="32"/>
      <c r="AO1355" s="32"/>
      <c r="AQ1355" s="73"/>
      <c r="AR1355" s="73"/>
    </row>
    <row r="1356" spans="1:44" x14ac:dyDescent="0.5">
      <c r="A1356" s="32"/>
      <c r="N1356" s="32"/>
      <c r="O1356" s="32"/>
      <c r="P1356" s="32"/>
      <c r="Q1356" s="32"/>
      <c r="R1356" s="32"/>
      <c r="S1356" s="32"/>
      <c r="T1356" s="32"/>
      <c r="U1356" s="32"/>
      <c r="V1356" s="32"/>
      <c r="W1356" s="32"/>
      <c r="X1356" s="32"/>
      <c r="Y1356" s="32"/>
      <c r="Z1356" s="32"/>
      <c r="AA1356" s="32"/>
      <c r="AO1356" s="32"/>
      <c r="AQ1356" s="73"/>
      <c r="AR1356" s="73"/>
    </row>
    <row r="1357" spans="1:44" x14ac:dyDescent="0.5">
      <c r="A1357" s="32"/>
      <c r="N1357" s="32"/>
      <c r="O1357" s="32"/>
      <c r="P1357" s="32"/>
      <c r="Q1357" s="32"/>
      <c r="R1357" s="32"/>
      <c r="S1357" s="32"/>
      <c r="T1357" s="32"/>
      <c r="U1357" s="32"/>
      <c r="V1357" s="32"/>
      <c r="W1357" s="32"/>
      <c r="X1357" s="32"/>
      <c r="Y1357" s="32"/>
      <c r="Z1357" s="32"/>
      <c r="AA1357" s="32"/>
      <c r="AO1357" s="32"/>
      <c r="AQ1357" s="73"/>
      <c r="AR1357" s="73"/>
    </row>
    <row r="1358" spans="1:44" x14ac:dyDescent="0.5">
      <c r="A1358" s="32"/>
      <c r="N1358" s="32"/>
      <c r="O1358" s="32"/>
      <c r="P1358" s="32"/>
      <c r="Q1358" s="32"/>
      <c r="R1358" s="32"/>
      <c r="S1358" s="32"/>
      <c r="T1358" s="32"/>
      <c r="U1358" s="32"/>
      <c r="V1358" s="32"/>
      <c r="W1358" s="32"/>
      <c r="X1358" s="32"/>
      <c r="Y1358" s="32"/>
      <c r="Z1358" s="32"/>
      <c r="AA1358" s="32"/>
      <c r="AO1358" s="32"/>
      <c r="AQ1358" s="73"/>
      <c r="AR1358" s="73"/>
    </row>
    <row r="1359" spans="1:44" x14ac:dyDescent="0.5">
      <c r="A1359" s="32"/>
      <c r="N1359" s="32"/>
      <c r="O1359" s="32"/>
      <c r="P1359" s="32"/>
      <c r="Q1359" s="32"/>
      <c r="R1359" s="32"/>
      <c r="S1359" s="32"/>
      <c r="T1359" s="32"/>
      <c r="U1359" s="32"/>
      <c r="V1359" s="32"/>
      <c r="W1359" s="32"/>
      <c r="X1359" s="32"/>
      <c r="Y1359" s="32"/>
      <c r="Z1359" s="32"/>
      <c r="AA1359" s="32"/>
      <c r="AO1359" s="32"/>
      <c r="AQ1359" s="73"/>
      <c r="AR1359" s="73"/>
    </row>
    <row r="1360" spans="1:44" x14ac:dyDescent="0.5">
      <c r="A1360" s="32"/>
      <c r="N1360" s="32"/>
      <c r="O1360" s="32"/>
      <c r="P1360" s="32"/>
      <c r="Q1360" s="32"/>
      <c r="R1360" s="32"/>
      <c r="S1360" s="32"/>
      <c r="T1360" s="32"/>
      <c r="U1360" s="32"/>
      <c r="V1360" s="32"/>
      <c r="W1360" s="32"/>
      <c r="X1360" s="32"/>
      <c r="Y1360" s="32"/>
      <c r="Z1360" s="32"/>
      <c r="AA1360" s="32"/>
      <c r="AO1360" s="32"/>
      <c r="AQ1360" s="73"/>
      <c r="AR1360" s="73"/>
    </row>
    <row r="1361" spans="1:44" x14ac:dyDescent="0.5">
      <c r="A1361" s="32"/>
      <c r="N1361" s="32"/>
      <c r="O1361" s="32"/>
      <c r="P1361" s="32"/>
      <c r="Q1361" s="32"/>
      <c r="R1361" s="32"/>
      <c r="S1361" s="32"/>
      <c r="T1361" s="32"/>
      <c r="U1361" s="32"/>
      <c r="V1361" s="32"/>
      <c r="W1361" s="32"/>
      <c r="X1361" s="32"/>
      <c r="Y1361" s="32"/>
      <c r="Z1361" s="32"/>
      <c r="AA1361" s="32"/>
      <c r="AO1361" s="32"/>
      <c r="AQ1361" s="73"/>
      <c r="AR1361" s="73"/>
    </row>
    <row r="1362" spans="1:44" x14ac:dyDescent="0.5">
      <c r="A1362" s="32"/>
      <c r="N1362" s="32"/>
      <c r="O1362" s="32"/>
      <c r="P1362" s="32"/>
      <c r="Q1362" s="32"/>
      <c r="R1362" s="32"/>
      <c r="S1362" s="32"/>
      <c r="T1362" s="32"/>
      <c r="U1362" s="32"/>
      <c r="V1362" s="32"/>
      <c r="W1362" s="32"/>
      <c r="X1362" s="32"/>
      <c r="Y1362" s="32"/>
      <c r="Z1362" s="32"/>
      <c r="AA1362" s="32"/>
      <c r="AO1362" s="32"/>
      <c r="AQ1362" s="73"/>
      <c r="AR1362" s="73"/>
    </row>
    <row r="1363" spans="1:44" x14ac:dyDescent="0.5">
      <c r="A1363" s="32"/>
      <c r="N1363" s="32"/>
      <c r="O1363" s="32"/>
      <c r="P1363" s="32"/>
      <c r="Q1363" s="32"/>
      <c r="R1363" s="32"/>
      <c r="S1363" s="32"/>
      <c r="T1363" s="32"/>
      <c r="U1363" s="32"/>
      <c r="V1363" s="32"/>
      <c r="W1363" s="32"/>
      <c r="X1363" s="32"/>
      <c r="Y1363" s="32"/>
      <c r="Z1363" s="32"/>
      <c r="AA1363" s="32"/>
      <c r="AO1363" s="32"/>
      <c r="AQ1363" s="73"/>
      <c r="AR1363" s="73"/>
    </row>
    <row r="1364" spans="1:44" x14ac:dyDescent="0.5">
      <c r="A1364" s="32"/>
      <c r="N1364" s="32"/>
      <c r="O1364" s="32"/>
      <c r="P1364" s="32"/>
      <c r="Q1364" s="32"/>
      <c r="R1364" s="32"/>
      <c r="S1364" s="32"/>
      <c r="T1364" s="32"/>
      <c r="U1364" s="32"/>
      <c r="V1364" s="32"/>
      <c r="W1364" s="32"/>
      <c r="X1364" s="32"/>
      <c r="Y1364" s="32"/>
      <c r="Z1364" s="32"/>
      <c r="AA1364" s="32"/>
      <c r="AO1364" s="32"/>
      <c r="AQ1364" s="73"/>
      <c r="AR1364" s="73"/>
    </row>
    <row r="1365" spans="1:44" x14ac:dyDescent="0.5">
      <c r="A1365" s="32"/>
      <c r="N1365" s="32"/>
      <c r="O1365" s="32"/>
      <c r="P1365" s="32"/>
      <c r="Q1365" s="32"/>
      <c r="R1365" s="32"/>
      <c r="S1365" s="32"/>
      <c r="T1365" s="32"/>
      <c r="U1365" s="32"/>
      <c r="V1365" s="32"/>
      <c r="W1365" s="32"/>
      <c r="X1365" s="32"/>
      <c r="Y1365" s="32"/>
      <c r="Z1365" s="32"/>
      <c r="AA1365" s="32"/>
      <c r="AO1365" s="32"/>
      <c r="AQ1365" s="73"/>
      <c r="AR1365" s="73"/>
    </row>
    <row r="1366" spans="1:44" x14ac:dyDescent="0.5">
      <c r="A1366" s="32"/>
      <c r="N1366" s="32"/>
      <c r="O1366" s="32"/>
      <c r="P1366" s="32"/>
      <c r="Q1366" s="32"/>
      <c r="R1366" s="32"/>
      <c r="S1366" s="32"/>
      <c r="T1366" s="32"/>
      <c r="U1366" s="32"/>
      <c r="V1366" s="32"/>
      <c r="W1366" s="32"/>
      <c r="X1366" s="32"/>
      <c r="Y1366" s="32"/>
      <c r="Z1366" s="32"/>
      <c r="AA1366" s="32"/>
      <c r="AO1366" s="32"/>
      <c r="AQ1366" s="73"/>
      <c r="AR1366" s="73"/>
    </row>
    <row r="1367" spans="1:44" x14ac:dyDescent="0.5">
      <c r="A1367" s="32"/>
      <c r="N1367" s="32"/>
      <c r="O1367" s="32"/>
      <c r="P1367" s="32"/>
      <c r="Q1367" s="32"/>
      <c r="R1367" s="32"/>
      <c r="S1367" s="32"/>
      <c r="T1367" s="32"/>
      <c r="U1367" s="32"/>
      <c r="V1367" s="32"/>
      <c r="W1367" s="32"/>
      <c r="X1367" s="32"/>
      <c r="Y1367" s="32"/>
      <c r="Z1367" s="32"/>
      <c r="AA1367" s="32"/>
      <c r="AO1367" s="32"/>
      <c r="AQ1367" s="73"/>
      <c r="AR1367" s="73"/>
    </row>
    <row r="1368" spans="1:44" x14ac:dyDescent="0.5">
      <c r="A1368" s="32"/>
      <c r="N1368" s="32"/>
      <c r="O1368" s="32"/>
      <c r="P1368" s="32"/>
      <c r="Q1368" s="32"/>
      <c r="R1368" s="32"/>
      <c r="S1368" s="32"/>
      <c r="T1368" s="32"/>
      <c r="U1368" s="32"/>
      <c r="V1368" s="32"/>
      <c r="W1368" s="32"/>
      <c r="X1368" s="32"/>
      <c r="Y1368" s="32"/>
      <c r="Z1368" s="32"/>
      <c r="AA1368" s="32"/>
      <c r="AO1368" s="32"/>
      <c r="AQ1368" s="73"/>
      <c r="AR1368" s="73"/>
    </row>
    <row r="1369" spans="1:44" x14ac:dyDescent="0.5">
      <c r="A1369" s="32"/>
      <c r="N1369" s="32"/>
      <c r="O1369" s="32"/>
      <c r="P1369" s="32"/>
      <c r="Q1369" s="32"/>
      <c r="R1369" s="32"/>
      <c r="S1369" s="32"/>
      <c r="T1369" s="32"/>
      <c r="U1369" s="32"/>
      <c r="V1369" s="32"/>
      <c r="W1369" s="32"/>
      <c r="X1369" s="32"/>
      <c r="Y1369" s="32"/>
      <c r="Z1369" s="32"/>
      <c r="AA1369" s="32"/>
      <c r="AO1369" s="32"/>
      <c r="AQ1369" s="73"/>
      <c r="AR1369" s="73"/>
    </row>
    <row r="1370" spans="1:44" x14ac:dyDescent="0.5">
      <c r="A1370" s="32"/>
      <c r="N1370" s="32"/>
      <c r="O1370" s="32"/>
      <c r="P1370" s="32"/>
      <c r="Q1370" s="32"/>
      <c r="R1370" s="32"/>
      <c r="S1370" s="32"/>
      <c r="T1370" s="32"/>
      <c r="U1370" s="32"/>
      <c r="V1370" s="32"/>
      <c r="W1370" s="32"/>
      <c r="X1370" s="32"/>
      <c r="Y1370" s="32"/>
      <c r="Z1370" s="32"/>
      <c r="AA1370" s="32"/>
      <c r="AO1370" s="32"/>
      <c r="AQ1370" s="73"/>
      <c r="AR1370" s="73"/>
    </row>
    <row r="1371" spans="1:44" x14ac:dyDescent="0.5">
      <c r="A1371" s="32"/>
      <c r="N1371" s="32"/>
      <c r="O1371" s="32"/>
      <c r="P1371" s="32"/>
      <c r="Q1371" s="32"/>
      <c r="R1371" s="32"/>
      <c r="S1371" s="32"/>
      <c r="T1371" s="32"/>
      <c r="U1371" s="32"/>
      <c r="V1371" s="32"/>
      <c r="W1371" s="32"/>
      <c r="X1371" s="32"/>
      <c r="Y1371" s="32"/>
      <c r="Z1371" s="32"/>
      <c r="AA1371" s="32"/>
      <c r="AO1371" s="32"/>
      <c r="AQ1371" s="73"/>
      <c r="AR1371" s="73"/>
    </row>
    <row r="1372" spans="1:44" x14ac:dyDescent="0.5">
      <c r="A1372" s="32"/>
      <c r="N1372" s="32"/>
      <c r="O1372" s="32"/>
      <c r="P1372" s="32"/>
      <c r="Q1372" s="32"/>
      <c r="R1372" s="32"/>
      <c r="S1372" s="32"/>
      <c r="T1372" s="32"/>
      <c r="U1372" s="32"/>
      <c r="V1372" s="32"/>
      <c r="W1372" s="32"/>
      <c r="X1372" s="32"/>
      <c r="Y1372" s="32"/>
      <c r="Z1372" s="32"/>
      <c r="AA1372" s="32"/>
      <c r="AO1372" s="32"/>
      <c r="AQ1372" s="73"/>
      <c r="AR1372" s="73"/>
    </row>
    <row r="1373" spans="1:44" x14ac:dyDescent="0.5">
      <c r="A1373" s="32"/>
      <c r="N1373" s="32"/>
      <c r="O1373" s="32"/>
      <c r="P1373" s="32"/>
      <c r="Q1373" s="32"/>
      <c r="R1373" s="32"/>
      <c r="S1373" s="32"/>
      <c r="T1373" s="32"/>
      <c r="U1373" s="32"/>
      <c r="V1373" s="32"/>
      <c r="W1373" s="32"/>
      <c r="X1373" s="32"/>
      <c r="Y1373" s="32"/>
      <c r="Z1373" s="32"/>
      <c r="AA1373" s="32"/>
      <c r="AO1373" s="32"/>
      <c r="AQ1373" s="73"/>
      <c r="AR1373" s="73"/>
    </row>
    <row r="1374" spans="1:44" x14ac:dyDescent="0.5">
      <c r="A1374" s="32"/>
      <c r="N1374" s="32"/>
      <c r="O1374" s="32"/>
      <c r="P1374" s="32"/>
      <c r="Q1374" s="32"/>
      <c r="R1374" s="32"/>
      <c r="S1374" s="32"/>
      <c r="T1374" s="32"/>
      <c r="U1374" s="32"/>
      <c r="V1374" s="32"/>
      <c r="W1374" s="32"/>
      <c r="X1374" s="32"/>
      <c r="Y1374" s="32"/>
      <c r="Z1374" s="32"/>
      <c r="AA1374" s="32"/>
      <c r="AO1374" s="32"/>
      <c r="AQ1374" s="73"/>
      <c r="AR1374" s="73"/>
    </row>
    <row r="1375" spans="1:44" x14ac:dyDescent="0.5">
      <c r="A1375" s="32"/>
      <c r="N1375" s="32"/>
      <c r="O1375" s="32"/>
      <c r="P1375" s="32"/>
      <c r="Q1375" s="32"/>
      <c r="R1375" s="32"/>
      <c r="S1375" s="32"/>
      <c r="T1375" s="32"/>
      <c r="U1375" s="32"/>
      <c r="V1375" s="32"/>
      <c r="W1375" s="32"/>
      <c r="X1375" s="32"/>
      <c r="Y1375" s="32"/>
      <c r="Z1375" s="32"/>
      <c r="AA1375" s="32"/>
      <c r="AO1375" s="32"/>
      <c r="AQ1375" s="73"/>
      <c r="AR1375" s="73"/>
    </row>
    <row r="1376" spans="1:44" x14ac:dyDescent="0.5">
      <c r="A1376" s="32"/>
      <c r="N1376" s="32"/>
      <c r="O1376" s="32"/>
      <c r="P1376" s="32"/>
      <c r="Q1376" s="32"/>
      <c r="R1376" s="32"/>
      <c r="S1376" s="32"/>
      <c r="T1376" s="32"/>
      <c r="U1376" s="32"/>
      <c r="V1376" s="32"/>
      <c r="W1376" s="32"/>
      <c r="X1376" s="32"/>
      <c r="Y1376" s="32"/>
      <c r="Z1376" s="32"/>
      <c r="AA1376" s="32"/>
      <c r="AO1376" s="32"/>
      <c r="AQ1376" s="73"/>
      <c r="AR1376" s="73"/>
    </row>
    <row r="1377" spans="1:44" x14ac:dyDescent="0.5">
      <c r="A1377" s="32"/>
      <c r="N1377" s="32"/>
      <c r="O1377" s="32"/>
      <c r="P1377" s="32"/>
      <c r="Q1377" s="32"/>
      <c r="R1377" s="32"/>
      <c r="S1377" s="32"/>
      <c r="T1377" s="32"/>
      <c r="U1377" s="32"/>
      <c r="V1377" s="32"/>
      <c r="W1377" s="32"/>
      <c r="X1377" s="32"/>
      <c r="Y1377" s="32"/>
      <c r="Z1377" s="32"/>
      <c r="AA1377" s="32"/>
      <c r="AO1377" s="32"/>
      <c r="AQ1377" s="73"/>
      <c r="AR1377" s="73"/>
    </row>
    <row r="1378" spans="1:44" x14ac:dyDescent="0.5">
      <c r="A1378" s="32"/>
      <c r="N1378" s="32"/>
      <c r="O1378" s="32"/>
      <c r="P1378" s="32"/>
      <c r="Q1378" s="32"/>
      <c r="R1378" s="32"/>
      <c r="S1378" s="32"/>
      <c r="T1378" s="32"/>
      <c r="U1378" s="32"/>
      <c r="V1378" s="32"/>
      <c r="W1378" s="32"/>
      <c r="X1378" s="32"/>
      <c r="Y1378" s="32"/>
      <c r="Z1378" s="32"/>
      <c r="AA1378" s="32"/>
      <c r="AO1378" s="32"/>
      <c r="AQ1378" s="73"/>
      <c r="AR1378" s="73"/>
    </row>
    <row r="1379" spans="1:44" x14ac:dyDescent="0.5">
      <c r="A1379" s="32"/>
      <c r="N1379" s="32"/>
      <c r="O1379" s="32"/>
      <c r="P1379" s="32"/>
      <c r="Q1379" s="32"/>
      <c r="R1379" s="32"/>
      <c r="S1379" s="32"/>
      <c r="T1379" s="32"/>
      <c r="U1379" s="32"/>
      <c r="V1379" s="32"/>
      <c r="W1379" s="32"/>
      <c r="X1379" s="32"/>
      <c r="Y1379" s="32"/>
      <c r="Z1379" s="32"/>
      <c r="AA1379" s="32"/>
      <c r="AO1379" s="32"/>
      <c r="AQ1379" s="73"/>
      <c r="AR1379" s="73"/>
    </row>
    <row r="1380" spans="1:44" x14ac:dyDescent="0.5">
      <c r="A1380" s="32"/>
      <c r="N1380" s="32"/>
      <c r="O1380" s="32"/>
      <c r="P1380" s="32"/>
      <c r="Q1380" s="32"/>
      <c r="R1380" s="32"/>
      <c r="S1380" s="32"/>
      <c r="T1380" s="32"/>
      <c r="U1380" s="32"/>
      <c r="V1380" s="32"/>
      <c r="W1380" s="32"/>
      <c r="X1380" s="32"/>
      <c r="Y1380" s="32"/>
      <c r="Z1380" s="32"/>
      <c r="AA1380" s="32"/>
      <c r="AO1380" s="32"/>
      <c r="AQ1380" s="73"/>
      <c r="AR1380" s="73"/>
    </row>
    <row r="1381" spans="1:44" x14ac:dyDescent="0.5">
      <c r="A1381" s="32"/>
      <c r="N1381" s="32"/>
      <c r="O1381" s="32"/>
      <c r="P1381" s="32"/>
      <c r="Q1381" s="32"/>
      <c r="R1381" s="32"/>
      <c r="S1381" s="32"/>
      <c r="T1381" s="32"/>
      <c r="U1381" s="32"/>
      <c r="V1381" s="32"/>
      <c r="W1381" s="32"/>
      <c r="X1381" s="32"/>
      <c r="Y1381" s="32"/>
      <c r="Z1381" s="32"/>
      <c r="AA1381" s="32"/>
      <c r="AO1381" s="32"/>
      <c r="AQ1381" s="73"/>
      <c r="AR1381" s="73"/>
    </row>
    <row r="1382" spans="1:44" x14ac:dyDescent="0.5">
      <c r="A1382" s="32"/>
      <c r="N1382" s="32"/>
      <c r="O1382" s="32"/>
      <c r="P1382" s="32"/>
      <c r="Q1382" s="32"/>
      <c r="R1382" s="32"/>
      <c r="S1382" s="32"/>
      <c r="T1382" s="32"/>
      <c r="U1382" s="32"/>
      <c r="V1382" s="32"/>
      <c r="W1382" s="32"/>
      <c r="X1382" s="32"/>
      <c r="Y1382" s="32"/>
      <c r="Z1382" s="32"/>
      <c r="AA1382" s="32"/>
      <c r="AO1382" s="32"/>
      <c r="AQ1382" s="73"/>
      <c r="AR1382" s="73"/>
    </row>
    <row r="1383" spans="1:44" x14ac:dyDescent="0.5">
      <c r="A1383" s="32"/>
      <c r="N1383" s="32"/>
      <c r="O1383" s="32"/>
      <c r="P1383" s="32"/>
      <c r="Q1383" s="32"/>
      <c r="R1383" s="32"/>
      <c r="S1383" s="32"/>
      <c r="T1383" s="32"/>
      <c r="U1383" s="32"/>
      <c r="V1383" s="32"/>
      <c r="W1383" s="32"/>
      <c r="X1383" s="32"/>
      <c r="Y1383" s="32"/>
      <c r="Z1383" s="32"/>
      <c r="AA1383" s="32"/>
      <c r="AO1383" s="32"/>
      <c r="AQ1383" s="73"/>
      <c r="AR1383" s="73"/>
    </row>
    <row r="1384" spans="1:44" x14ac:dyDescent="0.5">
      <c r="A1384" s="32"/>
      <c r="N1384" s="32"/>
      <c r="O1384" s="32"/>
      <c r="P1384" s="32"/>
      <c r="Q1384" s="32"/>
      <c r="R1384" s="32"/>
      <c r="S1384" s="32"/>
      <c r="T1384" s="32"/>
      <c r="U1384" s="32"/>
      <c r="V1384" s="32"/>
      <c r="W1384" s="32"/>
      <c r="X1384" s="32"/>
      <c r="Y1384" s="32"/>
      <c r="Z1384" s="32"/>
      <c r="AA1384" s="32"/>
      <c r="AO1384" s="32"/>
      <c r="AQ1384" s="73"/>
      <c r="AR1384" s="73"/>
    </row>
    <row r="1385" spans="1:44" x14ac:dyDescent="0.5">
      <c r="A1385" s="32"/>
      <c r="N1385" s="32"/>
      <c r="O1385" s="32"/>
      <c r="P1385" s="32"/>
      <c r="Q1385" s="32"/>
      <c r="R1385" s="32"/>
      <c r="S1385" s="32"/>
      <c r="T1385" s="32"/>
      <c r="U1385" s="32"/>
      <c r="V1385" s="32"/>
      <c r="W1385" s="32"/>
      <c r="X1385" s="32"/>
      <c r="Y1385" s="32"/>
      <c r="Z1385" s="32"/>
      <c r="AA1385" s="32"/>
      <c r="AO1385" s="32"/>
      <c r="AQ1385" s="73"/>
      <c r="AR1385" s="73"/>
    </row>
    <row r="1386" spans="1:44" x14ac:dyDescent="0.5">
      <c r="A1386" s="32"/>
      <c r="N1386" s="32"/>
      <c r="O1386" s="32"/>
      <c r="P1386" s="32"/>
      <c r="Q1386" s="32"/>
      <c r="R1386" s="32"/>
      <c r="S1386" s="32"/>
      <c r="T1386" s="32"/>
      <c r="U1386" s="32"/>
      <c r="V1386" s="32"/>
      <c r="W1386" s="32"/>
      <c r="X1386" s="32"/>
      <c r="Y1386" s="32"/>
      <c r="Z1386" s="32"/>
      <c r="AA1386" s="32"/>
      <c r="AO1386" s="32"/>
      <c r="AQ1386" s="73"/>
      <c r="AR1386" s="73"/>
    </row>
    <row r="1387" spans="1:44" x14ac:dyDescent="0.5">
      <c r="A1387" s="32"/>
      <c r="N1387" s="32"/>
      <c r="O1387" s="32"/>
      <c r="P1387" s="32"/>
      <c r="Q1387" s="32"/>
      <c r="R1387" s="32"/>
      <c r="S1387" s="32"/>
      <c r="T1387" s="32"/>
      <c r="U1387" s="32"/>
      <c r="V1387" s="32"/>
      <c r="W1387" s="32"/>
      <c r="X1387" s="32"/>
      <c r="Y1387" s="32"/>
      <c r="Z1387" s="32"/>
      <c r="AA1387" s="32"/>
      <c r="AO1387" s="32"/>
      <c r="AQ1387" s="73"/>
      <c r="AR1387" s="73"/>
    </row>
    <row r="1388" spans="1:44" x14ac:dyDescent="0.5">
      <c r="A1388" s="32"/>
      <c r="N1388" s="32"/>
      <c r="O1388" s="32"/>
      <c r="P1388" s="32"/>
      <c r="Q1388" s="32"/>
      <c r="R1388" s="32"/>
      <c r="S1388" s="32"/>
      <c r="T1388" s="32"/>
      <c r="U1388" s="32"/>
      <c r="V1388" s="32"/>
      <c r="W1388" s="32"/>
      <c r="X1388" s="32"/>
      <c r="Y1388" s="32"/>
      <c r="Z1388" s="32"/>
      <c r="AA1388" s="32"/>
      <c r="AO1388" s="32"/>
      <c r="AQ1388" s="73"/>
      <c r="AR1388" s="73"/>
    </row>
    <row r="1389" spans="1:44" x14ac:dyDescent="0.5">
      <c r="A1389" s="32"/>
      <c r="N1389" s="32"/>
      <c r="O1389" s="32"/>
      <c r="P1389" s="32"/>
      <c r="Q1389" s="32"/>
      <c r="R1389" s="32"/>
      <c r="S1389" s="32"/>
      <c r="T1389" s="32"/>
      <c r="U1389" s="32"/>
      <c r="V1389" s="32"/>
      <c r="W1389" s="32"/>
      <c r="X1389" s="32"/>
      <c r="Y1389" s="32"/>
      <c r="Z1389" s="32"/>
      <c r="AA1389" s="32"/>
      <c r="AO1389" s="32"/>
      <c r="AQ1389" s="73"/>
      <c r="AR1389" s="73"/>
    </row>
    <row r="1390" spans="1:44" x14ac:dyDescent="0.5">
      <c r="A1390" s="32"/>
      <c r="N1390" s="32"/>
      <c r="O1390" s="32"/>
      <c r="P1390" s="32"/>
      <c r="Q1390" s="32"/>
      <c r="R1390" s="32"/>
      <c r="S1390" s="32"/>
      <c r="T1390" s="32"/>
      <c r="U1390" s="32"/>
      <c r="V1390" s="32"/>
      <c r="W1390" s="32"/>
      <c r="X1390" s="32"/>
      <c r="Y1390" s="32"/>
      <c r="Z1390" s="32"/>
      <c r="AA1390" s="32"/>
      <c r="AO1390" s="32"/>
      <c r="AQ1390" s="73"/>
      <c r="AR1390" s="73"/>
    </row>
    <row r="1391" spans="1:44" x14ac:dyDescent="0.5">
      <c r="A1391" s="32"/>
      <c r="N1391" s="32"/>
      <c r="O1391" s="32"/>
      <c r="P1391" s="32"/>
      <c r="Q1391" s="32"/>
      <c r="R1391" s="32"/>
      <c r="S1391" s="32"/>
      <c r="T1391" s="32"/>
      <c r="U1391" s="32"/>
      <c r="V1391" s="32"/>
      <c r="W1391" s="32"/>
      <c r="X1391" s="32"/>
      <c r="Y1391" s="32"/>
      <c r="Z1391" s="32"/>
      <c r="AA1391" s="32"/>
      <c r="AO1391" s="32"/>
      <c r="AQ1391" s="73"/>
      <c r="AR1391" s="73"/>
    </row>
    <row r="1392" spans="1:44" x14ac:dyDescent="0.5">
      <c r="A1392" s="32"/>
      <c r="N1392" s="32"/>
      <c r="O1392" s="32"/>
      <c r="P1392" s="32"/>
      <c r="Q1392" s="32"/>
      <c r="R1392" s="32"/>
      <c r="S1392" s="32"/>
      <c r="T1392" s="32"/>
      <c r="U1392" s="32"/>
      <c r="V1392" s="32"/>
      <c r="W1392" s="32"/>
      <c r="X1392" s="32"/>
      <c r="Y1392" s="32"/>
      <c r="Z1392" s="32"/>
      <c r="AA1392" s="32"/>
      <c r="AO1392" s="32"/>
      <c r="AQ1392" s="73"/>
      <c r="AR1392" s="73"/>
    </row>
    <row r="1393" spans="1:44" x14ac:dyDescent="0.5">
      <c r="A1393" s="32"/>
      <c r="N1393" s="32"/>
      <c r="O1393" s="32"/>
      <c r="P1393" s="32"/>
      <c r="Q1393" s="32"/>
      <c r="R1393" s="32"/>
      <c r="S1393" s="32"/>
      <c r="T1393" s="32"/>
      <c r="U1393" s="32"/>
      <c r="V1393" s="32"/>
      <c r="W1393" s="32"/>
      <c r="X1393" s="32"/>
      <c r="Y1393" s="32"/>
      <c r="Z1393" s="32"/>
      <c r="AA1393" s="32"/>
      <c r="AO1393" s="32"/>
      <c r="AQ1393" s="73"/>
      <c r="AR1393" s="73"/>
    </row>
    <row r="1394" spans="1:44" x14ac:dyDescent="0.5">
      <c r="A1394" s="32"/>
      <c r="N1394" s="32"/>
      <c r="O1394" s="32"/>
      <c r="P1394" s="32"/>
      <c r="Q1394" s="32"/>
      <c r="R1394" s="32"/>
      <c r="S1394" s="32"/>
      <c r="T1394" s="32"/>
      <c r="U1394" s="32"/>
      <c r="V1394" s="32"/>
      <c r="W1394" s="32"/>
      <c r="X1394" s="32"/>
      <c r="Y1394" s="32"/>
      <c r="Z1394" s="32"/>
      <c r="AA1394" s="32"/>
      <c r="AO1394" s="32"/>
      <c r="AQ1394" s="73"/>
      <c r="AR1394" s="73"/>
    </row>
    <row r="1395" spans="1:44" x14ac:dyDescent="0.5">
      <c r="A1395" s="32"/>
      <c r="N1395" s="32"/>
      <c r="O1395" s="32"/>
      <c r="P1395" s="32"/>
      <c r="Q1395" s="32"/>
      <c r="R1395" s="32"/>
      <c r="S1395" s="32"/>
      <c r="T1395" s="32"/>
      <c r="U1395" s="32"/>
      <c r="V1395" s="32"/>
      <c r="W1395" s="32"/>
      <c r="X1395" s="32"/>
      <c r="Y1395" s="32"/>
      <c r="Z1395" s="32"/>
      <c r="AA1395" s="32"/>
      <c r="AO1395" s="32"/>
      <c r="AQ1395" s="73"/>
      <c r="AR1395" s="73"/>
    </row>
    <row r="1396" spans="1:44" x14ac:dyDescent="0.5">
      <c r="A1396" s="32"/>
      <c r="N1396" s="32"/>
      <c r="O1396" s="32"/>
      <c r="P1396" s="32"/>
      <c r="Q1396" s="32"/>
      <c r="R1396" s="32"/>
      <c r="S1396" s="32"/>
      <c r="T1396" s="32"/>
      <c r="U1396" s="32"/>
      <c r="V1396" s="32"/>
      <c r="W1396" s="32"/>
      <c r="X1396" s="32"/>
      <c r="Y1396" s="32"/>
      <c r="Z1396" s="32"/>
      <c r="AA1396" s="32"/>
      <c r="AO1396" s="32"/>
      <c r="AQ1396" s="73"/>
      <c r="AR1396" s="73"/>
    </row>
    <row r="1397" spans="1:44" x14ac:dyDescent="0.5">
      <c r="A1397" s="32"/>
      <c r="N1397" s="32"/>
      <c r="O1397" s="32"/>
      <c r="P1397" s="32"/>
      <c r="Q1397" s="32"/>
      <c r="R1397" s="32"/>
      <c r="S1397" s="32"/>
      <c r="T1397" s="32"/>
      <c r="U1397" s="32"/>
      <c r="V1397" s="32"/>
      <c r="W1397" s="32"/>
      <c r="X1397" s="32"/>
      <c r="Y1397" s="32"/>
      <c r="Z1397" s="32"/>
      <c r="AA1397" s="32"/>
      <c r="AO1397" s="32"/>
      <c r="AQ1397" s="73"/>
      <c r="AR1397" s="73"/>
    </row>
    <row r="1398" spans="1:44" x14ac:dyDescent="0.5">
      <c r="A1398" s="32"/>
      <c r="N1398" s="32"/>
      <c r="O1398" s="32"/>
      <c r="P1398" s="32"/>
      <c r="Q1398" s="32"/>
      <c r="R1398" s="32"/>
      <c r="S1398" s="32"/>
      <c r="T1398" s="32"/>
      <c r="U1398" s="32"/>
      <c r="V1398" s="32"/>
      <c r="W1398" s="32"/>
      <c r="X1398" s="32"/>
      <c r="Y1398" s="32"/>
      <c r="Z1398" s="32"/>
      <c r="AA1398" s="32"/>
      <c r="AO1398" s="32"/>
      <c r="AQ1398" s="73"/>
      <c r="AR1398" s="73"/>
    </row>
    <row r="1399" spans="1:44" x14ac:dyDescent="0.5">
      <c r="A1399" s="32"/>
      <c r="N1399" s="32"/>
      <c r="O1399" s="32"/>
      <c r="P1399" s="32"/>
      <c r="Q1399" s="32"/>
      <c r="R1399" s="32"/>
      <c r="S1399" s="32"/>
      <c r="T1399" s="32"/>
      <c r="U1399" s="32"/>
      <c r="V1399" s="32"/>
      <c r="W1399" s="32"/>
      <c r="X1399" s="32"/>
      <c r="Y1399" s="32"/>
      <c r="Z1399" s="32"/>
      <c r="AA1399" s="32"/>
      <c r="AO1399" s="32"/>
      <c r="AQ1399" s="73"/>
      <c r="AR1399" s="73"/>
    </row>
    <row r="1400" spans="1:44" x14ac:dyDescent="0.5">
      <c r="A1400" s="32"/>
      <c r="N1400" s="32"/>
      <c r="O1400" s="32"/>
      <c r="P1400" s="32"/>
      <c r="Q1400" s="32"/>
      <c r="R1400" s="32"/>
      <c r="S1400" s="32"/>
      <c r="T1400" s="32"/>
      <c r="U1400" s="32"/>
      <c r="V1400" s="32"/>
      <c r="W1400" s="32"/>
      <c r="X1400" s="32"/>
      <c r="Y1400" s="32"/>
      <c r="Z1400" s="32"/>
      <c r="AA1400" s="32"/>
      <c r="AO1400" s="32"/>
      <c r="AQ1400" s="73"/>
      <c r="AR1400" s="73"/>
    </row>
    <row r="1401" spans="1:44" x14ac:dyDescent="0.5">
      <c r="A1401" s="32"/>
      <c r="N1401" s="32"/>
      <c r="O1401" s="32"/>
      <c r="P1401" s="32"/>
      <c r="Q1401" s="32"/>
      <c r="R1401" s="32"/>
      <c r="S1401" s="32"/>
      <c r="T1401" s="32"/>
      <c r="U1401" s="32"/>
      <c r="V1401" s="32"/>
      <c r="W1401" s="32"/>
      <c r="X1401" s="32"/>
      <c r="Y1401" s="32"/>
      <c r="Z1401" s="32"/>
      <c r="AA1401" s="32"/>
      <c r="AO1401" s="32"/>
      <c r="AQ1401" s="73"/>
      <c r="AR1401" s="73"/>
    </row>
    <row r="1402" spans="1:44" x14ac:dyDescent="0.5">
      <c r="A1402" s="32"/>
      <c r="N1402" s="32"/>
      <c r="O1402" s="32"/>
      <c r="P1402" s="32"/>
      <c r="Q1402" s="32"/>
      <c r="R1402" s="32"/>
      <c r="S1402" s="32"/>
      <c r="T1402" s="32"/>
      <c r="U1402" s="32"/>
      <c r="V1402" s="32"/>
      <c r="W1402" s="32"/>
      <c r="X1402" s="32"/>
      <c r="Y1402" s="32"/>
      <c r="Z1402" s="32"/>
      <c r="AA1402" s="32"/>
      <c r="AO1402" s="32"/>
      <c r="AQ1402" s="73"/>
      <c r="AR1402" s="73"/>
    </row>
    <row r="1403" spans="1:44" x14ac:dyDescent="0.5">
      <c r="A1403" s="32"/>
      <c r="N1403" s="32"/>
      <c r="O1403" s="32"/>
      <c r="P1403" s="32"/>
      <c r="Q1403" s="32"/>
      <c r="R1403" s="32"/>
      <c r="S1403" s="32"/>
      <c r="T1403" s="32"/>
      <c r="U1403" s="32"/>
      <c r="V1403" s="32"/>
      <c r="W1403" s="32"/>
      <c r="X1403" s="32"/>
      <c r="Y1403" s="32"/>
      <c r="Z1403" s="32"/>
      <c r="AA1403" s="32"/>
      <c r="AO1403" s="32"/>
      <c r="AQ1403" s="73"/>
      <c r="AR1403" s="73"/>
    </row>
    <row r="1404" spans="1:44" x14ac:dyDescent="0.5">
      <c r="A1404" s="32"/>
      <c r="N1404" s="32"/>
      <c r="O1404" s="32"/>
      <c r="P1404" s="32"/>
      <c r="Q1404" s="32"/>
      <c r="R1404" s="32"/>
      <c r="S1404" s="32"/>
      <c r="T1404" s="32"/>
      <c r="U1404" s="32"/>
      <c r="V1404" s="32"/>
      <c r="W1404" s="32"/>
      <c r="X1404" s="32"/>
      <c r="Y1404" s="32"/>
      <c r="Z1404" s="32"/>
      <c r="AA1404" s="32"/>
      <c r="AO1404" s="32"/>
      <c r="AQ1404" s="73"/>
      <c r="AR1404" s="73"/>
    </row>
    <row r="1405" spans="1:44" x14ac:dyDescent="0.5">
      <c r="A1405" s="32"/>
      <c r="N1405" s="32"/>
      <c r="O1405" s="32"/>
      <c r="P1405" s="32"/>
      <c r="Q1405" s="32"/>
      <c r="R1405" s="32"/>
      <c r="S1405" s="32"/>
      <c r="T1405" s="32"/>
      <c r="U1405" s="32"/>
      <c r="V1405" s="32"/>
      <c r="W1405" s="32"/>
      <c r="X1405" s="32"/>
      <c r="Y1405" s="32"/>
      <c r="Z1405" s="32"/>
      <c r="AA1405" s="32"/>
      <c r="AO1405" s="32"/>
      <c r="AQ1405" s="73"/>
      <c r="AR1405" s="73"/>
    </row>
    <row r="1406" spans="1:44" x14ac:dyDescent="0.5">
      <c r="A1406" s="32"/>
      <c r="N1406" s="32"/>
      <c r="O1406" s="32"/>
      <c r="P1406" s="32"/>
      <c r="Q1406" s="32"/>
      <c r="R1406" s="32"/>
      <c r="S1406" s="32"/>
      <c r="T1406" s="32"/>
      <c r="U1406" s="32"/>
      <c r="V1406" s="32"/>
      <c r="W1406" s="32"/>
      <c r="X1406" s="32"/>
      <c r="Y1406" s="32"/>
      <c r="Z1406" s="32"/>
      <c r="AA1406" s="32"/>
      <c r="AO1406" s="32"/>
      <c r="AQ1406" s="73"/>
      <c r="AR1406" s="73"/>
    </row>
    <row r="1407" spans="1:44" x14ac:dyDescent="0.5">
      <c r="A1407" s="32"/>
      <c r="N1407" s="32"/>
      <c r="O1407" s="32"/>
      <c r="P1407" s="32"/>
      <c r="Q1407" s="32"/>
      <c r="R1407" s="32"/>
      <c r="S1407" s="32"/>
      <c r="T1407" s="32"/>
      <c r="U1407" s="32"/>
      <c r="V1407" s="32"/>
      <c r="W1407" s="32"/>
      <c r="X1407" s="32"/>
      <c r="Y1407" s="32"/>
      <c r="Z1407" s="32"/>
      <c r="AA1407" s="32"/>
      <c r="AO1407" s="32"/>
      <c r="AQ1407" s="73"/>
      <c r="AR1407" s="73"/>
    </row>
    <row r="1408" spans="1:44" x14ac:dyDescent="0.5">
      <c r="A1408" s="32"/>
      <c r="N1408" s="32"/>
      <c r="O1408" s="32"/>
      <c r="P1408" s="32"/>
      <c r="Q1408" s="32"/>
      <c r="R1408" s="32"/>
      <c r="S1408" s="32"/>
      <c r="T1408" s="32"/>
      <c r="U1408" s="32"/>
      <c r="V1408" s="32"/>
      <c r="W1408" s="32"/>
      <c r="X1408" s="32"/>
      <c r="Y1408" s="32"/>
      <c r="Z1408" s="32"/>
      <c r="AA1408" s="32"/>
      <c r="AO1408" s="32"/>
      <c r="AQ1408" s="73"/>
      <c r="AR1408" s="73"/>
    </row>
    <row r="1409" spans="1:44" x14ac:dyDescent="0.5">
      <c r="A1409" s="32"/>
      <c r="N1409" s="32"/>
      <c r="O1409" s="32"/>
      <c r="P1409" s="32"/>
      <c r="Q1409" s="32"/>
      <c r="R1409" s="32"/>
      <c r="S1409" s="32"/>
      <c r="T1409" s="32"/>
      <c r="U1409" s="32"/>
      <c r="V1409" s="32"/>
      <c r="W1409" s="32"/>
      <c r="X1409" s="32"/>
      <c r="Y1409" s="32"/>
      <c r="Z1409" s="32"/>
      <c r="AA1409" s="32"/>
      <c r="AO1409" s="32"/>
      <c r="AQ1409" s="73"/>
      <c r="AR1409" s="73"/>
    </row>
    <row r="1410" spans="1:44" x14ac:dyDescent="0.5">
      <c r="A1410" s="32"/>
      <c r="N1410" s="32"/>
      <c r="O1410" s="32"/>
      <c r="P1410" s="32"/>
      <c r="Q1410" s="32"/>
      <c r="R1410" s="32"/>
      <c r="S1410" s="32"/>
      <c r="T1410" s="32"/>
      <c r="U1410" s="32"/>
      <c r="V1410" s="32"/>
      <c r="W1410" s="32"/>
      <c r="X1410" s="32"/>
      <c r="Y1410" s="32"/>
      <c r="Z1410" s="32"/>
      <c r="AA1410" s="32"/>
      <c r="AO1410" s="32"/>
      <c r="AQ1410" s="73"/>
      <c r="AR1410" s="73"/>
    </row>
    <row r="1411" spans="1:44" x14ac:dyDescent="0.5">
      <c r="A1411" s="32"/>
      <c r="N1411" s="32"/>
      <c r="O1411" s="32"/>
      <c r="P1411" s="32"/>
      <c r="Q1411" s="32"/>
      <c r="R1411" s="32"/>
      <c r="S1411" s="32"/>
      <c r="T1411" s="32"/>
      <c r="U1411" s="32"/>
      <c r="V1411" s="32"/>
      <c r="W1411" s="32"/>
      <c r="X1411" s="32"/>
      <c r="Y1411" s="32"/>
      <c r="Z1411" s="32"/>
      <c r="AA1411" s="32"/>
      <c r="AO1411" s="32"/>
      <c r="AQ1411" s="73"/>
      <c r="AR1411" s="73"/>
    </row>
    <row r="1412" spans="1:44" x14ac:dyDescent="0.5">
      <c r="A1412" s="32"/>
      <c r="N1412" s="32"/>
      <c r="O1412" s="32"/>
      <c r="P1412" s="32"/>
      <c r="Q1412" s="32"/>
      <c r="R1412" s="32"/>
      <c r="S1412" s="32"/>
      <c r="T1412" s="32"/>
      <c r="U1412" s="32"/>
      <c r="V1412" s="32"/>
      <c r="W1412" s="32"/>
      <c r="X1412" s="32"/>
      <c r="Y1412" s="32"/>
      <c r="Z1412" s="32"/>
      <c r="AA1412" s="32"/>
      <c r="AO1412" s="32"/>
      <c r="AQ1412" s="73"/>
      <c r="AR1412" s="73"/>
    </row>
    <row r="1413" spans="1:44" x14ac:dyDescent="0.5">
      <c r="A1413" s="32"/>
      <c r="N1413" s="32"/>
      <c r="O1413" s="32"/>
      <c r="P1413" s="32"/>
      <c r="Q1413" s="32"/>
      <c r="R1413" s="32"/>
      <c r="S1413" s="32"/>
      <c r="T1413" s="32"/>
      <c r="U1413" s="32"/>
      <c r="V1413" s="32"/>
      <c r="W1413" s="32"/>
      <c r="X1413" s="32"/>
      <c r="Y1413" s="32"/>
      <c r="Z1413" s="32"/>
      <c r="AA1413" s="32"/>
      <c r="AO1413" s="32"/>
      <c r="AQ1413" s="73"/>
      <c r="AR1413" s="73"/>
    </row>
    <row r="1414" spans="1:44" x14ac:dyDescent="0.5">
      <c r="A1414" s="32"/>
      <c r="N1414" s="32"/>
      <c r="O1414" s="32"/>
      <c r="P1414" s="32"/>
      <c r="Q1414" s="32"/>
      <c r="R1414" s="32"/>
      <c r="S1414" s="32"/>
      <c r="T1414" s="32"/>
      <c r="U1414" s="32"/>
      <c r="V1414" s="32"/>
      <c r="W1414" s="32"/>
      <c r="X1414" s="32"/>
      <c r="Y1414" s="32"/>
      <c r="Z1414" s="32"/>
      <c r="AA1414" s="32"/>
      <c r="AO1414" s="32"/>
      <c r="AQ1414" s="73"/>
      <c r="AR1414" s="73"/>
    </row>
    <row r="1415" spans="1:44" x14ac:dyDescent="0.5">
      <c r="A1415" s="32"/>
      <c r="N1415" s="32"/>
      <c r="O1415" s="32"/>
      <c r="P1415" s="32"/>
      <c r="Q1415" s="32"/>
      <c r="R1415" s="32"/>
      <c r="S1415" s="32"/>
      <c r="T1415" s="32"/>
      <c r="U1415" s="32"/>
      <c r="V1415" s="32"/>
      <c r="W1415" s="32"/>
      <c r="X1415" s="32"/>
      <c r="Y1415" s="32"/>
      <c r="Z1415" s="32"/>
      <c r="AA1415" s="32"/>
      <c r="AO1415" s="32"/>
      <c r="AQ1415" s="73"/>
      <c r="AR1415" s="73"/>
    </row>
    <row r="1416" spans="1:44" x14ac:dyDescent="0.5">
      <c r="A1416" s="32"/>
      <c r="N1416" s="32"/>
      <c r="O1416" s="32"/>
      <c r="P1416" s="32"/>
      <c r="Q1416" s="32"/>
      <c r="R1416" s="32"/>
      <c r="S1416" s="32"/>
      <c r="T1416" s="32"/>
      <c r="U1416" s="32"/>
      <c r="V1416" s="32"/>
      <c r="W1416" s="32"/>
      <c r="X1416" s="32"/>
      <c r="Y1416" s="32"/>
      <c r="Z1416" s="32"/>
      <c r="AA1416" s="32"/>
      <c r="AO1416" s="32"/>
      <c r="AQ1416" s="73"/>
      <c r="AR1416" s="73"/>
    </row>
    <row r="1417" spans="1:44" x14ac:dyDescent="0.5">
      <c r="A1417" s="32"/>
      <c r="N1417" s="32"/>
      <c r="O1417" s="32"/>
      <c r="P1417" s="32"/>
      <c r="Q1417" s="32"/>
      <c r="R1417" s="32"/>
      <c r="S1417" s="32"/>
      <c r="T1417" s="32"/>
      <c r="U1417" s="32"/>
      <c r="V1417" s="32"/>
      <c r="W1417" s="32"/>
      <c r="X1417" s="32"/>
      <c r="Y1417" s="32"/>
      <c r="Z1417" s="32"/>
      <c r="AA1417" s="32"/>
      <c r="AO1417" s="32"/>
      <c r="AQ1417" s="73"/>
      <c r="AR1417" s="73"/>
    </row>
    <row r="1418" spans="1:44" x14ac:dyDescent="0.5">
      <c r="A1418" s="32"/>
      <c r="N1418" s="32"/>
      <c r="O1418" s="32"/>
      <c r="P1418" s="32"/>
      <c r="Q1418" s="32"/>
      <c r="R1418" s="32"/>
      <c r="S1418" s="32"/>
      <c r="T1418" s="32"/>
      <c r="U1418" s="32"/>
      <c r="V1418" s="32"/>
      <c r="W1418" s="32"/>
      <c r="X1418" s="32"/>
      <c r="Y1418" s="32"/>
      <c r="Z1418" s="32"/>
      <c r="AA1418" s="32"/>
      <c r="AO1418" s="32"/>
      <c r="AQ1418" s="73"/>
      <c r="AR1418" s="73"/>
    </row>
    <row r="1419" spans="1:44" x14ac:dyDescent="0.5">
      <c r="A1419" s="32"/>
      <c r="N1419" s="32"/>
      <c r="O1419" s="32"/>
      <c r="P1419" s="32"/>
      <c r="Q1419" s="32"/>
      <c r="R1419" s="32"/>
      <c r="S1419" s="32"/>
      <c r="T1419" s="32"/>
      <c r="U1419" s="32"/>
      <c r="V1419" s="32"/>
      <c r="W1419" s="32"/>
      <c r="X1419" s="32"/>
      <c r="Y1419" s="32"/>
      <c r="Z1419" s="32"/>
      <c r="AA1419" s="32"/>
      <c r="AO1419" s="32"/>
      <c r="AQ1419" s="73"/>
      <c r="AR1419" s="73"/>
    </row>
    <row r="1420" spans="1:44" x14ac:dyDescent="0.5">
      <c r="A1420" s="32"/>
      <c r="N1420" s="32"/>
      <c r="O1420" s="32"/>
      <c r="P1420" s="32"/>
      <c r="Q1420" s="32"/>
      <c r="R1420" s="32"/>
      <c r="S1420" s="32"/>
      <c r="T1420" s="32"/>
      <c r="U1420" s="32"/>
      <c r="V1420" s="32"/>
      <c r="W1420" s="32"/>
      <c r="X1420" s="32"/>
      <c r="Y1420" s="32"/>
      <c r="Z1420" s="32"/>
      <c r="AA1420" s="32"/>
      <c r="AO1420" s="32"/>
      <c r="AQ1420" s="73"/>
      <c r="AR1420" s="73"/>
    </row>
    <row r="1421" spans="1:44" x14ac:dyDescent="0.5">
      <c r="A1421" s="32"/>
      <c r="N1421" s="32"/>
      <c r="O1421" s="32"/>
      <c r="P1421" s="32"/>
      <c r="Q1421" s="32"/>
      <c r="R1421" s="32"/>
      <c r="S1421" s="32"/>
      <c r="T1421" s="32"/>
      <c r="U1421" s="32"/>
      <c r="V1421" s="32"/>
      <c r="W1421" s="32"/>
      <c r="X1421" s="32"/>
      <c r="Y1421" s="32"/>
      <c r="Z1421" s="32"/>
      <c r="AA1421" s="32"/>
      <c r="AO1421" s="32"/>
      <c r="AQ1421" s="73"/>
      <c r="AR1421" s="73"/>
    </row>
    <row r="1422" spans="1:44" x14ac:dyDescent="0.5">
      <c r="A1422" s="32"/>
      <c r="N1422" s="32"/>
      <c r="O1422" s="32"/>
      <c r="P1422" s="32"/>
      <c r="Q1422" s="32"/>
      <c r="R1422" s="32"/>
      <c r="S1422" s="32"/>
      <c r="T1422" s="32"/>
      <c r="U1422" s="32"/>
      <c r="V1422" s="32"/>
      <c r="W1422" s="32"/>
      <c r="X1422" s="32"/>
      <c r="Y1422" s="32"/>
      <c r="Z1422" s="32"/>
      <c r="AA1422" s="32"/>
      <c r="AO1422" s="32"/>
      <c r="AQ1422" s="73"/>
      <c r="AR1422" s="73"/>
    </row>
    <row r="1423" spans="1:44" x14ac:dyDescent="0.5">
      <c r="A1423" s="32"/>
      <c r="N1423" s="32"/>
      <c r="O1423" s="32"/>
      <c r="P1423" s="32"/>
      <c r="Q1423" s="32"/>
      <c r="R1423" s="32"/>
      <c r="S1423" s="32"/>
      <c r="T1423" s="32"/>
      <c r="U1423" s="32"/>
      <c r="V1423" s="32"/>
      <c r="W1423" s="32"/>
      <c r="X1423" s="32"/>
      <c r="Y1423" s="32"/>
      <c r="Z1423" s="32"/>
      <c r="AA1423" s="32"/>
      <c r="AO1423" s="32"/>
      <c r="AQ1423" s="73"/>
      <c r="AR1423" s="73"/>
    </row>
    <row r="1424" spans="1:44" x14ac:dyDescent="0.5">
      <c r="A1424" s="32"/>
      <c r="N1424" s="32"/>
      <c r="O1424" s="32"/>
      <c r="P1424" s="32"/>
      <c r="Q1424" s="32"/>
      <c r="R1424" s="32"/>
      <c r="S1424" s="32"/>
      <c r="T1424" s="32"/>
      <c r="U1424" s="32"/>
      <c r="V1424" s="32"/>
      <c r="W1424" s="32"/>
      <c r="X1424" s="32"/>
      <c r="Y1424" s="32"/>
      <c r="Z1424" s="32"/>
      <c r="AA1424" s="32"/>
      <c r="AO1424" s="32"/>
      <c r="AQ1424" s="73"/>
      <c r="AR1424" s="73"/>
    </row>
    <row r="1425" spans="1:44" x14ac:dyDescent="0.5">
      <c r="A1425" s="32"/>
      <c r="N1425" s="32"/>
      <c r="O1425" s="32"/>
      <c r="P1425" s="32"/>
      <c r="Q1425" s="32"/>
      <c r="R1425" s="32"/>
      <c r="S1425" s="32"/>
      <c r="T1425" s="32"/>
      <c r="U1425" s="32"/>
      <c r="V1425" s="32"/>
      <c r="W1425" s="32"/>
      <c r="X1425" s="32"/>
      <c r="Y1425" s="32"/>
      <c r="Z1425" s="32"/>
      <c r="AA1425" s="32"/>
      <c r="AO1425" s="32"/>
      <c r="AQ1425" s="73"/>
      <c r="AR1425" s="73"/>
    </row>
    <row r="1426" spans="1:44" x14ac:dyDescent="0.5">
      <c r="A1426" s="32"/>
      <c r="N1426" s="32"/>
      <c r="O1426" s="32"/>
      <c r="P1426" s="32"/>
      <c r="Q1426" s="32"/>
      <c r="R1426" s="32"/>
      <c r="S1426" s="32"/>
      <c r="T1426" s="32"/>
      <c r="U1426" s="32"/>
      <c r="V1426" s="32"/>
      <c r="W1426" s="32"/>
      <c r="X1426" s="32"/>
      <c r="Y1426" s="32"/>
      <c r="Z1426" s="32"/>
      <c r="AA1426" s="32"/>
      <c r="AO1426" s="32"/>
      <c r="AQ1426" s="73"/>
      <c r="AR1426" s="73"/>
    </row>
    <row r="1427" spans="1:44" x14ac:dyDescent="0.5">
      <c r="A1427" s="32"/>
      <c r="N1427" s="32"/>
      <c r="O1427" s="32"/>
      <c r="P1427" s="32"/>
      <c r="Q1427" s="32"/>
      <c r="R1427" s="32"/>
      <c r="S1427" s="32"/>
      <c r="T1427" s="32"/>
      <c r="U1427" s="32"/>
      <c r="V1427" s="32"/>
      <c r="W1427" s="32"/>
      <c r="X1427" s="32"/>
      <c r="Y1427" s="32"/>
      <c r="Z1427" s="32"/>
      <c r="AA1427" s="32"/>
      <c r="AO1427" s="32"/>
      <c r="AQ1427" s="73"/>
      <c r="AR1427" s="73"/>
    </row>
    <row r="1428" spans="1:44" x14ac:dyDescent="0.5">
      <c r="A1428" s="32"/>
      <c r="N1428" s="32"/>
      <c r="O1428" s="32"/>
      <c r="P1428" s="32"/>
      <c r="Q1428" s="32"/>
      <c r="R1428" s="32"/>
      <c r="S1428" s="32"/>
      <c r="T1428" s="32"/>
      <c r="U1428" s="32"/>
      <c r="V1428" s="32"/>
      <c r="W1428" s="32"/>
      <c r="X1428" s="32"/>
      <c r="Y1428" s="32"/>
      <c r="Z1428" s="32"/>
      <c r="AA1428" s="32"/>
      <c r="AO1428" s="32"/>
      <c r="AQ1428" s="73"/>
      <c r="AR1428" s="73"/>
    </row>
    <row r="1429" spans="1:44" x14ac:dyDescent="0.5">
      <c r="A1429" s="32"/>
      <c r="N1429" s="32"/>
      <c r="O1429" s="32"/>
      <c r="P1429" s="32"/>
      <c r="Q1429" s="32"/>
      <c r="R1429" s="32"/>
      <c r="S1429" s="32"/>
      <c r="T1429" s="32"/>
      <c r="U1429" s="32"/>
      <c r="V1429" s="32"/>
      <c r="W1429" s="32"/>
      <c r="X1429" s="32"/>
      <c r="Y1429" s="32"/>
      <c r="Z1429" s="32"/>
      <c r="AA1429" s="32"/>
      <c r="AO1429" s="32"/>
      <c r="AQ1429" s="73"/>
      <c r="AR1429" s="73"/>
    </row>
    <row r="1430" spans="1:44" x14ac:dyDescent="0.5">
      <c r="A1430" s="32"/>
      <c r="N1430" s="32"/>
      <c r="O1430" s="32"/>
      <c r="P1430" s="32"/>
      <c r="Q1430" s="32"/>
      <c r="R1430" s="32"/>
      <c r="S1430" s="32"/>
      <c r="T1430" s="32"/>
      <c r="U1430" s="32"/>
      <c r="V1430" s="32"/>
      <c r="W1430" s="32"/>
      <c r="X1430" s="32"/>
      <c r="Y1430" s="32"/>
      <c r="Z1430" s="32"/>
      <c r="AA1430" s="32"/>
      <c r="AO1430" s="32"/>
      <c r="AQ1430" s="73"/>
      <c r="AR1430" s="73"/>
    </row>
    <row r="1431" spans="1:44" x14ac:dyDescent="0.5">
      <c r="A1431" s="32"/>
      <c r="N1431" s="32"/>
      <c r="O1431" s="32"/>
      <c r="P1431" s="32"/>
      <c r="Q1431" s="32"/>
      <c r="R1431" s="32"/>
      <c r="S1431" s="32"/>
      <c r="T1431" s="32"/>
      <c r="U1431" s="32"/>
      <c r="V1431" s="32"/>
      <c r="W1431" s="32"/>
      <c r="X1431" s="32"/>
      <c r="Y1431" s="32"/>
      <c r="Z1431" s="32"/>
      <c r="AA1431" s="32"/>
      <c r="AO1431" s="32"/>
      <c r="AQ1431" s="73"/>
      <c r="AR1431" s="73"/>
    </row>
    <row r="1432" spans="1:44" x14ac:dyDescent="0.5">
      <c r="A1432" s="32"/>
      <c r="N1432" s="32"/>
      <c r="O1432" s="32"/>
      <c r="P1432" s="32"/>
      <c r="Q1432" s="32"/>
      <c r="R1432" s="32"/>
      <c r="S1432" s="32"/>
      <c r="T1432" s="32"/>
      <c r="U1432" s="32"/>
      <c r="V1432" s="32"/>
      <c r="W1432" s="32"/>
      <c r="X1432" s="32"/>
      <c r="Y1432" s="32"/>
      <c r="Z1432" s="32"/>
      <c r="AA1432" s="32"/>
      <c r="AO1432" s="32"/>
      <c r="AQ1432" s="73"/>
      <c r="AR1432" s="73"/>
    </row>
    <row r="1433" spans="1:44" x14ac:dyDescent="0.5">
      <c r="A1433" s="32"/>
      <c r="N1433" s="32"/>
      <c r="O1433" s="32"/>
      <c r="P1433" s="32"/>
      <c r="Q1433" s="32"/>
      <c r="R1433" s="32"/>
      <c r="S1433" s="32"/>
      <c r="T1433" s="32"/>
      <c r="U1433" s="32"/>
      <c r="V1433" s="32"/>
      <c r="W1433" s="32"/>
      <c r="X1433" s="32"/>
      <c r="Y1433" s="32"/>
      <c r="Z1433" s="32"/>
      <c r="AA1433" s="32"/>
      <c r="AO1433" s="32"/>
      <c r="AQ1433" s="73"/>
      <c r="AR1433" s="73"/>
    </row>
    <row r="1434" spans="1:44" x14ac:dyDescent="0.5">
      <c r="A1434" s="32"/>
      <c r="N1434" s="32"/>
      <c r="O1434" s="32"/>
      <c r="P1434" s="32"/>
      <c r="Q1434" s="32"/>
      <c r="R1434" s="32"/>
      <c r="S1434" s="32"/>
      <c r="T1434" s="32"/>
      <c r="U1434" s="32"/>
      <c r="V1434" s="32"/>
      <c r="W1434" s="32"/>
      <c r="X1434" s="32"/>
      <c r="Y1434" s="32"/>
      <c r="Z1434" s="32"/>
      <c r="AA1434" s="32"/>
      <c r="AO1434" s="32"/>
      <c r="AQ1434" s="73"/>
      <c r="AR1434" s="73"/>
    </row>
    <row r="1435" spans="1:44" x14ac:dyDescent="0.5">
      <c r="A1435" s="32"/>
      <c r="N1435" s="32"/>
      <c r="O1435" s="32"/>
      <c r="P1435" s="32"/>
      <c r="Q1435" s="32"/>
      <c r="R1435" s="32"/>
      <c r="S1435" s="32"/>
      <c r="T1435" s="32"/>
      <c r="U1435" s="32"/>
      <c r="V1435" s="32"/>
      <c r="W1435" s="32"/>
      <c r="X1435" s="32"/>
      <c r="Y1435" s="32"/>
      <c r="Z1435" s="32"/>
      <c r="AA1435" s="32"/>
      <c r="AO1435" s="32"/>
      <c r="AQ1435" s="73"/>
      <c r="AR1435" s="73"/>
    </row>
    <row r="1436" spans="1:44" x14ac:dyDescent="0.5">
      <c r="A1436" s="32"/>
      <c r="N1436" s="32"/>
      <c r="O1436" s="32"/>
      <c r="P1436" s="32"/>
      <c r="Q1436" s="32"/>
      <c r="R1436" s="32"/>
      <c r="S1436" s="32"/>
      <c r="T1436" s="32"/>
      <c r="U1436" s="32"/>
      <c r="V1436" s="32"/>
      <c r="W1436" s="32"/>
      <c r="X1436" s="32"/>
      <c r="Y1436" s="32"/>
      <c r="Z1436" s="32"/>
      <c r="AA1436" s="32"/>
      <c r="AO1436" s="32"/>
      <c r="AQ1436" s="73"/>
      <c r="AR1436" s="73"/>
    </row>
    <row r="1437" spans="1:44" x14ac:dyDescent="0.5">
      <c r="A1437" s="32"/>
      <c r="N1437" s="32"/>
      <c r="O1437" s="32"/>
      <c r="P1437" s="32"/>
      <c r="Q1437" s="32"/>
      <c r="R1437" s="32"/>
      <c r="S1437" s="32"/>
      <c r="T1437" s="32"/>
      <c r="U1437" s="32"/>
      <c r="V1437" s="32"/>
      <c r="W1437" s="32"/>
      <c r="X1437" s="32"/>
      <c r="Y1437" s="32"/>
      <c r="Z1437" s="32"/>
      <c r="AA1437" s="32"/>
      <c r="AO1437" s="32"/>
      <c r="AQ1437" s="73"/>
      <c r="AR1437" s="73"/>
    </row>
    <row r="1438" spans="1:44" x14ac:dyDescent="0.5">
      <c r="A1438" s="32"/>
      <c r="N1438" s="32"/>
      <c r="O1438" s="32"/>
      <c r="P1438" s="32"/>
      <c r="Q1438" s="32"/>
      <c r="R1438" s="32"/>
      <c r="S1438" s="32"/>
      <c r="T1438" s="32"/>
      <c r="U1438" s="32"/>
      <c r="V1438" s="32"/>
      <c r="W1438" s="32"/>
      <c r="X1438" s="32"/>
      <c r="Y1438" s="32"/>
      <c r="Z1438" s="32"/>
      <c r="AA1438" s="32"/>
      <c r="AO1438" s="32"/>
      <c r="AQ1438" s="73"/>
      <c r="AR1438" s="73"/>
    </row>
    <row r="1439" spans="1:44" x14ac:dyDescent="0.5">
      <c r="A1439" s="32"/>
      <c r="N1439" s="32"/>
      <c r="O1439" s="32"/>
      <c r="P1439" s="32"/>
      <c r="Q1439" s="32"/>
      <c r="R1439" s="32"/>
      <c r="S1439" s="32"/>
      <c r="T1439" s="32"/>
      <c r="U1439" s="32"/>
      <c r="V1439" s="32"/>
      <c r="W1439" s="32"/>
      <c r="X1439" s="32"/>
      <c r="Y1439" s="32"/>
      <c r="Z1439" s="32"/>
      <c r="AA1439" s="32"/>
      <c r="AO1439" s="32"/>
      <c r="AQ1439" s="73"/>
      <c r="AR1439" s="73"/>
    </row>
    <row r="1440" spans="1:44" x14ac:dyDescent="0.5">
      <c r="A1440" s="32"/>
      <c r="N1440" s="32"/>
      <c r="O1440" s="32"/>
      <c r="P1440" s="32"/>
      <c r="Q1440" s="32"/>
      <c r="R1440" s="32"/>
      <c r="S1440" s="32"/>
      <c r="T1440" s="32"/>
      <c r="U1440" s="32"/>
      <c r="V1440" s="32"/>
      <c r="W1440" s="32"/>
      <c r="X1440" s="32"/>
      <c r="Y1440" s="32"/>
      <c r="Z1440" s="32"/>
      <c r="AA1440" s="32"/>
      <c r="AO1440" s="32"/>
      <c r="AQ1440" s="73"/>
      <c r="AR1440" s="73"/>
    </row>
    <row r="1441" spans="1:44" x14ac:dyDescent="0.5">
      <c r="A1441" s="32"/>
      <c r="N1441" s="32"/>
      <c r="O1441" s="32"/>
      <c r="P1441" s="32"/>
      <c r="Q1441" s="32"/>
      <c r="R1441" s="32"/>
      <c r="S1441" s="32"/>
      <c r="T1441" s="32"/>
      <c r="U1441" s="32"/>
      <c r="V1441" s="32"/>
      <c r="W1441" s="32"/>
      <c r="X1441" s="32"/>
      <c r="Y1441" s="32"/>
      <c r="Z1441" s="32"/>
      <c r="AA1441" s="32"/>
      <c r="AO1441" s="32"/>
      <c r="AQ1441" s="73"/>
      <c r="AR1441" s="73"/>
    </row>
    <row r="1442" spans="1:44" x14ac:dyDescent="0.5">
      <c r="A1442" s="32"/>
      <c r="N1442" s="32"/>
      <c r="O1442" s="32"/>
      <c r="P1442" s="32"/>
      <c r="Q1442" s="32"/>
      <c r="R1442" s="32"/>
      <c r="S1442" s="32"/>
      <c r="T1442" s="32"/>
      <c r="U1442" s="32"/>
      <c r="V1442" s="32"/>
      <c r="W1442" s="32"/>
      <c r="X1442" s="32"/>
      <c r="Y1442" s="32"/>
      <c r="Z1442" s="32"/>
      <c r="AA1442" s="32"/>
      <c r="AO1442" s="32"/>
      <c r="AQ1442" s="73"/>
      <c r="AR1442" s="73"/>
    </row>
    <row r="1443" spans="1:44" x14ac:dyDescent="0.5">
      <c r="A1443" s="32"/>
      <c r="N1443" s="32"/>
      <c r="O1443" s="32"/>
      <c r="P1443" s="32"/>
      <c r="Q1443" s="32"/>
      <c r="R1443" s="32"/>
      <c r="S1443" s="32"/>
      <c r="T1443" s="32"/>
      <c r="U1443" s="32"/>
      <c r="V1443" s="32"/>
      <c r="W1443" s="32"/>
      <c r="X1443" s="32"/>
      <c r="Y1443" s="32"/>
      <c r="Z1443" s="32"/>
      <c r="AA1443" s="32"/>
      <c r="AO1443" s="32"/>
      <c r="AQ1443" s="73"/>
      <c r="AR1443" s="73"/>
    </row>
    <row r="1444" spans="1:44" x14ac:dyDescent="0.5">
      <c r="A1444" s="32"/>
      <c r="N1444" s="32"/>
      <c r="O1444" s="32"/>
      <c r="P1444" s="32"/>
      <c r="Q1444" s="32"/>
      <c r="R1444" s="32"/>
      <c r="S1444" s="32"/>
      <c r="T1444" s="32"/>
      <c r="U1444" s="32"/>
      <c r="V1444" s="32"/>
      <c r="W1444" s="32"/>
      <c r="X1444" s="32"/>
      <c r="Y1444" s="32"/>
      <c r="Z1444" s="32"/>
      <c r="AA1444" s="32"/>
      <c r="AO1444" s="32"/>
      <c r="AQ1444" s="73"/>
      <c r="AR1444" s="73"/>
    </row>
    <row r="1445" spans="1:44" x14ac:dyDescent="0.5">
      <c r="A1445" s="32"/>
      <c r="N1445" s="32"/>
      <c r="O1445" s="32"/>
      <c r="P1445" s="32"/>
      <c r="Q1445" s="32"/>
      <c r="R1445" s="32"/>
      <c r="S1445" s="32"/>
      <c r="T1445" s="32"/>
      <c r="U1445" s="32"/>
      <c r="V1445" s="32"/>
      <c r="W1445" s="32"/>
      <c r="X1445" s="32"/>
      <c r="Y1445" s="32"/>
      <c r="Z1445" s="32"/>
      <c r="AA1445" s="32"/>
      <c r="AO1445" s="32"/>
      <c r="AQ1445" s="73"/>
      <c r="AR1445" s="73"/>
    </row>
    <row r="1446" spans="1:44" x14ac:dyDescent="0.5">
      <c r="A1446" s="32"/>
      <c r="N1446" s="32"/>
      <c r="O1446" s="32"/>
      <c r="P1446" s="32"/>
      <c r="Q1446" s="32"/>
      <c r="R1446" s="32"/>
      <c r="S1446" s="32"/>
      <c r="T1446" s="32"/>
      <c r="U1446" s="32"/>
      <c r="V1446" s="32"/>
      <c r="W1446" s="32"/>
      <c r="X1446" s="32"/>
      <c r="Y1446" s="32"/>
      <c r="Z1446" s="32"/>
      <c r="AA1446" s="32"/>
      <c r="AO1446" s="32"/>
      <c r="AQ1446" s="73"/>
      <c r="AR1446" s="73"/>
    </row>
    <row r="1447" spans="1:44" x14ac:dyDescent="0.5">
      <c r="A1447" s="32"/>
      <c r="N1447" s="32"/>
      <c r="O1447" s="32"/>
      <c r="P1447" s="32"/>
      <c r="Q1447" s="32"/>
      <c r="R1447" s="32"/>
      <c r="S1447" s="32"/>
      <c r="T1447" s="32"/>
      <c r="U1447" s="32"/>
      <c r="V1447" s="32"/>
      <c r="W1447" s="32"/>
      <c r="X1447" s="32"/>
      <c r="Y1447" s="32"/>
      <c r="Z1447" s="32"/>
      <c r="AA1447" s="32"/>
      <c r="AO1447" s="32"/>
      <c r="AQ1447" s="73"/>
      <c r="AR1447" s="73"/>
    </row>
    <row r="1448" spans="1:44" x14ac:dyDescent="0.5">
      <c r="A1448" s="32"/>
      <c r="N1448" s="32"/>
      <c r="O1448" s="32"/>
      <c r="P1448" s="32"/>
      <c r="Q1448" s="32"/>
      <c r="R1448" s="32"/>
      <c r="S1448" s="32"/>
      <c r="T1448" s="32"/>
      <c r="U1448" s="32"/>
      <c r="V1448" s="32"/>
      <c r="W1448" s="32"/>
      <c r="X1448" s="32"/>
      <c r="Y1448" s="32"/>
      <c r="Z1448" s="32"/>
      <c r="AA1448" s="32"/>
      <c r="AO1448" s="32"/>
      <c r="AQ1448" s="73"/>
      <c r="AR1448" s="73"/>
    </row>
    <row r="1449" spans="1:44" x14ac:dyDescent="0.5">
      <c r="A1449" s="32"/>
      <c r="N1449" s="32"/>
      <c r="O1449" s="32"/>
      <c r="P1449" s="32"/>
      <c r="Q1449" s="32"/>
      <c r="R1449" s="32"/>
      <c r="S1449" s="32"/>
      <c r="T1449" s="32"/>
      <c r="U1449" s="32"/>
      <c r="V1449" s="32"/>
      <c r="W1449" s="32"/>
      <c r="X1449" s="32"/>
      <c r="Y1449" s="32"/>
      <c r="Z1449" s="32"/>
      <c r="AA1449" s="32"/>
      <c r="AO1449" s="32"/>
      <c r="AQ1449" s="73"/>
      <c r="AR1449" s="73"/>
    </row>
    <row r="1450" spans="1:44" x14ac:dyDescent="0.5">
      <c r="A1450" s="32"/>
      <c r="N1450" s="32"/>
      <c r="O1450" s="32"/>
      <c r="P1450" s="32"/>
      <c r="Q1450" s="32"/>
      <c r="R1450" s="32"/>
      <c r="S1450" s="32"/>
      <c r="T1450" s="32"/>
      <c r="U1450" s="32"/>
      <c r="V1450" s="32"/>
      <c r="W1450" s="32"/>
      <c r="X1450" s="32"/>
      <c r="Y1450" s="32"/>
      <c r="Z1450" s="32"/>
      <c r="AA1450" s="32"/>
      <c r="AO1450" s="32"/>
      <c r="AQ1450" s="73"/>
      <c r="AR1450" s="73"/>
    </row>
    <row r="1451" spans="1:44" x14ac:dyDescent="0.5">
      <c r="A1451" s="32"/>
      <c r="N1451" s="32"/>
      <c r="O1451" s="32"/>
      <c r="P1451" s="32"/>
      <c r="Q1451" s="32"/>
      <c r="R1451" s="32"/>
      <c r="S1451" s="32"/>
      <c r="T1451" s="32"/>
      <c r="U1451" s="32"/>
      <c r="V1451" s="32"/>
      <c r="W1451" s="32"/>
      <c r="X1451" s="32"/>
      <c r="Y1451" s="32"/>
      <c r="Z1451" s="32"/>
      <c r="AA1451" s="32"/>
      <c r="AO1451" s="32"/>
      <c r="AQ1451" s="73"/>
      <c r="AR1451" s="73"/>
    </row>
    <row r="1452" spans="1:44" x14ac:dyDescent="0.5">
      <c r="A1452" s="32"/>
      <c r="N1452" s="32"/>
      <c r="O1452" s="32"/>
      <c r="P1452" s="32"/>
      <c r="Q1452" s="32"/>
      <c r="R1452" s="32"/>
      <c r="S1452" s="32"/>
      <c r="T1452" s="32"/>
      <c r="U1452" s="32"/>
      <c r="V1452" s="32"/>
      <c r="W1452" s="32"/>
      <c r="X1452" s="32"/>
      <c r="Y1452" s="32"/>
      <c r="Z1452" s="32"/>
      <c r="AA1452" s="32"/>
      <c r="AO1452" s="32"/>
      <c r="AQ1452" s="73"/>
      <c r="AR1452" s="73"/>
    </row>
    <row r="1453" spans="1:44" x14ac:dyDescent="0.5">
      <c r="A1453" s="32"/>
      <c r="N1453" s="32"/>
      <c r="O1453" s="32"/>
      <c r="P1453" s="32"/>
      <c r="Q1453" s="32"/>
      <c r="R1453" s="32"/>
      <c r="S1453" s="32"/>
      <c r="T1453" s="32"/>
      <c r="U1453" s="32"/>
      <c r="V1453" s="32"/>
      <c r="W1453" s="32"/>
      <c r="X1453" s="32"/>
      <c r="Y1453" s="32"/>
      <c r="Z1453" s="32"/>
      <c r="AA1453" s="32"/>
      <c r="AO1453" s="32"/>
      <c r="AQ1453" s="73"/>
      <c r="AR1453" s="73"/>
    </row>
    <row r="1454" spans="1:44" x14ac:dyDescent="0.5">
      <c r="A1454" s="32"/>
      <c r="N1454" s="32"/>
      <c r="O1454" s="32"/>
      <c r="P1454" s="32"/>
      <c r="Q1454" s="32"/>
      <c r="R1454" s="32"/>
      <c r="S1454" s="32"/>
      <c r="T1454" s="32"/>
      <c r="U1454" s="32"/>
      <c r="V1454" s="32"/>
      <c r="W1454" s="32"/>
      <c r="X1454" s="32"/>
      <c r="Y1454" s="32"/>
      <c r="Z1454" s="32"/>
      <c r="AA1454" s="32"/>
      <c r="AO1454" s="32"/>
      <c r="AQ1454" s="73"/>
      <c r="AR1454" s="73"/>
    </row>
    <row r="1455" spans="1:44" x14ac:dyDescent="0.5">
      <c r="A1455" s="32"/>
      <c r="N1455" s="32"/>
      <c r="O1455" s="32"/>
      <c r="P1455" s="32"/>
      <c r="Q1455" s="32"/>
      <c r="R1455" s="32"/>
      <c r="S1455" s="32"/>
      <c r="T1455" s="32"/>
      <c r="U1455" s="32"/>
      <c r="V1455" s="32"/>
      <c r="W1455" s="32"/>
      <c r="X1455" s="32"/>
      <c r="Y1455" s="32"/>
      <c r="Z1455" s="32"/>
      <c r="AA1455" s="32"/>
      <c r="AO1455" s="32"/>
      <c r="AQ1455" s="73"/>
      <c r="AR1455" s="73"/>
    </row>
    <row r="1456" spans="1:44" x14ac:dyDescent="0.5">
      <c r="A1456" s="32"/>
      <c r="N1456" s="32"/>
      <c r="O1456" s="32"/>
      <c r="P1456" s="32"/>
      <c r="Q1456" s="32"/>
      <c r="R1456" s="32"/>
      <c r="S1456" s="32"/>
      <c r="T1456" s="32"/>
      <c r="U1456" s="32"/>
      <c r="V1456" s="32"/>
      <c r="W1456" s="32"/>
      <c r="X1456" s="32"/>
      <c r="Y1456" s="32"/>
      <c r="Z1456" s="32"/>
      <c r="AA1456" s="32"/>
      <c r="AO1456" s="32"/>
      <c r="AQ1456" s="73"/>
      <c r="AR1456" s="73"/>
    </row>
    <row r="1457" spans="1:44" x14ac:dyDescent="0.5">
      <c r="A1457" s="32"/>
      <c r="N1457" s="32"/>
      <c r="O1457" s="32"/>
      <c r="P1457" s="32"/>
      <c r="Q1457" s="32"/>
      <c r="R1457" s="32"/>
      <c r="S1457" s="32"/>
      <c r="T1457" s="32"/>
      <c r="U1457" s="32"/>
      <c r="V1457" s="32"/>
      <c r="W1457" s="32"/>
      <c r="X1457" s="32"/>
      <c r="Y1457" s="32"/>
      <c r="Z1457" s="32"/>
      <c r="AA1457" s="32"/>
      <c r="AO1457" s="32"/>
      <c r="AQ1457" s="73"/>
      <c r="AR1457" s="73"/>
    </row>
    <row r="1458" spans="1:44" x14ac:dyDescent="0.5">
      <c r="A1458" s="32"/>
      <c r="N1458" s="32"/>
      <c r="O1458" s="32"/>
      <c r="P1458" s="32"/>
      <c r="Q1458" s="32"/>
      <c r="R1458" s="32"/>
      <c r="S1458" s="32"/>
      <c r="T1458" s="32"/>
      <c r="U1458" s="32"/>
      <c r="V1458" s="32"/>
      <c r="W1458" s="32"/>
      <c r="X1458" s="32"/>
      <c r="Y1458" s="32"/>
      <c r="Z1458" s="32"/>
      <c r="AA1458" s="32"/>
      <c r="AO1458" s="32"/>
      <c r="AQ1458" s="73"/>
      <c r="AR1458" s="73"/>
    </row>
    <row r="1459" spans="1:44" x14ac:dyDescent="0.5">
      <c r="A1459" s="32"/>
      <c r="N1459" s="32"/>
      <c r="O1459" s="32"/>
      <c r="P1459" s="32"/>
      <c r="Q1459" s="32"/>
      <c r="R1459" s="32"/>
      <c r="S1459" s="32"/>
      <c r="T1459" s="32"/>
      <c r="U1459" s="32"/>
      <c r="V1459" s="32"/>
      <c r="W1459" s="32"/>
      <c r="X1459" s="32"/>
      <c r="Y1459" s="32"/>
      <c r="Z1459" s="32"/>
      <c r="AA1459" s="32"/>
      <c r="AO1459" s="32"/>
      <c r="AQ1459" s="73"/>
      <c r="AR1459" s="73"/>
    </row>
    <row r="1460" spans="1:44" x14ac:dyDescent="0.5">
      <c r="A1460" s="32"/>
      <c r="N1460" s="32"/>
      <c r="O1460" s="32"/>
      <c r="P1460" s="32"/>
      <c r="Q1460" s="32"/>
      <c r="R1460" s="32"/>
      <c r="S1460" s="32"/>
      <c r="T1460" s="32"/>
      <c r="U1460" s="32"/>
      <c r="V1460" s="32"/>
      <c r="W1460" s="32"/>
      <c r="X1460" s="32"/>
      <c r="Y1460" s="32"/>
      <c r="Z1460" s="32"/>
      <c r="AA1460" s="32"/>
      <c r="AO1460" s="32"/>
      <c r="AQ1460" s="73"/>
      <c r="AR1460" s="73"/>
    </row>
    <row r="1461" spans="1:44" x14ac:dyDescent="0.5">
      <c r="A1461" s="32"/>
      <c r="N1461" s="32"/>
      <c r="O1461" s="32"/>
      <c r="P1461" s="32"/>
      <c r="Q1461" s="32"/>
      <c r="R1461" s="32"/>
      <c r="S1461" s="32"/>
      <c r="T1461" s="32"/>
      <c r="U1461" s="32"/>
      <c r="V1461" s="32"/>
      <c r="W1461" s="32"/>
      <c r="X1461" s="32"/>
      <c r="Y1461" s="32"/>
      <c r="Z1461" s="32"/>
      <c r="AA1461" s="32"/>
      <c r="AO1461" s="32"/>
      <c r="AQ1461" s="73"/>
      <c r="AR1461" s="73"/>
    </row>
    <row r="1462" spans="1:44" x14ac:dyDescent="0.5">
      <c r="A1462" s="32"/>
      <c r="N1462" s="32"/>
      <c r="O1462" s="32"/>
      <c r="P1462" s="32"/>
      <c r="Q1462" s="32"/>
      <c r="R1462" s="32"/>
      <c r="S1462" s="32"/>
      <c r="T1462" s="32"/>
      <c r="U1462" s="32"/>
      <c r="V1462" s="32"/>
      <c r="W1462" s="32"/>
      <c r="X1462" s="32"/>
      <c r="Y1462" s="32"/>
      <c r="Z1462" s="32"/>
      <c r="AA1462" s="32"/>
      <c r="AO1462" s="32"/>
      <c r="AQ1462" s="73"/>
      <c r="AR1462" s="73"/>
    </row>
    <row r="1463" spans="1:44" x14ac:dyDescent="0.5">
      <c r="A1463" s="32"/>
      <c r="N1463" s="32"/>
      <c r="O1463" s="32"/>
      <c r="P1463" s="32"/>
      <c r="Q1463" s="32"/>
      <c r="R1463" s="32"/>
      <c r="S1463" s="32"/>
      <c r="T1463" s="32"/>
      <c r="U1463" s="32"/>
      <c r="V1463" s="32"/>
      <c r="W1463" s="32"/>
      <c r="X1463" s="32"/>
      <c r="Y1463" s="32"/>
      <c r="Z1463" s="32"/>
      <c r="AA1463" s="32"/>
      <c r="AO1463" s="32"/>
      <c r="AQ1463" s="73"/>
      <c r="AR1463" s="73"/>
    </row>
    <row r="1464" spans="1:44" x14ac:dyDescent="0.5">
      <c r="A1464" s="32"/>
      <c r="N1464" s="32"/>
      <c r="O1464" s="32"/>
      <c r="P1464" s="32"/>
      <c r="Q1464" s="32"/>
      <c r="R1464" s="32"/>
      <c r="S1464" s="32"/>
      <c r="T1464" s="32"/>
      <c r="U1464" s="32"/>
      <c r="V1464" s="32"/>
      <c r="W1464" s="32"/>
      <c r="X1464" s="32"/>
      <c r="Y1464" s="32"/>
      <c r="Z1464" s="32"/>
      <c r="AA1464" s="32"/>
      <c r="AO1464" s="32"/>
      <c r="AQ1464" s="73"/>
      <c r="AR1464" s="73"/>
    </row>
    <row r="1465" spans="1:44" x14ac:dyDescent="0.5">
      <c r="A1465" s="32"/>
      <c r="N1465" s="32"/>
      <c r="O1465" s="32"/>
      <c r="P1465" s="32"/>
      <c r="Q1465" s="32"/>
      <c r="R1465" s="32"/>
      <c r="S1465" s="32"/>
      <c r="T1465" s="32"/>
      <c r="U1465" s="32"/>
      <c r="V1465" s="32"/>
      <c r="W1465" s="32"/>
      <c r="X1465" s="32"/>
      <c r="Y1465" s="32"/>
      <c r="Z1465" s="32"/>
      <c r="AA1465" s="32"/>
      <c r="AO1465" s="32"/>
      <c r="AQ1465" s="73"/>
      <c r="AR1465" s="73"/>
    </row>
    <row r="1466" spans="1:44" x14ac:dyDescent="0.5">
      <c r="A1466" s="32"/>
      <c r="N1466" s="32"/>
      <c r="O1466" s="32"/>
      <c r="P1466" s="32"/>
      <c r="Q1466" s="32"/>
      <c r="R1466" s="32"/>
      <c r="S1466" s="32"/>
      <c r="T1466" s="32"/>
      <c r="U1466" s="32"/>
      <c r="V1466" s="32"/>
      <c r="W1466" s="32"/>
      <c r="X1466" s="32"/>
      <c r="Y1466" s="32"/>
      <c r="Z1466" s="32"/>
      <c r="AA1466" s="32"/>
      <c r="AO1466" s="32"/>
      <c r="AQ1466" s="73"/>
      <c r="AR1466" s="73"/>
    </row>
    <row r="1467" spans="1:44" x14ac:dyDescent="0.5">
      <c r="A1467" s="32"/>
      <c r="N1467" s="32"/>
      <c r="O1467" s="32"/>
      <c r="P1467" s="32"/>
      <c r="Q1467" s="32"/>
      <c r="R1467" s="32"/>
      <c r="S1467" s="32"/>
      <c r="T1467" s="32"/>
      <c r="U1467" s="32"/>
      <c r="V1467" s="32"/>
      <c r="W1467" s="32"/>
      <c r="X1467" s="32"/>
      <c r="Y1467" s="32"/>
      <c r="Z1467" s="32"/>
      <c r="AA1467" s="32"/>
      <c r="AO1467" s="32"/>
      <c r="AQ1467" s="73"/>
      <c r="AR1467" s="73"/>
    </row>
    <row r="1468" spans="1:44" x14ac:dyDescent="0.5">
      <c r="A1468" s="32"/>
      <c r="N1468" s="32"/>
      <c r="O1468" s="32"/>
      <c r="P1468" s="32"/>
      <c r="Q1468" s="32"/>
      <c r="R1468" s="32"/>
      <c r="S1468" s="32"/>
      <c r="T1468" s="32"/>
      <c r="U1468" s="32"/>
      <c r="V1468" s="32"/>
      <c r="W1468" s="32"/>
      <c r="X1468" s="32"/>
      <c r="Y1468" s="32"/>
      <c r="Z1468" s="32"/>
      <c r="AA1468" s="32"/>
      <c r="AO1468" s="32"/>
      <c r="AQ1468" s="73"/>
      <c r="AR1468" s="73"/>
    </row>
    <row r="1469" spans="1:44" x14ac:dyDescent="0.5">
      <c r="A1469" s="32"/>
      <c r="N1469" s="32"/>
      <c r="O1469" s="32"/>
      <c r="P1469" s="32"/>
      <c r="Q1469" s="32"/>
      <c r="R1469" s="32"/>
      <c r="S1469" s="32"/>
      <c r="T1469" s="32"/>
      <c r="U1469" s="32"/>
      <c r="V1469" s="32"/>
      <c r="W1469" s="32"/>
      <c r="X1469" s="32"/>
      <c r="Y1469" s="32"/>
      <c r="Z1469" s="32"/>
      <c r="AA1469" s="32"/>
      <c r="AO1469" s="32"/>
      <c r="AQ1469" s="73"/>
      <c r="AR1469" s="73"/>
    </row>
    <row r="1470" spans="1:44" x14ac:dyDescent="0.5">
      <c r="A1470" s="32"/>
      <c r="N1470" s="32"/>
      <c r="O1470" s="32"/>
      <c r="P1470" s="32"/>
      <c r="Q1470" s="32"/>
      <c r="R1470" s="32"/>
      <c r="S1470" s="32"/>
      <c r="T1470" s="32"/>
      <c r="U1470" s="32"/>
      <c r="V1470" s="32"/>
      <c r="W1470" s="32"/>
      <c r="X1470" s="32"/>
      <c r="Y1470" s="32"/>
      <c r="Z1470" s="32"/>
      <c r="AA1470" s="32"/>
      <c r="AO1470" s="32"/>
      <c r="AQ1470" s="73"/>
      <c r="AR1470" s="73"/>
    </row>
    <row r="1471" spans="1:44" x14ac:dyDescent="0.5">
      <c r="A1471" s="32"/>
      <c r="N1471" s="32"/>
      <c r="O1471" s="32"/>
      <c r="P1471" s="32"/>
      <c r="Q1471" s="32"/>
      <c r="R1471" s="32"/>
      <c r="S1471" s="32"/>
      <c r="T1471" s="32"/>
      <c r="U1471" s="32"/>
      <c r="V1471" s="32"/>
      <c r="W1471" s="32"/>
      <c r="X1471" s="32"/>
      <c r="Y1471" s="32"/>
      <c r="Z1471" s="32"/>
      <c r="AA1471" s="32"/>
      <c r="AO1471" s="32"/>
      <c r="AQ1471" s="73"/>
      <c r="AR1471" s="73"/>
    </row>
    <row r="1472" spans="1:44" x14ac:dyDescent="0.5">
      <c r="A1472" s="32"/>
      <c r="N1472" s="32"/>
      <c r="O1472" s="32"/>
      <c r="P1472" s="32"/>
      <c r="Q1472" s="32"/>
      <c r="R1472" s="32"/>
      <c r="S1472" s="32"/>
      <c r="T1472" s="32"/>
      <c r="U1472" s="32"/>
      <c r="V1472" s="32"/>
      <c r="W1472" s="32"/>
      <c r="X1472" s="32"/>
      <c r="Y1472" s="32"/>
      <c r="Z1472" s="32"/>
      <c r="AA1472" s="32"/>
      <c r="AO1472" s="32"/>
      <c r="AQ1472" s="73"/>
      <c r="AR1472" s="73"/>
    </row>
    <row r="1473" spans="1:44" x14ac:dyDescent="0.5">
      <c r="A1473" s="32"/>
      <c r="N1473" s="32"/>
      <c r="O1473" s="32"/>
      <c r="P1473" s="32"/>
      <c r="Q1473" s="32"/>
      <c r="R1473" s="32"/>
      <c r="S1473" s="32"/>
      <c r="T1473" s="32"/>
      <c r="U1473" s="32"/>
      <c r="V1473" s="32"/>
      <c r="W1473" s="32"/>
      <c r="X1473" s="32"/>
      <c r="Y1473" s="32"/>
      <c r="Z1473" s="32"/>
      <c r="AA1473" s="32"/>
      <c r="AO1473" s="32"/>
      <c r="AQ1473" s="73"/>
      <c r="AR1473" s="73"/>
    </row>
    <row r="1474" spans="1:44" x14ac:dyDescent="0.5">
      <c r="A1474" s="32"/>
      <c r="N1474" s="32"/>
      <c r="O1474" s="32"/>
      <c r="P1474" s="32"/>
      <c r="Q1474" s="32"/>
      <c r="R1474" s="32"/>
      <c r="S1474" s="32"/>
      <c r="T1474" s="32"/>
      <c r="U1474" s="32"/>
      <c r="V1474" s="32"/>
      <c r="W1474" s="32"/>
      <c r="X1474" s="32"/>
      <c r="Y1474" s="32"/>
      <c r="Z1474" s="32"/>
      <c r="AA1474" s="32"/>
      <c r="AO1474" s="32"/>
      <c r="AQ1474" s="73"/>
      <c r="AR1474" s="73"/>
    </row>
    <row r="1475" spans="1:44" x14ac:dyDescent="0.5">
      <c r="A1475" s="32"/>
      <c r="N1475" s="32"/>
      <c r="O1475" s="32"/>
      <c r="P1475" s="32"/>
      <c r="Q1475" s="32"/>
      <c r="R1475" s="32"/>
      <c r="S1475" s="32"/>
      <c r="T1475" s="32"/>
      <c r="U1475" s="32"/>
      <c r="V1475" s="32"/>
      <c r="W1475" s="32"/>
      <c r="X1475" s="32"/>
      <c r="Y1475" s="32"/>
      <c r="Z1475" s="32"/>
      <c r="AA1475" s="32"/>
      <c r="AO1475" s="32"/>
      <c r="AQ1475" s="73"/>
      <c r="AR1475" s="73"/>
    </row>
    <row r="1476" spans="1:44" x14ac:dyDescent="0.5">
      <c r="A1476" s="32"/>
      <c r="N1476" s="32"/>
      <c r="O1476" s="32"/>
      <c r="P1476" s="32"/>
      <c r="Q1476" s="32"/>
      <c r="R1476" s="32"/>
      <c r="S1476" s="32"/>
      <c r="T1476" s="32"/>
      <c r="U1476" s="32"/>
      <c r="V1476" s="32"/>
      <c r="W1476" s="32"/>
      <c r="X1476" s="32"/>
      <c r="Y1476" s="32"/>
      <c r="Z1476" s="32"/>
      <c r="AA1476" s="32"/>
      <c r="AO1476" s="32"/>
      <c r="AQ1476" s="73"/>
      <c r="AR1476" s="73"/>
    </row>
    <row r="1477" spans="1:44" x14ac:dyDescent="0.5">
      <c r="A1477" s="32"/>
      <c r="N1477" s="32"/>
      <c r="O1477" s="32"/>
      <c r="P1477" s="32"/>
      <c r="Q1477" s="32"/>
      <c r="R1477" s="32"/>
      <c r="S1477" s="32"/>
      <c r="T1477" s="32"/>
      <c r="U1477" s="32"/>
      <c r="V1477" s="32"/>
      <c r="W1477" s="32"/>
      <c r="X1477" s="32"/>
      <c r="Y1477" s="32"/>
      <c r="Z1477" s="32"/>
      <c r="AA1477" s="32"/>
      <c r="AO1477" s="32"/>
      <c r="AQ1477" s="73"/>
      <c r="AR1477" s="73"/>
    </row>
    <row r="1478" spans="1:44" x14ac:dyDescent="0.5">
      <c r="A1478" s="32"/>
      <c r="N1478" s="32"/>
      <c r="O1478" s="32"/>
      <c r="P1478" s="32"/>
      <c r="Q1478" s="32"/>
      <c r="R1478" s="32"/>
      <c r="S1478" s="32"/>
      <c r="T1478" s="32"/>
      <c r="U1478" s="32"/>
      <c r="V1478" s="32"/>
      <c r="W1478" s="32"/>
      <c r="X1478" s="32"/>
      <c r="Y1478" s="32"/>
      <c r="Z1478" s="32"/>
      <c r="AA1478" s="32"/>
      <c r="AO1478" s="32"/>
      <c r="AQ1478" s="73"/>
      <c r="AR1478" s="73"/>
    </row>
    <row r="1479" spans="1:44" x14ac:dyDescent="0.5">
      <c r="A1479" s="32"/>
      <c r="N1479" s="32"/>
      <c r="O1479" s="32"/>
      <c r="P1479" s="32"/>
      <c r="Q1479" s="32"/>
      <c r="R1479" s="32"/>
      <c r="S1479" s="32"/>
      <c r="T1479" s="32"/>
      <c r="U1479" s="32"/>
      <c r="V1479" s="32"/>
      <c r="W1479" s="32"/>
      <c r="X1479" s="32"/>
      <c r="Y1479" s="32"/>
      <c r="Z1479" s="32"/>
      <c r="AA1479" s="32"/>
      <c r="AO1479" s="32"/>
      <c r="AQ1479" s="73"/>
      <c r="AR1479" s="73"/>
    </row>
    <row r="1480" spans="1:44" x14ac:dyDescent="0.5">
      <c r="A1480" s="32"/>
      <c r="N1480" s="32"/>
      <c r="O1480" s="32"/>
      <c r="P1480" s="32"/>
      <c r="Q1480" s="32"/>
      <c r="R1480" s="32"/>
      <c r="S1480" s="32"/>
      <c r="T1480" s="32"/>
      <c r="U1480" s="32"/>
      <c r="V1480" s="32"/>
      <c r="W1480" s="32"/>
      <c r="X1480" s="32"/>
      <c r="Y1480" s="32"/>
      <c r="Z1480" s="32"/>
      <c r="AA1480" s="32"/>
      <c r="AO1480" s="32"/>
      <c r="AQ1480" s="73"/>
      <c r="AR1480" s="73"/>
    </row>
    <row r="1481" spans="1:44" x14ac:dyDescent="0.5">
      <c r="A1481" s="32"/>
      <c r="N1481" s="32"/>
      <c r="O1481" s="32"/>
      <c r="P1481" s="32"/>
      <c r="Q1481" s="32"/>
      <c r="R1481" s="32"/>
      <c r="S1481" s="32"/>
      <c r="T1481" s="32"/>
      <c r="U1481" s="32"/>
      <c r="V1481" s="32"/>
      <c r="W1481" s="32"/>
      <c r="X1481" s="32"/>
      <c r="Y1481" s="32"/>
      <c r="Z1481" s="32"/>
      <c r="AA1481" s="32"/>
      <c r="AO1481" s="32"/>
      <c r="AQ1481" s="73"/>
      <c r="AR1481" s="73"/>
    </row>
    <row r="1482" spans="1:44" x14ac:dyDescent="0.5">
      <c r="A1482" s="32"/>
      <c r="N1482" s="32"/>
      <c r="O1482" s="32"/>
      <c r="P1482" s="32"/>
      <c r="Q1482" s="32"/>
      <c r="R1482" s="32"/>
      <c r="S1482" s="32"/>
      <c r="T1482" s="32"/>
      <c r="U1482" s="32"/>
      <c r="V1482" s="32"/>
      <c r="W1482" s="32"/>
      <c r="X1482" s="32"/>
      <c r="Y1482" s="32"/>
      <c r="Z1482" s="32"/>
      <c r="AA1482" s="32"/>
      <c r="AO1482" s="32"/>
      <c r="AQ1482" s="73"/>
      <c r="AR1482" s="73"/>
    </row>
    <row r="1483" spans="1:44" x14ac:dyDescent="0.5">
      <c r="A1483" s="32"/>
      <c r="N1483" s="32"/>
      <c r="O1483" s="32"/>
      <c r="P1483" s="32"/>
      <c r="Q1483" s="32"/>
      <c r="R1483" s="32"/>
      <c r="S1483" s="32"/>
      <c r="T1483" s="32"/>
      <c r="U1483" s="32"/>
      <c r="V1483" s="32"/>
      <c r="W1483" s="32"/>
      <c r="X1483" s="32"/>
      <c r="Y1483" s="32"/>
      <c r="Z1483" s="32"/>
      <c r="AA1483" s="32"/>
      <c r="AO1483" s="32"/>
      <c r="AQ1483" s="73"/>
      <c r="AR1483" s="73"/>
    </row>
    <row r="1484" spans="1:44" x14ac:dyDescent="0.5">
      <c r="A1484" s="32"/>
      <c r="N1484" s="32"/>
      <c r="O1484" s="32"/>
      <c r="P1484" s="32"/>
      <c r="Q1484" s="32"/>
      <c r="R1484" s="32"/>
      <c r="S1484" s="32"/>
      <c r="T1484" s="32"/>
      <c r="U1484" s="32"/>
      <c r="V1484" s="32"/>
      <c r="W1484" s="32"/>
      <c r="X1484" s="32"/>
      <c r="Y1484" s="32"/>
      <c r="Z1484" s="32"/>
      <c r="AA1484" s="32"/>
      <c r="AO1484" s="32"/>
      <c r="AQ1484" s="73"/>
      <c r="AR1484" s="73"/>
    </row>
    <row r="1485" spans="1:44" x14ac:dyDescent="0.5">
      <c r="A1485" s="32"/>
      <c r="N1485" s="32"/>
      <c r="O1485" s="32"/>
      <c r="P1485" s="32"/>
      <c r="Q1485" s="32"/>
      <c r="R1485" s="32"/>
      <c r="S1485" s="32"/>
      <c r="T1485" s="32"/>
      <c r="U1485" s="32"/>
      <c r="V1485" s="32"/>
      <c r="W1485" s="32"/>
      <c r="X1485" s="32"/>
      <c r="Y1485" s="32"/>
      <c r="Z1485" s="32"/>
      <c r="AA1485" s="32"/>
      <c r="AO1485" s="32"/>
      <c r="AQ1485" s="73"/>
      <c r="AR1485" s="73"/>
    </row>
    <row r="1486" spans="1:44" x14ac:dyDescent="0.5">
      <c r="A1486" s="32"/>
      <c r="N1486" s="32"/>
      <c r="O1486" s="32"/>
      <c r="P1486" s="32"/>
      <c r="Q1486" s="32"/>
      <c r="R1486" s="32"/>
      <c r="S1486" s="32"/>
      <c r="T1486" s="32"/>
      <c r="U1486" s="32"/>
      <c r="V1486" s="32"/>
      <c r="W1486" s="32"/>
      <c r="X1486" s="32"/>
      <c r="Y1486" s="32"/>
      <c r="Z1486" s="32"/>
      <c r="AA1486" s="32"/>
      <c r="AO1486" s="32"/>
      <c r="AQ1486" s="73"/>
      <c r="AR1486" s="73"/>
    </row>
    <row r="1487" spans="1:44" x14ac:dyDescent="0.5">
      <c r="A1487" s="32"/>
      <c r="N1487" s="32"/>
      <c r="O1487" s="32"/>
      <c r="P1487" s="32"/>
      <c r="Q1487" s="32"/>
      <c r="R1487" s="32"/>
      <c r="S1487" s="32"/>
      <c r="T1487" s="32"/>
      <c r="U1487" s="32"/>
      <c r="V1487" s="32"/>
      <c r="W1487" s="32"/>
      <c r="X1487" s="32"/>
      <c r="Y1487" s="32"/>
      <c r="Z1487" s="32"/>
      <c r="AA1487" s="32"/>
      <c r="AO1487" s="32"/>
      <c r="AQ1487" s="73"/>
      <c r="AR1487" s="73"/>
    </row>
    <row r="1488" spans="1:44" x14ac:dyDescent="0.5">
      <c r="A1488" s="32"/>
      <c r="N1488" s="32"/>
      <c r="O1488" s="32"/>
      <c r="P1488" s="32"/>
      <c r="Q1488" s="32"/>
      <c r="R1488" s="32"/>
      <c r="S1488" s="32"/>
      <c r="T1488" s="32"/>
      <c r="U1488" s="32"/>
      <c r="V1488" s="32"/>
      <c r="W1488" s="32"/>
      <c r="X1488" s="32"/>
      <c r="Y1488" s="32"/>
      <c r="Z1488" s="32"/>
      <c r="AA1488" s="32"/>
      <c r="AO1488" s="32"/>
      <c r="AQ1488" s="73"/>
      <c r="AR1488" s="73"/>
    </row>
    <row r="1489" spans="1:44" x14ac:dyDescent="0.5">
      <c r="A1489" s="32"/>
      <c r="N1489" s="32"/>
      <c r="O1489" s="32"/>
      <c r="P1489" s="32"/>
      <c r="Q1489" s="32"/>
      <c r="R1489" s="32"/>
      <c r="S1489" s="32"/>
      <c r="T1489" s="32"/>
      <c r="U1489" s="32"/>
      <c r="V1489" s="32"/>
      <c r="W1489" s="32"/>
      <c r="X1489" s="32"/>
      <c r="Y1489" s="32"/>
      <c r="Z1489" s="32"/>
      <c r="AA1489" s="32"/>
      <c r="AO1489" s="32"/>
      <c r="AQ1489" s="73"/>
      <c r="AR1489" s="73"/>
    </row>
    <row r="1490" spans="1:44" x14ac:dyDescent="0.5">
      <c r="A1490" s="32"/>
      <c r="N1490" s="32"/>
      <c r="O1490" s="32"/>
      <c r="P1490" s="32"/>
      <c r="Q1490" s="32"/>
      <c r="R1490" s="32"/>
      <c r="S1490" s="32"/>
      <c r="T1490" s="32"/>
      <c r="U1490" s="32"/>
      <c r="V1490" s="32"/>
      <c r="W1490" s="32"/>
      <c r="X1490" s="32"/>
      <c r="Y1490" s="32"/>
      <c r="Z1490" s="32"/>
      <c r="AA1490" s="32"/>
      <c r="AO1490" s="32"/>
      <c r="AQ1490" s="73"/>
      <c r="AR1490" s="73"/>
    </row>
    <row r="1491" spans="1:44" x14ac:dyDescent="0.5">
      <c r="A1491" s="32"/>
      <c r="N1491" s="32"/>
      <c r="O1491" s="32"/>
      <c r="P1491" s="32"/>
      <c r="Q1491" s="32"/>
      <c r="R1491" s="32"/>
      <c r="S1491" s="32"/>
      <c r="T1491" s="32"/>
      <c r="U1491" s="32"/>
      <c r="V1491" s="32"/>
      <c r="W1491" s="32"/>
      <c r="X1491" s="32"/>
      <c r="Y1491" s="32"/>
      <c r="Z1491" s="32"/>
      <c r="AA1491" s="32"/>
      <c r="AO1491" s="32"/>
      <c r="AQ1491" s="73"/>
      <c r="AR1491" s="73"/>
    </row>
    <row r="1492" spans="1:44" x14ac:dyDescent="0.5">
      <c r="A1492" s="32"/>
      <c r="N1492" s="32"/>
      <c r="O1492" s="32"/>
      <c r="P1492" s="32"/>
      <c r="Q1492" s="32"/>
      <c r="R1492" s="32"/>
      <c r="S1492" s="32"/>
      <c r="T1492" s="32"/>
      <c r="U1492" s="32"/>
      <c r="V1492" s="32"/>
      <c r="W1492" s="32"/>
      <c r="X1492" s="32"/>
      <c r="Y1492" s="32"/>
      <c r="Z1492" s="32"/>
      <c r="AA1492" s="32"/>
      <c r="AO1492" s="32"/>
      <c r="AQ1492" s="73"/>
      <c r="AR1492" s="73"/>
    </row>
    <row r="1493" spans="1:44" x14ac:dyDescent="0.5">
      <c r="A1493" s="32"/>
      <c r="N1493" s="32"/>
      <c r="O1493" s="32"/>
      <c r="P1493" s="32"/>
      <c r="Q1493" s="32"/>
      <c r="R1493" s="32"/>
      <c r="S1493" s="32"/>
      <c r="T1493" s="32"/>
      <c r="U1493" s="32"/>
      <c r="V1493" s="32"/>
      <c r="W1493" s="32"/>
      <c r="X1493" s="32"/>
      <c r="Y1493" s="32"/>
      <c r="Z1493" s="32"/>
      <c r="AA1493" s="32"/>
      <c r="AO1493" s="32"/>
      <c r="AQ1493" s="73"/>
      <c r="AR1493" s="73"/>
    </row>
    <row r="1494" spans="1:44" x14ac:dyDescent="0.5">
      <c r="A1494" s="32"/>
      <c r="N1494" s="32"/>
      <c r="O1494" s="32"/>
      <c r="P1494" s="32"/>
      <c r="Q1494" s="32"/>
      <c r="R1494" s="32"/>
      <c r="S1494" s="32"/>
      <c r="T1494" s="32"/>
      <c r="U1494" s="32"/>
      <c r="V1494" s="32"/>
      <c r="W1494" s="32"/>
      <c r="X1494" s="32"/>
      <c r="Y1494" s="32"/>
      <c r="Z1494" s="32"/>
      <c r="AA1494" s="32"/>
      <c r="AO1494" s="32"/>
      <c r="AQ1494" s="73"/>
      <c r="AR1494" s="73"/>
    </row>
    <row r="1495" spans="1:44" x14ac:dyDescent="0.5">
      <c r="A1495" s="32"/>
      <c r="N1495" s="32"/>
      <c r="O1495" s="32"/>
      <c r="P1495" s="32"/>
      <c r="Q1495" s="32"/>
      <c r="R1495" s="32"/>
      <c r="S1495" s="32"/>
      <c r="T1495" s="32"/>
      <c r="U1495" s="32"/>
      <c r="V1495" s="32"/>
      <c r="W1495" s="32"/>
      <c r="X1495" s="32"/>
      <c r="Y1495" s="32"/>
      <c r="Z1495" s="32"/>
      <c r="AA1495" s="32"/>
      <c r="AO1495" s="32"/>
      <c r="AQ1495" s="73"/>
      <c r="AR1495" s="73"/>
    </row>
    <row r="1496" spans="1:44" x14ac:dyDescent="0.5">
      <c r="A1496" s="32"/>
      <c r="N1496" s="32"/>
      <c r="O1496" s="32"/>
      <c r="P1496" s="32"/>
      <c r="Q1496" s="32"/>
      <c r="R1496" s="32"/>
      <c r="S1496" s="32"/>
      <c r="T1496" s="32"/>
      <c r="U1496" s="32"/>
      <c r="V1496" s="32"/>
      <c r="W1496" s="32"/>
      <c r="X1496" s="32"/>
      <c r="Y1496" s="32"/>
      <c r="Z1496" s="32"/>
      <c r="AA1496" s="32"/>
      <c r="AO1496" s="32"/>
      <c r="AQ1496" s="73"/>
      <c r="AR1496" s="73"/>
    </row>
    <row r="1497" spans="1:44" x14ac:dyDescent="0.5">
      <c r="A1497" s="32"/>
      <c r="N1497" s="32"/>
      <c r="O1497" s="32"/>
      <c r="P1497" s="32"/>
      <c r="Q1497" s="32"/>
      <c r="R1497" s="32"/>
      <c r="S1497" s="32"/>
      <c r="T1497" s="32"/>
      <c r="U1497" s="32"/>
      <c r="V1497" s="32"/>
      <c r="W1497" s="32"/>
      <c r="X1497" s="32"/>
      <c r="Y1497" s="32"/>
      <c r="Z1497" s="32"/>
      <c r="AA1497" s="32"/>
      <c r="AO1497" s="32"/>
      <c r="AQ1497" s="73"/>
      <c r="AR1497" s="73"/>
    </row>
    <row r="1498" spans="1:44" x14ac:dyDescent="0.5">
      <c r="A1498" s="32"/>
      <c r="N1498" s="32"/>
      <c r="O1498" s="32"/>
      <c r="P1498" s="32"/>
      <c r="Q1498" s="32"/>
      <c r="R1498" s="32"/>
      <c r="S1498" s="32"/>
      <c r="T1498" s="32"/>
      <c r="U1498" s="32"/>
      <c r="V1498" s="32"/>
      <c r="W1498" s="32"/>
      <c r="X1498" s="32"/>
      <c r="Y1498" s="32"/>
      <c r="Z1498" s="32"/>
      <c r="AA1498" s="32"/>
      <c r="AO1498" s="32"/>
      <c r="AQ1498" s="73"/>
      <c r="AR1498" s="73"/>
    </row>
    <row r="1499" spans="1:44" x14ac:dyDescent="0.5">
      <c r="A1499" s="32"/>
      <c r="N1499" s="32"/>
      <c r="O1499" s="32"/>
      <c r="P1499" s="32"/>
      <c r="Q1499" s="32"/>
      <c r="R1499" s="32"/>
      <c r="S1499" s="32"/>
      <c r="T1499" s="32"/>
      <c r="U1499" s="32"/>
      <c r="V1499" s="32"/>
      <c r="W1499" s="32"/>
      <c r="X1499" s="32"/>
      <c r="Y1499" s="32"/>
      <c r="Z1499" s="32"/>
      <c r="AA1499" s="32"/>
      <c r="AO1499" s="32"/>
      <c r="AQ1499" s="73"/>
      <c r="AR1499" s="73"/>
    </row>
    <row r="1500" spans="1:44" x14ac:dyDescent="0.5">
      <c r="A1500" s="32"/>
      <c r="N1500" s="32"/>
      <c r="O1500" s="32"/>
      <c r="P1500" s="32"/>
      <c r="Q1500" s="32"/>
      <c r="R1500" s="32"/>
      <c r="S1500" s="32"/>
      <c r="T1500" s="32"/>
      <c r="U1500" s="32"/>
      <c r="V1500" s="32"/>
      <c r="W1500" s="32"/>
      <c r="X1500" s="32"/>
      <c r="Y1500" s="32"/>
      <c r="Z1500" s="32"/>
      <c r="AA1500" s="32"/>
      <c r="AO1500" s="32"/>
      <c r="AQ1500" s="73"/>
      <c r="AR1500" s="73"/>
    </row>
    <row r="1501" spans="1:44" x14ac:dyDescent="0.5">
      <c r="A1501" s="32"/>
      <c r="N1501" s="32"/>
      <c r="O1501" s="32"/>
      <c r="P1501" s="32"/>
      <c r="Q1501" s="32"/>
      <c r="R1501" s="32"/>
      <c r="S1501" s="32"/>
      <c r="T1501" s="32"/>
      <c r="U1501" s="32"/>
      <c r="V1501" s="32"/>
      <c r="W1501" s="32"/>
      <c r="X1501" s="32"/>
      <c r="Y1501" s="32"/>
      <c r="Z1501" s="32"/>
      <c r="AA1501" s="32"/>
      <c r="AO1501" s="32"/>
      <c r="AQ1501" s="73"/>
      <c r="AR1501" s="73"/>
    </row>
    <row r="1502" spans="1:44" x14ac:dyDescent="0.5">
      <c r="A1502" s="32"/>
      <c r="N1502" s="32"/>
      <c r="O1502" s="32"/>
      <c r="P1502" s="32"/>
      <c r="Q1502" s="32"/>
      <c r="R1502" s="32"/>
      <c r="S1502" s="32"/>
      <c r="T1502" s="32"/>
      <c r="U1502" s="32"/>
      <c r="V1502" s="32"/>
      <c r="W1502" s="32"/>
      <c r="X1502" s="32"/>
      <c r="Y1502" s="32"/>
      <c r="Z1502" s="32"/>
      <c r="AA1502" s="32"/>
      <c r="AO1502" s="32"/>
      <c r="AQ1502" s="73"/>
      <c r="AR1502" s="73"/>
    </row>
    <row r="1503" spans="1:44" x14ac:dyDescent="0.5">
      <c r="A1503" s="32"/>
      <c r="N1503" s="32"/>
      <c r="O1503" s="32"/>
      <c r="P1503" s="32"/>
      <c r="Q1503" s="32"/>
      <c r="R1503" s="32"/>
      <c r="S1503" s="32"/>
      <c r="T1503" s="32"/>
      <c r="U1503" s="32"/>
      <c r="V1503" s="32"/>
      <c r="W1503" s="32"/>
      <c r="X1503" s="32"/>
      <c r="Y1503" s="32"/>
      <c r="Z1503" s="32"/>
      <c r="AA1503" s="32"/>
      <c r="AO1503" s="32"/>
      <c r="AQ1503" s="73"/>
      <c r="AR1503" s="73"/>
    </row>
    <row r="1504" spans="1:44" x14ac:dyDescent="0.5">
      <c r="A1504" s="32"/>
      <c r="N1504" s="32"/>
      <c r="O1504" s="32"/>
      <c r="P1504" s="32"/>
      <c r="Q1504" s="32"/>
      <c r="R1504" s="32"/>
      <c r="S1504" s="32"/>
      <c r="T1504" s="32"/>
      <c r="U1504" s="32"/>
      <c r="V1504" s="32"/>
      <c r="W1504" s="32"/>
      <c r="X1504" s="32"/>
      <c r="Y1504" s="32"/>
      <c r="Z1504" s="32"/>
      <c r="AA1504" s="32"/>
      <c r="AO1504" s="32"/>
      <c r="AQ1504" s="73"/>
      <c r="AR1504" s="73"/>
    </row>
    <row r="1505" spans="1:44" x14ac:dyDescent="0.5">
      <c r="A1505" s="32"/>
      <c r="N1505" s="32"/>
      <c r="O1505" s="32"/>
      <c r="P1505" s="32"/>
      <c r="Q1505" s="32"/>
      <c r="R1505" s="32"/>
      <c r="S1505" s="32"/>
      <c r="T1505" s="32"/>
      <c r="U1505" s="32"/>
      <c r="V1505" s="32"/>
      <c r="W1505" s="32"/>
      <c r="X1505" s="32"/>
      <c r="Y1505" s="32"/>
      <c r="Z1505" s="32"/>
      <c r="AA1505" s="32"/>
      <c r="AO1505" s="32"/>
      <c r="AQ1505" s="73"/>
      <c r="AR1505" s="73"/>
    </row>
    <row r="1506" spans="1:44" x14ac:dyDescent="0.5">
      <c r="A1506" s="32"/>
      <c r="N1506" s="32"/>
      <c r="O1506" s="32"/>
      <c r="P1506" s="32"/>
      <c r="Q1506" s="32"/>
      <c r="R1506" s="32"/>
      <c r="S1506" s="32"/>
      <c r="T1506" s="32"/>
      <c r="U1506" s="32"/>
      <c r="V1506" s="32"/>
      <c r="W1506" s="32"/>
      <c r="X1506" s="32"/>
      <c r="Y1506" s="32"/>
      <c r="Z1506" s="32"/>
      <c r="AA1506" s="32"/>
      <c r="AO1506" s="32"/>
      <c r="AQ1506" s="73"/>
      <c r="AR1506" s="73"/>
    </row>
    <row r="1507" spans="1:44" x14ac:dyDescent="0.5">
      <c r="A1507" s="32"/>
      <c r="N1507" s="32"/>
      <c r="O1507" s="32"/>
      <c r="P1507" s="32"/>
      <c r="Q1507" s="32"/>
      <c r="R1507" s="32"/>
      <c r="S1507" s="32"/>
      <c r="T1507" s="32"/>
      <c r="U1507" s="32"/>
      <c r="V1507" s="32"/>
      <c r="W1507" s="32"/>
      <c r="X1507" s="32"/>
      <c r="Y1507" s="32"/>
      <c r="Z1507" s="32"/>
      <c r="AA1507" s="32"/>
      <c r="AO1507" s="32"/>
      <c r="AQ1507" s="73"/>
      <c r="AR1507" s="73"/>
    </row>
    <row r="1508" spans="1:44" x14ac:dyDescent="0.5">
      <c r="A1508" s="32"/>
      <c r="N1508" s="32"/>
      <c r="O1508" s="32"/>
      <c r="P1508" s="32"/>
      <c r="Q1508" s="32"/>
      <c r="R1508" s="32"/>
      <c r="S1508" s="32"/>
      <c r="T1508" s="32"/>
      <c r="U1508" s="32"/>
      <c r="V1508" s="32"/>
      <c r="W1508" s="32"/>
      <c r="X1508" s="32"/>
      <c r="Y1508" s="32"/>
      <c r="Z1508" s="32"/>
      <c r="AA1508" s="32"/>
      <c r="AO1508" s="32"/>
      <c r="AQ1508" s="73"/>
      <c r="AR1508" s="73"/>
    </row>
    <row r="1509" spans="1:44" x14ac:dyDescent="0.5">
      <c r="A1509" s="32"/>
      <c r="N1509" s="32"/>
      <c r="O1509" s="32"/>
      <c r="P1509" s="32"/>
      <c r="Q1509" s="32"/>
      <c r="R1509" s="32"/>
      <c r="S1509" s="32"/>
      <c r="T1509" s="32"/>
      <c r="U1509" s="32"/>
      <c r="V1509" s="32"/>
      <c r="W1509" s="32"/>
      <c r="X1509" s="32"/>
      <c r="Y1509" s="32"/>
      <c r="Z1509" s="32"/>
      <c r="AA1509" s="32"/>
      <c r="AO1509" s="32"/>
      <c r="AQ1509" s="73"/>
      <c r="AR1509" s="73"/>
    </row>
    <row r="1510" spans="1:44" x14ac:dyDescent="0.5">
      <c r="A1510" s="32"/>
      <c r="N1510" s="32"/>
      <c r="O1510" s="32"/>
      <c r="P1510" s="32"/>
      <c r="Q1510" s="32"/>
      <c r="R1510" s="32"/>
      <c r="S1510" s="32"/>
      <c r="T1510" s="32"/>
      <c r="U1510" s="32"/>
      <c r="V1510" s="32"/>
      <c r="W1510" s="32"/>
      <c r="X1510" s="32"/>
      <c r="Y1510" s="32"/>
      <c r="Z1510" s="32"/>
      <c r="AA1510" s="32"/>
      <c r="AO1510" s="32"/>
      <c r="AQ1510" s="73"/>
      <c r="AR1510" s="73"/>
    </row>
    <row r="1511" spans="1:44" x14ac:dyDescent="0.5">
      <c r="A1511" s="32"/>
      <c r="N1511" s="32"/>
      <c r="O1511" s="32"/>
      <c r="P1511" s="32"/>
      <c r="Q1511" s="32"/>
      <c r="R1511" s="32"/>
      <c r="S1511" s="32"/>
      <c r="T1511" s="32"/>
      <c r="U1511" s="32"/>
      <c r="V1511" s="32"/>
      <c r="W1511" s="32"/>
      <c r="X1511" s="32"/>
      <c r="Y1511" s="32"/>
      <c r="Z1511" s="32"/>
      <c r="AA1511" s="32"/>
      <c r="AO1511" s="32"/>
      <c r="AQ1511" s="73"/>
      <c r="AR1511" s="73"/>
    </row>
    <row r="1512" spans="1:44" x14ac:dyDescent="0.5">
      <c r="A1512" s="32"/>
      <c r="N1512" s="32"/>
      <c r="O1512" s="32"/>
      <c r="P1512" s="32"/>
      <c r="Q1512" s="32"/>
      <c r="R1512" s="32"/>
      <c r="S1512" s="32"/>
      <c r="T1512" s="32"/>
      <c r="U1512" s="32"/>
      <c r="V1512" s="32"/>
      <c r="W1512" s="32"/>
      <c r="X1512" s="32"/>
      <c r="Y1512" s="32"/>
      <c r="Z1512" s="32"/>
      <c r="AA1512" s="32"/>
      <c r="AO1512" s="32"/>
      <c r="AQ1512" s="73"/>
      <c r="AR1512" s="73"/>
    </row>
    <row r="1513" spans="1:44" x14ac:dyDescent="0.5">
      <c r="A1513" s="32"/>
      <c r="N1513" s="32"/>
      <c r="O1513" s="32"/>
      <c r="P1513" s="32"/>
      <c r="Q1513" s="32"/>
      <c r="R1513" s="32"/>
      <c r="S1513" s="32"/>
      <c r="T1513" s="32"/>
      <c r="U1513" s="32"/>
      <c r="V1513" s="32"/>
      <c r="W1513" s="32"/>
      <c r="X1513" s="32"/>
      <c r="Y1513" s="32"/>
      <c r="Z1513" s="32"/>
      <c r="AA1513" s="32"/>
      <c r="AO1513" s="32"/>
      <c r="AQ1513" s="73"/>
      <c r="AR1513" s="73"/>
    </row>
    <row r="1514" spans="1:44" x14ac:dyDescent="0.5">
      <c r="A1514" s="32"/>
      <c r="N1514" s="32"/>
      <c r="O1514" s="32"/>
      <c r="P1514" s="32"/>
      <c r="Q1514" s="32"/>
      <c r="R1514" s="32"/>
      <c r="S1514" s="32"/>
      <c r="T1514" s="32"/>
      <c r="U1514" s="32"/>
      <c r="V1514" s="32"/>
      <c r="W1514" s="32"/>
      <c r="X1514" s="32"/>
      <c r="Y1514" s="32"/>
      <c r="Z1514" s="32"/>
      <c r="AA1514" s="32"/>
      <c r="AO1514" s="32"/>
      <c r="AQ1514" s="73"/>
      <c r="AR1514" s="73"/>
    </row>
    <row r="1515" spans="1:44" x14ac:dyDescent="0.5">
      <c r="A1515" s="32"/>
      <c r="N1515" s="32"/>
      <c r="O1515" s="32"/>
      <c r="P1515" s="32"/>
      <c r="Q1515" s="32"/>
      <c r="R1515" s="32"/>
      <c r="S1515" s="32"/>
      <c r="T1515" s="32"/>
      <c r="U1515" s="32"/>
      <c r="V1515" s="32"/>
      <c r="W1515" s="32"/>
      <c r="X1515" s="32"/>
      <c r="Y1515" s="32"/>
      <c r="Z1515" s="32"/>
      <c r="AA1515" s="32"/>
      <c r="AO1515" s="32"/>
      <c r="AQ1515" s="73"/>
      <c r="AR1515" s="73"/>
    </row>
    <row r="1516" spans="1:44" x14ac:dyDescent="0.5">
      <c r="A1516" s="32"/>
      <c r="N1516" s="32"/>
      <c r="O1516" s="32"/>
      <c r="P1516" s="32"/>
      <c r="Q1516" s="32"/>
      <c r="R1516" s="32"/>
      <c r="S1516" s="32"/>
      <c r="T1516" s="32"/>
      <c r="U1516" s="32"/>
      <c r="V1516" s="32"/>
      <c r="W1516" s="32"/>
      <c r="X1516" s="32"/>
      <c r="Y1516" s="32"/>
      <c r="Z1516" s="32"/>
      <c r="AA1516" s="32"/>
      <c r="AO1516" s="32"/>
      <c r="AQ1516" s="73"/>
      <c r="AR1516" s="73"/>
    </row>
    <row r="1517" spans="1:44" x14ac:dyDescent="0.5">
      <c r="A1517" s="32"/>
      <c r="N1517" s="32"/>
      <c r="O1517" s="32"/>
      <c r="P1517" s="32"/>
      <c r="Q1517" s="32"/>
      <c r="R1517" s="32"/>
      <c r="S1517" s="32"/>
      <c r="T1517" s="32"/>
      <c r="U1517" s="32"/>
      <c r="V1517" s="32"/>
      <c r="W1517" s="32"/>
      <c r="X1517" s="32"/>
      <c r="Y1517" s="32"/>
      <c r="Z1517" s="32"/>
      <c r="AA1517" s="32"/>
      <c r="AO1517" s="32"/>
      <c r="AQ1517" s="73"/>
      <c r="AR1517" s="73"/>
    </row>
    <row r="1518" spans="1:44" x14ac:dyDescent="0.5">
      <c r="A1518" s="32"/>
      <c r="N1518" s="32"/>
      <c r="O1518" s="32"/>
      <c r="P1518" s="32"/>
      <c r="Q1518" s="32"/>
      <c r="R1518" s="32"/>
      <c r="S1518" s="32"/>
      <c r="T1518" s="32"/>
      <c r="U1518" s="32"/>
      <c r="V1518" s="32"/>
      <c r="W1518" s="32"/>
      <c r="X1518" s="32"/>
      <c r="Y1518" s="32"/>
      <c r="Z1518" s="32"/>
      <c r="AA1518" s="32"/>
      <c r="AO1518" s="32"/>
      <c r="AQ1518" s="73"/>
      <c r="AR1518" s="73"/>
    </row>
    <row r="1519" spans="1:44" x14ac:dyDescent="0.5">
      <c r="A1519" s="32"/>
      <c r="N1519" s="32"/>
      <c r="O1519" s="32"/>
      <c r="P1519" s="32"/>
      <c r="Q1519" s="32"/>
      <c r="R1519" s="32"/>
      <c r="S1519" s="32"/>
      <c r="T1519" s="32"/>
      <c r="U1519" s="32"/>
      <c r="V1519" s="32"/>
      <c r="W1519" s="32"/>
      <c r="X1519" s="32"/>
      <c r="Y1519" s="32"/>
      <c r="Z1519" s="32"/>
      <c r="AA1519" s="32"/>
      <c r="AO1519" s="32"/>
      <c r="AQ1519" s="73"/>
      <c r="AR1519" s="73"/>
    </row>
    <row r="1520" spans="1:44" x14ac:dyDescent="0.5">
      <c r="A1520" s="32"/>
      <c r="N1520" s="32"/>
      <c r="O1520" s="32"/>
      <c r="P1520" s="32"/>
      <c r="Q1520" s="32"/>
      <c r="R1520" s="32"/>
      <c r="S1520" s="32"/>
      <c r="T1520" s="32"/>
      <c r="U1520" s="32"/>
      <c r="V1520" s="32"/>
      <c r="W1520" s="32"/>
      <c r="X1520" s="32"/>
      <c r="Y1520" s="32"/>
      <c r="Z1520" s="32"/>
      <c r="AA1520" s="32"/>
      <c r="AO1520" s="32"/>
      <c r="AQ1520" s="73"/>
      <c r="AR1520" s="73"/>
    </row>
    <row r="1521" spans="1:44" x14ac:dyDescent="0.5">
      <c r="A1521" s="32"/>
      <c r="N1521" s="32"/>
      <c r="O1521" s="32"/>
      <c r="P1521" s="32"/>
      <c r="Q1521" s="32"/>
      <c r="R1521" s="32"/>
      <c r="S1521" s="32"/>
      <c r="T1521" s="32"/>
      <c r="U1521" s="32"/>
      <c r="V1521" s="32"/>
      <c r="W1521" s="32"/>
      <c r="X1521" s="32"/>
      <c r="Y1521" s="32"/>
      <c r="Z1521" s="32"/>
      <c r="AA1521" s="32"/>
      <c r="AO1521" s="32"/>
      <c r="AQ1521" s="73"/>
      <c r="AR1521" s="73"/>
    </row>
    <row r="1522" spans="1:44" x14ac:dyDescent="0.5">
      <c r="A1522" s="32"/>
      <c r="N1522" s="32"/>
      <c r="O1522" s="32"/>
      <c r="P1522" s="32"/>
      <c r="Q1522" s="32"/>
      <c r="R1522" s="32"/>
      <c r="S1522" s="32"/>
      <c r="T1522" s="32"/>
      <c r="U1522" s="32"/>
      <c r="V1522" s="32"/>
      <c r="W1522" s="32"/>
      <c r="X1522" s="32"/>
      <c r="Y1522" s="32"/>
      <c r="Z1522" s="32"/>
      <c r="AA1522" s="32"/>
      <c r="AO1522" s="32"/>
      <c r="AQ1522" s="73"/>
      <c r="AR1522" s="73"/>
    </row>
    <row r="1523" spans="1:44" x14ac:dyDescent="0.5">
      <c r="A1523" s="32"/>
      <c r="N1523" s="32"/>
      <c r="O1523" s="32"/>
      <c r="P1523" s="32"/>
      <c r="Q1523" s="32"/>
      <c r="R1523" s="32"/>
      <c r="S1523" s="32"/>
      <c r="T1523" s="32"/>
      <c r="U1523" s="32"/>
      <c r="V1523" s="32"/>
      <c r="W1523" s="32"/>
      <c r="X1523" s="32"/>
      <c r="Y1523" s="32"/>
      <c r="Z1523" s="32"/>
      <c r="AA1523" s="32"/>
      <c r="AO1523" s="32"/>
      <c r="AQ1523" s="73"/>
      <c r="AR1523" s="73"/>
    </row>
    <row r="1524" spans="1:44" x14ac:dyDescent="0.5">
      <c r="A1524" s="32"/>
      <c r="N1524" s="32"/>
      <c r="O1524" s="32"/>
      <c r="P1524" s="32"/>
      <c r="Q1524" s="32"/>
      <c r="R1524" s="32"/>
      <c r="S1524" s="32"/>
      <c r="T1524" s="32"/>
      <c r="U1524" s="32"/>
      <c r="V1524" s="32"/>
      <c r="W1524" s="32"/>
      <c r="X1524" s="32"/>
      <c r="Y1524" s="32"/>
      <c r="Z1524" s="32"/>
      <c r="AA1524" s="32"/>
      <c r="AO1524" s="32"/>
      <c r="AQ1524" s="73"/>
      <c r="AR1524" s="73"/>
    </row>
    <row r="1525" spans="1:44" x14ac:dyDescent="0.5">
      <c r="A1525" s="32"/>
      <c r="N1525" s="32"/>
      <c r="O1525" s="32"/>
      <c r="P1525" s="32"/>
      <c r="Q1525" s="32"/>
      <c r="R1525" s="32"/>
      <c r="S1525" s="32"/>
      <c r="T1525" s="32"/>
      <c r="U1525" s="32"/>
      <c r="V1525" s="32"/>
      <c r="W1525" s="32"/>
      <c r="X1525" s="32"/>
      <c r="Y1525" s="32"/>
      <c r="Z1525" s="32"/>
      <c r="AA1525" s="32"/>
      <c r="AO1525" s="32"/>
      <c r="AQ1525" s="73"/>
      <c r="AR1525" s="73"/>
    </row>
    <row r="1526" spans="1:44" x14ac:dyDescent="0.5">
      <c r="A1526" s="32"/>
      <c r="N1526" s="32"/>
      <c r="O1526" s="32"/>
      <c r="P1526" s="32"/>
      <c r="Q1526" s="32"/>
      <c r="R1526" s="32"/>
      <c r="S1526" s="32"/>
      <c r="T1526" s="32"/>
      <c r="U1526" s="32"/>
      <c r="V1526" s="32"/>
      <c r="W1526" s="32"/>
      <c r="X1526" s="32"/>
      <c r="Y1526" s="32"/>
      <c r="Z1526" s="32"/>
      <c r="AA1526" s="32"/>
      <c r="AO1526" s="32"/>
      <c r="AQ1526" s="73"/>
      <c r="AR1526" s="73"/>
    </row>
    <row r="1527" spans="1:44" x14ac:dyDescent="0.5">
      <c r="A1527" s="32"/>
      <c r="N1527" s="32"/>
      <c r="O1527" s="32"/>
      <c r="P1527" s="32"/>
      <c r="Q1527" s="32"/>
      <c r="R1527" s="32"/>
      <c r="S1527" s="32"/>
      <c r="T1527" s="32"/>
      <c r="U1527" s="32"/>
      <c r="V1527" s="32"/>
      <c r="W1527" s="32"/>
      <c r="X1527" s="32"/>
      <c r="Y1527" s="32"/>
      <c r="Z1527" s="32"/>
      <c r="AA1527" s="32"/>
      <c r="AO1527" s="32"/>
      <c r="AQ1527" s="73"/>
      <c r="AR1527" s="73"/>
    </row>
    <row r="1528" spans="1:44" x14ac:dyDescent="0.5">
      <c r="A1528" s="32"/>
      <c r="N1528" s="32"/>
      <c r="O1528" s="32"/>
      <c r="P1528" s="32"/>
      <c r="Q1528" s="32"/>
      <c r="R1528" s="32"/>
      <c r="S1528" s="32"/>
      <c r="T1528" s="32"/>
      <c r="U1528" s="32"/>
      <c r="V1528" s="32"/>
      <c r="W1528" s="32"/>
      <c r="X1528" s="32"/>
      <c r="Y1528" s="32"/>
      <c r="Z1528" s="32"/>
      <c r="AA1528" s="32"/>
      <c r="AO1528" s="32"/>
      <c r="AQ1528" s="73"/>
      <c r="AR1528" s="73"/>
    </row>
    <row r="1529" spans="1:44" x14ac:dyDescent="0.5">
      <c r="A1529" s="32"/>
      <c r="N1529" s="32"/>
      <c r="O1529" s="32"/>
      <c r="P1529" s="32"/>
      <c r="Q1529" s="32"/>
      <c r="R1529" s="32"/>
      <c r="S1529" s="32"/>
      <c r="T1529" s="32"/>
      <c r="U1529" s="32"/>
      <c r="V1529" s="32"/>
      <c r="W1529" s="32"/>
      <c r="X1529" s="32"/>
      <c r="Y1529" s="32"/>
      <c r="Z1529" s="32"/>
      <c r="AA1529" s="32"/>
      <c r="AO1529" s="32"/>
      <c r="AQ1529" s="73"/>
      <c r="AR1529" s="73"/>
    </row>
    <row r="1530" spans="1:44" x14ac:dyDescent="0.5">
      <c r="A1530" s="32"/>
      <c r="N1530" s="32"/>
      <c r="O1530" s="32"/>
      <c r="P1530" s="32"/>
      <c r="Q1530" s="32"/>
      <c r="R1530" s="32"/>
      <c r="S1530" s="32"/>
      <c r="T1530" s="32"/>
      <c r="U1530" s="32"/>
      <c r="V1530" s="32"/>
      <c r="W1530" s="32"/>
      <c r="X1530" s="32"/>
      <c r="Y1530" s="32"/>
      <c r="Z1530" s="32"/>
      <c r="AA1530" s="32"/>
      <c r="AO1530" s="32"/>
      <c r="AQ1530" s="73"/>
      <c r="AR1530" s="73"/>
    </row>
    <row r="1531" spans="1:44" x14ac:dyDescent="0.5">
      <c r="A1531" s="32"/>
      <c r="N1531" s="32"/>
      <c r="O1531" s="32"/>
      <c r="P1531" s="32"/>
      <c r="Q1531" s="32"/>
      <c r="R1531" s="32"/>
      <c r="S1531" s="32"/>
      <c r="T1531" s="32"/>
      <c r="U1531" s="32"/>
      <c r="V1531" s="32"/>
      <c r="W1531" s="32"/>
      <c r="X1531" s="32"/>
      <c r="Y1531" s="32"/>
      <c r="Z1531" s="32"/>
      <c r="AA1531" s="32"/>
      <c r="AO1531" s="32"/>
      <c r="AQ1531" s="73"/>
      <c r="AR1531" s="73"/>
    </row>
    <row r="1532" spans="1:44" x14ac:dyDescent="0.5">
      <c r="A1532" s="32"/>
      <c r="N1532" s="32"/>
      <c r="O1532" s="32"/>
      <c r="P1532" s="32"/>
      <c r="Q1532" s="32"/>
      <c r="R1532" s="32"/>
      <c r="S1532" s="32"/>
      <c r="T1532" s="32"/>
      <c r="U1532" s="32"/>
      <c r="V1532" s="32"/>
      <c r="W1532" s="32"/>
      <c r="X1532" s="32"/>
      <c r="Y1532" s="32"/>
      <c r="Z1532" s="32"/>
      <c r="AA1532" s="32"/>
      <c r="AO1532" s="32"/>
      <c r="AQ1532" s="73"/>
      <c r="AR1532" s="73"/>
    </row>
    <row r="1533" spans="1:44" x14ac:dyDescent="0.5">
      <c r="A1533" s="32"/>
      <c r="N1533" s="32"/>
      <c r="O1533" s="32"/>
      <c r="P1533" s="32"/>
      <c r="Q1533" s="32"/>
      <c r="R1533" s="32"/>
      <c r="S1533" s="32"/>
      <c r="T1533" s="32"/>
      <c r="U1533" s="32"/>
      <c r="V1533" s="32"/>
      <c r="W1533" s="32"/>
      <c r="X1533" s="32"/>
      <c r="Y1533" s="32"/>
      <c r="Z1533" s="32"/>
      <c r="AA1533" s="32"/>
      <c r="AO1533" s="32"/>
      <c r="AQ1533" s="73"/>
      <c r="AR1533" s="73"/>
    </row>
    <row r="1534" spans="1:44" x14ac:dyDescent="0.5">
      <c r="A1534" s="32"/>
      <c r="N1534" s="32"/>
      <c r="O1534" s="32"/>
      <c r="P1534" s="32"/>
      <c r="Q1534" s="32"/>
      <c r="R1534" s="32"/>
      <c r="S1534" s="32"/>
      <c r="T1534" s="32"/>
      <c r="U1534" s="32"/>
      <c r="V1534" s="32"/>
      <c r="W1534" s="32"/>
      <c r="X1534" s="32"/>
      <c r="Y1534" s="32"/>
      <c r="Z1534" s="32"/>
      <c r="AA1534" s="32"/>
      <c r="AO1534" s="32"/>
      <c r="AQ1534" s="73"/>
      <c r="AR1534" s="73"/>
    </row>
    <row r="1535" spans="1:44" x14ac:dyDescent="0.5">
      <c r="A1535" s="32"/>
      <c r="N1535" s="32"/>
      <c r="O1535" s="32"/>
      <c r="P1535" s="32"/>
      <c r="Q1535" s="32"/>
      <c r="R1535" s="32"/>
      <c r="S1535" s="32"/>
      <c r="T1535" s="32"/>
      <c r="U1535" s="32"/>
      <c r="V1535" s="32"/>
      <c r="W1535" s="32"/>
      <c r="X1535" s="32"/>
      <c r="Y1535" s="32"/>
      <c r="Z1535" s="32"/>
      <c r="AA1535" s="32"/>
      <c r="AO1535" s="32"/>
      <c r="AQ1535" s="73"/>
      <c r="AR1535" s="73"/>
    </row>
    <row r="1536" spans="1:44" x14ac:dyDescent="0.5">
      <c r="A1536" s="32"/>
      <c r="N1536" s="32"/>
      <c r="O1536" s="32"/>
      <c r="P1536" s="32"/>
      <c r="Q1536" s="32"/>
      <c r="R1536" s="32"/>
      <c r="S1536" s="32"/>
      <c r="T1536" s="32"/>
      <c r="U1536" s="32"/>
      <c r="V1536" s="32"/>
      <c r="W1536" s="32"/>
      <c r="X1536" s="32"/>
      <c r="Y1536" s="32"/>
      <c r="Z1536" s="32"/>
      <c r="AA1536" s="32"/>
      <c r="AO1536" s="32"/>
      <c r="AQ1536" s="73"/>
      <c r="AR1536" s="73"/>
    </row>
    <row r="1537" spans="1:44" x14ac:dyDescent="0.5">
      <c r="A1537" s="32"/>
      <c r="N1537" s="32"/>
      <c r="O1537" s="32"/>
      <c r="P1537" s="32"/>
      <c r="Q1537" s="32"/>
      <c r="R1537" s="32"/>
      <c r="S1537" s="32"/>
      <c r="T1537" s="32"/>
      <c r="U1537" s="32"/>
      <c r="V1537" s="32"/>
      <c r="W1537" s="32"/>
      <c r="X1537" s="32"/>
      <c r="Y1537" s="32"/>
      <c r="Z1537" s="32"/>
      <c r="AA1537" s="32"/>
      <c r="AO1537" s="32"/>
      <c r="AQ1537" s="73"/>
      <c r="AR1537" s="73"/>
    </row>
    <row r="1538" spans="1:44" x14ac:dyDescent="0.5">
      <c r="A1538" s="32"/>
      <c r="N1538" s="32"/>
      <c r="O1538" s="32"/>
      <c r="P1538" s="32"/>
      <c r="Q1538" s="32"/>
      <c r="R1538" s="32"/>
      <c r="S1538" s="32"/>
      <c r="T1538" s="32"/>
      <c r="U1538" s="32"/>
      <c r="V1538" s="32"/>
      <c r="W1538" s="32"/>
      <c r="X1538" s="32"/>
      <c r="Y1538" s="32"/>
      <c r="Z1538" s="32"/>
      <c r="AA1538" s="32"/>
      <c r="AO1538" s="32"/>
      <c r="AQ1538" s="73"/>
      <c r="AR1538" s="73"/>
    </row>
    <row r="1539" spans="1:44" x14ac:dyDescent="0.5">
      <c r="A1539" s="32"/>
      <c r="N1539" s="32"/>
      <c r="O1539" s="32"/>
      <c r="P1539" s="32"/>
      <c r="Q1539" s="32"/>
      <c r="R1539" s="32"/>
      <c r="S1539" s="32"/>
      <c r="T1539" s="32"/>
      <c r="U1539" s="32"/>
      <c r="V1539" s="32"/>
      <c r="W1539" s="32"/>
      <c r="X1539" s="32"/>
      <c r="Y1539" s="32"/>
      <c r="Z1539" s="32"/>
      <c r="AA1539" s="32"/>
      <c r="AO1539" s="32"/>
      <c r="AQ1539" s="73"/>
      <c r="AR1539" s="73"/>
    </row>
    <row r="1540" spans="1:44" x14ac:dyDescent="0.5">
      <c r="A1540" s="32"/>
      <c r="N1540" s="32"/>
      <c r="O1540" s="32"/>
      <c r="P1540" s="32"/>
      <c r="Q1540" s="32"/>
      <c r="R1540" s="32"/>
      <c r="S1540" s="32"/>
      <c r="T1540" s="32"/>
      <c r="U1540" s="32"/>
      <c r="V1540" s="32"/>
      <c r="W1540" s="32"/>
      <c r="X1540" s="32"/>
      <c r="Y1540" s="32"/>
      <c r="Z1540" s="32"/>
      <c r="AA1540" s="32"/>
      <c r="AO1540" s="32"/>
      <c r="AQ1540" s="73"/>
      <c r="AR1540" s="73"/>
    </row>
    <row r="1541" spans="1:44" x14ac:dyDescent="0.5">
      <c r="A1541" s="32"/>
      <c r="N1541" s="32"/>
      <c r="O1541" s="32"/>
      <c r="P1541" s="32"/>
      <c r="Q1541" s="32"/>
      <c r="R1541" s="32"/>
      <c r="S1541" s="32"/>
      <c r="T1541" s="32"/>
      <c r="U1541" s="32"/>
      <c r="V1541" s="32"/>
      <c r="W1541" s="32"/>
      <c r="X1541" s="32"/>
      <c r="Y1541" s="32"/>
      <c r="Z1541" s="32"/>
      <c r="AA1541" s="32"/>
      <c r="AO1541" s="32"/>
      <c r="AQ1541" s="73"/>
      <c r="AR1541" s="73"/>
    </row>
    <row r="1542" spans="1:44" x14ac:dyDescent="0.5">
      <c r="A1542" s="32"/>
      <c r="N1542" s="32"/>
      <c r="O1542" s="32"/>
      <c r="P1542" s="32"/>
      <c r="Q1542" s="32"/>
      <c r="R1542" s="32"/>
      <c r="S1542" s="32"/>
      <c r="T1542" s="32"/>
      <c r="U1542" s="32"/>
      <c r="V1542" s="32"/>
      <c r="W1542" s="32"/>
      <c r="X1542" s="32"/>
      <c r="Y1542" s="32"/>
      <c r="Z1542" s="32"/>
      <c r="AA1542" s="32"/>
      <c r="AO1542" s="32"/>
      <c r="AQ1542" s="73"/>
      <c r="AR1542" s="73"/>
    </row>
    <row r="1543" spans="1:44" x14ac:dyDescent="0.5">
      <c r="A1543" s="32"/>
      <c r="N1543" s="32"/>
      <c r="O1543" s="32"/>
      <c r="P1543" s="32"/>
      <c r="Q1543" s="32"/>
      <c r="R1543" s="32"/>
      <c r="S1543" s="32"/>
      <c r="T1543" s="32"/>
      <c r="U1543" s="32"/>
      <c r="V1543" s="32"/>
      <c r="W1543" s="32"/>
      <c r="X1543" s="32"/>
      <c r="Y1543" s="32"/>
      <c r="Z1543" s="32"/>
      <c r="AA1543" s="32"/>
      <c r="AO1543" s="32"/>
      <c r="AQ1543" s="73"/>
      <c r="AR1543" s="73"/>
    </row>
    <row r="1544" spans="1:44" x14ac:dyDescent="0.5">
      <c r="A1544" s="32"/>
      <c r="N1544" s="32"/>
      <c r="O1544" s="32"/>
      <c r="P1544" s="32"/>
      <c r="Q1544" s="32"/>
      <c r="R1544" s="32"/>
      <c r="S1544" s="32"/>
      <c r="T1544" s="32"/>
      <c r="U1544" s="32"/>
      <c r="V1544" s="32"/>
      <c r="W1544" s="32"/>
      <c r="X1544" s="32"/>
      <c r="Y1544" s="32"/>
      <c r="Z1544" s="32"/>
      <c r="AA1544" s="32"/>
      <c r="AO1544" s="32"/>
      <c r="AQ1544" s="73"/>
      <c r="AR1544" s="73"/>
    </row>
    <row r="1545" spans="1:44" x14ac:dyDescent="0.5">
      <c r="A1545" s="32"/>
      <c r="N1545" s="32"/>
      <c r="O1545" s="32"/>
      <c r="P1545" s="32"/>
      <c r="Q1545" s="32"/>
      <c r="R1545" s="32"/>
      <c r="S1545" s="32"/>
      <c r="T1545" s="32"/>
      <c r="U1545" s="32"/>
      <c r="V1545" s="32"/>
      <c r="W1545" s="32"/>
      <c r="X1545" s="32"/>
      <c r="Y1545" s="32"/>
      <c r="Z1545" s="32"/>
      <c r="AA1545" s="32"/>
      <c r="AO1545" s="32"/>
      <c r="AQ1545" s="73"/>
      <c r="AR1545" s="73"/>
    </row>
    <row r="1546" spans="1:44" x14ac:dyDescent="0.5">
      <c r="A1546" s="32"/>
      <c r="N1546" s="32"/>
      <c r="O1546" s="32"/>
      <c r="P1546" s="32"/>
      <c r="Q1546" s="32"/>
      <c r="R1546" s="32"/>
      <c r="S1546" s="32"/>
      <c r="T1546" s="32"/>
      <c r="U1546" s="32"/>
      <c r="V1546" s="32"/>
      <c r="W1546" s="32"/>
      <c r="X1546" s="32"/>
      <c r="Y1546" s="32"/>
      <c r="Z1546" s="32"/>
      <c r="AA1546" s="32"/>
      <c r="AO1546" s="32"/>
      <c r="AQ1546" s="73"/>
      <c r="AR1546" s="73"/>
    </row>
    <row r="1547" spans="1:44" x14ac:dyDescent="0.5">
      <c r="A1547" s="32"/>
      <c r="N1547" s="32"/>
      <c r="O1547" s="32"/>
      <c r="P1547" s="32"/>
      <c r="Q1547" s="32"/>
      <c r="R1547" s="32"/>
      <c r="S1547" s="32"/>
      <c r="T1547" s="32"/>
      <c r="U1547" s="32"/>
      <c r="V1547" s="32"/>
      <c r="W1547" s="32"/>
      <c r="X1547" s="32"/>
      <c r="Y1547" s="32"/>
      <c r="Z1547" s="32"/>
      <c r="AA1547" s="32"/>
      <c r="AO1547" s="32"/>
      <c r="AQ1547" s="73"/>
      <c r="AR1547" s="73"/>
    </row>
    <row r="1548" spans="1:44" x14ac:dyDescent="0.5">
      <c r="A1548" s="32"/>
      <c r="N1548" s="32"/>
      <c r="O1548" s="32"/>
      <c r="P1548" s="32"/>
      <c r="Q1548" s="32"/>
      <c r="R1548" s="32"/>
      <c r="S1548" s="32"/>
      <c r="T1548" s="32"/>
      <c r="U1548" s="32"/>
      <c r="V1548" s="32"/>
      <c r="W1548" s="32"/>
      <c r="X1548" s="32"/>
      <c r="Y1548" s="32"/>
      <c r="Z1548" s="32"/>
      <c r="AA1548" s="32"/>
      <c r="AO1548" s="32"/>
      <c r="AQ1548" s="73"/>
      <c r="AR1548" s="73"/>
    </row>
    <row r="1549" spans="1:44" x14ac:dyDescent="0.5">
      <c r="A1549" s="32"/>
      <c r="N1549" s="32"/>
      <c r="O1549" s="32"/>
      <c r="P1549" s="32"/>
      <c r="Q1549" s="32"/>
      <c r="R1549" s="32"/>
      <c r="S1549" s="32"/>
      <c r="T1549" s="32"/>
      <c r="U1549" s="32"/>
      <c r="V1549" s="32"/>
      <c r="W1549" s="32"/>
      <c r="X1549" s="32"/>
      <c r="Y1549" s="32"/>
      <c r="Z1549" s="32"/>
      <c r="AA1549" s="32"/>
      <c r="AO1549" s="32"/>
      <c r="AQ1549" s="73"/>
      <c r="AR1549" s="73"/>
    </row>
    <row r="1550" spans="1:44" x14ac:dyDescent="0.5">
      <c r="A1550" s="32"/>
      <c r="N1550" s="32"/>
      <c r="O1550" s="32"/>
      <c r="P1550" s="32"/>
      <c r="Q1550" s="32"/>
      <c r="R1550" s="32"/>
      <c r="S1550" s="32"/>
      <c r="T1550" s="32"/>
      <c r="U1550" s="32"/>
      <c r="V1550" s="32"/>
      <c r="W1550" s="32"/>
      <c r="X1550" s="32"/>
      <c r="Y1550" s="32"/>
      <c r="Z1550" s="32"/>
      <c r="AA1550" s="32"/>
      <c r="AO1550" s="32"/>
      <c r="AQ1550" s="73"/>
      <c r="AR1550" s="73"/>
    </row>
    <row r="1551" spans="1:44" x14ac:dyDescent="0.5">
      <c r="A1551" s="32"/>
      <c r="N1551" s="32"/>
      <c r="O1551" s="32"/>
      <c r="P1551" s="32"/>
      <c r="Q1551" s="32"/>
      <c r="R1551" s="32"/>
      <c r="S1551" s="32"/>
      <c r="T1551" s="32"/>
      <c r="U1551" s="32"/>
      <c r="V1551" s="32"/>
      <c r="W1551" s="32"/>
      <c r="X1551" s="32"/>
      <c r="Y1551" s="32"/>
      <c r="Z1551" s="32"/>
      <c r="AA1551" s="32"/>
      <c r="AO1551" s="32"/>
      <c r="AQ1551" s="73"/>
      <c r="AR1551" s="73"/>
    </row>
    <row r="1552" spans="1:44" x14ac:dyDescent="0.5">
      <c r="A1552" s="32"/>
      <c r="N1552" s="32"/>
      <c r="O1552" s="32"/>
      <c r="P1552" s="32"/>
      <c r="Q1552" s="32"/>
      <c r="R1552" s="32"/>
      <c r="S1552" s="32"/>
      <c r="T1552" s="32"/>
      <c r="U1552" s="32"/>
      <c r="V1552" s="32"/>
      <c r="W1552" s="32"/>
      <c r="X1552" s="32"/>
      <c r="Y1552" s="32"/>
      <c r="Z1552" s="32"/>
      <c r="AA1552" s="32"/>
      <c r="AO1552" s="32"/>
      <c r="AQ1552" s="73"/>
      <c r="AR1552" s="73"/>
    </row>
    <row r="1553" spans="1:44" x14ac:dyDescent="0.5">
      <c r="A1553" s="32"/>
      <c r="N1553" s="32"/>
      <c r="O1553" s="32"/>
      <c r="P1553" s="32"/>
      <c r="Q1553" s="32"/>
      <c r="R1553" s="32"/>
      <c r="S1553" s="32"/>
      <c r="T1553" s="32"/>
      <c r="U1553" s="32"/>
      <c r="V1553" s="32"/>
      <c r="W1553" s="32"/>
      <c r="X1553" s="32"/>
      <c r="Y1553" s="32"/>
      <c r="Z1553" s="32"/>
      <c r="AA1553" s="32"/>
      <c r="AO1553" s="32"/>
      <c r="AQ1553" s="73"/>
      <c r="AR1553" s="73"/>
    </row>
    <row r="1554" spans="1:44" x14ac:dyDescent="0.5">
      <c r="A1554" s="32"/>
      <c r="N1554" s="32"/>
      <c r="O1554" s="32"/>
      <c r="P1554" s="32"/>
      <c r="Q1554" s="32"/>
      <c r="R1554" s="32"/>
      <c r="S1554" s="32"/>
      <c r="T1554" s="32"/>
      <c r="U1554" s="32"/>
      <c r="V1554" s="32"/>
      <c r="W1554" s="32"/>
      <c r="X1554" s="32"/>
      <c r="Y1554" s="32"/>
      <c r="Z1554" s="32"/>
      <c r="AA1554" s="32"/>
      <c r="AO1554" s="32"/>
      <c r="AQ1554" s="73"/>
      <c r="AR1554" s="73"/>
    </row>
    <row r="1555" spans="1:44" x14ac:dyDescent="0.5">
      <c r="A1555" s="32"/>
      <c r="N1555" s="32"/>
      <c r="O1555" s="32"/>
      <c r="P1555" s="32"/>
      <c r="Q1555" s="32"/>
      <c r="R1555" s="32"/>
      <c r="S1555" s="32"/>
      <c r="T1555" s="32"/>
      <c r="U1555" s="32"/>
      <c r="V1555" s="32"/>
      <c r="W1555" s="32"/>
      <c r="X1555" s="32"/>
      <c r="Y1555" s="32"/>
      <c r="Z1555" s="32"/>
      <c r="AA1555" s="32"/>
      <c r="AO1555" s="32"/>
      <c r="AQ1555" s="73"/>
      <c r="AR1555" s="73"/>
    </row>
    <row r="1556" spans="1:44" x14ac:dyDescent="0.5">
      <c r="A1556" s="32"/>
      <c r="N1556" s="32"/>
      <c r="O1556" s="32"/>
      <c r="P1556" s="32"/>
      <c r="Q1556" s="32"/>
      <c r="R1556" s="32"/>
      <c r="S1556" s="32"/>
      <c r="T1556" s="32"/>
      <c r="U1556" s="32"/>
      <c r="V1556" s="32"/>
      <c r="W1556" s="32"/>
      <c r="X1556" s="32"/>
      <c r="Y1556" s="32"/>
      <c r="Z1556" s="32"/>
      <c r="AA1556" s="32"/>
      <c r="AO1556" s="32"/>
      <c r="AQ1556" s="73"/>
      <c r="AR1556" s="73"/>
    </row>
    <row r="1557" spans="1:44" x14ac:dyDescent="0.5">
      <c r="A1557" s="32"/>
      <c r="N1557" s="32"/>
      <c r="O1557" s="32"/>
      <c r="P1557" s="32"/>
      <c r="Q1557" s="32"/>
      <c r="R1557" s="32"/>
      <c r="S1557" s="32"/>
      <c r="T1557" s="32"/>
      <c r="U1557" s="32"/>
      <c r="V1557" s="32"/>
      <c r="W1557" s="32"/>
      <c r="X1557" s="32"/>
      <c r="Y1557" s="32"/>
      <c r="Z1557" s="32"/>
      <c r="AA1557" s="32"/>
      <c r="AO1557" s="32"/>
      <c r="AQ1557" s="73"/>
      <c r="AR1557" s="73"/>
    </row>
    <row r="1558" spans="1:44" x14ac:dyDescent="0.5">
      <c r="A1558" s="32"/>
      <c r="N1558" s="32"/>
      <c r="O1558" s="32"/>
      <c r="P1558" s="32"/>
      <c r="Q1558" s="32"/>
      <c r="R1558" s="32"/>
      <c r="S1558" s="32"/>
      <c r="T1558" s="32"/>
      <c r="U1558" s="32"/>
      <c r="V1558" s="32"/>
      <c r="W1558" s="32"/>
      <c r="X1558" s="32"/>
      <c r="Y1558" s="32"/>
      <c r="Z1558" s="32"/>
      <c r="AA1558" s="32"/>
      <c r="AO1558" s="32"/>
      <c r="AQ1558" s="73"/>
      <c r="AR1558" s="73"/>
    </row>
    <row r="1559" spans="1:44" x14ac:dyDescent="0.5">
      <c r="A1559" s="32"/>
      <c r="N1559" s="32"/>
      <c r="O1559" s="32"/>
      <c r="P1559" s="32"/>
      <c r="Q1559" s="32"/>
      <c r="R1559" s="32"/>
      <c r="S1559" s="32"/>
      <c r="T1559" s="32"/>
      <c r="U1559" s="32"/>
      <c r="V1559" s="32"/>
      <c r="W1559" s="32"/>
      <c r="X1559" s="32"/>
      <c r="Y1559" s="32"/>
      <c r="Z1559" s="32"/>
      <c r="AA1559" s="32"/>
      <c r="AO1559" s="32"/>
      <c r="AQ1559" s="73"/>
      <c r="AR1559" s="73"/>
    </row>
    <row r="1560" spans="1:44" x14ac:dyDescent="0.5">
      <c r="A1560" s="32"/>
      <c r="N1560" s="32"/>
      <c r="O1560" s="32"/>
      <c r="P1560" s="32"/>
      <c r="Q1560" s="32"/>
      <c r="R1560" s="32"/>
      <c r="S1560" s="32"/>
      <c r="T1560" s="32"/>
      <c r="U1560" s="32"/>
      <c r="V1560" s="32"/>
      <c r="W1560" s="32"/>
      <c r="X1560" s="32"/>
      <c r="Y1560" s="32"/>
      <c r="Z1560" s="32"/>
      <c r="AA1560" s="32"/>
      <c r="AO1560" s="32"/>
      <c r="AQ1560" s="73"/>
      <c r="AR1560" s="73"/>
    </row>
    <row r="1561" spans="1:44" x14ac:dyDescent="0.5">
      <c r="A1561" s="32"/>
      <c r="N1561" s="32"/>
      <c r="O1561" s="32"/>
      <c r="P1561" s="32"/>
      <c r="Q1561" s="32"/>
      <c r="R1561" s="32"/>
      <c r="S1561" s="32"/>
      <c r="T1561" s="32"/>
      <c r="U1561" s="32"/>
      <c r="V1561" s="32"/>
      <c r="W1561" s="32"/>
      <c r="X1561" s="32"/>
      <c r="Y1561" s="32"/>
      <c r="Z1561" s="32"/>
      <c r="AA1561" s="32"/>
      <c r="AO1561" s="32"/>
      <c r="AQ1561" s="73"/>
      <c r="AR1561" s="73"/>
    </row>
    <row r="1562" spans="1:44" x14ac:dyDescent="0.5">
      <c r="A1562" s="32"/>
      <c r="N1562" s="32"/>
      <c r="O1562" s="32"/>
      <c r="P1562" s="32"/>
      <c r="Q1562" s="32"/>
      <c r="R1562" s="32"/>
      <c r="S1562" s="32"/>
      <c r="T1562" s="32"/>
      <c r="U1562" s="32"/>
      <c r="V1562" s="32"/>
      <c r="W1562" s="32"/>
      <c r="X1562" s="32"/>
      <c r="Y1562" s="32"/>
      <c r="Z1562" s="32"/>
      <c r="AA1562" s="32"/>
      <c r="AO1562" s="32"/>
      <c r="AQ1562" s="73"/>
      <c r="AR1562" s="73"/>
    </row>
    <row r="1563" spans="1:44" x14ac:dyDescent="0.5">
      <c r="A1563" s="32"/>
      <c r="N1563" s="32"/>
      <c r="O1563" s="32"/>
      <c r="P1563" s="32"/>
      <c r="Q1563" s="32"/>
      <c r="R1563" s="32"/>
      <c r="S1563" s="32"/>
      <c r="T1563" s="32"/>
      <c r="U1563" s="32"/>
      <c r="V1563" s="32"/>
      <c r="W1563" s="32"/>
      <c r="X1563" s="32"/>
      <c r="Y1563" s="32"/>
      <c r="Z1563" s="32"/>
      <c r="AA1563" s="32"/>
      <c r="AO1563" s="32"/>
      <c r="AQ1563" s="73"/>
      <c r="AR1563" s="73"/>
    </row>
    <row r="1564" spans="1:44" x14ac:dyDescent="0.5">
      <c r="A1564" s="32"/>
      <c r="N1564" s="32"/>
      <c r="O1564" s="32"/>
      <c r="P1564" s="32"/>
      <c r="Q1564" s="32"/>
      <c r="R1564" s="32"/>
      <c r="S1564" s="32"/>
      <c r="T1564" s="32"/>
      <c r="U1564" s="32"/>
      <c r="V1564" s="32"/>
      <c r="W1564" s="32"/>
      <c r="X1564" s="32"/>
      <c r="Y1564" s="32"/>
      <c r="Z1564" s="32"/>
      <c r="AA1564" s="32"/>
      <c r="AO1564" s="32"/>
      <c r="AQ1564" s="73"/>
      <c r="AR1564" s="73"/>
    </row>
    <row r="1565" spans="1:44" x14ac:dyDescent="0.5">
      <c r="A1565" s="32"/>
      <c r="N1565" s="32"/>
      <c r="O1565" s="32"/>
      <c r="P1565" s="32"/>
      <c r="Q1565" s="32"/>
      <c r="R1565" s="32"/>
      <c r="S1565" s="32"/>
      <c r="T1565" s="32"/>
      <c r="U1565" s="32"/>
      <c r="V1565" s="32"/>
      <c r="W1565" s="32"/>
      <c r="X1565" s="32"/>
      <c r="Y1565" s="32"/>
      <c r="Z1565" s="32"/>
      <c r="AA1565" s="32"/>
      <c r="AO1565" s="32"/>
      <c r="AQ1565" s="73"/>
      <c r="AR1565" s="73"/>
    </row>
    <row r="1566" spans="1:44" x14ac:dyDescent="0.5">
      <c r="A1566" s="32"/>
      <c r="N1566" s="32"/>
      <c r="O1566" s="32"/>
      <c r="P1566" s="32"/>
      <c r="Q1566" s="32"/>
      <c r="R1566" s="32"/>
      <c r="S1566" s="32"/>
      <c r="T1566" s="32"/>
      <c r="U1566" s="32"/>
      <c r="V1566" s="32"/>
      <c r="W1566" s="32"/>
      <c r="X1566" s="32"/>
      <c r="Y1566" s="32"/>
      <c r="Z1566" s="32"/>
      <c r="AA1566" s="32"/>
      <c r="AO1566" s="32"/>
      <c r="AQ1566" s="73"/>
      <c r="AR1566" s="73"/>
    </row>
    <row r="1567" spans="1:44" x14ac:dyDescent="0.5">
      <c r="A1567" s="32"/>
      <c r="N1567" s="32"/>
      <c r="O1567" s="32"/>
      <c r="P1567" s="32"/>
      <c r="Q1567" s="32"/>
      <c r="R1567" s="32"/>
      <c r="S1567" s="32"/>
      <c r="T1567" s="32"/>
      <c r="U1567" s="32"/>
      <c r="V1567" s="32"/>
      <c r="W1567" s="32"/>
      <c r="X1567" s="32"/>
      <c r="Y1567" s="32"/>
      <c r="Z1567" s="32"/>
      <c r="AA1567" s="32"/>
      <c r="AO1567" s="32"/>
      <c r="AQ1567" s="73"/>
      <c r="AR1567" s="73"/>
    </row>
    <row r="1568" spans="1:44" x14ac:dyDescent="0.5">
      <c r="A1568" s="32"/>
      <c r="N1568" s="32"/>
      <c r="O1568" s="32"/>
      <c r="P1568" s="32"/>
      <c r="Q1568" s="32"/>
      <c r="R1568" s="32"/>
      <c r="S1568" s="32"/>
      <c r="T1568" s="32"/>
      <c r="U1568" s="32"/>
      <c r="V1568" s="32"/>
      <c r="W1568" s="32"/>
      <c r="X1568" s="32"/>
      <c r="Y1568" s="32"/>
      <c r="Z1568" s="32"/>
      <c r="AA1568" s="32"/>
      <c r="AO1568" s="32"/>
      <c r="AQ1568" s="73"/>
      <c r="AR1568" s="73"/>
    </row>
    <row r="1569" spans="1:44" x14ac:dyDescent="0.5">
      <c r="A1569" s="32"/>
      <c r="N1569" s="32"/>
      <c r="O1569" s="32"/>
      <c r="P1569" s="32"/>
      <c r="Q1569" s="32"/>
      <c r="R1569" s="32"/>
      <c r="S1569" s="32"/>
      <c r="T1569" s="32"/>
      <c r="U1569" s="32"/>
      <c r="V1569" s="32"/>
      <c r="W1569" s="32"/>
      <c r="X1569" s="32"/>
      <c r="Y1569" s="32"/>
      <c r="Z1569" s="32"/>
      <c r="AA1569" s="32"/>
      <c r="AO1569" s="32"/>
      <c r="AQ1569" s="73"/>
      <c r="AR1569" s="73"/>
    </row>
    <row r="1570" spans="1:44" x14ac:dyDescent="0.5">
      <c r="A1570" s="32"/>
      <c r="N1570" s="32"/>
      <c r="O1570" s="32"/>
      <c r="P1570" s="32"/>
      <c r="Q1570" s="32"/>
      <c r="R1570" s="32"/>
      <c r="S1570" s="32"/>
      <c r="T1570" s="32"/>
      <c r="U1570" s="32"/>
      <c r="V1570" s="32"/>
      <c r="W1570" s="32"/>
      <c r="X1570" s="32"/>
      <c r="Y1570" s="32"/>
      <c r="Z1570" s="32"/>
      <c r="AA1570" s="32"/>
      <c r="AO1570" s="32"/>
      <c r="AQ1570" s="73"/>
      <c r="AR1570" s="73"/>
    </row>
    <row r="1571" spans="1:44" x14ac:dyDescent="0.5">
      <c r="A1571" s="32"/>
      <c r="N1571" s="32"/>
      <c r="O1571" s="32"/>
      <c r="P1571" s="32"/>
      <c r="Q1571" s="32"/>
      <c r="R1571" s="32"/>
      <c r="S1571" s="32"/>
      <c r="T1571" s="32"/>
      <c r="U1571" s="32"/>
      <c r="V1571" s="32"/>
      <c r="W1571" s="32"/>
      <c r="X1571" s="32"/>
      <c r="Y1571" s="32"/>
      <c r="Z1571" s="32"/>
      <c r="AA1571" s="32"/>
      <c r="AO1571" s="32"/>
      <c r="AQ1571" s="73"/>
      <c r="AR1571" s="73"/>
    </row>
    <row r="1572" spans="1:44" x14ac:dyDescent="0.5">
      <c r="A1572" s="32"/>
      <c r="N1572" s="32"/>
      <c r="O1572" s="32"/>
      <c r="P1572" s="32"/>
      <c r="Q1572" s="32"/>
      <c r="R1572" s="32"/>
      <c r="S1572" s="32"/>
      <c r="T1572" s="32"/>
      <c r="U1572" s="32"/>
      <c r="V1572" s="32"/>
      <c r="W1572" s="32"/>
      <c r="X1572" s="32"/>
      <c r="Y1572" s="32"/>
      <c r="Z1572" s="32"/>
      <c r="AA1572" s="32"/>
      <c r="AO1572" s="32"/>
      <c r="AQ1572" s="73"/>
      <c r="AR1572" s="73"/>
    </row>
    <row r="1573" spans="1:44" x14ac:dyDescent="0.5">
      <c r="A1573" s="32"/>
      <c r="N1573" s="32"/>
      <c r="O1573" s="32"/>
      <c r="P1573" s="32"/>
      <c r="Q1573" s="32"/>
      <c r="R1573" s="32"/>
      <c r="S1573" s="32"/>
      <c r="T1573" s="32"/>
      <c r="U1573" s="32"/>
      <c r="V1573" s="32"/>
      <c r="W1573" s="32"/>
      <c r="X1573" s="32"/>
      <c r="Y1573" s="32"/>
      <c r="Z1573" s="32"/>
      <c r="AA1573" s="32"/>
      <c r="AO1573" s="32"/>
      <c r="AQ1573" s="73"/>
      <c r="AR1573" s="73"/>
    </row>
    <row r="1574" spans="1:44" x14ac:dyDescent="0.5">
      <c r="A1574" s="32"/>
      <c r="N1574" s="32"/>
      <c r="O1574" s="32"/>
      <c r="P1574" s="32"/>
      <c r="Q1574" s="32"/>
      <c r="R1574" s="32"/>
      <c r="S1574" s="32"/>
      <c r="T1574" s="32"/>
      <c r="U1574" s="32"/>
      <c r="V1574" s="32"/>
      <c r="W1574" s="32"/>
      <c r="X1574" s="32"/>
      <c r="Y1574" s="32"/>
      <c r="Z1574" s="32"/>
      <c r="AA1574" s="32"/>
      <c r="AO1574" s="32"/>
      <c r="AQ1574" s="73"/>
      <c r="AR1574" s="73"/>
    </row>
    <row r="1575" spans="1:44" x14ac:dyDescent="0.5">
      <c r="A1575" s="32"/>
      <c r="N1575" s="32"/>
      <c r="O1575" s="32"/>
      <c r="P1575" s="32"/>
      <c r="Q1575" s="32"/>
      <c r="R1575" s="32"/>
      <c r="S1575" s="32"/>
      <c r="T1575" s="32"/>
      <c r="U1575" s="32"/>
      <c r="V1575" s="32"/>
      <c r="W1575" s="32"/>
      <c r="X1575" s="32"/>
      <c r="Y1575" s="32"/>
      <c r="Z1575" s="32"/>
      <c r="AA1575" s="32"/>
      <c r="AO1575" s="32"/>
      <c r="AQ1575" s="73"/>
      <c r="AR1575" s="73"/>
    </row>
    <row r="1576" spans="1:44" x14ac:dyDescent="0.5">
      <c r="A1576" s="32"/>
      <c r="N1576" s="32"/>
      <c r="O1576" s="32"/>
      <c r="P1576" s="32"/>
      <c r="Q1576" s="32"/>
      <c r="R1576" s="32"/>
      <c r="S1576" s="32"/>
      <c r="T1576" s="32"/>
      <c r="U1576" s="32"/>
      <c r="V1576" s="32"/>
      <c r="W1576" s="32"/>
      <c r="X1576" s="32"/>
      <c r="Y1576" s="32"/>
      <c r="Z1576" s="32"/>
      <c r="AA1576" s="32"/>
      <c r="AO1576" s="32"/>
      <c r="AQ1576" s="73"/>
      <c r="AR1576" s="73"/>
    </row>
    <row r="1577" spans="1:44" x14ac:dyDescent="0.5">
      <c r="A1577" s="32"/>
      <c r="N1577" s="32"/>
      <c r="O1577" s="32"/>
      <c r="P1577" s="32"/>
      <c r="Q1577" s="32"/>
      <c r="R1577" s="32"/>
      <c r="S1577" s="32"/>
      <c r="T1577" s="32"/>
      <c r="U1577" s="32"/>
      <c r="V1577" s="32"/>
      <c r="W1577" s="32"/>
      <c r="X1577" s="32"/>
      <c r="Y1577" s="32"/>
      <c r="Z1577" s="32"/>
      <c r="AA1577" s="32"/>
      <c r="AO1577" s="32"/>
      <c r="AQ1577" s="73"/>
      <c r="AR1577" s="73"/>
    </row>
    <row r="1578" spans="1:44" x14ac:dyDescent="0.5">
      <c r="A1578" s="32"/>
      <c r="N1578" s="32"/>
      <c r="O1578" s="32"/>
      <c r="P1578" s="32"/>
      <c r="Q1578" s="32"/>
      <c r="R1578" s="32"/>
      <c r="S1578" s="32"/>
      <c r="T1578" s="32"/>
      <c r="U1578" s="32"/>
      <c r="V1578" s="32"/>
      <c r="W1578" s="32"/>
      <c r="X1578" s="32"/>
      <c r="Y1578" s="32"/>
      <c r="Z1578" s="32"/>
      <c r="AA1578" s="32"/>
      <c r="AO1578" s="32"/>
      <c r="AQ1578" s="73"/>
      <c r="AR1578" s="73"/>
    </row>
    <row r="1579" spans="1:44" x14ac:dyDescent="0.5">
      <c r="A1579" s="32"/>
      <c r="N1579" s="32"/>
      <c r="O1579" s="32"/>
      <c r="P1579" s="32"/>
      <c r="Q1579" s="32"/>
      <c r="R1579" s="32"/>
      <c r="S1579" s="32"/>
      <c r="T1579" s="32"/>
      <c r="U1579" s="32"/>
      <c r="V1579" s="32"/>
      <c r="W1579" s="32"/>
      <c r="X1579" s="32"/>
      <c r="Y1579" s="32"/>
      <c r="Z1579" s="32"/>
      <c r="AA1579" s="32"/>
      <c r="AO1579" s="32"/>
      <c r="AQ1579" s="73"/>
      <c r="AR1579" s="73"/>
    </row>
    <row r="1580" spans="1:44" x14ac:dyDescent="0.5">
      <c r="A1580" s="32"/>
      <c r="N1580" s="32"/>
      <c r="O1580" s="32"/>
      <c r="P1580" s="32"/>
      <c r="Q1580" s="32"/>
      <c r="R1580" s="32"/>
      <c r="S1580" s="32"/>
      <c r="T1580" s="32"/>
      <c r="U1580" s="32"/>
      <c r="V1580" s="32"/>
      <c r="W1580" s="32"/>
      <c r="X1580" s="32"/>
      <c r="Y1580" s="32"/>
      <c r="Z1580" s="32"/>
      <c r="AA1580" s="32"/>
      <c r="AO1580" s="32"/>
      <c r="AQ1580" s="73"/>
      <c r="AR1580" s="73"/>
    </row>
    <row r="1581" spans="1:44" x14ac:dyDescent="0.5">
      <c r="A1581" s="32"/>
      <c r="N1581" s="32"/>
      <c r="O1581" s="32"/>
      <c r="P1581" s="32"/>
      <c r="Q1581" s="32"/>
      <c r="R1581" s="32"/>
      <c r="S1581" s="32"/>
      <c r="T1581" s="32"/>
      <c r="U1581" s="32"/>
      <c r="V1581" s="32"/>
      <c r="W1581" s="32"/>
      <c r="X1581" s="32"/>
      <c r="Y1581" s="32"/>
      <c r="Z1581" s="32"/>
      <c r="AA1581" s="32"/>
      <c r="AO1581" s="32"/>
      <c r="AQ1581" s="73"/>
      <c r="AR1581" s="73"/>
    </row>
    <row r="1582" spans="1:44" x14ac:dyDescent="0.5">
      <c r="A1582" s="32"/>
      <c r="N1582" s="32"/>
      <c r="O1582" s="32"/>
      <c r="P1582" s="32"/>
      <c r="Q1582" s="32"/>
      <c r="R1582" s="32"/>
      <c r="S1582" s="32"/>
      <c r="T1582" s="32"/>
      <c r="U1582" s="32"/>
      <c r="V1582" s="32"/>
      <c r="W1582" s="32"/>
      <c r="X1582" s="32"/>
      <c r="Y1582" s="32"/>
      <c r="Z1582" s="32"/>
      <c r="AA1582" s="32"/>
      <c r="AO1582" s="32"/>
      <c r="AQ1582" s="73"/>
      <c r="AR1582" s="73"/>
    </row>
    <row r="1583" spans="1:44" x14ac:dyDescent="0.5">
      <c r="A1583" s="32"/>
      <c r="N1583" s="32"/>
      <c r="O1583" s="32"/>
      <c r="P1583" s="32"/>
      <c r="Q1583" s="32"/>
      <c r="R1583" s="32"/>
      <c r="S1583" s="32"/>
      <c r="T1583" s="32"/>
      <c r="U1583" s="32"/>
      <c r="V1583" s="32"/>
      <c r="W1583" s="32"/>
      <c r="X1583" s="32"/>
      <c r="Y1583" s="32"/>
      <c r="Z1583" s="32"/>
      <c r="AA1583" s="32"/>
      <c r="AO1583" s="32"/>
      <c r="AQ1583" s="73"/>
      <c r="AR1583" s="73"/>
    </row>
    <row r="1584" spans="1:44" x14ac:dyDescent="0.5">
      <c r="A1584" s="32"/>
      <c r="N1584" s="32"/>
      <c r="O1584" s="32"/>
      <c r="P1584" s="32"/>
      <c r="Q1584" s="32"/>
      <c r="R1584" s="32"/>
      <c r="S1584" s="32"/>
      <c r="T1584" s="32"/>
      <c r="U1584" s="32"/>
      <c r="V1584" s="32"/>
      <c r="W1584" s="32"/>
      <c r="X1584" s="32"/>
      <c r="Y1584" s="32"/>
      <c r="Z1584" s="32"/>
      <c r="AA1584" s="32"/>
      <c r="AO1584" s="32"/>
      <c r="AQ1584" s="73"/>
      <c r="AR1584" s="73"/>
    </row>
    <row r="1585" spans="1:44" x14ac:dyDescent="0.5">
      <c r="A1585" s="32"/>
      <c r="N1585" s="32"/>
      <c r="O1585" s="32"/>
      <c r="P1585" s="32"/>
      <c r="Q1585" s="32"/>
      <c r="R1585" s="32"/>
      <c r="S1585" s="32"/>
      <c r="T1585" s="32"/>
      <c r="U1585" s="32"/>
      <c r="V1585" s="32"/>
      <c r="W1585" s="32"/>
      <c r="X1585" s="32"/>
      <c r="Y1585" s="32"/>
      <c r="Z1585" s="32"/>
      <c r="AA1585" s="32"/>
      <c r="AO1585" s="32"/>
      <c r="AQ1585" s="73"/>
      <c r="AR1585" s="73"/>
    </row>
    <row r="1586" spans="1:44" x14ac:dyDescent="0.5">
      <c r="A1586" s="32"/>
      <c r="N1586" s="32"/>
      <c r="O1586" s="32"/>
      <c r="P1586" s="32"/>
      <c r="Q1586" s="32"/>
      <c r="R1586" s="32"/>
      <c r="S1586" s="32"/>
      <c r="T1586" s="32"/>
      <c r="U1586" s="32"/>
      <c r="V1586" s="32"/>
      <c r="W1586" s="32"/>
      <c r="X1586" s="32"/>
      <c r="Y1586" s="32"/>
      <c r="Z1586" s="32"/>
      <c r="AA1586" s="32"/>
      <c r="AO1586" s="32"/>
      <c r="AQ1586" s="73"/>
      <c r="AR1586" s="73"/>
    </row>
    <row r="1587" spans="1:44" x14ac:dyDescent="0.5">
      <c r="A1587" s="32"/>
      <c r="N1587" s="32"/>
      <c r="O1587" s="32"/>
      <c r="P1587" s="32"/>
      <c r="Q1587" s="32"/>
      <c r="R1587" s="32"/>
      <c r="S1587" s="32"/>
      <c r="T1587" s="32"/>
      <c r="U1587" s="32"/>
      <c r="V1587" s="32"/>
      <c r="W1587" s="32"/>
      <c r="X1587" s="32"/>
      <c r="Y1587" s="32"/>
      <c r="Z1587" s="32"/>
      <c r="AA1587" s="32"/>
      <c r="AO1587" s="32"/>
      <c r="AQ1587" s="73"/>
      <c r="AR1587" s="73"/>
    </row>
    <row r="1588" spans="1:44" x14ac:dyDescent="0.5">
      <c r="A1588" s="32"/>
      <c r="N1588" s="32"/>
      <c r="O1588" s="32"/>
      <c r="P1588" s="32"/>
      <c r="Q1588" s="32"/>
      <c r="R1588" s="32"/>
      <c r="S1588" s="32"/>
      <c r="T1588" s="32"/>
      <c r="U1588" s="32"/>
      <c r="V1588" s="32"/>
      <c r="W1588" s="32"/>
      <c r="X1588" s="32"/>
      <c r="Y1588" s="32"/>
      <c r="Z1588" s="32"/>
      <c r="AA1588" s="32"/>
      <c r="AO1588" s="32"/>
      <c r="AQ1588" s="73"/>
      <c r="AR1588" s="73"/>
    </row>
    <row r="1589" spans="1:44" x14ac:dyDescent="0.5">
      <c r="A1589" s="32"/>
      <c r="N1589" s="32"/>
      <c r="O1589" s="32"/>
      <c r="P1589" s="32"/>
      <c r="Q1589" s="32"/>
      <c r="R1589" s="32"/>
      <c r="S1589" s="32"/>
      <c r="T1589" s="32"/>
      <c r="U1589" s="32"/>
      <c r="V1589" s="32"/>
      <c r="W1589" s="32"/>
      <c r="X1589" s="32"/>
      <c r="Y1589" s="32"/>
      <c r="Z1589" s="32"/>
      <c r="AA1589" s="32"/>
      <c r="AO1589" s="32"/>
      <c r="AQ1589" s="73"/>
      <c r="AR1589" s="73"/>
    </row>
    <row r="1590" spans="1:44" x14ac:dyDescent="0.5">
      <c r="A1590" s="32"/>
      <c r="N1590" s="32"/>
      <c r="O1590" s="32"/>
      <c r="P1590" s="32"/>
      <c r="Q1590" s="32"/>
      <c r="R1590" s="32"/>
      <c r="S1590" s="32"/>
      <c r="T1590" s="32"/>
      <c r="U1590" s="32"/>
      <c r="V1590" s="32"/>
      <c r="W1590" s="32"/>
      <c r="X1590" s="32"/>
      <c r="Y1590" s="32"/>
      <c r="Z1590" s="32"/>
      <c r="AA1590" s="32"/>
      <c r="AO1590" s="32"/>
      <c r="AQ1590" s="73"/>
      <c r="AR1590" s="73"/>
    </row>
    <row r="1591" spans="1:44" x14ac:dyDescent="0.5">
      <c r="A1591" s="32"/>
      <c r="N1591" s="32"/>
      <c r="O1591" s="32"/>
      <c r="P1591" s="32"/>
      <c r="Q1591" s="32"/>
      <c r="R1591" s="32"/>
      <c r="S1591" s="32"/>
      <c r="T1591" s="32"/>
      <c r="U1591" s="32"/>
      <c r="V1591" s="32"/>
      <c r="W1591" s="32"/>
      <c r="X1591" s="32"/>
      <c r="Y1591" s="32"/>
      <c r="Z1591" s="32"/>
      <c r="AA1591" s="32"/>
      <c r="AO1591" s="32"/>
      <c r="AQ1591" s="73"/>
      <c r="AR1591" s="73"/>
    </row>
    <row r="1592" spans="1:44" x14ac:dyDescent="0.5">
      <c r="A1592" s="32"/>
      <c r="N1592" s="32"/>
      <c r="O1592" s="32"/>
      <c r="P1592" s="32"/>
      <c r="Q1592" s="32"/>
      <c r="R1592" s="32"/>
      <c r="S1592" s="32"/>
      <c r="T1592" s="32"/>
      <c r="U1592" s="32"/>
      <c r="V1592" s="32"/>
      <c r="W1592" s="32"/>
      <c r="X1592" s="32"/>
      <c r="Y1592" s="32"/>
      <c r="Z1592" s="32"/>
      <c r="AA1592" s="32"/>
      <c r="AO1592" s="32"/>
      <c r="AQ1592" s="73"/>
      <c r="AR1592" s="73"/>
    </row>
    <row r="1593" spans="1:44" x14ac:dyDescent="0.5">
      <c r="A1593" s="32"/>
      <c r="N1593" s="32"/>
      <c r="O1593" s="32"/>
      <c r="P1593" s="32"/>
      <c r="Q1593" s="32"/>
      <c r="R1593" s="32"/>
      <c r="S1593" s="32"/>
      <c r="T1593" s="32"/>
      <c r="U1593" s="32"/>
      <c r="V1593" s="32"/>
      <c r="W1593" s="32"/>
      <c r="X1593" s="32"/>
      <c r="Y1593" s="32"/>
      <c r="Z1593" s="32"/>
      <c r="AA1593" s="32"/>
      <c r="AO1593" s="32"/>
      <c r="AQ1593" s="73"/>
      <c r="AR1593" s="73"/>
    </row>
    <row r="1594" spans="1:44" x14ac:dyDescent="0.5">
      <c r="A1594" s="32"/>
      <c r="N1594" s="32"/>
      <c r="O1594" s="32"/>
      <c r="P1594" s="32"/>
      <c r="Q1594" s="32"/>
      <c r="R1594" s="32"/>
      <c r="S1594" s="32"/>
      <c r="T1594" s="32"/>
      <c r="U1594" s="32"/>
      <c r="V1594" s="32"/>
      <c r="W1594" s="32"/>
      <c r="X1594" s="32"/>
      <c r="Y1594" s="32"/>
      <c r="Z1594" s="32"/>
      <c r="AA1594" s="32"/>
      <c r="AO1594" s="32"/>
      <c r="AQ1594" s="73"/>
      <c r="AR1594" s="73"/>
    </row>
    <row r="1595" spans="1:44" x14ac:dyDescent="0.5">
      <c r="A1595" s="32"/>
      <c r="N1595" s="32"/>
      <c r="O1595" s="32"/>
      <c r="P1595" s="32"/>
      <c r="Q1595" s="32"/>
      <c r="R1595" s="32"/>
      <c r="S1595" s="32"/>
      <c r="T1595" s="32"/>
      <c r="U1595" s="32"/>
      <c r="V1595" s="32"/>
      <c r="W1595" s="32"/>
      <c r="X1595" s="32"/>
      <c r="Y1595" s="32"/>
      <c r="Z1595" s="32"/>
      <c r="AA1595" s="32"/>
      <c r="AO1595" s="32"/>
      <c r="AQ1595" s="73"/>
      <c r="AR1595" s="73"/>
    </row>
    <row r="1596" spans="1:44" x14ac:dyDescent="0.5">
      <c r="A1596" s="32"/>
      <c r="N1596" s="32"/>
      <c r="O1596" s="32"/>
      <c r="P1596" s="32"/>
      <c r="Q1596" s="32"/>
      <c r="R1596" s="32"/>
      <c r="S1596" s="32"/>
      <c r="T1596" s="32"/>
      <c r="U1596" s="32"/>
      <c r="V1596" s="32"/>
      <c r="W1596" s="32"/>
      <c r="X1596" s="32"/>
      <c r="Y1596" s="32"/>
      <c r="Z1596" s="32"/>
      <c r="AA1596" s="32"/>
      <c r="AO1596" s="32"/>
      <c r="AQ1596" s="73"/>
      <c r="AR1596" s="73"/>
    </row>
    <row r="1597" spans="1:44" x14ac:dyDescent="0.5">
      <c r="A1597" s="32"/>
      <c r="N1597" s="32"/>
      <c r="O1597" s="32"/>
      <c r="P1597" s="32"/>
      <c r="Q1597" s="32"/>
      <c r="R1597" s="32"/>
      <c r="S1597" s="32"/>
      <c r="T1597" s="32"/>
      <c r="U1597" s="32"/>
      <c r="V1597" s="32"/>
      <c r="W1597" s="32"/>
      <c r="X1597" s="32"/>
      <c r="Y1597" s="32"/>
      <c r="Z1597" s="32"/>
      <c r="AA1597" s="32"/>
      <c r="AO1597" s="32"/>
      <c r="AQ1597" s="73"/>
      <c r="AR1597" s="73"/>
    </row>
    <row r="1598" spans="1:44" x14ac:dyDescent="0.5">
      <c r="A1598" s="32"/>
      <c r="N1598" s="32"/>
      <c r="O1598" s="32"/>
      <c r="P1598" s="32"/>
      <c r="Q1598" s="32"/>
      <c r="R1598" s="32"/>
      <c r="S1598" s="32"/>
      <c r="T1598" s="32"/>
      <c r="U1598" s="32"/>
      <c r="V1598" s="32"/>
      <c r="W1598" s="32"/>
      <c r="X1598" s="32"/>
      <c r="Y1598" s="32"/>
      <c r="Z1598" s="32"/>
      <c r="AA1598" s="32"/>
      <c r="AO1598" s="32"/>
      <c r="AQ1598" s="73"/>
      <c r="AR1598" s="73"/>
    </row>
    <row r="1599" spans="1:44" x14ac:dyDescent="0.5">
      <c r="A1599" s="32"/>
      <c r="N1599" s="32"/>
      <c r="O1599" s="32"/>
      <c r="P1599" s="32"/>
      <c r="Q1599" s="32"/>
      <c r="R1599" s="32"/>
      <c r="S1599" s="32"/>
      <c r="T1599" s="32"/>
      <c r="U1599" s="32"/>
      <c r="V1599" s="32"/>
      <c r="W1599" s="32"/>
      <c r="X1599" s="32"/>
      <c r="Y1599" s="32"/>
      <c r="Z1599" s="32"/>
      <c r="AA1599" s="32"/>
      <c r="AO1599" s="32"/>
      <c r="AQ1599" s="73"/>
      <c r="AR1599" s="73"/>
    </row>
    <row r="1600" spans="1:44" x14ac:dyDescent="0.5">
      <c r="A1600" s="32"/>
      <c r="N1600" s="32"/>
      <c r="O1600" s="32"/>
      <c r="P1600" s="32"/>
      <c r="Q1600" s="32"/>
      <c r="R1600" s="32"/>
      <c r="S1600" s="32"/>
      <c r="T1600" s="32"/>
      <c r="U1600" s="32"/>
      <c r="V1600" s="32"/>
      <c r="W1600" s="32"/>
      <c r="X1600" s="32"/>
      <c r="Y1600" s="32"/>
      <c r="Z1600" s="32"/>
      <c r="AA1600" s="32"/>
      <c r="AO1600" s="32"/>
      <c r="AQ1600" s="73"/>
      <c r="AR1600" s="73"/>
    </row>
    <row r="1601" spans="1:44" x14ac:dyDescent="0.5">
      <c r="A1601" s="32"/>
      <c r="N1601" s="32"/>
      <c r="O1601" s="32"/>
      <c r="P1601" s="32"/>
      <c r="Q1601" s="32"/>
      <c r="R1601" s="32"/>
      <c r="S1601" s="32"/>
      <c r="T1601" s="32"/>
      <c r="U1601" s="32"/>
      <c r="V1601" s="32"/>
      <c r="W1601" s="32"/>
      <c r="X1601" s="32"/>
      <c r="Y1601" s="32"/>
      <c r="Z1601" s="32"/>
      <c r="AA1601" s="32"/>
      <c r="AO1601" s="32"/>
      <c r="AQ1601" s="73"/>
      <c r="AR1601" s="73"/>
    </row>
    <row r="1602" spans="1:44" x14ac:dyDescent="0.5">
      <c r="A1602" s="32"/>
      <c r="N1602" s="32"/>
      <c r="O1602" s="32"/>
      <c r="P1602" s="32"/>
      <c r="Q1602" s="32"/>
      <c r="R1602" s="32"/>
      <c r="S1602" s="32"/>
      <c r="T1602" s="32"/>
      <c r="U1602" s="32"/>
      <c r="V1602" s="32"/>
      <c r="W1602" s="32"/>
      <c r="X1602" s="32"/>
      <c r="Y1602" s="32"/>
      <c r="Z1602" s="32"/>
      <c r="AA1602" s="32"/>
      <c r="AO1602" s="32"/>
      <c r="AQ1602" s="73"/>
      <c r="AR1602" s="73"/>
    </row>
    <row r="1603" spans="1:44" x14ac:dyDescent="0.5">
      <c r="A1603" s="32"/>
      <c r="N1603" s="32"/>
      <c r="O1603" s="32"/>
      <c r="P1603" s="32"/>
      <c r="Q1603" s="32"/>
      <c r="R1603" s="32"/>
      <c r="S1603" s="32"/>
      <c r="T1603" s="32"/>
      <c r="U1603" s="32"/>
      <c r="V1603" s="32"/>
      <c r="W1603" s="32"/>
      <c r="X1603" s="32"/>
      <c r="Y1603" s="32"/>
      <c r="Z1603" s="32"/>
      <c r="AA1603" s="32"/>
      <c r="AO1603" s="32"/>
      <c r="AQ1603" s="73"/>
      <c r="AR1603" s="73"/>
    </row>
    <row r="1604" spans="1:44" x14ac:dyDescent="0.5">
      <c r="A1604" s="32"/>
      <c r="N1604" s="32"/>
      <c r="O1604" s="32"/>
      <c r="P1604" s="32"/>
      <c r="Q1604" s="32"/>
      <c r="R1604" s="32"/>
      <c r="S1604" s="32"/>
      <c r="T1604" s="32"/>
      <c r="U1604" s="32"/>
      <c r="V1604" s="32"/>
      <c r="W1604" s="32"/>
      <c r="X1604" s="32"/>
      <c r="Y1604" s="32"/>
      <c r="Z1604" s="32"/>
      <c r="AA1604" s="32"/>
      <c r="AO1604" s="32"/>
      <c r="AQ1604" s="73"/>
      <c r="AR1604" s="73"/>
    </row>
    <row r="1605" spans="1:44" x14ac:dyDescent="0.5">
      <c r="A1605" s="32"/>
      <c r="N1605" s="32"/>
      <c r="O1605" s="32"/>
      <c r="P1605" s="32"/>
      <c r="Q1605" s="32"/>
      <c r="R1605" s="32"/>
      <c r="S1605" s="32"/>
      <c r="T1605" s="32"/>
      <c r="U1605" s="32"/>
      <c r="V1605" s="32"/>
      <c r="W1605" s="32"/>
      <c r="X1605" s="32"/>
      <c r="Y1605" s="32"/>
      <c r="Z1605" s="32"/>
      <c r="AA1605" s="32"/>
      <c r="AO1605" s="32"/>
      <c r="AQ1605" s="73"/>
      <c r="AR1605" s="73"/>
    </row>
    <row r="1606" spans="1:44" x14ac:dyDescent="0.5">
      <c r="A1606" s="32"/>
      <c r="N1606" s="32"/>
      <c r="O1606" s="32"/>
      <c r="P1606" s="32"/>
      <c r="Q1606" s="32"/>
      <c r="R1606" s="32"/>
      <c r="S1606" s="32"/>
      <c r="T1606" s="32"/>
      <c r="U1606" s="32"/>
      <c r="V1606" s="32"/>
      <c r="W1606" s="32"/>
      <c r="X1606" s="32"/>
      <c r="Y1606" s="32"/>
      <c r="Z1606" s="32"/>
      <c r="AA1606" s="32"/>
      <c r="AO1606" s="32"/>
      <c r="AQ1606" s="73"/>
      <c r="AR1606" s="73"/>
    </row>
    <row r="1607" spans="1:44" x14ac:dyDescent="0.5">
      <c r="A1607" s="32"/>
      <c r="N1607" s="32"/>
      <c r="O1607" s="32"/>
      <c r="P1607" s="32"/>
      <c r="Q1607" s="32"/>
      <c r="R1607" s="32"/>
      <c r="S1607" s="32"/>
      <c r="T1607" s="32"/>
      <c r="U1607" s="32"/>
      <c r="V1607" s="32"/>
      <c r="W1607" s="32"/>
      <c r="X1607" s="32"/>
      <c r="Y1607" s="32"/>
      <c r="Z1607" s="32"/>
      <c r="AA1607" s="32"/>
      <c r="AO1607" s="32"/>
      <c r="AQ1607" s="73"/>
      <c r="AR1607" s="73"/>
    </row>
    <row r="1608" spans="1:44" x14ac:dyDescent="0.5">
      <c r="A1608" s="32"/>
      <c r="N1608" s="32"/>
      <c r="O1608" s="32"/>
      <c r="P1608" s="32"/>
      <c r="Q1608" s="32"/>
      <c r="R1608" s="32"/>
      <c r="S1608" s="32"/>
      <c r="T1608" s="32"/>
      <c r="U1608" s="32"/>
      <c r="V1608" s="32"/>
      <c r="W1608" s="32"/>
      <c r="X1608" s="32"/>
      <c r="Y1608" s="32"/>
      <c r="Z1608" s="32"/>
      <c r="AA1608" s="32"/>
      <c r="AO1608" s="32"/>
      <c r="AQ1608" s="73"/>
      <c r="AR1608" s="73"/>
    </row>
    <row r="1609" spans="1:44" x14ac:dyDescent="0.5">
      <c r="A1609" s="32"/>
      <c r="N1609" s="32"/>
      <c r="O1609" s="32"/>
      <c r="P1609" s="32"/>
      <c r="Q1609" s="32"/>
      <c r="R1609" s="32"/>
      <c r="S1609" s="32"/>
      <c r="T1609" s="32"/>
      <c r="U1609" s="32"/>
      <c r="V1609" s="32"/>
      <c r="W1609" s="32"/>
      <c r="X1609" s="32"/>
      <c r="Y1609" s="32"/>
      <c r="Z1609" s="32"/>
      <c r="AA1609" s="32"/>
      <c r="AO1609" s="32"/>
      <c r="AQ1609" s="73"/>
      <c r="AR1609" s="73"/>
    </row>
    <row r="1610" spans="1:44" x14ac:dyDescent="0.5">
      <c r="A1610" s="32"/>
      <c r="N1610" s="32"/>
      <c r="O1610" s="32"/>
      <c r="P1610" s="32"/>
      <c r="Q1610" s="32"/>
      <c r="R1610" s="32"/>
      <c r="S1610" s="32"/>
      <c r="T1610" s="32"/>
      <c r="U1610" s="32"/>
      <c r="V1610" s="32"/>
      <c r="W1610" s="32"/>
      <c r="X1610" s="32"/>
      <c r="Y1610" s="32"/>
      <c r="Z1610" s="32"/>
      <c r="AA1610" s="32"/>
      <c r="AO1610" s="32"/>
      <c r="AQ1610" s="73"/>
      <c r="AR1610" s="73"/>
    </row>
    <row r="1611" spans="1:44" x14ac:dyDescent="0.5">
      <c r="A1611" s="32"/>
      <c r="N1611" s="32"/>
      <c r="O1611" s="32"/>
      <c r="P1611" s="32"/>
      <c r="Q1611" s="32"/>
      <c r="R1611" s="32"/>
      <c r="S1611" s="32"/>
      <c r="T1611" s="32"/>
      <c r="U1611" s="32"/>
      <c r="V1611" s="32"/>
      <c r="W1611" s="32"/>
      <c r="X1611" s="32"/>
      <c r="Y1611" s="32"/>
      <c r="Z1611" s="32"/>
      <c r="AA1611" s="32"/>
      <c r="AO1611" s="32"/>
      <c r="AQ1611" s="73"/>
      <c r="AR1611" s="73"/>
    </row>
    <row r="1612" spans="1:44" x14ac:dyDescent="0.5">
      <c r="A1612" s="32"/>
      <c r="N1612" s="32"/>
      <c r="O1612" s="32"/>
      <c r="P1612" s="32"/>
      <c r="Q1612" s="32"/>
      <c r="R1612" s="32"/>
      <c r="S1612" s="32"/>
      <c r="T1612" s="32"/>
      <c r="U1612" s="32"/>
      <c r="V1612" s="32"/>
      <c r="W1612" s="32"/>
      <c r="X1612" s="32"/>
      <c r="Y1612" s="32"/>
      <c r="Z1612" s="32"/>
      <c r="AA1612" s="32"/>
      <c r="AO1612" s="32"/>
      <c r="AQ1612" s="73"/>
      <c r="AR1612" s="73"/>
    </row>
    <row r="1613" spans="1:44" x14ac:dyDescent="0.5">
      <c r="A1613" s="32"/>
      <c r="N1613" s="32"/>
      <c r="O1613" s="32"/>
      <c r="P1613" s="32"/>
      <c r="Q1613" s="32"/>
      <c r="R1613" s="32"/>
      <c r="S1613" s="32"/>
      <c r="T1613" s="32"/>
      <c r="U1613" s="32"/>
      <c r="V1613" s="32"/>
      <c r="W1613" s="32"/>
      <c r="X1613" s="32"/>
      <c r="Y1613" s="32"/>
      <c r="Z1613" s="32"/>
      <c r="AA1613" s="32"/>
      <c r="AO1613" s="32"/>
      <c r="AQ1613" s="73"/>
      <c r="AR1613" s="73"/>
    </row>
    <row r="1614" spans="1:44" x14ac:dyDescent="0.5">
      <c r="A1614" s="32"/>
      <c r="N1614" s="32"/>
      <c r="O1614" s="32"/>
      <c r="P1614" s="32"/>
      <c r="Q1614" s="32"/>
      <c r="R1614" s="32"/>
      <c r="S1614" s="32"/>
      <c r="T1614" s="32"/>
      <c r="U1614" s="32"/>
      <c r="V1614" s="32"/>
      <c r="W1614" s="32"/>
      <c r="X1614" s="32"/>
      <c r="Y1614" s="32"/>
      <c r="Z1614" s="32"/>
      <c r="AA1614" s="32"/>
      <c r="AO1614" s="32"/>
      <c r="AQ1614" s="73"/>
      <c r="AR1614" s="73"/>
    </row>
    <row r="1615" spans="1:44" x14ac:dyDescent="0.5">
      <c r="A1615" s="32"/>
      <c r="N1615" s="32"/>
      <c r="O1615" s="32"/>
      <c r="P1615" s="32"/>
      <c r="Q1615" s="32"/>
      <c r="R1615" s="32"/>
      <c r="S1615" s="32"/>
      <c r="T1615" s="32"/>
      <c r="U1615" s="32"/>
      <c r="V1615" s="32"/>
      <c r="W1615" s="32"/>
      <c r="X1615" s="32"/>
      <c r="Y1615" s="32"/>
      <c r="Z1615" s="32"/>
      <c r="AA1615" s="32"/>
      <c r="AO1615" s="32"/>
      <c r="AQ1615" s="73"/>
      <c r="AR1615" s="73"/>
    </row>
    <row r="1616" spans="1:44" x14ac:dyDescent="0.5">
      <c r="A1616" s="32"/>
      <c r="N1616" s="32"/>
      <c r="O1616" s="32"/>
      <c r="P1616" s="32"/>
      <c r="Q1616" s="32"/>
      <c r="R1616" s="32"/>
      <c r="S1616" s="32"/>
      <c r="T1616" s="32"/>
      <c r="U1616" s="32"/>
      <c r="V1616" s="32"/>
      <c r="W1616" s="32"/>
      <c r="X1616" s="32"/>
      <c r="Y1616" s="32"/>
      <c r="Z1616" s="32"/>
      <c r="AA1616" s="32"/>
      <c r="AO1616" s="32"/>
      <c r="AQ1616" s="73"/>
      <c r="AR1616" s="73"/>
    </row>
    <row r="1617" spans="1:44" x14ac:dyDescent="0.5">
      <c r="A1617" s="32"/>
      <c r="N1617" s="32"/>
      <c r="O1617" s="32"/>
      <c r="P1617" s="32"/>
      <c r="Q1617" s="32"/>
      <c r="R1617" s="32"/>
      <c r="S1617" s="32"/>
      <c r="T1617" s="32"/>
      <c r="U1617" s="32"/>
      <c r="V1617" s="32"/>
      <c r="W1617" s="32"/>
      <c r="X1617" s="32"/>
      <c r="Y1617" s="32"/>
      <c r="Z1617" s="32"/>
      <c r="AA1617" s="32"/>
      <c r="AO1617" s="32"/>
      <c r="AQ1617" s="73"/>
      <c r="AR1617" s="73"/>
    </row>
    <row r="1618" spans="1:44" x14ac:dyDescent="0.5">
      <c r="A1618" s="32"/>
      <c r="N1618" s="32"/>
      <c r="O1618" s="32"/>
      <c r="P1618" s="32"/>
      <c r="Q1618" s="32"/>
      <c r="R1618" s="32"/>
      <c r="S1618" s="32"/>
      <c r="T1618" s="32"/>
      <c r="U1618" s="32"/>
      <c r="V1618" s="32"/>
      <c r="W1618" s="32"/>
      <c r="X1618" s="32"/>
      <c r="Y1618" s="32"/>
      <c r="Z1618" s="32"/>
      <c r="AA1618" s="32"/>
      <c r="AO1618" s="32"/>
      <c r="AQ1618" s="73"/>
      <c r="AR1618" s="73"/>
    </row>
    <row r="1619" spans="1:44" x14ac:dyDescent="0.5">
      <c r="A1619" s="32"/>
      <c r="N1619" s="32"/>
      <c r="O1619" s="32"/>
      <c r="P1619" s="32"/>
      <c r="Q1619" s="32"/>
      <c r="R1619" s="32"/>
      <c r="S1619" s="32"/>
      <c r="T1619" s="32"/>
      <c r="U1619" s="32"/>
      <c r="V1619" s="32"/>
      <c r="W1619" s="32"/>
      <c r="X1619" s="32"/>
      <c r="Y1619" s="32"/>
      <c r="Z1619" s="32"/>
      <c r="AA1619" s="32"/>
      <c r="AO1619" s="32"/>
      <c r="AQ1619" s="73"/>
      <c r="AR1619" s="73"/>
    </row>
    <row r="1620" spans="1:44" x14ac:dyDescent="0.5">
      <c r="A1620" s="32"/>
      <c r="N1620" s="32"/>
      <c r="O1620" s="32"/>
      <c r="P1620" s="32"/>
      <c r="Q1620" s="32"/>
      <c r="R1620" s="32"/>
      <c r="S1620" s="32"/>
      <c r="T1620" s="32"/>
      <c r="U1620" s="32"/>
      <c r="V1620" s="32"/>
      <c r="W1620" s="32"/>
      <c r="X1620" s="32"/>
      <c r="Y1620" s="32"/>
      <c r="Z1620" s="32"/>
      <c r="AA1620" s="32"/>
      <c r="AO1620" s="32"/>
      <c r="AQ1620" s="73"/>
      <c r="AR1620" s="73"/>
    </row>
    <row r="1621" spans="1:44" x14ac:dyDescent="0.5">
      <c r="A1621" s="32"/>
      <c r="N1621" s="32"/>
      <c r="O1621" s="32"/>
      <c r="P1621" s="32"/>
      <c r="Q1621" s="32"/>
      <c r="R1621" s="32"/>
      <c r="S1621" s="32"/>
      <c r="T1621" s="32"/>
      <c r="U1621" s="32"/>
      <c r="V1621" s="32"/>
      <c r="W1621" s="32"/>
      <c r="X1621" s="32"/>
      <c r="Y1621" s="32"/>
      <c r="Z1621" s="32"/>
      <c r="AA1621" s="32"/>
      <c r="AO1621" s="32"/>
      <c r="AQ1621" s="73"/>
      <c r="AR1621" s="73"/>
    </row>
    <row r="1622" spans="1:44" x14ac:dyDescent="0.5">
      <c r="A1622" s="32"/>
      <c r="N1622" s="32"/>
      <c r="O1622" s="32"/>
      <c r="P1622" s="32"/>
      <c r="Q1622" s="32"/>
      <c r="R1622" s="32"/>
      <c r="S1622" s="32"/>
      <c r="T1622" s="32"/>
      <c r="U1622" s="32"/>
      <c r="V1622" s="32"/>
      <c r="W1622" s="32"/>
      <c r="X1622" s="32"/>
      <c r="Y1622" s="32"/>
      <c r="Z1622" s="32"/>
      <c r="AA1622" s="32"/>
      <c r="AO1622" s="32"/>
      <c r="AQ1622" s="73"/>
      <c r="AR1622" s="73"/>
    </row>
    <row r="1623" spans="1:44" x14ac:dyDescent="0.5">
      <c r="A1623" s="32"/>
      <c r="N1623" s="32"/>
      <c r="O1623" s="32"/>
      <c r="P1623" s="32"/>
      <c r="Q1623" s="32"/>
      <c r="R1623" s="32"/>
      <c r="S1623" s="32"/>
      <c r="T1623" s="32"/>
      <c r="U1623" s="32"/>
      <c r="V1623" s="32"/>
      <c r="W1623" s="32"/>
      <c r="X1623" s="32"/>
      <c r="Y1623" s="32"/>
      <c r="Z1623" s="32"/>
      <c r="AA1623" s="32"/>
      <c r="AO1623" s="32"/>
      <c r="AQ1623" s="73"/>
      <c r="AR1623" s="73"/>
    </row>
    <row r="1624" spans="1:44" x14ac:dyDescent="0.5">
      <c r="A1624" s="32"/>
      <c r="N1624" s="32"/>
      <c r="O1624" s="32"/>
      <c r="P1624" s="32"/>
      <c r="Q1624" s="32"/>
      <c r="R1624" s="32"/>
      <c r="S1624" s="32"/>
      <c r="T1624" s="32"/>
      <c r="U1624" s="32"/>
      <c r="V1624" s="32"/>
      <c r="W1624" s="32"/>
      <c r="X1624" s="32"/>
      <c r="Y1624" s="32"/>
      <c r="Z1624" s="32"/>
      <c r="AA1624" s="32"/>
      <c r="AO1624" s="32"/>
      <c r="AQ1624" s="73"/>
      <c r="AR1624" s="73"/>
    </row>
    <row r="1625" spans="1:44" x14ac:dyDescent="0.5">
      <c r="A1625" s="32"/>
      <c r="N1625" s="32"/>
      <c r="O1625" s="32"/>
      <c r="P1625" s="32"/>
      <c r="Q1625" s="32"/>
      <c r="R1625" s="32"/>
      <c r="S1625" s="32"/>
      <c r="T1625" s="32"/>
      <c r="U1625" s="32"/>
      <c r="V1625" s="32"/>
      <c r="W1625" s="32"/>
      <c r="X1625" s="32"/>
      <c r="Y1625" s="32"/>
      <c r="Z1625" s="32"/>
      <c r="AA1625" s="32"/>
      <c r="AO1625" s="32"/>
      <c r="AQ1625" s="73"/>
      <c r="AR1625" s="73"/>
    </row>
    <row r="1626" spans="1:44" x14ac:dyDescent="0.5">
      <c r="A1626" s="32"/>
      <c r="N1626" s="32"/>
      <c r="O1626" s="32"/>
      <c r="P1626" s="32"/>
      <c r="Q1626" s="32"/>
      <c r="R1626" s="32"/>
      <c r="S1626" s="32"/>
      <c r="T1626" s="32"/>
      <c r="U1626" s="32"/>
      <c r="V1626" s="32"/>
      <c r="W1626" s="32"/>
      <c r="X1626" s="32"/>
      <c r="Y1626" s="32"/>
      <c r="Z1626" s="32"/>
      <c r="AA1626" s="32"/>
      <c r="AO1626" s="32"/>
      <c r="AQ1626" s="73"/>
      <c r="AR1626" s="73"/>
    </row>
    <row r="1627" spans="1:44" x14ac:dyDescent="0.5">
      <c r="A1627" s="32"/>
      <c r="N1627" s="32"/>
      <c r="O1627" s="32"/>
      <c r="P1627" s="32"/>
      <c r="Q1627" s="32"/>
      <c r="R1627" s="32"/>
      <c r="S1627" s="32"/>
      <c r="T1627" s="32"/>
      <c r="U1627" s="32"/>
      <c r="V1627" s="32"/>
      <c r="W1627" s="32"/>
      <c r="X1627" s="32"/>
      <c r="Y1627" s="32"/>
      <c r="Z1627" s="32"/>
      <c r="AA1627" s="32"/>
      <c r="AO1627" s="32"/>
      <c r="AQ1627" s="73"/>
      <c r="AR1627" s="73"/>
    </row>
    <row r="1628" spans="1:44" x14ac:dyDescent="0.5">
      <c r="A1628" s="32"/>
      <c r="N1628" s="32"/>
      <c r="O1628" s="32"/>
      <c r="P1628" s="32"/>
      <c r="Q1628" s="32"/>
      <c r="R1628" s="32"/>
      <c r="S1628" s="32"/>
      <c r="T1628" s="32"/>
      <c r="U1628" s="32"/>
      <c r="V1628" s="32"/>
      <c r="W1628" s="32"/>
      <c r="X1628" s="32"/>
      <c r="Y1628" s="32"/>
      <c r="Z1628" s="32"/>
      <c r="AA1628" s="32"/>
      <c r="AO1628" s="32"/>
      <c r="AQ1628" s="73"/>
      <c r="AR1628" s="73"/>
    </row>
    <row r="1629" spans="1:44" x14ac:dyDescent="0.5">
      <c r="A1629" s="32"/>
      <c r="N1629" s="32"/>
      <c r="O1629" s="32"/>
      <c r="P1629" s="32"/>
      <c r="Q1629" s="32"/>
      <c r="R1629" s="32"/>
      <c r="S1629" s="32"/>
      <c r="T1629" s="32"/>
      <c r="U1629" s="32"/>
      <c r="V1629" s="32"/>
      <c r="W1629" s="32"/>
      <c r="X1629" s="32"/>
      <c r="Y1629" s="32"/>
      <c r="Z1629" s="32"/>
      <c r="AA1629" s="32"/>
      <c r="AO1629" s="32"/>
      <c r="AQ1629" s="73"/>
      <c r="AR1629" s="73"/>
    </row>
    <row r="1630" spans="1:44" x14ac:dyDescent="0.5">
      <c r="A1630" s="32"/>
      <c r="N1630" s="32"/>
      <c r="O1630" s="32"/>
      <c r="P1630" s="32"/>
      <c r="Q1630" s="32"/>
      <c r="R1630" s="32"/>
      <c r="S1630" s="32"/>
      <c r="T1630" s="32"/>
      <c r="U1630" s="32"/>
      <c r="V1630" s="32"/>
      <c r="W1630" s="32"/>
      <c r="X1630" s="32"/>
      <c r="Y1630" s="32"/>
      <c r="Z1630" s="32"/>
      <c r="AA1630" s="32"/>
      <c r="AO1630" s="32"/>
      <c r="AQ1630" s="73"/>
      <c r="AR1630" s="73"/>
    </row>
    <row r="1631" spans="1:44" x14ac:dyDescent="0.5">
      <c r="A1631" s="32"/>
      <c r="N1631" s="32"/>
      <c r="O1631" s="32"/>
      <c r="P1631" s="32"/>
      <c r="Q1631" s="32"/>
      <c r="R1631" s="32"/>
      <c r="S1631" s="32"/>
      <c r="T1631" s="32"/>
      <c r="U1631" s="32"/>
      <c r="V1631" s="32"/>
      <c r="W1631" s="32"/>
      <c r="X1631" s="32"/>
      <c r="Y1631" s="32"/>
      <c r="Z1631" s="32"/>
      <c r="AA1631" s="32"/>
      <c r="AO1631" s="32"/>
      <c r="AQ1631" s="73"/>
      <c r="AR1631" s="73"/>
    </row>
    <row r="1632" spans="1:44" x14ac:dyDescent="0.5">
      <c r="A1632" s="32"/>
      <c r="N1632" s="32"/>
      <c r="O1632" s="32"/>
      <c r="P1632" s="32"/>
      <c r="Q1632" s="32"/>
      <c r="R1632" s="32"/>
      <c r="S1632" s="32"/>
      <c r="T1632" s="32"/>
      <c r="U1632" s="32"/>
      <c r="V1632" s="32"/>
      <c r="W1632" s="32"/>
      <c r="X1632" s="32"/>
      <c r="Y1632" s="32"/>
      <c r="Z1632" s="32"/>
      <c r="AA1632" s="32"/>
      <c r="AO1632" s="32"/>
      <c r="AQ1632" s="73"/>
      <c r="AR1632" s="73"/>
    </row>
    <row r="1633" spans="1:44" x14ac:dyDescent="0.5">
      <c r="A1633" s="32"/>
      <c r="N1633" s="32"/>
      <c r="O1633" s="32"/>
      <c r="P1633" s="32"/>
      <c r="Q1633" s="32"/>
      <c r="R1633" s="32"/>
      <c r="S1633" s="32"/>
      <c r="T1633" s="32"/>
      <c r="U1633" s="32"/>
      <c r="V1633" s="32"/>
      <c r="W1633" s="32"/>
      <c r="X1633" s="32"/>
      <c r="Y1633" s="32"/>
      <c r="Z1633" s="32"/>
      <c r="AA1633" s="32"/>
      <c r="AO1633" s="32"/>
      <c r="AQ1633" s="73"/>
      <c r="AR1633" s="73"/>
    </row>
    <row r="1634" spans="1:44" x14ac:dyDescent="0.5">
      <c r="A1634" s="32"/>
      <c r="N1634" s="32"/>
      <c r="O1634" s="32"/>
      <c r="P1634" s="32"/>
      <c r="Q1634" s="32"/>
      <c r="R1634" s="32"/>
      <c r="S1634" s="32"/>
      <c r="T1634" s="32"/>
      <c r="U1634" s="32"/>
      <c r="V1634" s="32"/>
      <c r="W1634" s="32"/>
      <c r="X1634" s="32"/>
      <c r="Y1634" s="32"/>
      <c r="Z1634" s="32"/>
      <c r="AA1634" s="32"/>
      <c r="AO1634" s="32"/>
      <c r="AQ1634" s="73"/>
      <c r="AR1634" s="73"/>
    </row>
    <row r="1635" spans="1:44" x14ac:dyDescent="0.5">
      <c r="A1635" s="32"/>
      <c r="N1635" s="32"/>
      <c r="O1635" s="32"/>
      <c r="P1635" s="32"/>
      <c r="Q1635" s="32"/>
      <c r="R1635" s="32"/>
      <c r="S1635" s="32"/>
      <c r="T1635" s="32"/>
      <c r="U1635" s="32"/>
      <c r="V1635" s="32"/>
      <c r="W1635" s="32"/>
      <c r="X1635" s="32"/>
      <c r="Y1635" s="32"/>
      <c r="Z1635" s="32"/>
      <c r="AA1635" s="32"/>
      <c r="AO1635" s="32"/>
      <c r="AQ1635" s="73"/>
      <c r="AR1635" s="73"/>
    </row>
    <row r="1636" spans="1:44" x14ac:dyDescent="0.5">
      <c r="A1636" s="32"/>
      <c r="N1636" s="32"/>
      <c r="O1636" s="32"/>
      <c r="P1636" s="32"/>
      <c r="Q1636" s="32"/>
      <c r="R1636" s="32"/>
      <c r="S1636" s="32"/>
      <c r="T1636" s="32"/>
      <c r="U1636" s="32"/>
      <c r="V1636" s="32"/>
      <c r="W1636" s="32"/>
      <c r="X1636" s="32"/>
      <c r="Y1636" s="32"/>
      <c r="Z1636" s="32"/>
      <c r="AA1636" s="32"/>
      <c r="AO1636" s="32"/>
      <c r="AQ1636" s="73"/>
      <c r="AR1636" s="73"/>
    </row>
    <row r="1637" spans="1:44" x14ac:dyDescent="0.5">
      <c r="A1637" s="32"/>
      <c r="N1637" s="32"/>
      <c r="O1637" s="32"/>
      <c r="P1637" s="32"/>
      <c r="Q1637" s="32"/>
      <c r="R1637" s="32"/>
      <c r="S1637" s="32"/>
      <c r="T1637" s="32"/>
      <c r="U1637" s="32"/>
      <c r="V1637" s="32"/>
      <c r="W1637" s="32"/>
      <c r="X1637" s="32"/>
      <c r="Y1637" s="32"/>
      <c r="Z1637" s="32"/>
      <c r="AA1637" s="32"/>
      <c r="AO1637" s="32"/>
      <c r="AQ1637" s="73"/>
      <c r="AR1637" s="73"/>
    </row>
    <row r="1638" spans="1:44" x14ac:dyDescent="0.5">
      <c r="A1638" s="32"/>
      <c r="N1638" s="32"/>
      <c r="O1638" s="32"/>
      <c r="P1638" s="32"/>
      <c r="Q1638" s="32"/>
      <c r="R1638" s="32"/>
      <c r="S1638" s="32"/>
      <c r="T1638" s="32"/>
      <c r="U1638" s="32"/>
      <c r="V1638" s="32"/>
      <c r="W1638" s="32"/>
      <c r="X1638" s="32"/>
      <c r="Y1638" s="32"/>
      <c r="Z1638" s="32"/>
      <c r="AA1638" s="32"/>
      <c r="AO1638" s="32"/>
      <c r="AQ1638" s="73"/>
      <c r="AR1638" s="73"/>
    </row>
    <row r="1639" spans="1:44" x14ac:dyDescent="0.5">
      <c r="A1639" s="32"/>
      <c r="N1639" s="32"/>
      <c r="O1639" s="32"/>
      <c r="P1639" s="32"/>
      <c r="Q1639" s="32"/>
      <c r="R1639" s="32"/>
      <c r="S1639" s="32"/>
      <c r="T1639" s="32"/>
      <c r="U1639" s="32"/>
      <c r="V1639" s="32"/>
      <c r="W1639" s="32"/>
      <c r="X1639" s="32"/>
      <c r="Y1639" s="32"/>
      <c r="Z1639" s="32"/>
      <c r="AA1639" s="32"/>
      <c r="AO1639" s="32"/>
      <c r="AQ1639" s="73"/>
      <c r="AR1639" s="73"/>
    </row>
    <row r="1640" spans="1:44" x14ac:dyDescent="0.5">
      <c r="A1640" s="32"/>
      <c r="N1640" s="32"/>
      <c r="O1640" s="32"/>
      <c r="P1640" s="32"/>
      <c r="Q1640" s="32"/>
      <c r="R1640" s="32"/>
      <c r="S1640" s="32"/>
      <c r="T1640" s="32"/>
      <c r="U1640" s="32"/>
      <c r="V1640" s="32"/>
      <c r="W1640" s="32"/>
      <c r="X1640" s="32"/>
      <c r="Y1640" s="32"/>
      <c r="Z1640" s="32"/>
      <c r="AA1640" s="32"/>
      <c r="AO1640" s="32"/>
      <c r="AQ1640" s="73"/>
      <c r="AR1640" s="73"/>
    </row>
    <row r="1641" spans="1:44" x14ac:dyDescent="0.5">
      <c r="A1641" s="32"/>
      <c r="N1641" s="32"/>
      <c r="O1641" s="32"/>
      <c r="P1641" s="32"/>
      <c r="Q1641" s="32"/>
      <c r="R1641" s="32"/>
      <c r="S1641" s="32"/>
      <c r="T1641" s="32"/>
      <c r="U1641" s="32"/>
      <c r="V1641" s="32"/>
      <c r="W1641" s="32"/>
      <c r="X1641" s="32"/>
      <c r="Y1641" s="32"/>
      <c r="Z1641" s="32"/>
      <c r="AA1641" s="32"/>
      <c r="AO1641" s="32"/>
      <c r="AQ1641" s="73"/>
      <c r="AR1641" s="73"/>
    </row>
    <row r="1642" spans="1:44" x14ac:dyDescent="0.5">
      <c r="A1642" s="32"/>
      <c r="N1642" s="32"/>
      <c r="O1642" s="32"/>
      <c r="P1642" s="32"/>
      <c r="Q1642" s="32"/>
      <c r="R1642" s="32"/>
      <c r="S1642" s="32"/>
      <c r="T1642" s="32"/>
      <c r="U1642" s="32"/>
      <c r="V1642" s="32"/>
      <c r="W1642" s="32"/>
      <c r="X1642" s="32"/>
      <c r="Y1642" s="32"/>
      <c r="Z1642" s="32"/>
      <c r="AA1642" s="32"/>
      <c r="AO1642" s="32"/>
      <c r="AQ1642" s="73"/>
      <c r="AR1642" s="73"/>
    </row>
    <row r="1643" spans="1:44" x14ac:dyDescent="0.5">
      <c r="A1643" s="32"/>
      <c r="N1643" s="32"/>
      <c r="O1643" s="32"/>
      <c r="P1643" s="32"/>
      <c r="Q1643" s="32"/>
      <c r="R1643" s="32"/>
      <c r="S1643" s="32"/>
      <c r="T1643" s="32"/>
      <c r="U1643" s="32"/>
      <c r="V1643" s="32"/>
      <c r="W1643" s="32"/>
      <c r="X1643" s="32"/>
      <c r="Y1643" s="32"/>
      <c r="Z1643" s="32"/>
      <c r="AA1643" s="32"/>
      <c r="AO1643" s="32"/>
      <c r="AQ1643" s="73"/>
      <c r="AR1643" s="73"/>
    </row>
    <row r="1644" spans="1:44" x14ac:dyDescent="0.5">
      <c r="A1644" s="32"/>
      <c r="N1644" s="32"/>
      <c r="O1644" s="32"/>
      <c r="P1644" s="32"/>
      <c r="Q1644" s="32"/>
      <c r="R1644" s="32"/>
      <c r="S1644" s="32"/>
      <c r="T1644" s="32"/>
      <c r="U1644" s="32"/>
      <c r="V1644" s="32"/>
      <c r="W1644" s="32"/>
      <c r="X1644" s="32"/>
      <c r="Y1644" s="32"/>
      <c r="Z1644" s="32"/>
      <c r="AA1644" s="32"/>
      <c r="AO1644" s="32"/>
      <c r="AQ1644" s="73"/>
      <c r="AR1644" s="73"/>
    </row>
    <row r="1645" spans="1:44" x14ac:dyDescent="0.5">
      <c r="A1645" s="32"/>
      <c r="N1645" s="32"/>
      <c r="O1645" s="32"/>
      <c r="P1645" s="32"/>
      <c r="Q1645" s="32"/>
      <c r="R1645" s="32"/>
      <c r="S1645" s="32"/>
      <c r="T1645" s="32"/>
      <c r="U1645" s="32"/>
      <c r="V1645" s="32"/>
      <c r="W1645" s="32"/>
      <c r="X1645" s="32"/>
      <c r="Y1645" s="32"/>
      <c r="Z1645" s="32"/>
      <c r="AA1645" s="32"/>
      <c r="AO1645" s="32"/>
      <c r="AQ1645" s="73"/>
      <c r="AR1645" s="73"/>
    </row>
    <row r="1646" spans="1:44" x14ac:dyDescent="0.5">
      <c r="A1646" s="32"/>
      <c r="N1646" s="32"/>
      <c r="O1646" s="32"/>
      <c r="P1646" s="32"/>
      <c r="Q1646" s="32"/>
      <c r="R1646" s="32"/>
      <c r="S1646" s="32"/>
      <c r="T1646" s="32"/>
      <c r="U1646" s="32"/>
      <c r="V1646" s="32"/>
      <c r="W1646" s="32"/>
      <c r="X1646" s="32"/>
      <c r="Y1646" s="32"/>
      <c r="Z1646" s="32"/>
      <c r="AA1646" s="32"/>
      <c r="AO1646" s="32"/>
      <c r="AQ1646" s="73"/>
      <c r="AR1646" s="73"/>
    </row>
    <row r="1647" spans="1:44" x14ac:dyDescent="0.5">
      <c r="A1647" s="32"/>
      <c r="N1647" s="32"/>
      <c r="O1647" s="32"/>
      <c r="P1647" s="32"/>
      <c r="Q1647" s="32"/>
      <c r="R1647" s="32"/>
      <c r="S1647" s="32"/>
      <c r="T1647" s="32"/>
      <c r="U1647" s="32"/>
      <c r="V1647" s="32"/>
      <c r="W1647" s="32"/>
      <c r="X1647" s="32"/>
      <c r="Y1647" s="32"/>
      <c r="Z1647" s="32"/>
      <c r="AA1647" s="32"/>
      <c r="AO1647" s="32"/>
      <c r="AQ1647" s="73"/>
      <c r="AR1647" s="73"/>
    </row>
    <row r="1648" spans="1:44" x14ac:dyDescent="0.5">
      <c r="A1648" s="32"/>
      <c r="N1648" s="32"/>
      <c r="O1648" s="32"/>
      <c r="P1648" s="32"/>
      <c r="Q1648" s="32"/>
      <c r="R1648" s="32"/>
      <c r="S1648" s="32"/>
      <c r="T1648" s="32"/>
      <c r="U1648" s="32"/>
      <c r="V1648" s="32"/>
      <c r="W1648" s="32"/>
      <c r="X1648" s="32"/>
      <c r="Y1648" s="32"/>
      <c r="Z1648" s="32"/>
      <c r="AA1648" s="32"/>
      <c r="AO1648" s="32"/>
      <c r="AQ1648" s="73"/>
      <c r="AR1648" s="73"/>
    </row>
    <row r="1649" spans="1:44" x14ac:dyDescent="0.5">
      <c r="A1649" s="32"/>
      <c r="N1649" s="32"/>
      <c r="O1649" s="32"/>
      <c r="P1649" s="32"/>
      <c r="Q1649" s="32"/>
      <c r="R1649" s="32"/>
      <c r="S1649" s="32"/>
      <c r="T1649" s="32"/>
      <c r="U1649" s="32"/>
      <c r="V1649" s="32"/>
      <c r="W1649" s="32"/>
      <c r="X1649" s="32"/>
      <c r="Y1649" s="32"/>
      <c r="Z1649" s="32"/>
      <c r="AA1649" s="32"/>
      <c r="AO1649" s="32"/>
      <c r="AQ1649" s="73"/>
      <c r="AR1649" s="73"/>
    </row>
    <row r="1650" spans="1:44" x14ac:dyDescent="0.5">
      <c r="A1650" s="32"/>
      <c r="N1650" s="32"/>
      <c r="O1650" s="32"/>
      <c r="P1650" s="32"/>
      <c r="Q1650" s="32"/>
      <c r="R1650" s="32"/>
      <c r="S1650" s="32"/>
      <c r="T1650" s="32"/>
      <c r="U1650" s="32"/>
      <c r="V1650" s="32"/>
      <c r="W1650" s="32"/>
      <c r="X1650" s="32"/>
      <c r="Y1650" s="32"/>
      <c r="Z1650" s="32"/>
      <c r="AA1650" s="32"/>
      <c r="AO1650" s="32"/>
      <c r="AQ1650" s="73"/>
      <c r="AR1650" s="73"/>
    </row>
    <row r="1651" spans="1:44" x14ac:dyDescent="0.5">
      <c r="A1651" s="32"/>
      <c r="N1651" s="32"/>
      <c r="O1651" s="32"/>
      <c r="P1651" s="32"/>
      <c r="Q1651" s="32"/>
      <c r="R1651" s="32"/>
      <c r="S1651" s="32"/>
      <c r="T1651" s="32"/>
      <c r="U1651" s="32"/>
      <c r="V1651" s="32"/>
      <c r="W1651" s="32"/>
      <c r="X1651" s="32"/>
      <c r="Y1651" s="32"/>
      <c r="Z1651" s="32"/>
      <c r="AA1651" s="32"/>
      <c r="AO1651" s="32"/>
      <c r="AQ1651" s="73"/>
      <c r="AR1651" s="73"/>
    </row>
    <row r="1652" spans="1:44" x14ac:dyDescent="0.5">
      <c r="A1652" s="32"/>
      <c r="N1652" s="32"/>
      <c r="O1652" s="32"/>
      <c r="P1652" s="32"/>
      <c r="Q1652" s="32"/>
      <c r="R1652" s="32"/>
      <c r="S1652" s="32"/>
      <c r="T1652" s="32"/>
      <c r="U1652" s="32"/>
      <c r="V1652" s="32"/>
      <c r="W1652" s="32"/>
      <c r="X1652" s="32"/>
      <c r="Y1652" s="32"/>
      <c r="Z1652" s="32"/>
      <c r="AA1652" s="32"/>
      <c r="AO1652" s="32"/>
      <c r="AQ1652" s="73"/>
      <c r="AR1652" s="73"/>
    </row>
    <row r="1653" spans="1:44" x14ac:dyDescent="0.5">
      <c r="A1653" s="32"/>
      <c r="N1653" s="32"/>
      <c r="O1653" s="32"/>
      <c r="P1653" s="32"/>
      <c r="Q1653" s="32"/>
      <c r="R1653" s="32"/>
      <c r="S1653" s="32"/>
      <c r="T1653" s="32"/>
      <c r="U1653" s="32"/>
      <c r="V1653" s="32"/>
      <c r="W1653" s="32"/>
      <c r="X1653" s="32"/>
      <c r="Y1653" s="32"/>
      <c r="Z1653" s="32"/>
      <c r="AA1653" s="32"/>
      <c r="AO1653" s="32"/>
      <c r="AQ1653" s="73"/>
      <c r="AR1653" s="73"/>
    </row>
    <row r="1654" spans="1:44" x14ac:dyDescent="0.5">
      <c r="A1654" s="32"/>
      <c r="N1654" s="32"/>
      <c r="O1654" s="32"/>
      <c r="P1654" s="32"/>
      <c r="Q1654" s="32"/>
      <c r="R1654" s="32"/>
      <c r="S1654" s="32"/>
      <c r="T1654" s="32"/>
      <c r="U1654" s="32"/>
      <c r="V1654" s="32"/>
      <c r="W1654" s="32"/>
      <c r="X1654" s="32"/>
      <c r="Y1654" s="32"/>
      <c r="Z1654" s="32"/>
      <c r="AA1654" s="32"/>
      <c r="AO1654" s="32"/>
      <c r="AQ1654" s="73"/>
      <c r="AR1654" s="73"/>
    </row>
    <row r="1655" spans="1:44" x14ac:dyDescent="0.5">
      <c r="A1655" s="32"/>
      <c r="N1655" s="32"/>
      <c r="O1655" s="32"/>
      <c r="P1655" s="32"/>
      <c r="Q1655" s="32"/>
      <c r="R1655" s="32"/>
      <c r="S1655" s="32"/>
      <c r="T1655" s="32"/>
      <c r="U1655" s="32"/>
      <c r="V1655" s="32"/>
      <c r="W1655" s="32"/>
      <c r="X1655" s="32"/>
      <c r="Y1655" s="32"/>
      <c r="Z1655" s="32"/>
      <c r="AA1655" s="32"/>
      <c r="AO1655" s="32"/>
      <c r="AQ1655" s="73"/>
      <c r="AR1655" s="73"/>
    </row>
    <row r="1656" spans="1:44" x14ac:dyDescent="0.5">
      <c r="A1656" s="32"/>
      <c r="N1656" s="32"/>
      <c r="O1656" s="32"/>
      <c r="P1656" s="32"/>
      <c r="Q1656" s="32"/>
      <c r="R1656" s="32"/>
      <c r="S1656" s="32"/>
      <c r="T1656" s="32"/>
      <c r="U1656" s="32"/>
      <c r="V1656" s="32"/>
      <c r="W1656" s="32"/>
      <c r="X1656" s="32"/>
      <c r="Y1656" s="32"/>
      <c r="Z1656" s="32"/>
      <c r="AA1656" s="32"/>
      <c r="AO1656" s="32"/>
      <c r="AQ1656" s="73"/>
      <c r="AR1656" s="73"/>
    </row>
    <row r="1657" spans="1:44" x14ac:dyDescent="0.5">
      <c r="A1657" s="32"/>
      <c r="N1657" s="32"/>
      <c r="O1657" s="32"/>
      <c r="P1657" s="32"/>
      <c r="Q1657" s="32"/>
      <c r="R1657" s="32"/>
      <c r="S1657" s="32"/>
      <c r="T1657" s="32"/>
      <c r="U1657" s="32"/>
      <c r="V1657" s="32"/>
      <c r="W1657" s="32"/>
      <c r="X1657" s="32"/>
      <c r="Y1657" s="32"/>
      <c r="Z1657" s="32"/>
      <c r="AA1657" s="32"/>
      <c r="AO1657" s="32"/>
      <c r="AQ1657" s="73"/>
      <c r="AR1657" s="73"/>
    </row>
    <row r="1658" spans="1:44" x14ac:dyDescent="0.5">
      <c r="A1658" s="32"/>
      <c r="N1658" s="32"/>
      <c r="O1658" s="32"/>
      <c r="P1658" s="32"/>
      <c r="Q1658" s="32"/>
      <c r="R1658" s="32"/>
      <c r="S1658" s="32"/>
      <c r="T1658" s="32"/>
      <c r="U1658" s="32"/>
      <c r="V1658" s="32"/>
      <c r="W1658" s="32"/>
      <c r="X1658" s="32"/>
      <c r="Y1658" s="32"/>
      <c r="Z1658" s="32"/>
      <c r="AA1658" s="32"/>
      <c r="AO1658" s="32"/>
      <c r="AQ1658" s="73"/>
      <c r="AR1658" s="73"/>
    </row>
    <row r="1659" spans="1:44" x14ac:dyDescent="0.5">
      <c r="A1659" s="32"/>
      <c r="N1659" s="32"/>
      <c r="O1659" s="32"/>
      <c r="P1659" s="32"/>
      <c r="Q1659" s="32"/>
      <c r="R1659" s="32"/>
      <c r="S1659" s="32"/>
      <c r="T1659" s="32"/>
      <c r="U1659" s="32"/>
      <c r="V1659" s="32"/>
      <c r="W1659" s="32"/>
      <c r="X1659" s="32"/>
      <c r="Y1659" s="32"/>
      <c r="Z1659" s="32"/>
      <c r="AA1659" s="32"/>
      <c r="AO1659" s="32"/>
      <c r="AQ1659" s="73"/>
      <c r="AR1659" s="73"/>
    </row>
    <row r="1660" spans="1:44" x14ac:dyDescent="0.5">
      <c r="A1660" s="32"/>
      <c r="N1660" s="32"/>
      <c r="O1660" s="32"/>
      <c r="P1660" s="32"/>
      <c r="Q1660" s="32"/>
      <c r="R1660" s="32"/>
      <c r="S1660" s="32"/>
      <c r="T1660" s="32"/>
      <c r="U1660" s="32"/>
      <c r="V1660" s="32"/>
      <c r="W1660" s="32"/>
      <c r="X1660" s="32"/>
      <c r="Y1660" s="32"/>
      <c r="Z1660" s="32"/>
      <c r="AA1660" s="32"/>
      <c r="AO1660" s="32"/>
      <c r="AQ1660" s="73"/>
      <c r="AR1660" s="73"/>
    </row>
    <row r="1661" spans="1:44" x14ac:dyDescent="0.5">
      <c r="A1661" s="32"/>
      <c r="N1661" s="32"/>
      <c r="O1661" s="32"/>
      <c r="P1661" s="32"/>
      <c r="Q1661" s="32"/>
      <c r="R1661" s="32"/>
      <c r="S1661" s="32"/>
      <c r="T1661" s="32"/>
      <c r="U1661" s="32"/>
      <c r="V1661" s="32"/>
      <c r="W1661" s="32"/>
      <c r="X1661" s="32"/>
      <c r="Y1661" s="32"/>
      <c r="Z1661" s="32"/>
      <c r="AA1661" s="32"/>
      <c r="AO1661" s="32"/>
      <c r="AQ1661" s="73"/>
      <c r="AR1661" s="73"/>
    </row>
    <row r="1662" spans="1:44" x14ac:dyDescent="0.5">
      <c r="A1662" s="32"/>
      <c r="N1662" s="32"/>
      <c r="O1662" s="32"/>
      <c r="P1662" s="32"/>
      <c r="Q1662" s="32"/>
      <c r="R1662" s="32"/>
      <c r="S1662" s="32"/>
      <c r="T1662" s="32"/>
      <c r="U1662" s="32"/>
      <c r="V1662" s="32"/>
      <c r="W1662" s="32"/>
      <c r="X1662" s="32"/>
      <c r="Y1662" s="32"/>
      <c r="Z1662" s="32"/>
      <c r="AA1662" s="32"/>
      <c r="AO1662" s="32"/>
      <c r="AQ1662" s="73"/>
      <c r="AR1662" s="73"/>
    </row>
    <row r="1663" spans="1:44" x14ac:dyDescent="0.5">
      <c r="A1663" s="32"/>
      <c r="N1663" s="32"/>
      <c r="O1663" s="32"/>
      <c r="P1663" s="32"/>
      <c r="Q1663" s="32"/>
      <c r="R1663" s="32"/>
      <c r="S1663" s="32"/>
      <c r="T1663" s="32"/>
      <c r="U1663" s="32"/>
      <c r="V1663" s="32"/>
      <c r="W1663" s="32"/>
      <c r="X1663" s="32"/>
      <c r="Y1663" s="32"/>
      <c r="Z1663" s="32"/>
      <c r="AA1663" s="32"/>
      <c r="AO1663" s="32"/>
      <c r="AQ1663" s="73"/>
      <c r="AR1663" s="73"/>
    </row>
    <row r="1664" spans="1:44" x14ac:dyDescent="0.5">
      <c r="A1664" s="32"/>
      <c r="N1664" s="32"/>
      <c r="O1664" s="32"/>
      <c r="P1664" s="32"/>
      <c r="Q1664" s="32"/>
      <c r="R1664" s="32"/>
      <c r="S1664" s="32"/>
      <c r="T1664" s="32"/>
      <c r="U1664" s="32"/>
      <c r="V1664" s="32"/>
      <c r="W1664" s="32"/>
      <c r="X1664" s="32"/>
      <c r="Y1664" s="32"/>
      <c r="Z1664" s="32"/>
      <c r="AA1664" s="32"/>
      <c r="AO1664" s="32"/>
      <c r="AQ1664" s="73"/>
      <c r="AR1664" s="73"/>
    </row>
    <row r="1665" spans="1:44" x14ac:dyDescent="0.5">
      <c r="A1665" s="32"/>
      <c r="N1665" s="32"/>
      <c r="O1665" s="32"/>
      <c r="P1665" s="32"/>
      <c r="Q1665" s="32"/>
      <c r="R1665" s="32"/>
      <c r="S1665" s="32"/>
      <c r="T1665" s="32"/>
      <c r="U1665" s="32"/>
      <c r="V1665" s="32"/>
      <c r="W1665" s="32"/>
      <c r="X1665" s="32"/>
      <c r="Y1665" s="32"/>
      <c r="Z1665" s="32"/>
      <c r="AA1665" s="32"/>
      <c r="AO1665" s="32"/>
      <c r="AQ1665" s="73"/>
      <c r="AR1665" s="73"/>
    </row>
    <row r="1666" spans="1:44" x14ac:dyDescent="0.5">
      <c r="A1666" s="32"/>
      <c r="N1666" s="32"/>
      <c r="O1666" s="32"/>
      <c r="P1666" s="32"/>
      <c r="Q1666" s="32"/>
      <c r="R1666" s="32"/>
      <c r="S1666" s="32"/>
      <c r="T1666" s="32"/>
      <c r="U1666" s="32"/>
      <c r="V1666" s="32"/>
      <c r="W1666" s="32"/>
      <c r="X1666" s="32"/>
      <c r="Y1666" s="32"/>
      <c r="Z1666" s="32"/>
      <c r="AA1666" s="32"/>
      <c r="AO1666" s="32"/>
      <c r="AQ1666" s="73"/>
      <c r="AR1666" s="73"/>
    </row>
    <row r="1667" spans="1:44" x14ac:dyDescent="0.5">
      <c r="A1667" s="32"/>
      <c r="N1667" s="32"/>
      <c r="O1667" s="32"/>
      <c r="P1667" s="32"/>
      <c r="Q1667" s="32"/>
      <c r="R1667" s="32"/>
      <c r="S1667" s="32"/>
      <c r="T1667" s="32"/>
      <c r="U1667" s="32"/>
      <c r="V1667" s="32"/>
      <c r="W1667" s="32"/>
      <c r="X1667" s="32"/>
      <c r="Y1667" s="32"/>
      <c r="Z1667" s="32"/>
      <c r="AA1667" s="32"/>
      <c r="AO1667" s="32"/>
      <c r="AQ1667" s="73"/>
      <c r="AR1667" s="73"/>
    </row>
    <row r="1668" spans="1:44" x14ac:dyDescent="0.5">
      <c r="A1668" s="32"/>
      <c r="N1668" s="32"/>
      <c r="O1668" s="32"/>
      <c r="P1668" s="32"/>
      <c r="Q1668" s="32"/>
      <c r="R1668" s="32"/>
      <c r="S1668" s="32"/>
      <c r="T1668" s="32"/>
      <c r="U1668" s="32"/>
      <c r="V1668" s="32"/>
      <c r="W1668" s="32"/>
      <c r="X1668" s="32"/>
      <c r="Y1668" s="32"/>
      <c r="Z1668" s="32"/>
      <c r="AA1668" s="32"/>
      <c r="AO1668" s="32"/>
      <c r="AQ1668" s="73"/>
      <c r="AR1668" s="73"/>
    </row>
    <row r="1669" spans="1:44" x14ac:dyDescent="0.5">
      <c r="A1669" s="32"/>
      <c r="N1669" s="32"/>
      <c r="O1669" s="32"/>
      <c r="P1669" s="32"/>
      <c r="Q1669" s="32"/>
      <c r="R1669" s="32"/>
      <c r="S1669" s="32"/>
      <c r="T1669" s="32"/>
      <c r="U1669" s="32"/>
      <c r="V1669" s="32"/>
      <c r="W1669" s="32"/>
      <c r="X1669" s="32"/>
      <c r="Y1669" s="32"/>
      <c r="Z1669" s="32"/>
      <c r="AA1669" s="32"/>
      <c r="AO1669" s="32"/>
      <c r="AQ1669" s="73"/>
      <c r="AR1669" s="73"/>
    </row>
    <row r="1670" spans="1:44" x14ac:dyDescent="0.5">
      <c r="A1670" s="32"/>
      <c r="N1670" s="32"/>
      <c r="O1670" s="32"/>
      <c r="P1670" s="32"/>
      <c r="Q1670" s="32"/>
      <c r="R1670" s="32"/>
      <c r="S1670" s="32"/>
      <c r="T1670" s="32"/>
      <c r="U1670" s="32"/>
      <c r="V1670" s="32"/>
      <c r="W1670" s="32"/>
      <c r="X1670" s="32"/>
      <c r="Y1670" s="32"/>
      <c r="Z1670" s="32"/>
      <c r="AA1670" s="32"/>
      <c r="AO1670" s="32"/>
      <c r="AQ1670" s="73"/>
      <c r="AR1670" s="73"/>
    </row>
    <row r="1671" spans="1:44" x14ac:dyDescent="0.5">
      <c r="A1671" s="32"/>
      <c r="N1671" s="32"/>
      <c r="O1671" s="32"/>
      <c r="P1671" s="32"/>
      <c r="Q1671" s="32"/>
      <c r="R1671" s="32"/>
      <c r="S1671" s="32"/>
      <c r="T1671" s="32"/>
      <c r="U1671" s="32"/>
      <c r="V1671" s="32"/>
      <c r="W1671" s="32"/>
      <c r="X1671" s="32"/>
      <c r="Y1671" s="32"/>
      <c r="Z1671" s="32"/>
      <c r="AA1671" s="32"/>
      <c r="AO1671" s="32"/>
      <c r="AQ1671" s="73"/>
      <c r="AR1671" s="73"/>
    </row>
    <row r="1672" spans="1:44" x14ac:dyDescent="0.5">
      <c r="A1672" s="32"/>
      <c r="N1672" s="32"/>
      <c r="O1672" s="32"/>
      <c r="P1672" s="32"/>
      <c r="Q1672" s="32"/>
      <c r="R1672" s="32"/>
      <c r="S1672" s="32"/>
      <c r="T1672" s="32"/>
      <c r="U1672" s="32"/>
      <c r="V1672" s="32"/>
      <c r="W1672" s="32"/>
      <c r="X1672" s="32"/>
      <c r="Y1672" s="32"/>
      <c r="Z1672" s="32"/>
      <c r="AA1672" s="32"/>
      <c r="AO1672" s="32"/>
      <c r="AQ1672" s="73"/>
      <c r="AR1672" s="73"/>
    </row>
    <row r="1673" spans="1:44" x14ac:dyDescent="0.5">
      <c r="A1673" s="32"/>
      <c r="N1673" s="32"/>
      <c r="O1673" s="32"/>
      <c r="P1673" s="32"/>
      <c r="Q1673" s="32"/>
      <c r="R1673" s="32"/>
      <c r="S1673" s="32"/>
      <c r="T1673" s="32"/>
      <c r="U1673" s="32"/>
      <c r="V1673" s="32"/>
      <c r="W1673" s="32"/>
      <c r="X1673" s="32"/>
      <c r="Y1673" s="32"/>
      <c r="Z1673" s="32"/>
      <c r="AA1673" s="32"/>
      <c r="AO1673" s="32"/>
      <c r="AQ1673" s="73"/>
      <c r="AR1673" s="73"/>
    </row>
    <row r="1674" spans="1:44" x14ac:dyDescent="0.5">
      <c r="A1674" s="32"/>
      <c r="N1674" s="32"/>
      <c r="O1674" s="32"/>
      <c r="P1674" s="32"/>
      <c r="Q1674" s="32"/>
      <c r="R1674" s="32"/>
      <c r="S1674" s="32"/>
      <c r="T1674" s="32"/>
      <c r="U1674" s="32"/>
      <c r="V1674" s="32"/>
      <c r="W1674" s="32"/>
      <c r="X1674" s="32"/>
      <c r="Y1674" s="32"/>
      <c r="Z1674" s="32"/>
      <c r="AA1674" s="32"/>
      <c r="AO1674" s="32"/>
      <c r="AQ1674" s="73"/>
      <c r="AR1674" s="73"/>
    </row>
    <row r="1675" spans="1:44" x14ac:dyDescent="0.5">
      <c r="A1675" s="32"/>
      <c r="N1675" s="32"/>
      <c r="O1675" s="32"/>
      <c r="P1675" s="32"/>
      <c r="Q1675" s="32"/>
      <c r="R1675" s="32"/>
      <c r="S1675" s="32"/>
      <c r="T1675" s="32"/>
      <c r="U1675" s="32"/>
      <c r="V1675" s="32"/>
      <c r="W1675" s="32"/>
      <c r="X1675" s="32"/>
      <c r="Y1675" s="32"/>
      <c r="Z1675" s="32"/>
      <c r="AA1675" s="32"/>
      <c r="AO1675" s="32"/>
      <c r="AQ1675" s="73"/>
      <c r="AR1675" s="73"/>
    </row>
    <row r="1676" spans="1:44" x14ac:dyDescent="0.5">
      <c r="A1676" s="32"/>
      <c r="N1676" s="32"/>
      <c r="O1676" s="32"/>
      <c r="P1676" s="32"/>
      <c r="Q1676" s="32"/>
      <c r="R1676" s="32"/>
      <c r="S1676" s="32"/>
      <c r="T1676" s="32"/>
      <c r="U1676" s="32"/>
      <c r="V1676" s="32"/>
      <c r="W1676" s="32"/>
      <c r="X1676" s="32"/>
      <c r="Y1676" s="32"/>
      <c r="Z1676" s="32"/>
      <c r="AA1676" s="32"/>
      <c r="AO1676" s="32"/>
      <c r="AQ1676" s="73"/>
      <c r="AR1676" s="73"/>
    </row>
    <row r="1677" spans="1:44" x14ac:dyDescent="0.5">
      <c r="A1677" s="32"/>
      <c r="N1677" s="32"/>
      <c r="O1677" s="32"/>
      <c r="P1677" s="32"/>
      <c r="Q1677" s="32"/>
      <c r="R1677" s="32"/>
      <c r="S1677" s="32"/>
      <c r="T1677" s="32"/>
      <c r="U1677" s="32"/>
      <c r="V1677" s="32"/>
      <c r="W1677" s="32"/>
      <c r="X1677" s="32"/>
      <c r="Y1677" s="32"/>
      <c r="Z1677" s="32"/>
      <c r="AA1677" s="32"/>
      <c r="AO1677" s="32"/>
      <c r="AQ1677" s="73"/>
      <c r="AR1677" s="73"/>
    </row>
    <row r="1678" spans="1:44" x14ac:dyDescent="0.5">
      <c r="A1678" s="32"/>
      <c r="N1678" s="32"/>
      <c r="O1678" s="32"/>
      <c r="P1678" s="32"/>
      <c r="Q1678" s="32"/>
      <c r="R1678" s="32"/>
      <c r="S1678" s="32"/>
      <c r="T1678" s="32"/>
      <c r="U1678" s="32"/>
      <c r="V1678" s="32"/>
      <c r="W1678" s="32"/>
      <c r="X1678" s="32"/>
      <c r="Y1678" s="32"/>
      <c r="Z1678" s="32"/>
      <c r="AA1678" s="32"/>
      <c r="AO1678" s="32"/>
      <c r="AQ1678" s="73"/>
      <c r="AR1678" s="73"/>
    </row>
    <row r="1679" spans="1:44" x14ac:dyDescent="0.5">
      <c r="A1679" s="32"/>
      <c r="N1679" s="32"/>
      <c r="O1679" s="32"/>
      <c r="P1679" s="32"/>
      <c r="Q1679" s="32"/>
      <c r="R1679" s="32"/>
      <c r="S1679" s="32"/>
      <c r="T1679" s="32"/>
      <c r="U1679" s="32"/>
      <c r="V1679" s="32"/>
      <c r="W1679" s="32"/>
      <c r="X1679" s="32"/>
      <c r="Y1679" s="32"/>
      <c r="Z1679" s="32"/>
      <c r="AA1679" s="32"/>
      <c r="AO1679" s="32"/>
      <c r="AQ1679" s="73"/>
      <c r="AR1679" s="73"/>
    </row>
    <row r="1680" spans="1:44" x14ac:dyDescent="0.5">
      <c r="A1680" s="32"/>
      <c r="N1680" s="32"/>
      <c r="O1680" s="32"/>
      <c r="P1680" s="32"/>
      <c r="Q1680" s="32"/>
      <c r="R1680" s="32"/>
      <c r="S1680" s="32"/>
      <c r="T1680" s="32"/>
      <c r="U1680" s="32"/>
      <c r="V1680" s="32"/>
      <c r="W1680" s="32"/>
      <c r="X1680" s="32"/>
      <c r="Y1680" s="32"/>
      <c r="Z1680" s="32"/>
      <c r="AA1680" s="32"/>
      <c r="AO1680" s="32"/>
      <c r="AQ1680" s="73"/>
      <c r="AR1680" s="73"/>
    </row>
    <row r="1681" spans="1:44" x14ac:dyDescent="0.5">
      <c r="A1681" s="32"/>
      <c r="N1681" s="32"/>
      <c r="O1681" s="32"/>
      <c r="P1681" s="32"/>
      <c r="Q1681" s="32"/>
      <c r="R1681" s="32"/>
      <c r="S1681" s="32"/>
      <c r="T1681" s="32"/>
      <c r="U1681" s="32"/>
      <c r="V1681" s="32"/>
      <c r="W1681" s="32"/>
      <c r="X1681" s="32"/>
      <c r="Y1681" s="32"/>
      <c r="Z1681" s="32"/>
      <c r="AA1681" s="32"/>
      <c r="AO1681" s="32"/>
      <c r="AQ1681" s="73"/>
      <c r="AR1681" s="73"/>
    </row>
    <row r="1682" spans="1:44" x14ac:dyDescent="0.5">
      <c r="A1682" s="32"/>
      <c r="N1682" s="32"/>
      <c r="O1682" s="32"/>
      <c r="P1682" s="32"/>
      <c r="Q1682" s="32"/>
      <c r="R1682" s="32"/>
      <c r="S1682" s="32"/>
      <c r="T1682" s="32"/>
      <c r="U1682" s="32"/>
      <c r="V1682" s="32"/>
      <c r="W1682" s="32"/>
      <c r="X1682" s="32"/>
      <c r="Y1682" s="32"/>
      <c r="Z1682" s="32"/>
      <c r="AA1682" s="32"/>
      <c r="AO1682" s="32"/>
      <c r="AQ1682" s="73"/>
      <c r="AR1682" s="73"/>
    </row>
    <row r="1683" spans="1:44" x14ac:dyDescent="0.5">
      <c r="A1683" s="32"/>
      <c r="N1683" s="32"/>
      <c r="O1683" s="32"/>
      <c r="P1683" s="32"/>
      <c r="Q1683" s="32"/>
      <c r="R1683" s="32"/>
      <c r="S1683" s="32"/>
      <c r="T1683" s="32"/>
      <c r="U1683" s="32"/>
      <c r="V1683" s="32"/>
      <c r="W1683" s="32"/>
      <c r="X1683" s="32"/>
      <c r="Y1683" s="32"/>
      <c r="Z1683" s="32"/>
      <c r="AA1683" s="32"/>
      <c r="AO1683" s="32"/>
      <c r="AQ1683" s="73"/>
      <c r="AR1683" s="73"/>
    </row>
    <row r="1684" spans="1:44" x14ac:dyDescent="0.5">
      <c r="A1684" s="32"/>
      <c r="N1684" s="32"/>
      <c r="O1684" s="32"/>
      <c r="P1684" s="32"/>
      <c r="Q1684" s="32"/>
      <c r="R1684" s="32"/>
      <c r="S1684" s="32"/>
      <c r="T1684" s="32"/>
      <c r="U1684" s="32"/>
      <c r="V1684" s="32"/>
      <c r="W1684" s="32"/>
      <c r="X1684" s="32"/>
      <c r="Y1684" s="32"/>
      <c r="Z1684" s="32"/>
      <c r="AA1684" s="32"/>
      <c r="AO1684" s="32"/>
      <c r="AQ1684" s="73"/>
      <c r="AR1684" s="73"/>
    </row>
    <row r="1685" spans="1:44" x14ac:dyDescent="0.5">
      <c r="A1685" s="32"/>
      <c r="N1685" s="32"/>
      <c r="O1685" s="32"/>
      <c r="P1685" s="32"/>
      <c r="Q1685" s="32"/>
      <c r="R1685" s="32"/>
      <c r="S1685" s="32"/>
      <c r="T1685" s="32"/>
      <c r="U1685" s="32"/>
      <c r="V1685" s="32"/>
      <c r="W1685" s="32"/>
      <c r="X1685" s="32"/>
      <c r="Y1685" s="32"/>
      <c r="Z1685" s="32"/>
      <c r="AA1685" s="32"/>
      <c r="AO1685" s="32"/>
      <c r="AQ1685" s="73"/>
      <c r="AR1685" s="73"/>
    </row>
    <row r="1686" spans="1:44" x14ac:dyDescent="0.5">
      <c r="A1686" s="32"/>
      <c r="N1686" s="32"/>
      <c r="O1686" s="32"/>
      <c r="P1686" s="32"/>
      <c r="Q1686" s="32"/>
      <c r="R1686" s="32"/>
      <c r="S1686" s="32"/>
      <c r="T1686" s="32"/>
      <c r="U1686" s="32"/>
      <c r="V1686" s="32"/>
      <c r="W1686" s="32"/>
      <c r="X1686" s="32"/>
      <c r="Y1686" s="32"/>
      <c r="Z1686" s="32"/>
      <c r="AA1686" s="32"/>
      <c r="AO1686" s="32"/>
      <c r="AQ1686" s="73"/>
      <c r="AR1686" s="73"/>
    </row>
    <row r="1687" spans="1:44" x14ac:dyDescent="0.5">
      <c r="A1687" s="32"/>
      <c r="N1687" s="32"/>
      <c r="O1687" s="32"/>
      <c r="P1687" s="32"/>
      <c r="Q1687" s="32"/>
      <c r="R1687" s="32"/>
      <c r="S1687" s="32"/>
      <c r="T1687" s="32"/>
      <c r="U1687" s="32"/>
      <c r="V1687" s="32"/>
      <c r="W1687" s="32"/>
      <c r="X1687" s="32"/>
      <c r="Y1687" s="32"/>
      <c r="Z1687" s="32"/>
      <c r="AA1687" s="32"/>
      <c r="AO1687" s="32"/>
      <c r="AQ1687" s="73"/>
      <c r="AR1687" s="73"/>
    </row>
    <row r="1688" spans="1:44" x14ac:dyDescent="0.5">
      <c r="A1688" s="32"/>
      <c r="N1688" s="32"/>
      <c r="O1688" s="32"/>
      <c r="P1688" s="32"/>
      <c r="Q1688" s="32"/>
      <c r="R1688" s="32"/>
      <c r="S1688" s="32"/>
      <c r="T1688" s="32"/>
      <c r="U1688" s="32"/>
      <c r="V1688" s="32"/>
      <c r="W1688" s="32"/>
      <c r="X1688" s="32"/>
      <c r="Y1688" s="32"/>
      <c r="Z1688" s="32"/>
      <c r="AA1688" s="32"/>
      <c r="AO1688" s="32"/>
      <c r="AQ1688" s="73"/>
      <c r="AR1688" s="73"/>
    </row>
    <row r="1689" spans="1:44" x14ac:dyDescent="0.5">
      <c r="A1689" s="32"/>
      <c r="N1689" s="32"/>
      <c r="O1689" s="32"/>
      <c r="P1689" s="32"/>
      <c r="Q1689" s="32"/>
      <c r="R1689" s="32"/>
      <c r="S1689" s="32"/>
      <c r="T1689" s="32"/>
      <c r="U1689" s="32"/>
      <c r="V1689" s="32"/>
      <c r="W1689" s="32"/>
      <c r="X1689" s="32"/>
      <c r="Y1689" s="32"/>
      <c r="Z1689" s="32"/>
      <c r="AA1689" s="32"/>
      <c r="AO1689" s="32"/>
      <c r="AQ1689" s="73"/>
      <c r="AR1689" s="73"/>
    </row>
    <row r="1690" spans="1:44" x14ac:dyDescent="0.5">
      <c r="A1690" s="32"/>
      <c r="N1690" s="32"/>
      <c r="O1690" s="32"/>
      <c r="P1690" s="32"/>
      <c r="Q1690" s="32"/>
      <c r="R1690" s="32"/>
      <c r="S1690" s="32"/>
      <c r="T1690" s="32"/>
      <c r="U1690" s="32"/>
      <c r="V1690" s="32"/>
      <c r="W1690" s="32"/>
      <c r="X1690" s="32"/>
      <c r="Y1690" s="32"/>
      <c r="Z1690" s="32"/>
      <c r="AA1690" s="32"/>
      <c r="AO1690" s="32"/>
      <c r="AQ1690" s="73"/>
      <c r="AR1690" s="73"/>
    </row>
    <row r="1691" spans="1:44" x14ac:dyDescent="0.5">
      <c r="A1691" s="32"/>
      <c r="N1691" s="32"/>
      <c r="O1691" s="32"/>
      <c r="P1691" s="32"/>
      <c r="Q1691" s="32"/>
      <c r="R1691" s="32"/>
      <c r="S1691" s="32"/>
      <c r="T1691" s="32"/>
      <c r="U1691" s="32"/>
      <c r="V1691" s="32"/>
      <c r="W1691" s="32"/>
      <c r="X1691" s="32"/>
      <c r="Y1691" s="32"/>
      <c r="Z1691" s="32"/>
      <c r="AA1691" s="32"/>
      <c r="AO1691" s="32"/>
      <c r="AQ1691" s="73"/>
      <c r="AR1691" s="73"/>
    </row>
    <row r="1692" spans="1:44" x14ac:dyDescent="0.5">
      <c r="A1692" s="32"/>
      <c r="N1692" s="32"/>
      <c r="O1692" s="32"/>
      <c r="P1692" s="32"/>
      <c r="Q1692" s="32"/>
      <c r="R1692" s="32"/>
      <c r="S1692" s="32"/>
      <c r="T1692" s="32"/>
      <c r="U1692" s="32"/>
      <c r="V1692" s="32"/>
      <c r="W1692" s="32"/>
      <c r="X1692" s="32"/>
      <c r="Y1692" s="32"/>
      <c r="Z1692" s="32"/>
      <c r="AA1692" s="32"/>
      <c r="AO1692" s="32"/>
      <c r="AQ1692" s="73"/>
      <c r="AR1692" s="73"/>
    </row>
    <row r="1693" spans="1:44" x14ac:dyDescent="0.5">
      <c r="A1693" s="32"/>
      <c r="N1693" s="32"/>
      <c r="O1693" s="32"/>
      <c r="P1693" s="32"/>
      <c r="Q1693" s="32"/>
      <c r="R1693" s="32"/>
      <c r="S1693" s="32"/>
      <c r="T1693" s="32"/>
      <c r="U1693" s="32"/>
      <c r="V1693" s="32"/>
      <c r="W1693" s="32"/>
      <c r="X1693" s="32"/>
      <c r="Y1693" s="32"/>
      <c r="Z1693" s="32"/>
      <c r="AA1693" s="32"/>
      <c r="AO1693" s="32"/>
      <c r="AQ1693" s="73"/>
      <c r="AR1693" s="73"/>
    </row>
    <row r="1694" spans="1:44" x14ac:dyDescent="0.5">
      <c r="A1694" s="32"/>
      <c r="N1694" s="32"/>
      <c r="O1694" s="32"/>
      <c r="P1694" s="32"/>
      <c r="Q1694" s="32"/>
      <c r="R1694" s="32"/>
      <c r="S1694" s="32"/>
      <c r="T1694" s="32"/>
      <c r="U1694" s="32"/>
      <c r="V1694" s="32"/>
      <c r="W1694" s="32"/>
      <c r="X1694" s="32"/>
      <c r="Y1694" s="32"/>
      <c r="Z1694" s="32"/>
      <c r="AA1694" s="32"/>
      <c r="AO1694" s="32"/>
      <c r="AQ1694" s="73"/>
      <c r="AR1694" s="73"/>
    </row>
    <row r="1695" spans="1:44" x14ac:dyDescent="0.5">
      <c r="A1695" s="32"/>
      <c r="N1695" s="32"/>
      <c r="O1695" s="32"/>
      <c r="P1695" s="32"/>
      <c r="Q1695" s="32"/>
      <c r="R1695" s="32"/>
      <c r="S1695" s="32"/>
      <c r="T1695" s="32"/>
      <c r="U1695" s="32"/>
      <c r="V1695" s="32"/>
      <c r="W1695" s="32"/>
      <c r="X1695" s="32"/>
      <c r="Y1695" s="32"/>
      <c r="Z1695" s="32"/>
      <c r="AA1695" s="32"/>
      <c r="AO1695" s="32"/>
      <c r="AQ1695" s="73"/>
      <c r="AR1695" s="73"/>
    </row>
    <row r="1696" spans="1:44" x14ac:dyDescent="0.5">
      <c r="A1696" s="32"/>
      <c r="N1696" s="32"/>
      <c r="O1696" s="32"/>
      <c r="P1696" s="32"/>
      <c r="Q1696" s="32"/>
      <c r="R1696" s="32"/>
      <c r="S1696" s="32"/>
      <c r="T1696" s="32"/>
      <c r="U1696" s="32"/>
      <c r="V1696" s="32"/>
      <c r="W1696" s="32"/>
      <c r="X1696" s="32"/>
      <c r="Y1696" s="32"/>
      <c r="Z1696" s="32"/>
      <c r="AA1696" s="32"/>
      <c r="AO1696" s="32"/>
      <c r="AQ1696" s="73"/>
      <c r="AR1696" s="73"/>
    </row>
    <row r="1697" spans="1:44" x14ac:dyDescent="0.5">
      <c r="A1697" s="32"/>
      <c r="N1697" s="32"/>
      <c r="O1697" s="32"/>
      <c r="P1697" s="32"/>
      <c r="Q1697" s="32"/>
      <c r="R1697" s="32"/>
      <c r="S1697" s="32"/>
      <c r="T1697" s="32"/>
      <c r="U1697" s="32"/>
      <c r="V1697" s="32"/>
      <c r="W1697" s="32"/>
      <c r="X1697" s="32"/>
      <c r="Y1697" s="32"/>
      <c r="Z1697" s="32"/>
      <c r="AA1697" s="32"/>
      <c r="AO1697" s="32"/>
      <c r="AQ1697" s="73"/>
      <c r="AR1697" s="73"/>
    </row>
    <row r="1698" spans="1:44" x14ac:dyDescent="0.5">
      <c r="A1698" s="32"/>
      <c r="N1698" s="32"/>
      <c r="O1698" s="32"/>
      <c r="P1698" s="32"/>
      <c r="Q1698" s="32"/>
      <c r="R1698" s="32"/>
      <c r="S1698" s="32"/>
      <c r="T1698" s="32"/>
      <c r="U1698" s="32"/>
      <c r="V1698" s="32"/>
      <c r="W1698" s="32"/>
      <c r="X1698" s="32"/>
      <c r="Y1698" s="32"/>
      <c r="Z1698" s="32"/>
      <c r="AA1698" s="32"/>
      <c r="AO1698" s="32"/>
      <c r="AQ1698" s="73"/>
      <c r="AR1698" s="73"/>
    </row>
    <row r="1699" spans="1:44" x14ac:dyDescent="0.5">
      <c r="A1699" s="32"/>
      <c r="N1699" s="32"/>
      <c r="O1699" s="32"/>
      <c r="P1699" s="32"/>
      <c r="Q1699" s="32"/>
      <c r="R1699" s="32"/>
      <c r="S1699" s="32"/>
      <c r="T1699" s="32"/>
      <c r="U1699" s="32"/>
      <c r="V1699" s="32"/>
      <c r="W1699" s="32"/>
      <c r="X1699" s="32"/>
      <c r="Y1699" s="32"/>
      <c r="Z1699" s="32"/>
      <c r="AA1699" s="32"/>
      <c r="AO1699" s="32"/>
      <c r="AQ1699" s="73"/>
      <c r="AR1699" s="73"/>
    </row>
    <row r="1700" spans="1:44" x14ac:dyDescent="0.5">
      <c r="A1700" s="32"/>
      <c r="N1700" s="32"/>
      <c r="O1700" s="32"/>
      <c r="P1700" s="32"/>
      <c r="Q1700" s="32"/>
      <c r="R1700" s="32"/>
      <c r="S1700" s="32"/>
      <c r="T1700" s="32"/>
      <c r="U1700" s="32"/>
      <c r="V1700" s="32"/>
      <c r="W1700" s="32"/>
      <c r="X1700" s="32"/>
      <c r="Y1700" s="32"/>
      <c r="Z1700" s="32"/>
      <c r="AA1700" s="32"/>
      <c r="AO1700" s="32"/>
      <c r="AQ1700" s="73"/>
      <c r="AR1700" s="73"/>
    </row>
    <row r="1701" spans="1:44" x14ac:dyDescent="0.5">
      <c r="A1701" s="32"/>
      <c r="N1701" s="32"/>
      <c r="O1701" s="32"/>
      <c r="P1701" s="32"/>
      <c r="Q1701" s="32"/>
      <c r="R1701" s="32"/>
      <c r="S1701" s="32"/>
      <c r="T1701" s="32"/>
      <c r="U1701" s="32"/>
      <c r="V1701" s="32"/>
      <c r="W1701" s="32"/>
      <c r="X1701" s="32"/>
      <c r="Y1701" s="32"/>
      <c r="Z1701" s="32"/>
      <c r="AA1701" s="32"/>
      <c r="AO1701" s="32"/>
      <c r="AQ1701" s="73"/>
      <c r="AR1701" s="73"/>
    </row>
    <row r="1702" spans="1:44" x14ac:dyDescent="0.5">
      <c r="A1702" s="32"/>
      <c r="N1702" s="32"/>
      <c r="O1702" s="32"/>
      <c r="P1702" s="32"/>
      <c r="Q1702" s="32"/>
      <c r="R1702" s="32"/>
      <c r="S1702" s="32"/>
      <c r="T1702" s="32"/>
      <c r="U1702" s="32"/>
      <c r="V1702" s="32"/>
      <c r="W1702" s="32"/>
      <c r="X1702" s="32"/>
      <c r="Y1702" s="32"/>
      <c r="Z1702" s="32"/>
      <c r="AA1702" s="32"/>
      <c r="AO1702" s="32"/>
      <c r="AQ1702" s="73"/>
      <c r="AR1702" s="73"/>
    </row>
    <row r="1703" spans="1:44" x14ac:dyDescent="0.5">
      <c r="A1703" s="32"/>
      <c r="N1703" s="32"/>
      <c r="O1703" s="32"/>
      <c r="P1703" s="32"/>
      <c r="Q1703" s="32"/>
      <c r="R1703" s="32"/>
      <c r="S1703" s="32"/>
      <c r="T1703" s="32"/>
      <c r="U1703" s="32"/>
      <c r="V1703" s="32"/>
      <c r="W1703" s="32"/>
      <c r="X1703" s="32"/>
      <c r="Y1703" s="32"/>
      <c r="Z1703" s="32"/>
      <c r="AA1703" s="32"/>
      <c r="AO1703" s="32"/>
      <c r="AQ1703" s="73"/>
      <c r="AR1703" s="73"/>
    </row>
    <row r="1704" spans="1:44" x14ac:dyDescent="0.5">
      <c r="A1704" s="32"/>
      <c r="N1704" s="32"/>
      <c r="O1704" s="32"/>
      <c r="P1704" s="32"/>
      <c r="Q1704" s="32"/>
      <c r="R1704" s="32"/>
      <c r="S1704" s="32"/>
      <c r="T1704" s="32"/>
      <c r="U1704" s="32"/>
      <c r="V1704" s="32"/>
      <c r="W1704" s="32"/>
      <c r="X1704" s="32"/>
      <c r="Y1704" s="32"/>
      <c r="Z1704" s="32"/>
      <c r="AA1704" s="32"/>
      <c r="AO1704" s="32"/>
      <c r="AQ1704" s="73"/>
      <c r="AR1704" s="73"/>
    </row>
    <row r="1705" spans="1:44" x14ac:dyDescent="0.5">
      <c r="A1705" s="32"/>
      <c r="N1705" s="32"/>
      <c r="O1705" s="32"/>
      <c r="P1705" s="32"/>
      <c r="Q1705" s="32"/>
      <c r="R1705" s="32"/>
      <c r="S1705" s="32"/>
      <c r="T1705" s="32"/>
      <c r="U1705" s="32"/>
      <c r="V1705" s="32"/>
      <c r="W1705" s="32"/>
      <c r="X1705" s="32"/>
      <c r="Y1705" s="32"/>
      <c r="Z1705" s="32"/>
      <c r="AA1705" s="32"/>
      <c r="AO1705" s="32"/>
      <c r="AQ1705" s="73"/>
      <c r="AR1705" s="73"/>
    </row>
    <row r="1706" spans="1:44" x14ac:dyDescent="0.5">
      <c r="A1706" s="32"/>
      <c r="N1706" s="32"/>
      <c r="O1706" s="32"/>
      <c r="P1706" s="32"/>
      <c r="Q1706" s="32"/>
      <c r="R1706" s="32"/>
      <c r="S1706" s="32"/>
      <c r="T1706" s="32"/>
      <c r="U1706" s="32"/>
      <c r="V1706" s="32"/>
      <c r="W1706" s="32"/>
      <c r="X1706" s="32"/>
      <c r="Y1706" s="32"/>
      <c r="Z1706" s="32"/>
      <c r="AA1706" s="32"/>
      <c r="AO1706" s="32"/>
      <c r="AQ1706" s="73"/>
      <c r="AR1706" s="73"/>
    </row>
    <row r="1707" spans="1:44" x14ac:dyDescent="0.5">
      <c r="A1707" s="32"/>
      <c r="N1707" s="32"/>
      <c r="O1707" s="32"/>
      <c r="P1707" s="32"/>
      <c r="Q1707" s="32"/>
      <c r="R1707" s="32"/>
      <c r="S1707" s="32"/>
      <c r="T1707" s="32"/>
      <c r="U1707" s="32"/>
      <c r="V1707" s="32"/>
      <c r="W1707" s="32"/>
      <c r="X1707" s="32"/>
      <c r="Y1707" s="32"/>
      <c r="Z1707" s="32"/>
      <c r="AA1707" s="32"/>
      <c r="AO1707" s="32"/>
      <c r="AQ1707" s="73"/>
      <c r="AR1707" s="73"/>
    </row>
    <row r="1708" spans="1:44" x14ac:dyDescent="0.5">
      <c r="A1708" s="32"/>
      <c r="N1708" s="32"/>
      <c r="O1708" s="32"/>
      <c r="P1708" s="32"/>
      <c r="Q1708" s="32"/>
      <c r="R1708" s="32"/>
      <c r="S1708" s="32"/>
      <c r="T1708" s="32"/>
      <c r="U1708" s="32"/>
      <c r="V1708" s="32"/>
      <c r="W1708" s="32"/>
      <c r="X1708" s="32"/>
      <c r="Y1708" s="32"/>
      <c r="Z1708" s="32"/>
      <c r="AA1708" s="32"/>
      <c r="AO1708" s="32"/>
      <c r="AQ1708" s="73"/>
      <c r="AR1708" s="73"/>
    </row>
    <row r="1709" spans="1:44" x14ac:dyDescent="0.5">
      <c r="A1709" s="32"/>
      <c r="N1709" s="32"/>
      <c r="O1709" s="32"/>
      <c r="P1709" s="32"/>
      <c r="Q1709" s="32"/>
      <c r="R1709" s="32"/>
      <c r="S1709" s="32"/>
      <c r="T1709" s="32"/>
      <c r="U1709" s="32"/>
      <c r="V1709" s="32"/>
      <c r="W1709" s="32"/>
      <c r="X1709" s="32"/>
      <c r="Y1709" s="32"/>
      <c r="Z1709" s="32"/>
      <c r="AA1709" s="32"/>
      <c r="AO1709" s="32"/>
      <c r="AQ1709" s="73"/>
      <c r="AR1709" s="73"/>
    </row>
    <row r="1710" spans="1:44" x14ac:dyDescent="0.5">
      <c r="A1710" s="32"/>
      <c r="N1710" s="32"/>
      <c r="O1710" s="32"/>
      <c r="P1710" s="32"/>
      <c r="Q1710" s="32"/>
      <c r="R1710" s="32"/>
      <c r="S1710" s="32"/>
      <c r="T1710" s="32"/>
      <c r="U1710" s="32"/>
      <c r="V1710" s="32"/>
      <c r="W1710" s="32"/>
      <c r="X1710" s="32"/>
      <c r="Y1710" s="32"/>
      <c r="Z1710" s="32"/>
      <c r="AA1710" s="32"/>
      <c r="AO1710" s="32"/>
      <c r="AQ1710" s="73"/>
      <c r="AR1710" s="73"/>
    </row>
    <row r="1711" spans="1:44" x14ac:dyDescent="0.5">
      <c r="A1711" s="32"/>
      <c r="N1711" s="32"/>
      <c r="O1711" s="32"/>
      <c r="P1711" s="32"/>
      <c r="Q1711" s="32"/>
      <c r="R1711" s="32"/>
      <c r="S1711" s="32"/>
      <c r="T1711" s="32"/>
      <c r="U1711" s="32"/>
      <c r="V1711" s="32"/>
      <c r="W1711" s="32"/>
      <c r="X1711" s="32"/>
      <c r="Y1711" s="32"/>
      <c r="Z1711" s="32"/>
      <c r="AA1711" s="32"/>
      <c r="AO1711" s="32"/>
      <c r="AQ1711" s="73"/>
      <c r="AR1711" s="73"/>
    </row>
    <row r="1712" spans="1:44" x14ac:dyDescent="0.5">
      <c r="A1712" s="32"/>
      <c r="N1712" s="32"/>
      <c r="O1712" s="32"/>
      <c r="P1712" s="32"/>
      <c r="Q1712" s="32"/>
      <c r="R1712" s="32"/>
      <c r="S1712" s="32"/>
      <c r="T1712" s="32"/>
      <c r="U1712" s="32"/>
      <c r="V1712" s="32"/>
      <c r="W1712" s="32"/>
      <c r="X1712" s="32"/>
      <c r="Y1712" s="32"/>
      <c r="Z1712" s="32"/>
      <c r="AA1712" s="32"/>
      <c r="AO1712" s="32"/>
      <c r="AQ1712" s="73"/>
      <c r="AR1712" s="73"/>
    </row>
    <row r="1713" spans="1:44" x14ac:dyDescent="0.5">
      <c r="A1713" s="32"/>
      <c r="N1713" s="32"/>
      <c r="O1713" s="32"/>
      <c r="P1713" s="32"/>
      <c r="Q1713" s="32"/>
      <c r="R1713" s="32"/>
      <c r="S1713" s="32"/>
      <c r="T1713" s="32"/>
      <c r="U1713" s="32"/>
      <c r="V1713" s="32"/>
      <c r="W1713" s="32"/>
      <c r="X1713" s="32"/>
      <c r="Y1713" s="32"/>
      <c r="Z1713" s="32"/>
      <c r="AA1713" s="32"/>
      <c r="AO1713" s="32"/>
      <c r="AQ1713" s="73"/>
      <c r="AR1713" s="73"/>
    </row>
    <row r="1714" spans="1:44" x14ac:dyDescent="0.5">
      <c r="A1714" s="32"/>
      <c r="N1714" s="32"/>
      <c r="O1714" s="32"/>
      <c r="P1714" s="32"/>
      <c r="Q1714" s="32"/>
      <c r="R1714" s="32"/>
      <c r="S1714" s="32"/>
      <c r="T1714" s="32"/>
      <c r="U1714" s="32"/>
      <c r="V1714" s="32"/>
      <c r="W1714" s="32"/>
      <c r="X1714" s="32"/>
      <c r="Y1714" s="32"/>
      <c r="Z1714" s="32"/>
      <c r="AA1714" s="32"/>
      <c r="AO1714" s="32"/>
      <c r="AQ1714" s="73"/>
      <c r="AR1714" s="73"/>
    </row>
    <row r="1715" spans="1:44" x14ac:dyDescent="0.5">
      <c r="A1715" s="32"/>
      <c r="N1715" s="32"/>
      <c r="O1715" s="32"/>
      <c r="P1715" s="32"/>
      <c r="Q1715" s="32"/>
      <c r="R1715" s="32"/>
      <c r="S1715" s="32"/>
      <c r="T1715" s="32"/>
      <c r="U1715" s="32"/>
      <c r="V1715" s="32"/>
      <c r="W1715" s="32"/>
      <c r="X1715" s="32"/>
      <c r="Y1715" s="32"/>
      <c r="Z1715" s="32"/>
      <c r="AA1715" s="32"/>
      <c r="AO1715" s="32"/>
      <c r="AQ1715" s="73"/>
      <c r="AR1715" s="73"/>
    </row>
    <row r="1716" spans="1:44" x14ac:dyDescent="0.5">
      <c r="A1716" s="32"/>
      <c r="N1716" s="32"/>
      <c r="O1716" s="32"/>
      <c r="P1716" s="32"/>
      <c r="Q1716" s="32"/>
      <c r="R1716" s="32"/>
      <c r="S1716" s="32"/>
      <c r="T1716" s="32"/>
      <c r="U1716" s="32"/>
      <c r="V1716" s="32"/>
      <c r="W1716" s="32"/>
      <c r="X1716" s="32"/>
      <c r="Y1716" s="32"/>
      <c r="Z1716" s="32"/>
      <c r="AA1716" s="32"/>
      <c r="AO1716" s="32"/>
      <c r="AQ1716" s="73"/>
      <c r="AR1716" s="73"/>
    </row>
    <row r="1717" spans="1:44" x14ac:dyDescent="0.5">
      <c r="A1717" s="32"/>
      <c r="N1717" s="32"/>
      <c r="O1717" s="32"/>
      <c r="P1717" s="32"/>
      <c r="Q1717" s="32"/>
      <c r="R1717" s="32"/>
      <c r="S1717" s="32"/>
      <c r="T1717" s="32"/>
      <c r="U1717" s="32"/>
      <c r="V1717" s="32"/>
      <c r="W1717" s="32"/>
      <c r="X1717" s="32"/>
      <c r="Y1717" s="32"/>
      <c r="Z1717" s="32"/>
      <c r="AA1717" s="32"/>
      <c r="AO1717" s="32"/>
      <c r="AQ1717" s="73"/>
      <c r="AR1717" s="73"/>
    </row>
    <row r="1718" spans="1:44" x14ac:dyDescent="0.5">
      <c r="A1718" s="32"/>
      <c r="N1718" s="32"/>
      <c r="O1718" s="32"/>
      <c r="P1718" s="32"/>
      <c r="Q1718" s="32"/>
      <c r="R1718" s="32"/>
      <c r="S1718" s="32"/>
      <c r="T1718" s="32"/>
      <c r="U1718" s="32"/>
      <c r="V1718" s="32"/>
      <c r="W1718" s="32"/>
      <c r="X1718" s="32"/>
      <c r="Y1718" s="32"/>
      <c r="Z1718" s="32"/>
      <c r="AA1718" s="32"/>
      <c r="AO1718" s="32"/>
      <c r="AQ1718" s="73"/>
      <c r="AR1718" s="73"/>
    </row>
    <row r="1719" spans="1:44" x14ac:dyDescent="0.5">
      <c r="A1719" s="32"/>
      <c r="N1719" s="32"/>
      <c r="O1719" s="32"/>
      <c r="P1719" s="32"/>
      <c r="Q1719" s="32"/>
      <c r="R1719" s="32"/>
      <c r="S1719" s="32"/>
      <c r="T1719" s="32"/>
      <c r="U1719" s="32"/>
      <c r="V1719" s="32"/>
      <c r="W1719" s="32"/>
      <c r="X1719" s="32"/>
      <c r="Y1719" s="32"/>
      <c r="Z1719" s="32"/>
      <c r="AA1719" s="32"/>
      <c r="AO1719" s="32"/>
      <c r="AQ1719" s="73"/>
      <c r="AR1719" s="73"/>
    </row>
    <row r="1720" spans="1:44" x14ac:dyDescent="0.5">
      <c r="A1720" s="32"/>
      <c r="N1720" s="32"/>
      <c r="O1720" s="32"/>
      <c r="P1720" s="32"/>
      <c r="Q1720" s="32"/>
      <c r="R1720" s="32"/>
      <c r="S1720" s="32"/>
      <c r="T1720" s="32"/>
      <c r="U1720" s="32"/>
      <c r="V1720" s="32"/>
      <c r="W1720" s="32"/>
      <c r="X1720" s="32"/>
      <c r="Y1720" s="32"/>
      <c r="Z1720" s="32"/>
      <c r="AA1720" s="32"/>
      <c r="AO1720" s="32"/>
      <c r="AQ1720" s="73"/>
      <c r="AR1720" s="73"/>
    </row>
    <row r="1721" spans="1:44" x14ac:dyDescent="0.5">
      <c r="A1721" s="32"/>
      <c r="N1721" s="32"/>
      <c r="O1721" s="32"/>
      <c r="P1721" s="32"/>
      <c r="Q1721" s="32"/>
      <c r="R1721" s="32"/>
      <c r="S1721" s="32"/>
      <c r="T1721" s="32"/>
      <c r="U1721" s="32"/>
      <c r="V1721" s="32"/>
      <c r="W1721" s="32"/>
      <c r="X1721" s="32"/>
      <c r="Y1721" s="32"/>
      <c r="Z1721" s="32"/>
      <c r="AA1721" s="32"/>
      <c r="AO1721" s="32"/>
      <c r="AQ1721" s="73"/>
      <c r="AR1721" s="73"/>
    </row>
    <row r="1722" spans="1:44" x14ac:dyDescent="0.5">
      <c r="A1722" s="32"/>
      <c r="N1722" s="32"/>
      <c r="O1722" s="32"/>
      <c r="P1722" s="32"/>
      <c r="Q1722" s="32"/>
      <c r="R1722" s="32"/>
      <c r="S1722" s="32"/>
      <c r="T1722" s="32"/>
      <c r="U1722" s="32"/>
      <c r="V1722" s="32"/>
      <c r="W1722" s="32"/>
      <c r="X1722" s="32"/>
      <c r="Y1722" s="32"/>
      <c r="Z1722" s="32"/>
      <c r="AA1722" s="32"/>
      <c r="AO1722" s="32"/>
      <c r="AQ1722" s="73"/>
      <c r="AR1722" s="73"/>
    </row>
    <row r="1723" spans="1:44" x14ac:dyDescent="0.5">
      <c r="A1723" s="32"/>
      <c r="N1723" s="32"/>
      <c r="O1723" s="32"/>
      <c r="P1723" s="32"/>
      <c r="Q1723" s="32"/>
      <c r="R1723" s="32"/>
      <c r="S1723" s="32"/>
      <c r="T1723" s="32"/>
      <c r="U1723" s="32"/>
      <c r="V1723" s="32"/>
      <c r="W1723" s="32"/>
      <c r="X1723" s="32"/>
      <c r="Y1723" s="32"/>
      <c r="Z1723" s="32"/>
      <c r="AA1723" s="32"/>
      <c r="AO1723" s="32"/>
      <c r="AQ1723" s="73"/>
      <c r="AR1723" s="73"/>
    </row>
    <row r="1724" spans="1:44" x14ac:dyDescent="0.5">
      <c r="A1724" s="32"/>
      <c r="N1724" s="32"/>
      <c r="O1724" s="32"/>
      <c r="P1724" s="32"/>
      <c r="Q1724" s="32"/>
      <c r="R1724" s="32"/>
      <c r="S1724" s="32"/>
      <c r="T1724" s="32"/>
      <c r="U1724" s="32"/>
      <c r="V1724" s="32"/>
      <c r="W1724" s="32"/>
      <c r="X1724" s="32"/>
      <c r="Y1724" s="32"/>
      <c r="Z1724" s="32"/>
      <c r="AA1724" s="32"/>
      <c r="AO1724" s="32"/>
      <c r="AQ1724" s="73"/>
      <c r="AR1724" s="73"/>
    </row>
    <row r="1725" spans="1:44" x14ac:dyDescent="0.5">
      <c r="A1725" s="32"/>
      <c r="N1725" s="32"/>
      <c r="O1725" s="32"/>
      <c r="P1725" s="32"/>
      <c r="Q1725" s="32"/>
      <c r="R1725" s="32"/>
      <c r="S1725" s="32"/>
      <c r="T1725" s="32"/>
      <c r="U1725" s="32"/>
      <c r="V1725" s="32"/>
      <c r="W1725" s="32"/>
      <c r="X1725" s="32"/>
      <c r="Y1725" s="32"/>
      <c r="Z1725" s="32"/>
      <c r="AA1725" s="32"/>
      <c r="AO1725" s="32"/>
      <c r="AQ1725" s="73"/>
      <c r="AR1725" s="73"/>
    </row>
    <row r="1726" spans="1:44" x14ac:dyDescent="0.5">
      <c r="A1726" s="32"/>
      <c r="N1726" s="32"/>
      <c r="O1726" s="32"/>
      <c r="P1726" s="32"/>
      <c r="Q1726" s="32"/>
      <c r="R1726" s="32"/>
      <c r="S1726" s="32"/>
      <c r="T1726" s="32"/>
      <c r="U1726" s="32"/>
      <c r="V1726" s="32"/>
      <c r="W1726" s="32"/>
      <c r="X1726" s="32"/>
      <c r="Y1726" s="32"/>
      <c r="Z1726" s="32"/>
      <c r="AA1726" s="32"/>
      <c r="AO1726" s="32"/>
      <c r="AQ1726" s="73"/>
      <c r="AR1726" s="73"/>
    </row>
    <row r="1727" spans="1:44" x14ac:dyDescent="0.5">
      <c r="A1727" s="32"/>
      <c r="N1727" s="32"/>
      <c r="O1727" s="32"/>
      <c r="P1727" s="32"/>
      <c r="Q1727" s="32"/>
      <c r="R1727" s="32"/>
      <c r="S1727" s="32"/>
      <c r="T1727" s="32"/>
      <c r="U1727" s="32"/>
      <c r="V1727" s="32"/>
      <c r="W1727" s="32"/>
      <c r="X1727" s="32"/>
      <c r="Y1727" s="32"/>
      <c r="Z1727" s="32"/>
      <c r="AA1727" s="32"/>
      <c r="AO1727" s="32"/>
      <c r="AQ1727" s="73"/>
      <c r="AR1727" s="73"/>
    </row>
    <row r="1728" spans="1:44" x14ac:dyDescent="0.5">
      <c r="A1728" s="32"/>
      <c r="N1728" s="32"/>
      <c r="O1728" s="32"/>
      <c r="P1728" s="32"/>
      <c r="Q1728" s="32"/>
      <c r="R1728" s="32"/>
      <c r="S1728" s="32"/>
      <c r="T1728" s="32"/>
      <c r="U1728" s="32"/>
      <c r="V1728" s="32"/>
      <c r="W1728" s="32"/>
      <c r="X1728" s="32"/>
      <c r="Y1728" s="32"/>
      <c r="Z1728" s="32"/>
      <c r="AA1728" s="32"/>
      <c r="AO1728" s="32"/>
      <c r="AQ1728" s="73"/>
      <c r="AR1728" s="73"/>
    </row>
    <row r="1729" spans="1:44" x14ac:dyDescent="0.5">
      <c r="A1729" s="32"/>
      <c r="N1729" s="32"/>
      <c r="O1729" s="32"/>
      <c r="P1729" s="32"/>
      <c r="Q1729" s="32"/>
      <c r="R1729" s="32"/>
      <c r="S1729" s="32"/>
      <c r="T1729" s="32"/>
      <c r="U1729" s="32"/>
      <c r="V1729" s="32"/>
      <c r="W1729" s="32"/>
      <c r="X1729" s="32"/>
      <c r="Y1729" s="32"/>
      <c r="Z1729" s="32"/>
      <c r="AA1729" s="32"/>
      <c r="AO1729" s="32"/>
      <c r="AQ1729" s="73"/>
      <c r="AR1729" s="73"/>
    </row>
    <row r="1730" spans="1:44" x14ac:dyDescent="0.5">
      <c r="A1730" s="32"/>
      <c r="N1730" s="32"/>
      <c r="O1730" s="32"/>
      <c r="P1730" s="32"/>
      <c r="Q1730" s="32"/>
      <c r="R1730" s="32"/>
      <c r="S1730" s="32"/>
      <c r="T1730" s="32"/>
      <c r="U1730" s="32"/>
      <c r="V1730" s="32"/>
      <c r="W1730" s="32"/>
      <c r="X1730" s="32"/>
      <c r="Y1730" s="32"/>
      <c r="Z1730" s="32"/>
      <c r="AA1730" s="32"/>
      <c r="AO1730" s="32"/>
      <c r="AQ1730" s="73"/>
      <c r="AR1730" s="73"/>
    </row>
    <row r="1731" spans="1:44" x14ac:dyDescent="0.5">
      <c r="A1731" s="32"/>
      <c r="N1731" s="32"/>
      <c r="O1731" s="32"/>
      <c r="P1731" s="32"/>
      <c r="Q1731" s="32"/>
      <c r="R1731" s="32"/>
      <c r="S1731" s="32"/>
      <c r="T1731" s="32"/>
      <c r="U1731" s="32"/>
      <c r="V1731" s="32"/>
      <c r="W1731" s="32"/>
      <c r="X1731" s="32"/>
      <c r="Y1731" s="32"/>
      <c r="Z1731" s="32"/>
      <c r="AA1731" s="32"/>
      <c r="AO1731" s="32"/>
      <c r="AQ1731" s="73"/>
      <c r="AR1731" s="73"/>
    </row>
    <row r="1732" spans="1:44" x14ac:dyDescent="0.5">
      <c r="A1732" s="32"/>
      <c r="N1732" s="32"/>
      <c r="O1732" s="32"/>
      <c r="P1732" s="32"/>
      <c r="Q1732" s="32"/>
      <c r="R1732" s="32"/>
      <c r="S1732" s="32"/>
      <c r="T1732" s="32"/>
      <c r="U1732" s="32"/>
      <c r="V1732" s="32"/>
      <c r="W1732" s="32"/>
      <c r="X1732" s="32"/>
      <c r="Y1732" s="32"/>
      <c r="Z1732" s="32"/>
      <c r="AA1732" s="32"/>
      <c r="AO1732" s="32"/>
      <c r="AQ1732" s="73"/>
      <c r="AR1732" s="73"/>
    </row>
    <row r="1733" spans="1:44" x14ac:dyDescent="0.5">
      <c r="A1733" s="32"/>
      <c r="N1733" s="32"/>
      <c r="O1733" s="32"/>
      <c r="P1733" s="32"/>
      <c r="Q1733" s="32"/>
      <c r="R1733" s="32"/>
      <c r="S1733" s="32"/>
      <c r="T1733" s="32"/>
      <c r="U1733" s="32"/>
      <c r="V1733" s="32"/>
      <c r="W1733" s="32"/>
      <c r="X1733" s="32"/>
      <c r="Y1733" s="32"/>
      <c r="Z1733" s="32"/>
      <c r="AA1733" s="32"/>
      <c r="AO1733" s="32"/>
      <c r="AQ1733" s="73"/>
      <c r="AR1733" s="73"/>
    </row>
    <row r="1734" spans="1:44" x14ac:dyDescent="0.5">
      <c r="A1734" s="32"/>
      <c r="N1734" s="32"/>
      <c r="O1734" s="32"/>
      <c r="P1734" s="32"/>
      <c r="Q1734" s="32"/>
      <c r="R1734" s="32"/>
      <c r="S1734" s="32"/>
      <c r="T1734" s="32"/>
      <c r="U1734" s="32"/>
      <c r="V1734" s="32"/>
      <c r="W1734" s="32"/>
      <c r="X1734" s="32"/>
      <c r="Y1734" s="32"/>
      <c r="Z1734" s="32"/>
      <c r="AA1734" s="32"/>
      <c r="AO1734" s="32"/>
      <c r="AQ1734" s="73"/>
      <c r="AR1734" s="73"/>
    </row>
    <row r="1735" spans="1:44" x14ac:dyDescent="0.5">
      <c r="A1735" s="32"/>
      <c r="N1735" s="32"/>
      <c r="O1735" s="32"/>
      <c r="P1735" s="32"/>
      <c r="Q1735" s="32"/>
      <c r="R1735" s="32"/>
      <c r="S1735" s="32"/>
      <c r="T1735" s="32"/>
      <c r="U1735" s="32"/>
      <c r="V1735" s="32"/>
      <c r="W1735" s="32"/>
      <c r="X1735" s="32"/>
      <c r="Y1735" s="32"/>
      <c r="Z1735" s="32"/>
      <c r="AA1735" s="32"/>
      <c r="AO1735" s="32"/>
      <c r="AQ1735" s="73"/>
      <c r="AR1735" s="73"/>
    </row>
    <row r="1736" spans="1:44" x14ac:dyDescent="0.5">
      <c r="A1736" s="32"/>
      <c r="N1736" s="32"/>
      <c r="O1736" s="32"/>
      <c r="P1736" s="32"/>
      <c r="Q1736" s="32"/>
      <c r="R1736" s="32"/>
      <c r="S1736" s="32"/>
      <c r="T1736" s="32"/>
      <c r="U1736" s="32"/>
      <c r="V1736" s="32"/>
      <c r="W1736" s="32"/>
      <c r="X1736" s="32"/>
      <c r="Y1736" s="32"/>
      <c r="Z1736" s="32"/>
      <c r="AA1736" s="32"/>
      <c r="AO1736" s="32"/>
      <c r="AQ1736" s="73"/>
      <c r="AR1736" s="73"/>
    </row>
    <row r="1737" spans="1:44" x14ac:dyDescent="0.5">
      <c r="A1737" s="32"/>
      <c r="N1737" s="32"/>
      <c r="O1737" s="32"/>
      <c r="P1737" s="32"/>
      <c r="Q1737" s="32"/>
      <c r="R1737" s="32"/>
      <c r="S1737" s="32"/>
      <c r="T1737" s="32"/>
      <c r="U1737" s="32"/>
      <c r="V1737" s="32"/>
      <c r="W1737" s="32"/>
      <c r="X1737" s="32"/>
      <c r="Y1737" s="32"/>
      <c r="Z1737" s="32"/>
      <c r="AA1737" s="32"/>
      <c r="AO1737" s="32"/>
      <c r="AQ1737" s="73"/>
      <c r="AR1737" s="73"/>
    </row>
    <row r="1738" spans="1:44" x14ac:dyDescent="0.5">
      <c r="A1738" s="32"/>
      <c r="N1738" s="32"/>
      <c r="O1738" s="32"/>
      <c r="P1738" s="32"/>
      <c r="Q1738" s="32"/>
      <c r="R1738" s="32"/>
      <c r="S1738" s="32"/>
      <c r="T1738" s="32"/>
      <c r="U1738" s="32"/>
      <c r="V1738" s="32"/>
      <c r="W1738" s="32"/>
      <c r="X1738" s="32"/>
      <c r="Y1738" s="32"/>
      <c r="Z1738" s="32"/>
      <c r="AA1738" s="32"/>
      <c r="AO1738" s="32"/>
      <c r="AQ1738" s="73"/>
      <c r="AR1738" s="73"/>
    </row>
    <row r="1739" spans="1:44" x14ac:dyDescent="0.5">
      <c r="A1739" s="32"/>
      <c r="N1739" s="32"/>
      <c r="O1739" s="32"/>
      <c r="P1739" s="32"/>
      <c r="Q1739" s="32"/>
      <c r="R1739" s="32"/>
      <c r="S1739" s="32"/>
      <c r="T1739" s="32"/>
      <c r="U1739" s="32"/>
      <c r="V1739" s="32"/>
      <c r="W1739" s="32"/>
      <c r="X1739" s="32"/>
      <c r="Y1739" s="32"/>
      <c r="Z1739" s="32"/>
      <c r="AA1739" s="32"/>
      <c r="AO1739" s="32"/>
      <c r="AQ1739" s="73"/>
      <c r="AR1739" s="73"/>
    </row>
    <row r="1740" spans="1:44" x14ac:dyDescent="0.5">
      <c r="A1740" s="32"/>
      <c r="N1740" s="32"/>
      <c r="O1740" s="32"/>
      <c r="P1740" s="32"/>
      <c r="Q1740" s="32"/>
      <c r="R1740" s="32"/>
      <c r="S1740" s="32"/>
      <c r="T1740" s="32"/>
      <c r="U1740" s="32"/>
      <c r="V1740" s="32"/>
      <c r="W1740" s="32"/>
      <c r="X1740" s="32"/>
      <c r="Y1740" s="32"/>
      <c r="Z1740" s="32"/>
      <c r="AA1740" s="32"/>
      <c r="AO1740" s="32"/>
      <c r="AQ1740" s="73"/>
      <c r="AR1740" s="73"/>
    </row>
    <row r="1741" spans="1:44" x14ac:dyDescent="0.5">
      <c r="A1741" s="32"/>
      <c r="N1741" s="32"/>
      <c r="O1741" s="32"/>
      <c r="P1741" s="32"/>
      <c r="Q1741" s="32"/>
      <c r="R1741" s="32"/>
      <c r="S1741" s="32"/>
      <c r="T1741" s="32"/>
      <c r="U1741" s="32"/>
      <c r="V1741" s="32"/>
      <c r="W1741" s="32"/>
      <c r="X1741" s="32"/>
      <c r="Y1741" s="32"/>
      <c r="Z1741" s="32"/>
      <c r="AA1741" s="32"/>
      <c r="AO1741" s="32"/>
      <c r="AQ1741" s="73"/>
      <c r="AR1741" s="73"/>
    </row>
    <row r="1742" spans="1:44" x14ac:dyDescent="0.5">
      <c r="A1742" s="32"/>
      <c r="N1742" s="32"/>
      <c r="O1742" s="32"/>
      <c r="P1742" s="32"/>
      <c r="Q1742" s="32"/>
      <c r="R1742" s="32"/>
      <c r="S1742" s="32"/>
      <c r="T1742" s="32"/>
      <c r="U1742" s="32"/>
      <c r="V1742" s="32"/>
      <c r="W1742" s="32"/>
      <c r="X1742" s="32"/>
      <c r="Y1742" s="32"/>
      <c r="Z1742" s="32"/>
      <c r="AA1742" s="32"/>
      <c r="AO1742" s="32"/>
      <c r="AQ1742" s="73"/>
      <c r="AR1742" s="73"/>
    </row>
    <row r="1743" spans="1:44" x14ac:dyDescent="0.5">
      <c r="A1743" s="32"/>
      <c r="N1743" s="32"/>
      <c r="O1743" s="32"/>
      <c r="P1743" s="32"/>
      <c r="Q1743" s="32"/>
      <c r="R1743" s="32"/>
      <c r="S1743" s="32"/>
      <c r="T1743" s="32"/>
      <c r="U1743" s="32"/>
      <c r="V1743" s="32"/>
      <c r="W1743" s="32"/>
      <c r="X1743" s="32"/>
      <c r="Y1743" s="32"/>
      <c r="Z1743" s="32"/>
      <c r="AA1743" s="32"/>
      <c r="AO1743" s="32"/>
      <c r="AQ1743" s="73"/>
      <c r="AR1743" s="73"/>
    </row>
    <row r="1744" spans="1:44" x14ac:dyDescent="0.5">
      <c r="A1744" s="32"/>
      <c r="N1744" s="32"/>
      <c r="O1744" s="32"/>
      <c r="P1744" s="32"/>
      <c r="Q1744" s="32"/>
      <c r="R1744" s="32"/>
      <c r="S1744" s="32"/>
      <c r="T1744" s="32"/>
      <c r="U1744" s="32"/>
      <c r="V1744" s="32"/>
      <c r="W1744" s="32"/>
      <c r="X1744" s="32"/>
      <c r="Y1744" s="32"/>
      <c r="Z1744" s="32"/>
      <c r="AA1744" s="32"/>
      <c r="AO1744" s="32"/>
      <c r="AQ1744" s="73"/>
      <c r="AR1744" s="73"/>
    </row>
    <row r="1745" spans="1:44" x14ac:dyDescent="0.5">
      <c r="A1745" s="32"/>
      <c r="N1745" s="32"/>
      <c r="O1745" s="32"/>
      <c r="P1745" s="32"/>
      <c r="Q1745" s="32"/>
      <c r="R1745" s="32"/>
      <c r="S1745" s="32"/>
      <c r="T1745" s="32"/>
      <c r="U1745" s="32"/>
      <c r="V1745" s="32"/>
      <c r="W1745" s="32"/>
      <c r="X1745" s="32"/>
      <c r="Y1745" s="32"/>
      <c r="Z1745" s="32"/>
      <c r="AA1745" s="32"/>
      <c r="AO1745" s="32"/>
      <c r="AQ1745" s="73"/>
      <c r="AR1745" s="73"/>
    </row>
    <row r="1746" spans="1:44" x14ac:dyDescent="0.5">
      <c r="A1746" s="32"/>
      <c r="N1746" s="32"/>
      <c r="O1746" s="32"/>
      <c r="P1746" s="32"/>
      <c r="Q1746" s="32"/>
      <c r="R1746" s="32"/>
      <c r="S1746" s="32"/>
      <c r="T1746" s="32"/>
      <c r="U1746" s="32"/>
      <c r="V1746" s="32"/>
      <c r="W1746" s="32"/>
      <c r="X1746" s="32"/>
      <c r="Y1746" s="32"/>
      <c r="Z1746" s="32"/>
      <c r="AA1746" s="32"/>
      <c r="AO1746" s="32"/>
      <c r="AQ1746" s="73"/>
      <c r="AR1746" s="73"/>
    </row>
    <row r="1747" spans="1:44" x14ac:dyDescent="0.5">
      <c r="A1747" s="32"/>
      <c r="N1747" s="32"/>
      <c r="O1747" s="32"/>
      <c r="P1747" s="32"/>
      <c r="Q1747" s="32"/>
      <c r="R1747" s="32"/>
      <c r="S1747" s="32"/>
      <c r="T1747" s="32"/>
      <c r="U1747" s="32"/>
      <c r="V1747" s="32"/>
      <c r="W1747" s="32"/>
      <c r="X1747" s="32"/>
      <c r="Y1747" s="32"/>
      <c r="Z1747" s="32"/>
      <c r="AA1747" s="32"/>
      <c r="AO1747" s="32"/>
      <c r="AQ1747" s="73"/>
      <c r="AR1747" s="73"/>
    </row>
    <row r="1748" spans="1:44" x14ac:dyDescent="0.5">
      <c r="A1748" s="32"/>
      <c r="N1748" s="32"/>
      <c r="O1748" s="32"/>
      <c r="P1748" s="32"/>
      <c r="Q1748" s="32"/>
      <c r="R1748" s="32"/>
      <c r="S1748" s="32"/>
      <c r="T1748" s="32"/>
      <c r="U1748" s="32"/>
      <c r="V1748" s="32"/>
      <c r="W1748" s="32"/>
      <c r="X1748" s="32"/>
      <c r="Y1748" s="32"/>
      <c r="Z1748" s="32"/>
      <c r="AA1748" s="32"/>
      <c r="AO1748" s="32"/>
      <c r="AQ1748" s="73"/>
      <c r="AR1748" s="73"/>
    </row>
    <row r="1749" spans="1:44" x14ac:dyDescent="0.5">
      <c r="A1749" s="32"/>
      <c r="N1749" s="32"/>
      <c r="O1749" s="32"/>
      <c r="P1749" s="32"/>
      <c r="Q1749" s="32"/>
      <c r="R1749" s="32"/>
      <c r="S1749" s="32"/>
      <c r="T1749" s="32"/>
      <c r="U1749" s="32"/>
      <c r="V1749" s="32"/>
      <c r="W1749" s="32"/>
      <c r="X1749" s="32"/>
      <c r="Y1749" s="32"/>
      <c r="Z1749" s="32"/>
      <c r="AA1749" s="32"/>
      <c r="AO1749" s="32"/>
      <c r="AQ1749" s="73"/>
      <c r="AR1749" s="73"/>
    </row>
    <row r="1750" spans="1:44" x14ac:dyDescent="0.5">
      <c r="A1750" s="32"/>
      <c r="N1750" s="32"/>
      <c r="O1750" s="32"/>
      <c r="P1750" s="32"/>
      <c r="Q1750" s="32"/>
      <c r="R1750" s="32"/>
      <c r="S1750" s="32"/>
      <c r="T1750" s="32"/>
      <c r="U1750" s="32"/>
      <c r="V1750" s="32"/>
      <c r="W1750" s="32"/>
      <c r="X1750" s="32"/>
      <c r="Y1750" s="32"/>
      <c r="Z1750" s="32"/>
      <c r="AA1750" s="32"/>
      <c r="AO1750" s="32"/>
      <c r="AQ1750" s="73"/>
      <c r="AR1750" s="73"/>
    </row>
    <row r="1751" spans="1:44" x14ac:dyDescent="0.5">
      <c r="A1751" s="32"/>
      <c r="N1751" s="32"/>
      <c r="O1751" s="32"/>
      <c r="P1751" s="32"/>
      <c r="Q1751" s="32"/>
      <c r="R1751" s="32"/>
      <c r="S1751" s="32"/>
      <c r="T1751" s="32"/>
      <c r="U1751" s="32"/>
      <c r="V1751" s="32"/>
      <c r="W1751" s="32"/>
      <c r="X1751" s="32"/>
      <c r="Y1751" s="32"/>
      <c r="Z1751" s="32"/>
      <c r="AA1751" s="32"/>
      <c r="AO1751" s="32"/>
      <c r="AQ1751" s="73"/>
      <c r="AR1751" s="73"/>
    </row>
    <row r="1752" spans="1:44" x14ac:dyDescent="0.5">
      <c r="A1752" s="32"/>
      <c r="N1752" s="32"/>
      <c r="O1752" s="32"/>
      <c r="P1752" s="32"/>
      <c r="Q1752" s="32"/>
      <c r="R1752" s="32"/>
      <c r="S1752" s="32"/>
      <c r="T1752" s="32"/>
      <c r="U1752" s="32"/>
      <c r="V1752" s="32"/>
      <c r="W1752" s="32"/>
      <c r="X1752" s="32"/>
      <c r="Y1752" s="32"/>
      <c r="Z1752" s="32"/>
      <c r="AA1752" s="32"/>
      <c r="AO1752" s="32"/>
      <c r="AQ1752" s="73"/>
      <c r="AR1752" s="73"/>
    </row>
    <row r="1753" spans="1:44" x14ac:dyDescent="0.5">
      <c r="A1753" s="32"/>
      <c r="N1753" s="32"/>
      <c r="O1753" s="32"/>
      <c r="P1753" s="32"/>
      <c r="Q1753" s="32"/>
      <c r="R1753" s="32"/>
      <c r="S1753" s="32"/>
      <c r="T1753" s="32"/>
      <c r="U1753" s="32"/>
      <c r="V1753" s="32"/>
      <c r="W1753" s="32"/>
      <c r="X1753" s="32"/>
      <c r="Y1753" s="32"/>
      <c r="Z1753" s="32"/>
      <c r="AA1753" s="32"/>
      <c r="AO1753" s="32"/>
      <c r="AQ1753" s="73"/>
      <c r="AR1753" s="73"/>
    </row>
    <row r="1754" spans="1:44" x14ac:dyDescent="0.5">
      <c r="A1754" s="32"/>
      <c r="N1754" s="32"/>
      <c r="O1754" s="32"/>
      <c r="P1754" s="32"/>
      <c r="Q1754" s="32"/>
      <c r="R1754" s="32"/>
      <c r="S1754" s="32"/>
      <c r="T1754" s="32"/>
      <c r="U1754" s="32"/>
      <c r="V1754" s="32"/>
      <c r="W1754" s="32"/>
      <c r="X1754" s="32"/>
      <c r="Y1754" s="32"/>
      <c r="Z1754" s="32"/>
      <c r="AA1754" s="32"/>
      <c r="AO1754" s="32"/>
      <c r="AQ1754" s="73"/>
      <c r="AR1754" s="73"/>
    </row>
    <row r="1755" spans="1:44" x14ac:dyDescent="0.5">
      <c r="A1755" s="32"/>
      <c r="N1755" s="32"/>
      <c r="O1755" s="32"/>
      <c r="P1755" s="32"/>
      <c r="Q1755" s="32"/>
      <c r="R1755" s="32"/>
      <c r="S1755" s="32"/>
      <c r="T1755" s="32"/>
      <c r="U1755" s="32"/>
      <c r="V1755" s="32"/>
      <c r="W1755" s="32"/>
      <c r="X1755" s="32"/>
      <c r="Y1755" s="32"/>
      <c r="Z1755" s="32"/>
      <c r="AA1755" s="32"/>
      <c r="AO1755" s="32"/>
      <c r="AQ1755" s="73"/>
      <c r="AR1755" s="73"/>
    </row>
    <row r="1756" spans="1:44" x14ac:dyDescent="0.5">
      <c r="A1756" s="32"/>
      <c r="N1756" s="32"/>
      <c r="O1756" s="32"/>
      <c r="P1756" s="32"/>
      <c r="Q1756" s="32"/>
      <c r="R1756" s="32"/>
      <c r="S1756" s="32"/>
      <c r="T1756" s="32"/>
      <c r="U1756" s="32"/>
      <c r="V1756" s="32"/>
      <c r="W1756" s="32"/>
      <c r="X1756" s="32"/>
      <c r="Y1756" s="32"/>
      <c r="Z1756" s="32"/>
      <c r="AA1756" s="32"/>
      <c r="AO1756" s="32"/>
      <c r="AQ1756" s="73"/>
      <c r="AR1756" s="73"/>
    </row>
    <row r="1757" spans="1:44" x14ac:dyDescent="0.5">
      <c r="A1757" s="32"/>
      <c r="N1757" s="32"/>
      <c r="O1757" s="32"/>
      <c r="P1757" s="32"/>
      <c r="Q1757" s="32"/>
      <c r="R1757" s="32"/>
      <c r="S1757" s="32"/>
      <c r="T1757" s="32"/>
      <c r="U1757" s="32"/>
      <c r="V1757" s="32"/>
      <c r="W1757" s="32"/>
      <c r="X1757" s="32"/>
      <c r="Y1757" s="32"/>
      <c r="Z1757" s="32"/>
      <c r="AA1757" s="32"/>
      <c r="AO1757" s="32"/>
      <c r="AQ1757" s="73"/>
      <c r="AR1757" s="73"/>
    </row>
    <row r="1758" spans="1:44" x14ac:dyDescent="0.5">
      <c r="A1758" s="32"/>
      <c r="N1758" s="32"/>
      <c r="O1758" s="32"/>
      <c r="P1758" s="32"/>
      <c r="Q1758" s="32"/>
      <c r="R1758" s="32"/>
      <c r="S1758" s="32"/>
      <c r="T1758" s="32"/>
      <c r="U1758" s="32"/>
      <c r="V1758" s="32"/>
      <c r="W1758" s="32"/>
      <c r="X1758" s="32"/>
      <c r="Y1758" s="32"/>
      <c r="Z1758" s="32"/>
      <c r="AA1758" s="32"/>
      <c r="AO1758" s="32"/>
      <c r="AQ1758" s="73"/>
      <c r="AR1758" s="73"/>
    </row>
    <row r="1759" spans="1:44" x14ac:dyDescent="0.5">
      <c r="A1759" s="32"/>
      <c r="N1759" s="32"/>
      <c r="O1759" s="32"/>
      <c r="P1759" s="32"/>
      <c r="Q1759" s="32"/>
      <c r="R1759" s="32"/>
      <c r="S1759" s="32"/>
      <c r="T1759" s="32"/>
      <c r="U1759" s="32"/>
      <c r="V1759" s="32"/>
      <c r="W1759" s="32"/>
      <c r="X1759" s="32"/>
      <c r="Y1759" s="32"/>
      <c r="Z1759" s="32"/>
      <c r="AA1759" s="32"/>
      <c r="AO1759" s="32"/>
      <c r="AQ1759" s="73"/>
      <c r="AR1759" s="73"/>
    </row>
    <row r="1760" spans="1:44" x14ac:dyDescent="0.5">
      <c r="A1760" s="32"/>
      <c r="N1760" s="32"/>
      <c r="O1760" s="32"/>
      <c r="P1760" s="32"/>
      <c r="Q1760" s="32"/>
      <c r="R1760" s="32"/>
      <c r="S1760" s="32"/>
      <c r="T1760" s="32"/>
      <c r="U1760" s="32"/>
      <c r="V1760" s="32"/>
      <c r="W1760" s="32"/>
      <c r="X1760" s="32"/>
      <c r="Y1760" s="32"/>
      <c r="Z1760" s="32"/>
      <c r="AA1760" s="32"/>
      <c r="AO1760" s="32"/>
      <c r="AQ1760" s="73"/>
      <c r="AR1760" s="73"/>
    </row>
    <row r="1761" spans="1:44" x14ac:dyDescent="0.5">
      <c r="A1761" s="32"/>
      <c r="N1761" s="32"/>
      <c r="O1761" s="32"/>
      <c r="P1761" s="32"/>
      <c r="Q1761" s="32"/>
      <c r="R1761" s="32"/>
      <c r="S1761" s="32"/>
      <c r="T1761" s="32"/>
      <c r="U1761" s="32"/>
      <c r="V1761" s="32"/>
      <c r="W1761" s="32"/>
      <c r="X1761" s="32"/>
      <c r="Y1761" s="32"/>
      <c r="Z1761" s="32"/>
      <c r="AA1761" s="32"/>
      <c r="AO1761" s="32"/>
      <c r="AQ1761" s="73"/>
      <c r="AR1761" s="73"/>
    </row>
    <row r="1762" spans="1:44" x14ac:dyDescent="0.5">
      <c r="A1762" s="32"/>
      <c r="N1762" s="32"/>
      <c r="O1762" s="32"/>
      <c r="P1762" s="32"/>
      <c r="Q1762" s="32"/>
      <c r="R1762" s="32"/>
      <c r="S1762" s="32"/>
      <c r="T1762" s="32"/>
      <c r="U1762" s="32"/>
      <c r="V1762" s="32"/>
      <c r="W1762" s="32"/>
      <c r="X1762" s="32"/>
      <c r="Y1762" s="32"/>
      <c r="Z1762" s="32"/>
      <c r="AA1762" s="32"/>
      <c r="AO1762" s="32"/>
      <c r="AQ1762" s="73"/>
      <c r="AR1762" s="73"/>
    </row>
    <row r="1763" spans="1:44" x14ac:dyDescent="0.5">
      <c r="A1763" s="32"/>
      <c r="N1763" s="32"/>
      <c r="O1763" s="32"/>
      <c r="P1763" s="32"/>
      <c r="Q1763" s="32"/>
      <c r="R1763" s="32"/>
      <c r="S1763" s="32"/>
      <c r="T1763" s="32"/>
      <c r="U1763" s="32"/>
      <c r="V1763" s="32"/>
      <c r="W1763" s="32"/>
      <c r="X1763" s="32"/>
      <c r="Y1763" s="32"/>
      <c r="Z1763" s="32"/>
      <c r="AA1763" s="32"/>
      <c r="AO1763" s="32"/>
      <c r="AQ1763" s="73"/>
      <c r="AR1763" s="73"/>
    </row>
    <row r="1764" spans="1:44" x14ac:dyDescent="0.5">
      <c r="A1764" s="32"/>
      <c r="N1764" s="32"/>
      <c r="O1764" s="32"/>
      <c r="P1764" s="32"/>
      <c r="Q1764" s="32"/>
      <c r="R1764" s="32"/>
      <c r="S1764" s="32"/>
      <c r="T1764" s="32"/>
      <c r="U1764" s="32"/>
      <c r="V1764" s="32"/>
      <c r="W1764" s="32"/>
      <c r="X1764" s="32"/>
      <c r="Y1764" s="32"/>
      <c r="Z1764" s="32"/>
      <c r="AA1764" s="32"/>
      <c r="AO1764" s="32"/>
      <c r="AQ1764" s="73"/>
      <c r="AR1764" s="73"/>
    </row>
    <row r="1765" spans="1:44" x14ac:dyDescent="0.5">
      <c r="A1765" s="32"/>
      <c r="N1765" s="32"/>
      <c r="O1765" s="32"/>
      <c r="P1765" s="32"/>
      <c r="Q1765" s="32"/>
      <c r="R1765" s="32"/>
      <c r="S1765" s="32"/>
      <c r="T1765" s="32"/>
      <c r="U1765" s="32"/>
      <c r="V1765" s="32"/>
      <c r="W1765" s="32"/>
      <c r="X1765" s="32"/>
      <c r="Y1765" s="32"/>
      <c r="Z1765" s="32"/>
      <c r="AA1765" s="32"/>
      <c r="AO1765" s="32"/>
      <c r="AQ1765" s="73"/>
      <c r="AR1765" s="73"/>
    </row>
    <row r="1766" spans="1:44" x14ac:dyDescent="0.5">
      <c r="A1766" s="32"/>
      <c r="N1766" s="32"/>
      <c r="O1766" s="32"/>
      <c r="P1766" s="32"/>
      <c r="Q1766" s="32"/>
      <c r="R1766" s="32"/>
      <c r="S1766" s="32"/>
      <c r="T1766" s="32"/>
      <c r="U1766" s="32"/>
      <c r="V1766" s="32"/>
      <c r="W1766" s="32"/>
      <c r="X1766" s="32"/>
      <c r="Y1766" s="32"/>
      <c r="Z1766" s="32"/>
      <c r="AA1766" s="32"/>
      <c r="AO1766" s="32"/>
      <c r="AQ1766" s="73"/>
      <c r="AR1766" s="73"/>
    </row>
    <row r="1767" spans="1:44" x14ac:dyDescent="0.5">
      <c r="A1767" s="32"/>
      <c r="N1767" s="32"/>
      <c r="O1767" s="32"/>
      <c r="P1767" s="32"/>
      <c r="Q1767" s="32"/>
      <c r="R1767" s="32"/>
      <c r="S1767" s="32"/>
      <c r="T1767" s="32"/>
      <c r="U1767" s="32"/>
      <c r="V1767" s="32"/>
      <c r="W1767" s="32"/>
      <c r="X1767" s="32"/>
      <c r="Y1767" s="32"/>
      <c r="Z1767" s="32"/>
      <c r="AA1767" s="32"/>
      <c r="AO1767" s="32"/>
      <c r="AQ1767" s="73"/>
      <c r="AR1767" s="73"/>
    </row>
    <row r="1768" spans="1:44" x14ac:dyDescent="0.5">
      <c r="A1768" s="32"/>
      <c r="N1768" s="32"/>
      <c r="O1768" s="32"/>
      <c r="P1768" s="32"/>
      <c r="Q1768" s="32"/>
      <c r="R1768" s="32"/>
      <c r="S1768" s="32"/>
      <c r="T1768" s="32"/>
      <c r="U1768" s="32"/>
      <c r="V1768" s="32"/>
      <c r="W1768" s="32"/>
      <c r="X1768" s="32"/>
      <c r="Y1768" s="32"/>
      <c r="Z1768" s="32"/>
      <c r="AA1768" s="32"/>
      <c r="AO1768" s="32"/>
      <c r="AQ1768" s="73"/>
      <c r="AR1768" s="73"/>
    </row>
    <row r="1769" spans="1:44" x14ac:dyDescent="0.5">
      <c r="A1769" s="32"/>
      <c r="N1769" s="32"/>
      <c r="O1769" s="32"/>
      <c r="P1769" s="32"/>
      <c r="Q1769" s="32"/>
      <c r="R1769" s="32"/>
      <c r="S1769" s="32"/>
      <c r="T1769" s="32"/>
      <c r="U1769" s="32"/>
      <c r="V1769" s="32"/>
      <c r="W1769" s="32"/>
      <c r="X1769" s="32"/>
      <c r="Y1769" s="32"/>
      <c r="Z1769" s="32"/>
      <c r="AA1769" s="32"/>
      <c r="AO1769" s="32"/>
      <c r="AQ1769" s="73"/>
      <c r="AR1769" s="73"/>
    </row>
    <row r="1770" spans="1:44" x14ac:dyDescent="0.5">
      <c r="A1770" s="32"/>
      <c r="N1770" s="32"/>
      <c r="O1770" s="32"/>
      <c r="P1770" s="32"/>
      <c r="Q1770" s="32"/>
      <c r="R1770" s="32"/>
      <c r="S1770" s="32"/>
      <c r="T1770" s="32"/>
      <c r="U1770" s="32"/>
      <c r="V1770" s="32"/>
      <c r="W1770" s="32"/>
      <c r="X1770" s="32"/>
      <c r="Y1770" s="32"/>
      <c r="Z1770" s="32"/>
      <c r="AA1770" s="32"/>
      <c r="AO1770" s="32"/>
      <c r="AQ1770" s="73"/>
      <c r="AR1770" s="73"/>
    </row>
    <row r="1771" spans="1:44" x14ac:dyDescent="0.5">
      <c r="A1771" s="32"/>
      <c r="N1771" s="32"/>
      <c r="O1771" s="32"/>
      <c r="P1771" s="32"/>
      <c r="Q1771" s="32"/>
      <c r="R1771" s="32"/>
      <c r="S1771" s="32"/>
      <c r="T1771" s="32"/>
      <c r="U1771" s="32"/>
      <c r="V1771" s="32"/>
      <c r="W1771" s="32"/>
      <c r="X1771" s="32"/>
      <c r="Y1771" s="32"/>
      <c r="Z1771" s="32"/>
      <c r="AA1771" s="32"/>
      <c r="AO1771" s="32"/>
      <c r="AQ1771" s="73"/>
      <c r="AR1771" s="73"/>
    </row>
    <row r="1772" spans="1:44" x14ac:dyDescent="0.5">
      <c r="A1772" s="32"/>
      <c r="N1772" s="32"/>
      <c r="O1772" s="32"/>
      <c r="P1772" s="32"/>
      <c r="Q1772" s="32"/>
      <c r="R1772" s="32"/>
      <c r="S1772" s="32"/>
      <c r="T1772" s="32"/>
      <c r="U1772" s="32"/>
      <c r="V1772" s="32"/>
      <c r="W1772" s="32"/>
      <c r="X1772" s="32"/>
      <c r="Y1772" s="32"/>
      <c r="Z1772" s="32"/>
      <c r="AA1772" s="32"/>
      <c r="AO1772" s="32"/>
      <c r="AQ1772" s="73"/>
      <c r="AR1772" s="73"/>
    </row>
    <row r="1773" spans="1:44" x14ac:dyDescent="0.5">
      <c r="A1773" s="32"/>
      <c r="N1773" s="32"/>
      <c r="O1773" s="32"/>
      <c r="P1773" s="32"/>
      <c r="Q1773" s="32"/>
      <c r="R1773" s="32"/>
      <c r="S1773" s="32"/>
      <c r="T1773" s="32"/>
      <c r="U1773" s="32"/>
      <c r="V1773" s="32"/>
      <c r="W1773" s="32"/>
      <c r="X1773" s="32"/>
      <c r="Y1773" s="32"/>
      <c r="Z1773" s="32"/>
      <c r="AA1773" s="32"/>
      <c r="AO1773" s="32"/>
      <c r="AQ1773" s="73"/>
      <c r="AR1773" s="73"/>
    </row>
    <row r="1774" spans="1:44" x14ac:dyDescent="0.5">
      <c r="A1774" s="32"/>
      <c r="N1774" s="32"/>
      <c r="O1774" s="32"/>
      <c r="P1774" s="32"/>
      <c r="Q1774" s="32"/>
      <c r="R1774" s="32"/>
      <c r="S1774" s="32"/>
      <c r="T1774" s="32"/>
      <c r="U1774" s="32"/>
      <c r="V1774" s="32"/>
      <c r="W1774" s="32"/>
      <c r="X1774" s="32"/>
      <c r="Y1774" s="32"/>
      <c r="Z1774" s="32"/>
      <c r="AA1774" s="32"/>
      <c r="AO1774" s="32"/>
      <c r="AQ1774" s="73"/>
      <c r="AR1774" s="73"/>
    </row>
    <row r="1775" spans="1:44" x14ac:dyDescent="0.5">
      <c r="A1775" s="32"/>
      <c r="N1775" s="32"/>
      <c r="O1775" s="32"/>
      <c r="P1775" s="32"/>
      <c r="Q1775" s="32"/>
      <c r="R1775" s="32"/>
      <c r="S1775" s="32"/>
      <c r="T1775" s="32"/>
      <c r="U1775" s="32"/>
      <c r="V1775" s="32"/>
      <c r="W1775" s="32"/>
      <c r="X1775" s="32"/>
      <c r="Y1775" s="32"/>
      <c r="Z1775" s="32"/>
      <c r="AA1775" s="32"/>
      <c r="AO1775" s="32"/>
      <c r="AQ1775" s="73"/>
      <c r="AR1775" s="73"/>
    </row>
    <row r="1776" spans="1:44" x14ac:dyDescent="0.5">
      <c r="A1776" s="32"/>
      <c r="N1776" s="32"/>
      <c r="O1776" s="32"/>
      <c r="P1776" s="32"/>
      <c r="Q1776" s="32"/>
      <c r="R1776" s="32"/>
      <c r="S1776" s="32"/>
      <c r="T1776" s="32"/>
      <c r="U1776" s="32"/>
      <c r="V1776" s="32"/>
      <c r="W1776" s="32"/>
      <c r="X1776" s="32"/>
      <c r="Y1776" s="32"/>
      <c r="Z1776" s="32"/>
      <c r="AA1776" s="32"/>
      <c r="AO1776" s="32"/>
      <c r="AQ1776" s="73"/>
      <c r="AR1776" s="73"/>
    </row>
    <row r="1777" spans="1:44" x14ac:dyDescent="0.5">
      <c r="A1777" s="32"/>
      <c r="N1777" s="32"/>
      <c r="O1777" s="32"/>
      <c r="P1777" s="32"/>
      <c r="Q1777" s="32"/>
      <c r="R1777" s="32"/>
      <c r="S1777" s="32"/>
      <c r="T1777" s="32"/>
      <c r="U1777" s="32"/>
      <c r="V1777" s="32"/>
      <c r="W1777" s="32"/>
      <c r="X1777" s="32"/>
      <c r="Y1777" s="32"/>
      <c r="Z1777" s="32"/>
      <c r="AA1777" s="32"/>
      <c r="AO1777" s="32"/>
      <c r="AQ1777" s="73"/>
      <c r="AR1777" s="73"/>
    </row>
    <row r="1778" spans="1:44" x14ac:dyDescent="0.5">
      <c r="A1778" s="32"/>
      <c r="N1778" s="32"/>
      <c r="O1778" s="32"/>
      <c r="P1778" s="32"/>
      <c r="Q1778" s="32"/>
      <c r="R1778" s="32"/>
      <c r="S1778" s="32"/>
      <c r="T1778" s="32"/>
      <c r="U1778" s="32"/>
      <c r="V1778" s="32"/>
      <c r="W1778" s="32"/>
      <c r="X1778" s="32"/>
      <c r="Y1778" s="32"/>
      <c r="Z1778" s="32"/>
      <c r="AA1778" s="32"/>
      <c r="AO1778" s="32"/>
      <c r="AQ1778" s="73"/>
      <c r="AR1778" s="73"/>
    </row>
    <row r="1779" spans="1:44" x14ac:dyDescent="0.5">
      <c r="A1779" s="32"/>
      <c r="N1779" s="32"/>
      <c r="O1779" s="32"/>
      <c r="P1779" s="32"/>
      <c r="Q1779" s="32"/>
      <c r="R1779" s="32"/>
      <c r="S1779" s="32"/>
      <c r="T1779" s="32"/>
      <c r="U1779" s="32"/>
      <c r="V1779" s="32"/>
      <c r="W1779" s="32"/>
      <c r="X1779" s="32"/>
      <c r="Y1779" s="32"/>
      <c r="Z1779" s="32"/>
      <c r="AA1779" s="32"/>
      <c r="AO1779" s="32"/>
      <c r="AQ1779" s="73"/>
      <c r="AR1779" s="73"/>
    </row>
    <row r="1780" spans="1:44" x14ac:dyDescent="0.5">
      <c r="A1780" s="32"/>
      <c r="N1780" s="32"/>
      <c r="O1780" s="32"/>
      <c r="P1780" s="32"/>
      <c r="Q1780" s="32"/>
      <c r="R1780" s="32"/>
      <c r="S1780" s="32"/>
      <c r="T1780" s="32"/>
      <c r="U1780" s="32"/>
      <c r="V1780" s="32"/>
      <c r="W1780" s="32"/>
      <c r="X1780" s="32"/>
      <c r="Y1780" s="32"/>
      <c r="Z1780" s="32"/>
      <c r="AA1780" s="32"/>
      <c r="AO1780" s="32"/>
      <c r="AQ1780" s="73"/>
      <c r="AR1780" s="73"/>
    </row>
    <row r="1781" spans="1:44" x14ac:dyDescent="0.5">
      <c r="A1781" s="32"/>
      <c r="N1781" s="32"/>
      <c r="O1781" s="32"/>
      <c r="P1781" s="32"/>
      <c r="Q1781" s="32"/>
      <c r="R1781" s="32"/>
      <c r="S1781" s="32"/>
      <c r="T1781" s="32"/>
      <c r="U1781" s="32"/>
      <c r="V1781" s="32"/>
      <c r="W1781" s="32"/>
      <c r="X1781" s="32"/>
      <c r="Y1781" s="32"/>
      <c r="Z1781" s="32"/>
      <c r="AA1781" s="32"/>
      <c r="AO1781" s="32"/>
      <c r="AQ1781" s="73"/>
      <c r="AR1781" s="73"/>
    </row>
    <row r="1782" spans="1:44" x14ac:dyDescent="0.5">
      <c r="A1782" s="32"/>
      <c r="N1782" s="32"/>
      <c r="O1782" s="32"/>
      <c r="P1782" s="32"/>
      <c r="Q1782" s="32"/>
      <c r="R1782" s="32"/>
      <c r="S1782" s="32"/>
      <c r="T1782" s="32"/>
      <c r="U1782" s="32"/>
      <c r="V1782" s="32"/>
      <c r="W1782" s="32"/>
      <c r="X1782" s="32"/>
      <c r="Y1782" s="32"/>
      <c r="Z1782" s="32"/>
      <c r="AA1782" s="32"/>
      <c r="AO1782" s="32"/>
      <c r="AQ1782" s="73"/>
      <c r="AR1782" s="73"/>
    </row>
    <row r="1783" spans="1:44" x14ac:dyDescent="0.5">
      <c r="A1783" s="32"/>
      <c r="N1783" s="32"/>
      <c r="O1783" s="32"/>
      <c r="P1783" s="32"/>
      <c r="Q1783" s="32"/>
      <c r="R1783" s="32"/>
      <c r="S1783" s="32"/>
      <c r="T1783" s="32"/>
      <c r="U1783" s="32"/>
      <c r="V1783" s="32"/>
      <c r="W1783" s="32"/>
      <c r="X1783" s="32"/>
      <c r="Y1783" s="32"/>
      <c r="Z1783" s="32"/>
      <c r="AA1783" s="32"/>
      <c r="AO1783" s="32"/>
      <c r="AQ1783" s="73"/>
      <c r="AR1783" s="73"/>
    </row>
    <row r="1784" spans="1:44" x14ac:dyDescent="0.5">
      <c r="A1784" s="32"/>
      <c r="N1784" s="32"/>
      <c r="O1784" s="32"/>
      <c r="P1784" s="32"/>
      <c r="Q1784" s="32"/>
      <c r="R1784" s="32"/>
      <c r="S1784" s="32"/>
      <c r="T1784" s="32"/>
      <c r="U1784" s="32"/>
      <c r="V1784" s="32"/>
      <c r="W1784" s="32"/>
      <c r="X1784" s="32"/>
      <c r="Y1784" s="32"/>
      <c r="Z1784" s="32"/>
      <c r="AA1784" s="32"/>
      <c r="AO1784" s="32"/>
      <c r="AQ1784" s="73"/>
      <c r="AR1784" s="73"/>
    </row>
    <row r="1785" spans="1:44" x14ac:dyDescent="0.5">
      <c r="A1785" s="32"/>
      <c r="N1785" s="32"/>
      <c r="O1785" s="32"/>
      <c r="P1785" s="32"/>
      <c r="Q1785" s="32"/>
      <c r="R1785" s="32"/>
      <c r="S1785" s="32"/>
      <c r="T1785" s="32"/>
      <c r="U1785" s="32"/>
      <c r="V1785" s="32"/>
      <c r="W1785" s="32"/>
      <c r="X1785" s="32"/>
      <c r="Y1785" s="32"/>
      <c r="Z1785" s="32"/>
      <c r="AA1785" s="32"/>
      <c r="AO1785" s="32"/>
      <c r="AQ1785" s="73"/>
      <c r="AR1785" s="73"/>
    </row>
    <row r="1786" spans="1:44" x14ac:dyDescent="0.5">
      <c r="A1786" s="32"/>
      <c r="N1786" s="32"/>
      <c r="O1786" s="32"/>
      <c r="P1786" s="32"/>
      <c r="Q1786" s="32"/>
      <c r="R1786" s="32"/>
      <c r="S1786" s="32"/>
      <c r="T1786" s="32"/>
      <c r="U1786" s="32"/>
      <c r="V1786" s="32"/>
      <c r="W1786" s="32"/>
      <c r="X1786" s="32"/>
      <c r="Y1786" s="32"/>
      <c r="Z1786" s="32"/>
      <c r="AA1786" s="32"/>
      <c r="AO1786" s="32"/>
      <c r="AQ1786" s="73"/>
      <c r="AR1786" s="73"/>
    </row>
    <row r="1787" spans="1:44" x14ac:dyDescent="0.5">
      <c r="A1787" s="32"/>
      <c r="N1787" s="32"/>
      <c r="O1787" s="32"/>
      <c r="P1787" s="32"/>
      <c r="Q1787" s="32"/>
      <c r="R1787" s="32"/>
      <c r="S1787" s="32"/>
      <c r="T1787" s="32"/>
      <c r="U1787" s="32"/>
      <c r="V1787" s="32"/>
      <c r="W1787" s="32"/>
      <c r="X1787" s="32"/>
      <c r="Y1787" s="32"/>
      <c r="Z1787" s="32"/>
      <c r="AA1787" s="32"/>
      <c r="AO1787" s="32"/>
      <c r="AQ1787" s="73"/>
      <c r="AR1787" s="73"/>
    </row>
    <row r="1788" spans="1:44" x14ac:dyDescent="0.5">
      <c r="A1788" s="32"/>
      <c r="N1788" s="32"/>
      <c r="O1788" s="32"/>
      <c r="P1788" s="32"/>
      <c r="Q1788" s="32"/>
      <c r="R1788" s="32"/>
      <c r="S1788" s="32"/>
      <c r="T1788" s="32"/>
      <c r="U1788" s="32"/>
      <c r="V1788" s="32"/>
      <c r="W1788" s="32"/>
      <c r="X1788" s="32"/>
      <c r="Y1788" s="32"/>
      <c r="Z1788" s="32"/>
      <c r="AA1788" s="32"/>
      <c r="AO1788" s="32"/>
      <c r="AQ1788" s="73"/>
      <c r="AR1788" s="73"/>
    </row>
    <row r="1789" spans="1:44" x14ac:dyDescent="0.5">
      <c r="A1789" s="32"/>
      <c r="N1789" s="32"/>
      <c r="O1789" s="32"/>
      <c r="P1789" s="32"/>
      <c r="Q1789" s="32"/>
      <c r="R1789" s="32"/>
      <c r="S1789" s="32"/>
      <c r="T1789" s="32"/>
      <c r="U1789" s="32"/>
      <c r="V1789" s="32"/>
      <c r="W1789" s="32"/>
      <c r="X1789" s="32"/>
      <c r="Y1789" s="32"/>
      <c r="Z1789" s="32"/>
      <c r="AA1789" s="32"/>
      <c r="AO1789" s="32"/>
      <c r="AQ1789" s="73"/>
      <c r="AR1789" s="73"/>
    </row>
    <row r="1790" spans="1:44" x14ac:dyDescent="0.5">
      <c r="A1790" s="32"/>
      <c r="N1790" s="32"/>
      <c r="O1790" s="32"/>
      <c r="P1790" s="32"/>
      <c r="Q1790" s="32"/>
      <c r="R1790" s="32"/>
      <c r="S1790" s="32"/>
      <c r="T1790" s="32"/>
      <c r="U1790" s="32"/>
      <c r="V1790" s="32"/>
      <c r="W1790" s="32"/>
      <c r="X1790" s="32"/>
      <c r="Y1790" s="32"/>
      <c r="Z1790" s="32"/>
      <c r="AA1790" s="32"/>
      <c r="AO1790" s="32"/>
      <c r="AQ1790" s="73"/>
      <c r="AR1790" s="73"/>
    </row>
    <row r="1791" spans="1:44" x14ac:dyDescent="0.5">
      <c r="A1791" s="32"/>
      <c r="N1791" s="32"/>
      <c r="O1791" s="32"/>
      <c r="P1791" s="32"/>
      <c r="Q1791" s="32"/>
      <c r="R1791" s="32"/>
      <c r="S1791" s="32"/>
      <c r="T1791" s="32"/>
      <c r="U1791" s="32"/>
      <c r="V1791" s="32"/>
      <c r="W1791" s="32"/>
      <c r="X1791" s="32"/>
      <c r="Y1791" s="32"/>
      <c r="Z1791" s="32"/>
      <c r="AA1791" s="32"/>
      <c r="AO1791" s="32"/>
      <c r="AQ1791" s="73"/>
      <c r="AR1791" s="73"/>
    </row>
    <row r="1792" spans="1:44" x14ac:dyDescent="0.5">
      <c r="A1792" s="32"/>
      <c r="N1792" s="32"/>
      <c r="O1792" s="32"/>
      <c r="P1792" s="32"/>
      <c r="Q1792" s="32"/>
      <c r="R1792" s="32"/>
      <c r="S1792" s="32"/>
      <c r="T1792" s="32"/>
      <c r="U1792" s="32"/>
      <c r="V1792" s="32"/>
      <c r="W1792" s="32"/>
      <c r="X1792" s="32"/>
      <c r="Y1792" s="32"/>
      <c r="Z1792" s="32"/>
      <c r="AA1792" s="32"/>
      <c r="AO1792" s="32"/>
      <c r="AQ1792" s="73"/>
      <c r="AR1792" s="73"/>
    </row>
    <row r="1793" spans="1:44" x14ac:dyDescent="0.5">
      <c r="A1793" s="32"/>
      <c r="N1793" s="32"/>
      <c r="O1793" s="32"/>
      <c r="P1793" s="32"/>
      <c r="Q1793" s="32"/>
      <c r="R1793" s="32"/>
      <c r="S1793" s="32"/>
      <c r="T1793" s="32"/>
      <c r="U1793" s="32"/>
      <c r="V1793" s="32"/>
      <c r="W1793" s="32"/>
      <c r="X1793" s="32"/>
      <c r="Y1793" s="32"/>
      <c r="Z1793" s="32"/>
      <c r="AA1793" s="32"/>
      <c r="AO1793" s="32"/>
      <c r="AQ1793" s="73"/>
      <c r="AR1793" s="73"/>
    </row>
    <row r="1794" spans="1:44" x14ac:dyDescent="0.5">
      <c r="A1794" s="32"/>
      <c r="N1794" s="32"/>
      <c r="O1794" s="32"/>
      <c r="P1794" s="32"/>
      <c r="Q1794" s="32"/>
      <c r="R1794" s="32"/>
      <c r="S1794" s="32"/>
      <c r="T1794" s="32"/>
      <c r="U1794" s="32"/>
      <c r="V1794" s="32"/>
      <c r="W1794" s="32"/>
      <c r="X1794" s="32"/>
      <c r="Y1794" s="32"/>
      <c r="Z1794" s="32"/>
      <c r="AA1794" s="32"/>
      <c r="AO1794" s="32"/>
      <c r="AQ1794" s="73"/>
      <c r="AR1794" s="73"/>
    </row>
    <row r="1795" spans="1:44" x14ac:dyDescent="0.5">
      <c r="A1795" s="32"/>
      <c r="N1795" s="32"/>
      <c r="O1795" s="32"/>
      <c r="P1795" s="32"/>
      <c r="Q1795" s="32"/>
      <c r="R1795" s="32"/>
      <c r="S1795" s="32"/>
      <c r="T1795" s="32"/>
      <c r="U1795" s="32"/>
      <c r="V1795" s="32"/>
      <c r="W1795" s="32"/>
      <c r="X1795" s="32"/>
      <c r="Y1795" s="32"/>
      <c r="Z1795" s="32"/>
      <c r="AA1795" s="32"/>
      <c r="AO1795" s="32"/>
      <c r="AQ1795" s="73"/>
      <c r="AR1795" s="73"/>
    </row>
    <row r="1796" spans="1:44" x14ac:dyDescent="0.5">
      <c r="A1796" s="32"/>
      <c r="N1796" s="32"/>
      <c r="O1796" s="32"/>
      <c r="P1796" s="32"/>
      <c r="Q1796" s="32"/>
      <c r="R1796" s="32"/>
      <c r="S1796" s="32"/>
      <c r="T1796" s="32"/>
      <c r="U1796" s="32"/>
      <c r="V1796" s="32"/>
      <c r="W1796" s="32"/>
      <c r="X1796" s="32"/>
      <c r="Y1796" s="32"/>
      <c r="Z1796" s="32"/>
      <c r="AA1796" s="32"/>
      <c r="AO1796" s="32"/>
      <c r="AQ1796" s="73"/>
      <c r="AR1796" s="73"/>
    </row>
    <row r="1797" spans="1:44" x14ac:dyDescent="0.5">
      <c r="A1797" s="32"/>
      <c r="N1797" s="32"/>
      <c r="O1797" s="32"/>
      <c r="P1797" s="32"/>
      <c r="Q1797" s="32"/>
      <c r="R1797" s="32"/>
      <c r="S1797" s="32"/>
      <c r="T1797" s="32"/>
      <c r="U1797" s="32"/>
      <c r="V1797" s="32"/>
      <c r="W1797" s="32"/>
      <c r="X1797" s="32"/>
      <c r="Y1797" s="32"/>
      <c r="Z1797" s="32"/>
      <c r="AA1797" s="32"/>
      <c r="AO1797" s="32"/>
      <c r="AQ1797" s="73"/>
      <c r="AR1797" s="73"/>
    </row>
    <row r="1798" spans="1:44" x14ac:dyDescent="0.5">
      <c r="A1798" s="32"/>
      <c r="N1798" s="32"/>
      <c r="O1798" s="32"/>
      <c r="P1798" s="32"/>
      <c r="Q1798" s="32"/>
      <c r="R1798" s="32"/>
      <c r="S1798" s="32"/>
      <c r="T1798" s="32"/>
      <c r="U1798" s="32"/>
      <c r="V1798" s="32"/>
      <c r="W1798" s="32"/>
      <c r="X1798" s="32"/>
      <c r="Y1798" s="32"/>
      <c r="Z1798" s="32"/>
      <c r="AA1798" s="32"/>
      <c r="AO1798" s="32"/>
      <c r="AQ1798" s="73"/>
      <c r="AR1798" s="73"/>
    </row>
    <row r="1799" spans="1:44" x14ac:dyDescent="0.5">
      <c r="A1799" s="32"/>
      <c r="N1799" s="32"/>
      <c r="O1799" s="32"/>
      <c r="P1799" s="32"/>
      <c r="Q1799" s="32"/>
      <c r="R1799" s="32"/>
      <c r="S1799" s="32"/>
      <c r="T1799" s="32"/>
      <c r="U1799" s="32"/>
      <c r="V1799" s="32"/>
      <c r="W1799" s="32"/>
      <c r="X1799" s="32"/>
      <c r="Y1799" s="32"/>
      <c r="Z1799" s="32"/>
      <c r="AA1799" s="32"/>
      <c r="AO1799" s="32"/>
      <c r="AQ1799" s="73"/>
      <c r="AR1799" s="73"/>
    </row>
    <row r="1800" spans="1:44" x14ac:dyDescent="0.5">
      <c r="A1800" s="32"/>
      <c r="N1800" s="32"/>
      <c r="O1800" s="32"/>
      <c r="P1800" s="32"/>
      <c r="Q1800" s="32"/>
      <c r="R1800" s="32"/>
      <c r="S1800" s="32"/>
      <c r="T1800" s="32"/>
      <c r="U1800" s="32"/>
      <c r="V1800" s="32"/>
      <c r="W1800" s="32"/>
      <c r="X1800" s="32"/>
      <c r="Y1800" s="32"/>
      <c r="Z1800" s="32"/>
      <c r="AA1800" s="32"/>
      <c r="AO1800" s="32"/>
      <c r="AQ1800" s="73"/>
      <c r="AR1800" s="73"/>
    </row>
    <row r="1801" spans="1:44" x14ac:dyDescent="0.5">
      <c r="A1801" s="32"/>
      <c r="N1801" s="32"/>
      <c r="O1801" s="32"/>
      <c r="P1801" s="32"/>
      <c r="Q1801" s="32"/>
      <c r="R1801" s="32"/>
      <c r="S1801" s="32"/>
      <c r="T1801" s="32"/>
      <c r="U1801" s="32"/>
      <c r="V1801" s="32"/>
      <c r="W1801" s="32"/>
      <c r="X1801" s="32"/>
      <c r="Y1801" s="32"/>
      <c r="Z1801" s="32"/>
      <c r="AA1801" s="32"/>
      <c r="AO1801" s="32"/>
      <c r="AQ1801" s="73"/>
      <c r="AR1801" s="73"/>
    </row>
    <row r="1802" spans="1:44" x14ac:dyDescent="0.5">
      <c r="A1802" s="32"/>
      <c r="N1802" s="32"/>
      <c r="O1802" s="32"/>
      <c r="P1802" s="32"/>
      <c r="Q1802" s="32"/>
      <c r="R1802" s="32"/>
      <c r="S1802" s="32"/>
      <c r="T1802" s="32"/>
      <c r="U1802" s="32"/>
      <c r="V1802" s="32"/>
      <c r="W1802" s="32"/>
      <c r="X1802" s="32"/>
      <c r="Y1802" s="32"/>
      <c r="Z1802" s="32"/>
      <c r="AA1802" s="32"/>
      <c r="AO1802" s="32"/>
      <c r="AQ1802" s="73"/>
      <c r="AR1802" s="73"/>
    </row>
    <row r="1803" spans="1:44" x14ac:dyDescent="0.5">
      <c r="A1803" s="32"/>
      <c r="N1803" s="32"/>
      <c r="O1803" s="32"/>
      <c r="P1803" s="32"/>
      <c r="Q1803" s="32"/>
      <c r="R1803" s="32"/>
      <c r="S1803" s="32"/>
      <c r="T1803" s="32"/>
      <c r="U1803" s="32"/>
      <c r="V1803" s="32"/>
      <c r="W1803" s="32"/>
      <c r="X1803" s="32"/>
      <c r="Y1803" s="32"/>
      <c r="Z1803" s="32"/>
      <c r="AA1803" s="32"/>
      <c r="AO1803" s="32"/>
      <c r="AQ1803" s="73"/>
      <c r="AR1803" s="73"/>
    </row>
    <row r="1804" spans="1:44" x14ac:dyDescent="0.5">
      <c r="A1804" s="32"/>
      <c r="N1804" s="32"/>
      <c r="O1804" s="32"/>
      <c r="P1804" s="32"/>
      <c r="Q1804" s="32"/>
      <c r="R1804" s="32"/>
      <c r="S1804" s="32"/>
      <c r="T1804" s="32"/>
      <c r="U1804" s="32"/>
      <c r="V1804" s="32"/>
      <c r="W1804" s="32"/>
      <c r="X1804" s="32"/>
      <c r="Y1804" s="32"/>
      <c r="Z1804" s="32"/>
      <c r="AA1804" s="32"/>
      <c r="AO1804" s="32"/>
      <c r="AQ1804" s="73"/>
      <c r="AR1804" s="73"/>
    </row>
    <row r="1805" spans="1:44" x14ac:dyDescent="0.5">
      <c r="A1805" s="32"/>
      <c r="N1805" s="32"/>
      <c r="O1805" s="32"/>
      <c r="P1805" s="32"/>
      <c r="Q1805" s="32"/>
      <c r="R1805" s="32"/>
      <c r="S1805" s="32"/>
      <c r="T1805" s="32"/>
      <c r="U1805" s="32"/>
      <c r="V1805" s="32"/>
      <c r="W1805" s="32"/>
      <c r="X1805" s="32"/>
      <c r="Y1805" s="32"/>
      <c r="Z1805" s="32"/>
      <c r="AA1805" s="32"/>
      <c r="AO1805" s="32"/>
      <c r="AQ1805" s="73"/>
      <c r="AR1805" s="73"/>
    </row>
    <row r="1806" spans="1:44" x14ac:dyDescent="0.5">
      <c r="A1806" s="32"/>
      <c r="N1806" s="32"/>
      <c r="O1806" s="32"/>
      <c r="P1806" s="32"/>
      <c r="Q1806" s="32"/>
      <c r="R1806" s="32"/>
      <c r="S1806" s="32"/>
      <c r="T1806" s="32"/>
      <c r="U1806" s="32"/>
      <c r="V1806" s="32"/>
      <c r="W1806" s="32"/>
      <c r="X1806" s="32"/>
      <c r="Y1806" s="32"/>
      <c r="Z1806" s="32"/>
      <c r="AA1806" s="32"/>
      <c r="AO1806" s="32"/>
      <c r="AQ1806" s="73"/>
      <c r="AR1806" s="73"/>
    </row>
    <row r="1807" spans="1:44" x14ac:dyDescent="0.5">
      <c r="A1807" s="32"/>
      <c r="N1807" s="32"/>
      <c r="O1807" s="32"/>
      <c r="P1807" s="32"/>
      <c r="Q1807" s="32"/>
      <c r="R1807" s="32"/>
      <c r="S1807" s="32"/>
      <c r="T1807" s="32"/>
      <c r="U1807" s="32"/>
      <c r="V1807" s="32"/>
      <c r="W1807" s="32"/>
      <c r="X1807" s="32"/>
      <c r="Y1807" s="32"/>
      <c r="Z1807" s="32"/>
      <c r="AA1807" s="32"/>
      <c r="AO1807" s="32"/>
      <c r="AQ1807" s="73"/>
      <c r="AR1807" s="73"/>
    </row>
    <row r="1808" spans="1:44" x14ac:dyDescent="0.5">
      <c r="A1808" s="32"/>
      <c r="N1808" s="32"/>
      <c r="O1808" s="32"/>
      <c r="P1808" s="32"/>
      <c r="Q1808" s="32"/>
      <c r="R1808" s="32"/>
      <c r="S1808" s="32"/>
      <c r="T1808" s="32"/>
      <c r="U1808" s="32"/>
      <c r="V1808" s="32"/>
      <c r="W1808" s="32"/>
      <c r="X1808" s="32"/>
      <c r="Y1808" s="32"/>
      <c r="Z1808" s="32"/>
      <c r="AA1808" s="32"/>
      <c r="AO1808" s="32"/>
      <c r="AQ1808" s="73"/>
      <c r="AR1808" s="73"/>
    </row>
    <row r="1809" spans="1:44" x14ac:dyDescent="0.5">
      <c r="A1809" s="32"/>
      <c r="N1809" s="32"/>
      <c r="O1809" s="32"/>
      <c r="P1809" s="32"/>
      <c r="Q1809" s="32"/>
      <c r="R1809" s="32"/>
      <c r="S1809" s="32"/>
      <c r="T1809" s="32"/>
      <c r="U1809" s="32"/>
      <c r="V1809" s="32"/>
      <c r="W1809" s="32"/>
      <c r="X1809" s="32"/>
      <c r="Y1809" s="32"/>
      <c r="Z1809" s="32"/>
      <c r="AA1809" s="32"/>
      <c r="AO1809" s="32"/>
      <c r="AQ1809" s="73"/>
      <c r="AR1809" s="73"/>
    </row>
    <row r="1810" spans="1:44" x14ac:dyDescent="0.5">
      <c r="A1810" s="32"/>
      <c r="N1810" s="32"/>
      <c r="O1810" s="32"/>
      <c r="P1810" s="32"/>
      <c r="Q1810" s="32"/>
      <c r="R1810" s="32"/>
      <c r="S1810" s="32"/>
      <c r="T1810" s="32"/>
      <c r="U1810" s="32"/>
      <c r="V1810" s="32"/>
      <c r="W1810" s="32"/>
      <c r="X1810" s="32"/>
      <c r="Y1810" s="32"/>
      <c r="Z1810" s="32"/>
      <c r="AA1810" s="32"/>
      <c r="AO1810" s="32"/>
      <c r="AQ1810" s="73"/>
      <c r="AR1810" s="73"/>
    </row>
    <row r="1811" spans="1:44" x14ac:dyDescent="0.5">
      <c r="A1811" s="32"/>
      <c r="N1811" s="32"/>
      <c r="O1811" s="32"/>
      <c r="P1811" s="32"/>
      <c r="Q1811" s="32"/>
      <c r="R1811" s="32"/>
      <c r="S1811" s="32"/>
      <c r="T1811" s="32"/>
      <c r="U1811" s="32"/>
      <c r="V1811" s="32"/>
      <c r="W1811" s="32"/>
      <c r="X1811" s="32"/>
      <c r="Y1811" s="32"/>
      <c r="Z1811" s="32"/>
      <c r="AA1811" s="32"/>
      <c r="AO1811" s="32"/>
      <c r="AQ1811" s="73"/>
      <c r="AR1811" s="73"/>
    </row>
    <row r="1812" spans="1:44" x14ac:dyDescent="0.5">
      <c r="A1812" s="32"/>
      <c r="N1812" s="32"/>
      <c r="O1812" s="32"/>
      <c r="P1812" s="32"/>
      <c r="Q1812" s="32"/>
      <c r="R1812" s="32"/>
      <c r="S1812" s="32"/>
      <c r="T1812" s="32"/>
      <c r="U1812" s="32"/>
      <c r="V1812" s="32"/>
      <c r="W1812" s="32"/>
      <c r="X1812" s="32"/>
      <c r="Y1812" s="32"/>
      <c r="Z1812" s="32"/>
      <c r="AA1812" s="32"/>
      <c r="AO1812" s="32"/>
      <c r="AQ1812" s="73"/>
      <c r="AR1812" s="73"/>
    </row>
    <row r="2026" spans="1:44" x14ac:dyDescent="0.5">
      <c r="A2026" s="32"/>
      <c r="N2026" s="32"/>
      <c r="O2026" s="32"/>
      <c r="P2026" s="32"/>
      <c r="Q2026" s="32"/>
      <c r="R2026" s="32"/>
      <c r="S2026" s="32"/>
      <c r="T2026" s="32"/>
      <c r="U2026" s="32"/>
      <c r="V2026" s="32"/>
      <c r="W2026" s="32"/>
      <c r="X2026" s="32"/>
      <c r="Y2026" s="32"/>
      <c r="Z2026" s="32"/>
      <c r="AA2026" s="32"/>
      <c r="AD2026" s="32"/>
      <c r="AO2026" s="32"/>
      <c r="AQ2026" s="73"/>
      <c r="AR2026" s="73"/>
    </row>
    <row r="2027" spans="1:44" x14ac:dyDescent="0.5">
      <c r="A2027" s="32"/>
      <c r="N2027" s="32"/>
      <c r="O2027" s="32"/>
      <c r="P2027" s="32"/>
      <c r="Q2027" s="32"/>
      <c r="R2027" s="32"/>
      <c r="S2027" s="32"/>
      <c r="T2027" s="32"/>
      <c r="U2027" s="32"/>
      <c r="V2027" s="32"/>
      <c r="W2027" s="32"/>
      <c r="X2027" s="32"/>
      <c r="Y2027" s="32"/>
      <c r="Z2027" s="32"/>
      <c r="AA2027" s="32"/>
      <c r="AD2027" s="32"/>
      <c r="AO2027" s="32"/>
      <c r="AQ2027" s="73"/>
      <c r="AR2027" s="73"/>
    </row>
    <row r="2028" spans="1:44" x14ac:dyDescent="0.5">
      <c r="A2028" s="32"/>
      <c r="N2028" s="32"/>
      <c r="O2028" s="32"/>
      <c r="P2028" s="32"/>
      <c r="Q2028" s="32"/>
      <c r="R2028" s="32"/>
      <c r="S2028" s="32"/>
      <c r="T2028" s="32"/>
      <c r="U2028" s="32"/>
      <c r="V2028" s="32"/>
      <c r="W2028" s="32"/>
      <c r="X2028" s="32"/>
      <c r="Y2028" s="32"/>
      <c r="Z2028" s="32"/>
      <c r="AA2028" s="32"/>
      <c r="AD2028" s="32"/>
      <c r="AO2028" s="32"/>
      <c r="AQ2028" s="73"/>
      <c r="AR2028" s="73"/>
    </row>
    <row r="2029" spans="1:44" x14ac:dyDescent="0.5">
      <c r="A2029" s="32"/>
      <c r="N2029" s="32"/>
      <c r="O2029" s="32"/>
      <c r="P2029" s="32"/>
      <c r="Q2029" s="32"/>
      <c r="R2029" s="32"/>
      <c r="S2029" s="32"/>
      <c r="T2029" s="32"/>
      <c r="U2029" s="32"/>
      <c r="V2029" s="32"/>
      <c r="W2029" s="32"/>
      <c r="X2029" s="32"/>
      <c r="Y2029" s="32"/>
      <c r="Z2029" s="32"/>
      <c r="AA2029" s="32"/>
      <c r="AD2029" s="32"/>
      <c r="AO2029" s="32"/>
      <c r="AQ2029" s="73"/>
      <c r="AR2029" s="73"/>
    </row>
    <row r="2030" spans="1:44" x14ac:dyDescent="0.5">
      <c r="A2030" s="32"/>
      <c r="N2030" s="32"/>
      <c r="O2030" s="32"/>
      <c r="P2030" s="32"/>
      <c r="Q2030" s="32"/>
      <c r="R2030" s="32"/>
      <c r="S2030" s="32"/>
      <c r="T2030" s="32"/>
      <c r="U2030" s="32"/>
      <c r="V2030" s="32"/>
      <c r="W2030" s="32"/>
      <c r="X2030" s="32"/>
      <c r="Y2030" s="32"/>
      <c r="Z2030" s="32"/>
      <c r="AA2030" s="32"/>
      <c r="AD2030" s="32"/>
      <c r="AO2030" s="32"/>
      <c r="AQ2030" s="73"/>
      <c r="AR2030" s="73"/>
    </row>
    <row r="2031" spans="1:44" x14ac:dyDescent="0.5">
      <c r="A2031" s="32"/>
      <c r="N2031" s="32"/>
      <c r="O2031" s="32"/>
      <c r="P2031" s="32"/>
      <c r="Q2031" s="32"/>
      <c r="R2031" s="32"/>
      <c r="S2031" s="32"/>
      <c r="T2031" s="32"/>
      <c r="U2031" s="32"/>
      <c r="V2031" s="32"/>
      <c r="W2031" s="32"/>
      <c r="X2031" s="32"/>
      <c r="Y2031" s="32"/>
      <c r="Z2031" s="32"/>
      <c r="AA2031" s="32"/>
      <c r="AD2031" s="32"/>
      <c r="AO2031" s="32"/>
      <c r="AQ2031" s="73"/>
      <c r="AR2031" s="73"/>
    </row>
    <row r="2032" spans="1:44" x14ac:dyDescent="0.5">
      <c r="A2032" s="32"/>
      <c r="N2032" s="32"/>
      <c r="O2032" s="32"/>
      <c r="P2032" s="32"/>
      <c r="Q2032" s="32"/>
      <c r="R2032" s="32"/>
      <c r="S2032" s="32"/>
      <c r="T2032" s="32"/>
      <c r="U2032" s="32"/>
      <c r="V2032" s="32"/>
      <c r="W2032" s="32"/>
      <c r="X2032" s="32"/>
      <c r="Y2032" s="32"/>
      <c r="Z2032" s="32"/>
      <c r="AA2032" s="32"/>
      <c r="AD2032" s="32"/>
      <c r="AO2032" s="32"/>
      <c r="AQ2032" s="73"/>
      <c r="AR2032" s="73"/>
    </row>
    <row r="2033" spans="1:44" x14ac:dyDescent="0.5">
      <c r="A2033" s="32"/>
      <c r="N2033" s="32"/>
      <c r="O2033" s="32"/>
      <c r="P2033" s="32"/>
      <c r="Q2033" s="32"/>
      <c r="R2033" s="32"/>
      <c r="S2033" s="32"/>
      <c r="T2033" s="32"/>
      <c r="U2033" s="32"/>
      <c r="V2033" s="32"/>
      <c r="W2033" s="32"/>
      <c r="X2033" s="32"/>
      <c r="Y2033" s="32"/>
      <c r="Z2033" s="32"/>
      <c r="AA2033" s="32"/>
      <c r="AD2033" s="32"/>
      <c r="AO2033" s="32"/>
      <c r="AQ2033" s="73"/>
      <c r="AR2033" s="73"/>
    </row>
    <row r="2034" spans="1:44" x14ac:dyDescent="0.5">
      <c r="A2034" s="32"/>
      <c r="N2034" s="32"/>
      <c r="O2034" s="32"/>
      <c r="P2034" s="32"/>
      <c r="Q2034" s="32"/>
      <c r="R2034" s="32"/>
      <c r="S2034" s="32"/>
      <c r="T2034" s="32"/>
      <c r="U2034" s="32"/>
      <c r="V2034" s="32"/>
      <c r="W2034" s="32"/>
      <c r="X2034" s="32"/>
      <c r="Y2034" s="32"/>
      <c r="Z2034" s="32"/>
      <c r="AA2034" s="32"/>
      <c r="AD2034" s="32"/>
      <c r="AO2034" s="32"/>
      <c r="AQ2034" s="73"/>
      <c r="AR2034" s="73"/>
    </row>
    <row r="2035" spans="1:44" x14ac:dyDescent="0.5">
      <c r="A2035" s="32"/>
      <c r="N2035" s="32"/>
      <c r="O2035" s="32"/>
      <c r="P2035" s="32"/>
      <c r="Q2035" s="32"/>
      <c r="R2035" s="32"/>
      <c r="S2035" s="32"/>
      <c r="T2035" s="32"/>
      <c r="U2035" s="32"/>
      <c r="V2035" s="32"/>
      <c r="W2035" s="32"/>
      <c r="X2035" s="32"/>
      <c r="Y2035" s="32"/>
      <c r="Z2035" s="32"/>
      <c r="AA2035" s="32"/>
      <c r="AD2035" s="32"/>
      <c r="AO2035" s="32"/>
      <c r="AQ2035" s="73"/>
      <c r="AR2035" s="73"/>
    </row>
    <row r="2036" spans="1:44" x14ac:dyDescent="0.5">
      <c r="A2036" s="32"/>
      <c r="N2036" s="32"/>
      <c r="O2036" s="32"/>
      <c r="P2036" s="32"/>
      <c r="Q2036" s="32"/>
      <c r="R2036" s="32"/>
      <c r="S2036" s="32"/>
      <c r="T2036" s="32"/>
      <c r="U2036" s="32"/>
      <c r="V2036" s="32"/>
      <c r="W2036" s="32"/>
      <c r="X2036" s="32"/>
      <c r="Y2036" s="32"/>
      <c r="Z2036" s="32"/>
      <c r="AA2036" s="32"/>
      <c r="AD2036" s="32"/>
      <c r="AO2036" s="32"/>
      <c r="AQ2036" s="73"/>
      <c r="AR2036" s="73"/>
    </row>
    <row r="2037" spans="1:44" x14ac:dyDescent="0.5">
      <c r="A2037" s="32"/>
      <c r="N2037" s="32"/>
      <c r="O2037" s="32"/>
      <c r="P2037" s="32"/>
      <c r="Q2037" s="32"/>
      <c r="R2037" s="32"/>
      <c r="S2037" s="32"/>
      <c r="T2037" s="32"/>
      <c r="U2037" s="32"/>
      <c r="V2037" s="32"/>
      <c r="W2037" s="32"/>
      <c r="X2037" s="32"/>
      <c r="Y2037" s="32"/>
      <c r="Z2037" s="32"/>
      <c r="AA2037" s="32"/>
      <c r="AD2037" s="32"/>
      <c r="AO2037" s="32"/>
      <c r="AQ2037" s="73"/>
      <c r="AR2037" s="73"/>
    </row>
    <row r="2038" spans="1:44" x14ac:dyDescent="0.5">
      <c r="A2038" s="32"/>
      <c r="N2038" s="32"/>
      <c r="O2038" s="32"/>
      <c r="P2038" s="32"/>
      <c r="Q2038" s="32"/>
      <c r="R2038" s="32"/>
      <c r="S2038" s="32"/>
      <c r="T2038" s="32"/>
      <c r="U2038" s="32"/>
      <c r="V2038" s="32"/>
      <c r="W2038" s="32"/>
      <c r="X2038" s="32"/>
      <c r="Y2038" s="32"/>
      <c r="Z2038" s="32"/>
      <c r="AA2038" s="32"/>
      <c r="AD2038" s="32"/>
      <c r="AO2038" s="32"/>
      <c r="AQ2038" s="73"/>
      <c r="AR2038" s="73"/>
    </row>
    <row r="2039" spans="1:44" x14ac:dyDescent="0.5">
      <c r="A2039" s="32"/>
      <c r="N2039" s="32"/>
      <c r="O2039" s="32"/>
      <c r="P2039" s="32"/>
      <c r="Q2039" s="32"/>
      <c r="R2039" s="32"/>
      <c r="S2039" s="32"/>
      <c r="T2039" s="32"/>
      <c r="U2039" s="32"/>
      <c r="V2039" s="32"/>
      <c r="W2039" s="32"/>
      <c r="X2039" s="32"/>
      <c r="Y2039" s="32"/>
      <c r="Z2039" s="32"/>
      <c r="AA2039" s="32"/>
      <c r="AD2039" s="32"/>
      <c r="AO2039" s="32"/>
      <c r="AQ2039" s="73"/>
      <c r="AR2039" s="73"/>
    </row>
    <row r="2040" spans="1:44" x14ac:dyDescent="0.5">
      <c r="A2040" s="32"/>
      <c r="N2040" s="32"/>
      <c r="O2040" s="32"/>
      <c r="P2040" s="32"/>
      <c r="Q2040" s="32"/>
      <c r="R2040" s="32"/>
      <c r="S2040" s="32"/>
      <c r="T2040" s="32"/>
      <c r="U2040" s="32"/>
      <c r="V2040" s="32"/>
      <c r="W2040" s="32"/>
      <c r="X2040" s="32"/>
      <c r="Y2040" s="32"/>
      <c r="Z2040" s="32"/>
      <c r="AA2040" s="32"/>
      <c r="AD2040" s="32"/>
      <c r="AO2040" s="32"/>
      <c r="AQ2040" s="73"/>
      <c r="AR2040" s="73"/>
    </row>
    <row r="2041" spans="1:44" x14ac:dyDescent="0.5">
      <c r="A2041" s="32"/>
      <c r="N2041" s="32"/>
      <c r="O2041" s="32"/>
      <c r="P2041" s="32"/>
      <c r="Q2041" s="32"/>
      <c r="R2041" s="32"/>
      <c r="S2041" s="32"/>
      <c r="T2041" s="32"/>
      <c r="U2041" s="32"/>
      <c r="V2041" s="32"/>
      <c r="W2041" s="32"/>
      <c r="X2041" s="32"/>
      <c r="Y2041" s="32"/>
      <c r="Z2041" s="32"/>
      <c r="AA2041" s="32"/>
      <c r="AD2041" s="32"/>
      <c r="AO2041" s="32"/>
      <c r="AQ2041" s="73"/>
      <c r="AR2041" s="73"/>
    </row>
    <row r="2042" spans="1:44" x14ac:dyDescent="0.5">
      <c r="A2042" s="32"/>
      <c r="N2042" s="32"/>
      <c r="O2042" s="32"/>
      <c r="P2042" s="32"/>
      <c r="Q2042" s="32"/>
      <c r="R2042" s="32"/>
      <c r="S2042" s="32"/>
      <c r="T2042" s="32"/>
      <c r="U2042" s="32"/>
      <c r="V2042" s="32"/>
      <c r="W2042" s="32"/>
      <c r="X2042" s="32"/>
      <c r="Y2042" s="32"/>
      <c r="Z2042" s="32"/>
      <c r="AA2042" s="32"/>
      <c r="AD2042" s="32"/>
      <c r="AO2042" s="32"/>
      <c r="AQ2042" s="73"/>
      <c r="AR2042" s="73"/>
    </row>
    <row r="2043" spans="1:44" x14ac:dyDescent="0.5">
      <c r="A2043" s="32"/>
      <c r="N2043" s="32"/>
      <c r="O2043" s="32"/>
      <c r="P2043" s="32"/>
      <c r="Q2043" s="32"/>
      <c r="R2043" s="32"/>
      <c r="S2043" s="32"/>
      <c r="T2043" s="32"/>
      <c r="U2043" s="32"/>
      <c r="V2043" s="32"/>
      <c r="W2043" s="32"/>
      <c r="X2043" s="32"/>
      <c r="Y2043" s="32"/>
      <c r="Z2043" s="32"/>
      <c r="AA2043" s="32"/>
      <c r="AD2043" s="32"/>
      <c r="AO2043" s="32"/>
      <c r="AQ2043" s="73"/>
      <c r="AR2043" s="7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J136"/>
  <sheetViews>
    <sheetView zoomScale="85" zoomScaleNormal="85" workbookViewId="0">
      <pane xSplit="1" ySplit="6" topLeftCell="AT7" activePane="bottomRight" state="frozenSplit"/>
      <selection pane="topRight" activeCell="C1" sqref="C1"/>
      <selection pane="bottomLeft" activeCell="A7" sqref="A7"/>
      <selection pane="bottomRight" activeCell="BS7" sqref="BS7"/>
    </sheetView>
  </sheetViews>
  <sheetFormatPr defaultColWidth="8.83203125" defaultRowHeight="14.1" x14ac:dyDescent="0.5"/>
  <cols>
    <col min="1" max="1" width="13.1640625" style="32" customWidth="1"/>
    <col min="2" max="2" width="29.27734375" style="32" customWidth="1"/>
    <col min="3" max="24" width="11.71875" style="32" customWidth="1"/>
    <col min="25" max="31" width="11.5546875" style="32" customWidth="1"/>
    <col min="32" max="34" width="12.71875" style="32" customWidth="1"/>
    <col min="35" max="36" width="11.27734375" style="32" customWidth="1"/>
    <col min="37" max="42" width="11.44140625" style="32" customWidth="1"/>
    <col min="43" max="44" width="10.27734375" style="32" customWidth="1"/>
    <col min="45" max="50" width="10" style="32" customWidth="1"/>
    <col min="51" max="51" width="9.44140625" style="32" customWidth="1"/>
    <col min="52" max="16384" width="8.83203125" style="32"/>
  </cols>
  <sheetData>
    <row r="1" spans="1:72" ht="15.75" customHeight="1" x14ac:dyDescent="0.5">
      <c r="B1" s="104" t="s">
        <v>262</v>
      </c>
      <c r="AZ1" s="101"/>
      <c r="BA1" s="102"/>
      <c r="BB1" s="102"/>
      <c r="BC1" s="102"/>
      <c r="BD1" s="102"/>
      <c r="BE1" s="102"/>
      <c r="BF1" s="102"/>
      <c r="BG1" s="102"/>
      <c r="BH1" s="102"/>
      <c r="BI1" s="102"/>
      <c r="BJ1" s="102"/>
      <c r="BK1" s="102"/>
      <c r="BL1" s="102"/>
      <c r="BM1" s="102"/>
      <c r="BN1" s="102"/>
      <c r="BO1" s="102"/>
      <c r="BP1" s="102"/>
      <c r="BQ1"/>
      <c r="BR1"/>
      <c r="BS1"/>
      <c r="BT1"/>
    </row>
    <row r="2" spans="1:72" ht="33" customHeight="1" x14ac:dyDescent="0.5">
      <c r="A2" s="34"/>
      <c r="B2" s="20" t="s">
        <v>4</v>
      </c>
      <c r="C2" s="49"/>
      <c r="D2" s="49"/>
      <c r="E2" s="49"/>
      <c r="F2" s="49"/>
      <c r="G2" s="49"/>
      <c r="H2" s="49"/>
      <c r="I2" s="49"/>
      <c r="J2" s="49"/>
      <c r="K2" s="49"/>
      <c r="L2" s="49"/>
      <c r="M2" s="49"/>
      <c r="N2" s="49"/>
      <c r="O2" s="49"/>
      <c r="P2" s="49"/>
      <c r="Q2" s="49"/>
      <c r="R2" s="49"/>
      <c r="S2" s="49"/>
      <c r="T2" s="49"/>
      <c r="U2" s="49"/>
      <c r="V2" s="49"/>
      <c r="W2" s="49"/>
      <c r="X2" s="49"/>
      <c r="Y2" s="50"/>
      <c r="Z2" s="50"/>
      <c r="AA2" s="50"/>
      <c r="AB2" s="50"/>
      <c r="AC2" s="50"/>
      <c r="AD2" s="50"/>
      <c r="AE2" s="50"/>
      <c r="AF2" s="52"/>
      <c r="AG2" s="52"/>
      <c r="AH2" s="52"/>
      <c r="AI2" s="103"/>
      <c r="AJ2" s="103"/>
      <c r="AK2" s="103"/>
      <c r="AL2" s="103"/>
      <c r="AM2" s="103"/>
      <c r="AN2" s="103"/>
      <c r="AO2" s="103"/>
      <c r="AP2" s="103"/>
      <c r="AQ2" s="103"/>
      <c r="AR2" s="103"/>
      <c r="AS2" s="51"/>
      <c r="AT2" s="51"/>
      <c r="AU2" s="51"/>
      <c r="AV2" s="51"/>
      <c r="AW2" s="51"/>
      <c r="AX2" s="51"/>
      <c r="AY2" s="103"/>
      <c r="AZ2" s="102"/>
      <c r="BA2" s="102"/>
      <c r="BB2" s="102"/>
      <c r="BC2" s="102"/>
      <c r="BD2" s="102"/>
      <c r="BE2" s="102"/>
      <c r="BF2" s="102"/>
      <c r="BG2" s="102"/>
      <c r="BH2" s="102"/>
      <c r="BI2" s="102"/>
      <c r="BJ2" s="102"/>
      <c r="BK2" s="102"/>
      <c r="BL2" s="102"/>
      <c r="BM2" s="102"/>
      <c r="BN2" s="102"/>
      <c r="BO2" s="102"/>
      <c r="BP2" s="102"/>
      <c r="BQ2"/>
      <c r="BR2"/>
      <c r="BS2"/>
      <c r="BT2"/>
    </row>
    <row r="3" spans="1:72" ht="45" customHeight="1" x14ac:dyDescent="0.5">
      <c r="A3" s="19" t="s">
        <v>36</v>
      </c>
      <c r="B3" s="20"/>
      <c r="C3" s="23" t="str">
        <f>Master!J2</f>
        <v>Chad</v>
      </c>
      <c r="D3" s="23" t="str">
        <f>Master!H2</f>
        <v>Burkina Faso</v>
      </c>
      <c r="E3" s="23" t="str">
        <f>Master!V2</f>
        <v>Guinea</v>
      </c>
      <c r="F3" s="23" t="str">
        <f>Master!AO2</f>
        <v>Sierra Leone</v>
      </c>
      <c r="G3" s="23" t="str">
        <f>Master!AS2</f>
        <v>Tanzania</v>
      </c>
      <c r="H3" s="23" t="str">
        <f>Master!AT2</f>
        <v>Togo</v>
      </c>
      <c r="I3" s="23" t="str">
        <f>Master!AE2</f>
        <v>Madagascar</v>
      </c>
      <c r="J3" s="23" t="str">
        <f>Master!AF2</f>
        <v>Mali</v>
      </c>
      <c r="K3" s="23" t="str">
        <f>Master!AG2</f>
        <v>Malawi</v>
      </c>
      <c r="L3" s="23" t="str">
        <f>Master!AI2</f>
        <v>Niger</v>
      </c>
      <c r="M3" s="23" t="str">
        <f>Master!AJ2</f>
        <v>Paraguay</v>
      </c>
      <c r="N3" s="23" t="str">
        <f>Master!AV2</f>
        <v>Uganda</v>
      </c>
      <c r="O3" s="23" t="str">
        <f>Master!AY2</f>
        <v>Zimbabwe</v>
      </c>
      <c r="P3" s="23" t="str">
        <f>Master!I2</f>
        <v>Cameroon</v>
      </c>
      <c r="Q3" s="23" t="str">
        <f>Master!K2</f>
        <v>Cote D'Ivoire</v>
      </c>
      <c r="R3" s="23" t="str">
        <f>Master!S2</f>
        <v>Ghana</v>
      </c>
      <c r="S3" s="23" t="str">
        <f>Master!AC2</f>
        <v>Kenya</v>
      </c>
      <c r="T3" s="23" t="str">
        <f>Master!AD2</f>
        <v>Lesotho</v>
      </c>
      <c r="U3" s="23" t="str">
        <f>Master!AX2</f>
        <v>Zambia</v>
      </c>
      <c r="V3" s="23" t="str">
        <f>Master!Q2</f>
        <v>Gabon</v>
      </c>
      <c r="W3" s="23" t="str">
        <f>Master!AN2</f>
        <v>Seychelles</v>
      </c>
      <c r="X3" s="24" t="str">
        <f>Master!X2</f>
        <v>Indonesia</v>
      </c>
      <c r="Y3" s="24" t="str">
        <f>Master!AK2</f>
        <v>Philippines</v>
      </c>
      <c r="Z3" s="67" t="str">
        <f>Master!AR2</f>
        <v>Tadjikistan</v>
      </c>
      <c r="AA3" s="67" t="str">
        <f>Master!R2</f>
        <v>Georgia</v>
      </c>
      <c r="AB3" s="67" t="str">
        <f>Master!AU2</f>
        <v>Ukraine</v>
      </c>
      <c r="AC3" s="67" t="str">
        <f>Master!AW2</f>
        <v>Uzbekistan</v>
      </c>
      <c r="AD3" s="67" t="str">
        <f>Master!D2</f>
        <v>Albania</v>
      </c>
      <c r="AE3" s="67" t="str">
        <f>Master!AB2</f>
        <v>Kazakhstan</v>
      </c>
      <c r="AF3" s="67" t="str">
        <f>Master!AM2</f>
        <v>Serbia</v>
      </c>
      <c r="AG3" s="25" t="str">
        <f>Master!W2</f>
        <v>Honduras</v>
      </c>
      <c r="AH3" s="25" t="str">
        <f>Master!L2</f>
        <v>Colombia</v>
      </c>
      <c r="AI3" s="25" t="str">
        <f>Master!M2</f>
        <v>Costa Rica</v>
      </c>
      <c r="AJ3" s="25" t="str">
        <f>Master!N2</f>
        <v>Dominica</v>
      </c>
      <c r="AK3" s="25" t="str">
        <f>Master!O2</f>
        <v>Dominican Republic</v>
      </c>
      <c r="AL3" s="25" t="str">
        <f>Master!P2</f>
        <v>Ecuador</v>
      </c>
      <c r="AM3" s="25" t="str">
        <f>Master!T2</f>
        <v>Grenada</v>
      </c>
      <c r="AN3" s="25" t="str">
        <f>Master!U2</f>
        <v>Guatemala</v>
      </c>
      <c r="AO3" s="25" t="str">
        <f>Master!Z2</f>
        <v>Jamaica</v>
      </c>
      <c r="AP3" s="25" t="str">
        <f>Master!AJ2</f>
        <v>Paraguay</v>
      </c>
      <c r="AQ3" s="25" t="str">
        <f>Master!AQ2</f>
        <v>St.Lucia</v>
      </c>
      <c r="AR3" s="25" t="str">
        <f>Master!AP2</f>
        <v>St. Kitts and Nevis</v>
      </c>
      <c r="AS3" s="26" t="str">
        <f>Master!AH2</f>
        <v>Morrocco</v>
      </c>
      <c r="AT3" s="26" t="str">
        <f>Master!AA2</f>
        <v>Jordan</v>
      </c>
      <c r="AU3" s="26" t="str">
        <f>Master!Y2</f>
        <v>Iraq</v>
      </c>
      <c r="AV3" s="26" t="str">
        <f>Master!E2</f>
        <v>Algeria</v>
      </c>
      <c r="AW3" s="27" t="str">
        <f>Master!C2</f>
        <v>Afghanistan</v>
      </c>
      <c r="AX3" s="27" t="str">
        <f>Master!F2</f>
        <v>Bangladesh</v>
      </c>
      <c r="AY3" s="27" t="str">
        <f>Master!G2</f>
        <v>Bhutan</v>
      </c>
      <c r="AZ3" s="128" t="s">
        <v>67</v>
      </c>
      <c r="BA3" s="129"/>
      <c r="BB3" s="129"/>
      <c r="BC3" s="129"/>
      <c r="BD3" s="129"/>
      <c r="BE3" s="129"/>
      <c r="BF3" s="129"/>
      <c r="BG3" s="129"/>
      <c r="BH3" s="129"/>
      <c r="BI3" s="129"/>
      <c r="BJ3" s="129"/>
      <c r="BK3" s="129"/>
      <c r="BL3" s="129"/>
      <c r="BM3" s="129"/>
      <c r="BN3" s="129"/>
      <c r="BO3" s="129"/>
      <c r="BP3" s="129"/>
      <c r="BQ3" s="129"/>
      <c r="BR3" s="129"/>
      <c r="BS3" s="129"/>
      <c r="BT3" s="129"/>
    </row>
    <row r="4" spans="1:72" ht="36.75" customHeight="1" x14ac:dyDescent="0.5">
      <c r="A4" s="19" t="s">
        <v>68</v>
      </c>
      <c r="B4" s="20"/>
      <c r="C4" s="21" t="str">
        <f>Master!J3</f>
        <v>Jun.18</v>
      </c>
      <c r="D4" s="21" t="str">
        <f>Master!H3</f>
        <v>Dec.17</v>
      </c>
      <c r="E4" s="21" t="str">
        <f>Master!V3</f>
        <v>Jul.18</v>
      </c>
      <c r="F4" s="21" t="str">
        <f>Master!AO3</f>
        <v>May.18</v>
      </c>
      <c r="G4" s="21" t="str">
        <f>Master!AS3</f>
        <v>Oct.17</v>
      </c>
      <c r="H4" s="21" t="str">
        <f>Master!AT3</f>
        <v>Jul. 16</v>
      </c>
      <c r="I4" s="21" t="str">
        <f>Master!AE3</f>
        <v>Mar.18</v>
      </c>
      <c r="J4" s="21" t="str">
        <f>Master!AF3</f>
        <v>Oct.18</v>
      </c>
      <c r="K4" s="21" t="str">
        <f>Master!AG3</f>
        <v>Nov.18</v>
      </c>
      <c r="L4" s="21" t="str">
        <f>Master!AI3</f>
        <v>Mar.17</v>
      </c>
      <c r="M4" s="21" t="str">
        <f>Master!AJ3</f>
        <v>Aug. 16</v>
      </c>
      <c r="N4" s="21" t="str">
        <f>Master!AV3</f>
        <v>Dec.17</v>
      </c>
      <c r="O4" s="21" t="str">
        <f>Master!AY3</f>
        <v>Jul.18</v>
      </c>
      <c r="P4" s="21" t="str">
        <f>Master!I3</f>
        <v>Apr.17</v>
      </c>
      <c r="Q4" s="21" t="str">
        <f>Master!K3</f>
        <v>Nov-18</v>
      </c>
      <c r="R4" s="21" t="str">
        <f>Master!S3</f>
        <v>Jul-18</v>
      </c>
      <c r="S4" s="21" t="str">
        <f>Master!AC3</f>
        <v>Feb.18</v>
      </c>
      <c r="T4" s="21" t="str">
        <f>Master!AD3</f>
        <v>Apr.17</v>
      </c>
      <c r="U4" s="21" t="str">
        <f>Master!AX3</f>
        <v>Nov.17</v>
      </c>
      <c r="V4" s="21" t="str">
        <f>Master!Q3</f>
        <v>May.17</v>
      </c>
      <c r="W4" s="21" t="str">
        <f>Master!AN3</f>
        <v>Nov.16</v>
      </c>
      <c r="X4" s="21" t="str">
        <f>Master!X3</f>
        <v>May.18</v>
      </c>
      <c r="Y4" s="21" t="str">
        <f>Master!AK3</f>
        <v>Jun.16</v>
      </c>
      <c r="Z4" s="68" t="str">
        <f>Master!AR3</f>
        <v>Nov.17</v>
      </c>
      <c r="AA4" s="68" t="str">
        <f>Master!R3</f>
        <v>Jun.18</v>
      </c>
      <c r="AB4" s="68" t="str">
        <f>Master!AU3</f>
        <v>Apr16</v>
      </c>
      <c r="AC4" s="68" t="str">
        <f>Master!AW3</f>
        <v>Dec.18</v>
      </c>
      <c r="AD4" s="68" t="str">
        <f>Master!D3</f>
        <v>Dec.17</v>
      </c>
      <c r="AE4" s="68" t="str">
        <f>Master!AB3</f>
        <v>Nov.18</v>
      </c>
      <c r="AF4" s="68" t="str">
        <f>Master!AM3</f>
        <v>May16</v>
      </c>
      <c r="AG4" s="21" t="str">
        <f>Master!W3</f>
        <v>May.17</v>
      </c>
      <c r="AH4" s="21" t="str">
        <f>Master!L3</f>
        <v>Oct.16</v>
      </c>
      <c r="AI4" s="21" t="str">
        <f>Master!M3</f>
        <v>Sep.16</v>
      </c>
      <c r="AJ4" s="21" t="str">
        <f>Master!N3</f>
        <v>Jun.16</v>
      </c>
      <c r="AK4" s="21" t="str">
        <f>Master!O3</f>
        <v>Oct.16</v>
      </c>
      <c r="AL4" s="21" t="str">
        <f>Master!P3</f>
        <v>Oct.18</v>
      </c>
      <c r="AM4" s="21" t="str">
        <f>Master!T3</f>
        <v>Mar.18 16, Annex PEFA16</v>
      </c>
      <c r="AN4" s="21" t="str">
        <f>Master!U3</f>
        <v>May.18</v>
      </c>
      <c r="AO4" s="21" t="str">
        <f>Master!Z3</f>
        <v>Feb.17</v>
      </c>
      <c r="AP4" s="21" t="str">
        <f>Master!AJ3</f>
        <v>Aug. 16</v>
      </c>
      <c r="AQ4" s="21" t="str">
        <f>Master!AQ3</f>
        <v>Dec.17</v>
      </c>
      <c r="AR4" s="21" t="str">
        <f>Master!AP3</f>
        <v>Apr.16, Annex PEFA16</v>
      </c>
      <c r="AS4" s="21" t="str">
        <f>Master!AH3</f>
        <v>Sep.16</v>
      </c>
      <c r="AT4" s="21" t="str">
        <f>Master!AA3</f>
        <v>Feb.17</v>
      </c>
      <c r="AU4" s="21" t="str">
        <f>Master!Y3</f>
        <v>May.17</v>
      </c>
      <c r="AV4" s="21" t="str">
        <f>Master!E3</f>
        <v>Oct. 17</v>
      </c>
      <c r="AW4" s="21" t="str">
        <f>Master!C3</f>
        <v>Jun.18</v>
      </c>
      <c r="AX4" s="21" t="str">
        <f>Master!E3</f>
        <v>Oct. 17</v>
      </c>
      <c r="AY4" s="21" t="str">
        <f>Master!G3</f>
        <v>Sep.16</v>
      </c>
      <c r="AZ4" s="130"/>
      <c r="BA4" s="131"/>
      <c r="BB4" s="131"/>
      <c r="BC4" s="131"/>
      <c r="BD4" s="131"/>
      <c r="BE4" s="131"/>
      <c r="BF4" s="131"/>
      <c r="BG4" s="131"/>
      <c r="BH4" s="131"/>
      <c r="BI4" s="131"/>
      <c r="BJ4" s="131"/>
      <c r="BK4" s="131"/>
      <c r="BL4" s="131"/>
      <c r="BM4" s="131"/>
      <c r="BN4" s="131"/>
      <c r="BO4" s="131"/>
      <c r="BP4" s="131"/>
      <c r="BQ4" s="131"/>
      <c r="BR4" s="131"/>
      <c r="BS4" s="131"/>
      <c r="BT4" s="131"/>
    </row>
    <row r="5" spans="1:72" ht="36.75" customHeight="1" x14ac:dyDescent="0.5">
      <c r="A5" s="19" t="s">
        <v>6</v>
      </c>
      <c r="B5" s="20"/>
      <c r="C5" s="21" t="str">
        <f>Master!J4</f>
        <v>Public</v>
      </c>
      <c r="D5" s="21" t="str">
        <f>Master!H4</f>
        <v>Public</v>
      </c>
      <c r="E5" s="21" t="str">
        <f>Master!V4</f>
        <v>Public</v>
      </c>
      <c r="F5" s="21" t="str">
        <f>Master!AO4</f>
        <v>Public</v>
      </c>
      <c r="G5" s="21" t="str">
        <f>Master!AS4</f>
        <v>Public</v>
      </c>
      <c r="H5" s="21" t="str">
        <f>Master!AT4</f>
        <v>Public</v>
      </c>
      <c r="I5" s="21" t="str">
        <f>Master!AE4</f>
        <v>Public</v>
      </c>
      <c r="J5" s="21" t="str">
        <f>Master!AF4</f>
        <v>Public</v>
      </c>
      <c r="K5" s="21" t="str">
        <f>Master!AG4</f>
        <v>Final</v>
      </c>
      <c r="L5" s="21" t="str">
        <f>Master!AI4</f>
        <v>Public</v>
      </c>
      <c r="M5" s="21" t="str">
        <f>Master!AJ4</f>
        <v>Public</v>
      </c>
      <c r="N5" s="21" t="str">
        <f>Master!AV4</f>
        <v>Public</v>
      </c>
      <c r="O5" s="21" t="str">
        <f>Master!AY4</f>
        <v>Public</v>
      </c>
      <c r="P5" s="21" t="str">
        <f>Master!I4</f>
        <v>Public</v>
      </c>
      <c r="Q5" s="21" t="str">
        <f>Master!K4</f>
        <v>Final</v>
      </c>
      <c r="R5" s="21" t="str">
        <f>Master!S4</f>
        <v>Final</v>
      </c>
      <c r="S5" s="21" t="str">
        <f>Master!AC4</f>
        <v>Final</v>
      </c>
      <c r="T5" s="21" t="str">
        <f>Master!AD4</f>
        <v>Public</v>
      </c>
      <c r="U5" s="21" t="str">
        <f>Master!AX4</f>
        <v>Public</v>
      </c>
      <c r="V5" s="21" t="str">
        <f>Master!Q4</f>
        <v>Public</v>
      </c>
      <c r="W5" s="21" t="str">
        <f>Master!AN4</f>
        <v>Final</v>
      </c>
      <c r="X5" s="21" t="str">
        <f>Master!X4</f>
        <v>Public</v>
      </c>
      <c r="Y5" s="21" t="str">
        <f>Master!AK4</f>
        <v>Public</v>
      </c>
      <c r="Z5" s="68" t="str">
        <f>Master!AR4</f>
        <v>Public</v>
      </c>
      <c r="AA5" s="68" t="str">
        <f>Master!R4</f>
        <v>Public</v>
      </c>
      <c r="AB5" s="68" t="str">
        <f>Master!AU4</f>
        <v>Public</v>
      </c>
      <c r="AC5" s="68" t="str">
        <f>Master!AW4</f>
        <v>Final</v>
      </c>
      <c r="AD5" s="68" t="str">
        <f>Master!D4</f>
        <v>Public</v>
      </c>
      <c r="AE5" s="68" t="str">
        <f>Master!AB4</f>
        <v>Final</v>
      </c>
      <c r="AF5" s="68" t="str">
        <f>Master!AM4</f>
        <v>Final</v>
      </c>
      <c r="AG5" s="21" t="str">
        <f>Master!W4</f>
        <v>Final</v>
      </c>
      <c r="AH5" s="21" t="str">
        <f>Master!L4</f>
        <v>Public</v>
      </c>
      <c r="AI5" s="21" t="str">
        <f>Master!M4</f>
        <v>Public</v>
      </c>
      <c r="AJ5" s="21" t="str">
        <f>Master!N4</f>
        <v>Final</v>
      </c>
      <c r="AK5" s="21" t="str">
        <f>Master!O4</f>
        <v>Public</v>
      </c>
      <c r="AL5" s="21" t="str">
        <f>Master!P4</f>
        <v>Draft</v>
      </c>
      <c r="AM5" s="21" t="str">
        <f>Master!T4</f>
        <v>Final</v>
      </c>
      <c r="AN5" s="21" t="str">
        <f>Master!U4</f>
        <v>Public</v>
      </c>
      <c r="AO5" s="21" t="str">
        <f>Master!Z4</f>
        <v>Final</v>
      </c>
      <c r="AP5" s="21" t="str">
        <f>Master!AJ4</f>
        <v>Public</v>
      </c>
      <c r="AQ5" s="21" t="str">
        <f>Master!AQ4</f>
        <v>Final</v>
      </c>
      <c r="AR5" s="21" t="str">
        <f>Master!AP4</f>
        <v>Draft</v>
      </c>
      <c r="AS5" s="21" t="str">
        <f>Master!AH4</f>
        <v>Public</v>
      </c>
      <c r="AT5" s="21" t="str">
        <f>Master!AA4</f>
        <v>Public</v>
      </c>
      <c r="AU5" s="21" t="str">
        <f>Master!Y4</f>
        <v>Public</v>
      </c>
      <c r="AV5" s="21" t="str">
        <f>Master!E4</f>
        <v>Final</v>
      </c>
      <c r="AW5" s="21" t="str">
        <f>Master!C4</f>
        <v>Public</v>
      </c>
      <c r="AX5" s="21" t="str">
        <f>Master!E4</f>
        <v>Final</v>
      </c>
      <c r="AY5" s="21" t="str">
        <f>Master!G4</f>
        <v>Public</v>
      </c>
      <c r="AZ5" s="132"/>
      <c r="BA5" s="133"/>
      <c r="BB5" s="133"/>
      <c r="BC5" s="133"/>
      <c r="BD5" s="133"/>
      <c r="BE5" s="133"/>
      <c r="BF5" s="133"/>
      <c r="BG5" s="133"/>
      <c r="BH5" s="133"/>
      <c r="BI5" s="133"/>
      <c r="BJ5" s="133"/>
      <c r="BK5" s="133"/>
      <c r="BL5" s="133"/>
      <c r="BM5" s="133"/>
      <c r="BN5" s="133"/>
      <c r="BO5" s="133"/>
      <c r="BP5" s="133"/>
      <c r="BQ5" s="133"/>
      <c r="BR5" s="133"/>
      <c r="BS5" s="133"/>
      <c r="BT5" s="133"/>
    </row>
    <row r="6" spans="1:72" ht="39.75" customHeight="1" x14ac:dyDescent="0.5">
      <c r="A6" s="19" t="s">
        <v>58</v>
      </c>
      <c r="B6" s="22"/>
      <c r="C6" s="135" t="s">
        <v>219</v>
      </c>
      <c r="D6" s="139"/>
      <c r="E6" s="139"/>
      <c r="F6" s="139"/>
      <c r="G6" s="139"/>
      <c r="H6" s="139"/>
      <c r="I6" s="139"/>
      <c r="J6" s="139"/>
      <c r="K6" s="139"/>
      <c r="L6" s="139"/>
      <c r="M6" s="139"/>
      <c r="N6" s="139"/>
      <c r="O6" s="136"/>
      <c r="P6" s="135" t="s">
        <v>80</v>
      </c>
      <c r="Q6" s="139"/>
      <c r="R6" s="139"/>
      <c r="S6" s="139"/>
      <c r="T6" s="139"/>
      <c r="U6" s="136"/>
      <c r="V6" s="60" t="s">
        <v>81</v>
      </c>
      <c r="W6" s="60" t="s">
        <v>240</v>
      </c>
      <c r="X6" s="135" t="s">
        <v>80</v>
      </c>
      <c r="Y6" s="136"/>
      <c r="Z6" s="93" t="s">
        <v>219</v>
      </c>
      <c r="AA6" s="135" t="s">
        <v>80</v>
      </c>
      <c r="AB6" s="139"/>
      <c r="AC6" s="93"/>
      <c r="AD6" s="135" t="s">
        <v>81</v>
      </c>
      <c r="AE6" s="139"/>
      <c r="AF6" s="136"/>
      <c r="AG6" s="120"/>
      <c r="AH6" s="135" t="s">
        <v>81</v>
      </c>
      <c r="AI6" s="139"/>
      <c r="AJ6" s="139"/>
      <c r="AK6" s="139"/>
      <c r="AL6" s="139"/>
      <c r="AM6" s="139"/>
      <c r="AN6" s="139"/>
      <c r="AO6" s="139"/>
      <c r="AP6" s="139"/>
      <c r="AQ6" s="136"/>
      <c r="AR6" s="93" t="s">
        <v>240</v>
      </c>
      <c r="AS6" s="135" t="s">
        <v>80</v>
      </c>
      <c r="AT6" s="139"/>
      <c r="AU6" s="135" t="s">
        <v>81</v>
      </c>
      <c r="AV6" s="136"/>
      <c r="AW6" s="93" t="s">
        <v>219</v>
      </c>
      <c r="AX6" s="137" t="s">
        <v>80</v>
      </c>
      <c r="AY6" s="138"/>
      <c r="AZ6" s="28" t="s">
        <v>43</v>
      </c>
      <c r="BA6" s="29" t="s">
        <v>50</v>
      </c>
      <c r="BB6" s="28" t="s">
        <v>44</v>
      </c>
      <c r="BC6" s="29" t="s">
        <v>51</v>
      </c>
      <c r="BD6" s="28" t="s">
        <v>45</v>
      </c>
      <c r="BE6" s="29" t="s">
        <v>52</v>
      </c>
      <c r="BF6" s="28" t="s">
        <v>46</v>
      </c>
      <c r="BG6" s="29" t="s">
        <v>53</v>
      </c>
      <c r="BH6" s="28" t="s">
        <v>47</v>
      </c>
      <c r="BI6" s="29" t="s">
        <v>54</v>
      </c>
      <c r="BJ6" s="28" t="s">
        <v>48</v>
      </c>
      <c r="BK6" s="29" t="s">
        <v>55</v>
      </c>
      <c r="BL6" s="28" t="s">
        <v>49</v>
      </c>
      <c r="BM6" s="29" t="s">
        <v>56</v>
      </c>
      <c r="BN6" s="28" t="s">
        <v>226</v>
      </c>
      <c r="BO6" s="28" t="s">
        <v>227</v>
      </c>
      <c r="BP6" s="28" t="s">
        <v>62</v>
      </c>
      <c r="BQ6" s="29" t="s">
        <v>63</v>
      </c>
      <c r="BR6" s="28" t="s">
        <v>64</v>
      </c>
      <c r="BS6" s="29" t="s">
        <v>65</v>
      </c>
      <c r="BT6" s="28" t="s">
        <v>27</v>
      </c>
    </row>
    <row r="7" spans="1:72" ht="45" customHeight="1" x14ac:dyDescent="0.5">
      <c r="A7" s="2" t="s">
        <v>8</v>
      </c>
      <c r="B7" s="3" t="s">
        <v>82</v>
      </c>
      <c r="C7" s="21" t="str">
        <f>Master!J6</f>
        <v>D</v>
      </c>
      <c r="D7" s="21" t="str">
        <f>Master!H6</f>
        <v>D</v>
      </c>
      <c r="E7" s="21" t="str">
        <f>Master!V6</f>
        <v>D</v>
      </c>
      <c r="F7" s="21" t="str">
        <f>Master!AO6</f>
        <v>D</v>
      </c>
      <c r="G7" s="21" t="str">
        <f>Master!AS6</f>
        <v>C</v>
      </c>
      <c r="H7" s="21" t="str">
        <f>Master!AT6</f>
        <v>C</v>
      </c>
      <c r="I7" s="21" t="str">
        <f>Master!AE6</f>
        <v>D</v>
      </c>
      <c r="J7" s="21" t="str">
        <f>Master!AF6</f>
        <v>D</v>
      </c>
      <c r="K7" s="21" t="str">
        <f>Master!AG6</f>
        <v>A</v>
      </c>
      <c r="L7" s="21" t="str">
        <f>Master!AI6</f>
        <v>D</v>
      </c>
      <c r="M7" s="21" t="str">
        <f>Master!AJ6</f>
        <v>D</v>
      </c>
      <c r="N7" s="21" t="str">
        <f>Master!AV6</f>
        <v>A</v>
      </c>
      <c r="O7" s="21" t="str">
        <f>Master!AY6</f>
        <v>B</v>
      </c>
      <c r="P7" s="21" t="str">
        <f>Master!I6</f>
        <v>A</v>
      </c>
      <c r="Q7" s="21" t="str">
        <f>Master!K6</f>
        <v>A</v>
      </c>
      <c r="R7" s="21" t="str">
        <f>Master!S6</f>
        <v>D</v>
      </c>
      <c r="S7" s="21" t="str">
        <f>Master!AC6</f>
        <v>B</v>
      </c>
      <c r="T7" s="21" t="str">
        <f>Master!AD6</f>
        <v>D</v>
      </c>
      <c r="U7" s="21" t="str">
        <f>Master!AX6</f>
        <v>B</v>
      </c>
      <c r="V7" s="21" t="str">
        <f>Master!Q6</f>
        <v>D</v>
      </c>
      <c r="W7" s="21" t="str">
        <f>Master!AN6</f>
        <v>A</v>
      </c>
      <c r="X7" s="21" t="str">
        <f>Master!X6</f>
        <v>C</v>
      </c>
      <c r="Y7" s="41" t="str">
        <f>Master!AK6</f>
        <v>D</v>
      </c>
      <c r="Z7" s="68" t="str">
        <f>Master!AR6</f>
        <v>A</v>
      </c>
      <c r="AA7" s="68" t="str">
        <f>Master!R6</f>
        <v>A</v>
      </c>
      <c r="AB7" s="68" t="str">
        <f>Master!AU6</f>
        <v>B</v>
      </c>
      <c r="AC7" s="68" t="str">
        <f>Master!AW6</f>
        <v>A</v>
      </c>
      <c r="AD7" s="68" t="str">
        <f>Master!D6</f>
        <v>A</v>
      </c>
      <c r="AE7" s="68" t="str">
        <f>Master!AB6</f>
        <v>B</v>
      </c>
      <c r="AF7" s="21" t="str">
        <f>Master!AM6</f>
        <v>A</v>
      </c>
      <c r="AG7" s="21" t="str">
        <f>Master!W6</f>
        <v>B</v>
      </c>
      <c r="AH7" s="21" t="str">
        <f>Master!L6</f>
        <v>B</v>
      </c>
      <c r="AI7" s="21" t="str">
        <f>Master!M6</f>
        <v>A</v>
      </c>
      <c r="AJ7" s="21" t="str">
        <f>Master!N6</f>
        <v>D</v>
      </c>
      <c r="AK7" s="21" t="str">
        <f>Master!O6</f>
        <v>A</v>
      </c>
      <c r="AL7" s="21" t="str">
        <f>Master!P6</f>
        <v>C</v>
      </c>
      <c r="AM7" s="21" t="str">
        <f>Master!T6</f>
        <v>C</v>
      </c>
      <c r="AN7" s="21" t="str">
        <f>Master!U6</f>
        <v>B</v>
      </c>
      <c r="AO7" s="21" t="str">
        <f>Master!Z6</f>
        <v>A</v>
      </c>
      <c r="AP7" s="21" t="str">
        <f>Master!AJ6</f>
        <v>D</v>
      </c>
      <c r="AQ7" s="21" t="str">
        <f>Master!AQ6</f>
        <v>C</v>
      </c>
      <c r="AR7" s="21" t="str">
        <f>Master!AP6</f>
        <v>A</v>
      </c>
      <c r="AS7" s="21" t="str">
        <f>Master!AH6</f>
        <v>A</v>
      </c>
      <c r="AT7" s="21" t="str">
        <f>Master!AA6</f>
        <v>A</v>
      </c>
      <c r="AU7" s="21" t="str">
        <f>Master!Y6</f>
        <v>D</v>
      </c>
      <c r="AV7" s="21" t="str">
        <f>Master!E6</f>
        <v>B</v>
      </c>
      <c r="AW7" s="21" t="str">
        <f>Master!C6</f>
        <v>D</v>
      </c>
      <c r="AX7" s="21" t="str">
        <f>Master!E6</f>
        <v>B</v>
      </c>
      <c r="AY7" s="21" t="str">
        <f>Master!G6</f>
        <v>A</v>
      </c>
      <c r="AZ7" s="64">
        <f t="shared" ref="AZ7:AZ38" si="0">COUNTIF(C7:AY7,"A")</f>
        <v>17</v>
      </c>
      <c r="BA7" s="65">
        <f>AZ7/BT7</f>
        <v>0.34693877551020408</v>
      </c>
      <c r="BB7" s="64">
        <f t="shared" ref="BB7:BB38" si="1">COUNTIF(C7:AY7,"B+")</f>
        <v>0</v>
      </c>
      <c r="BC7" s="65">
        <f>BB7/BT7</f>
        <v>0</v>
      </c>
      <c r="BD7" s="64">
        <f t="shared" ref="BD7:BD38" si="2">COUNTIF(C7:AY7,"B")</f>
        <v>10</v>
      </c>
      <c r="BE7" s="65">
        <f>BD7/BT7</f>
        <v>0.20408163265306123</v>
      </c>
      <c r="BF7" s="64">
        <f t="shared" ref="BF7:BF38" si="3">COUNTIF(C7:AY7,"C+")</f>
        <v>0</v>
      </c>
      <c r="BG7" s="65">
        <f>BF7/BT7</f>
        <v>0</v>
      </c>
      <c r="BH7" s="64">
        <f t="shared" ref="BH7:BH38" si="4">COUNTIF(C7:AY7,"C")</f>
        <v>6</v>
      </c>
      <c r="BI7" s="65">
        <f>BH7/BT7</f>
        <v>0.12244897959183673</v>
      </c>
      <c r="BJ7" s="64">
        <f t="shared" ref="BJ7:BJ38" si="5">COUNTIF(C7:AY7,"D+")</f>
        <v>0</v>
      </c>
      <c r="BK7" s="65">
        <f>BJ7/BT7</f>
        <v>0</v>
      </c>
      <c r="BL7" s="64">
        <f t="shared" ref="BL7:BL38" si="6">COUNTIF(C7:AY7,"D")</f>
        <v>16</v>
      </c>
      <c r="BM7" s="65">
        <f>BL7/BT7</f>
        <v>0.32653061224489793</v>
      </c>
      <c r="BN7" s="64">
        <f t="shared" ref="BN7:BN38" si="7">COUNTIF(C7:AY7,"DS")</f>
        <v>0</v>
      </c>
      <c r="BO7" s="65">
        <f>BN7/BT7</f>
        <v>0</v>
      </c>
      <c r="BP7" s="64">
        <f t="shared" ref="BP7:BP38" si="8">COUNTIF(C7:AY7,"NA")</f>
        <v>0</v>
      </c>
      <c r="BQ7" s="65">
        <f>BP7/BT7</f>
        <v>0</v>
      </c>
      <c r="BR7" s="64">
        <f t="shared" ref="BR7:BR38" si="9">COUNTIF(C7:AY7,"NU")</f>
        <v>0</v>
      </c>
      <c r="BS7" s="65">
        <f>BR7/BT7</f>
        <v>0</v>
      </c>
      <c r="BT7" s="64">
        <f>AZ7+BB7+BD7+BF7+BH7+BJ7+BL7+BN7+BP7+BR7</f>
        <v>49</v>
      </c>
    </row>
    <row r="8" spans="1:72" ht="45" customHeight="1" x14ac:dyDescent="0.5">
      <c r="A8" s="2" t="s">
        <v>9</v>
      </c>
      <c r="B8" s="3" t="s">
        <v>83</v>
      </c>
      <c r="C8" s="21" t="str">
        <f>Master!J7</f>
        <v>D+</v>
      </c>
      <c r="D8" s="21" t="str">
        <f>Master!H7</f>
        <v>D</v>
      </c>
      <c r="E8" s="21" t="str">
        <f>Master!V7</f>
        <v>D+</v>
      </c>
      <c r="F8" s="21" t="str">
        <f>Master!AO7</f>
        <v>D</v>
      </c>
      <c r="G8" s="21" t="str">
        <f>Master!AS7</f>
        <v>D+</v>
      </c>
      <c r="H8" s="21" t="str">
        <f>Master!AT7</f>
        <v>D+</v>
      </c>
      <c r="I8" s="21" t="str">
        <f>Master!AE7</f>
        <v>D+</v>
      </c>
      <c r="J8" s="21" t="str">
        <f>Master!AF7</f>
        <v>D+</v>
      </c>
      <c r="K8" s="21" t="str">
        <f>Master!AG7</f>
        <v>D+</v>
      </c>
      <c r="L8" s="21" t="str">
        <f>Master!AI7</f>
        <v>D+</v>
      </c>
      <c r="M8" s="21" t="str">
        <f>Master!AJ7</f>
        <v>D+</v>
      </c>
      <c r="N8" s="21" t="str">
        <f>Master!AV7</f>
        <v>D+</v>
      </c>
      <c r="O8" s="21" t="str">
        <f>Master!AY7</f>
        <v>D</v>
      </c>
      <c r="P8" s="21" t="str">
        <f>Master!I7</f>
        <v>D+</v>
      </c>
      <c r="Q8" s="21" t="str">
        <f>Master!K7</f>
        <v>C+</v>
      </c>
      <c r="R8" s="21" t="str">
        <f>Master!S7</f>
        <v>D+</v>
      </c>
      <c r="S8" s="21" t="str">
        <f>Master!AC7</f>
        <v>B+</v>
      </c>
      <c r="T8" s="21" t="str">
        <f>Master!AD7</f>
        <v>D+</v>
      </c>
      <c r="U8" s="21" t="str">
        <f>Master!AX7</f>
        <v>D+</v>
      </c>
      <c r="V8" s="21" t="str">
        <f>Master!Q7</f>
        <v>D</v>
      </c>
      <c r="W8" s="21" t="str">
        <f>Master!AN7</f>
        <v>C+</v>
      </c>
      <c r="X8" s="21" t="str">
        <f>Master!X7</f>
        <v>C+</v>
      </c>
      <c r="Y8" s="41" t="str">
        <f>Master!AK7</f>
        <v>D+</v>
      </c>
      <c r="Z8" s="68" t="str">
        <f>Master!AR7</f>
        <v>D+</v>
      </c>
      <c r="AA8" s="68" t="str">
        <f>Master!R7</f>
        <v>A</v>
      </c>
      <c r="AB8" s="68" t="str">
        <f>Master!AU7</f>
        <v>C+</v>
      </c>
      <c r="AC8" s="68" t="str">
        <f>Master!AW7</f>
        <v>B</v>
      </c>
      <c r="AD8" s="68" t="str">
        <f>Master!D7</f>
        <v>D+</v>
      </c>
      <c r="AE8" s="68" t="str">
        <f>Master!AB7</f>
        <v>C+</v>
      </c>
      <c r="AF8" s="21" t="str">
        <f>Master!AM7</f>
        <v>D+</v>
      </c>
      <c r="AG8" s="21" t="str">
        <f>Master!W7</f>
        <v>D+</v>
      </c>
      <c r="AH8" s="21" t="str">
        <f>Master!L7</f>
        <v>B+</v>
      </c>
      <c r="AI8" s="21" t="str">
        <f>Master!M7</f>
        <v>B+</v>
      </c>
      <c r="AJ8" s="21" t="str">
        <f>Master!N7</f>
        <v>D+</v>
      </c>
      <c r="AK8" s="21" t="str">
        <f>Master!O7</f>
        <v>B+</v>
      </c>
      <c r="AL8" s="21" t="str">
        <f>Master!P7</f>
        <v>D+</v>
      </c>
      <c r="AM8" s="21" t="str">
        <f>Master!T7</f>
        <v>D+</v>
      </c>
      <c r="AN8" s="21" t="str">
        <f>Master!U7</f>
        <v>C+</v>
      </c>
      <c r="AO8" s="21" t="str">
        <f>Master!Z7</f>
        <v>C+</v>
      </c>
      <c r="AP8" s="21" t="str">
        <f>Master!AJ7</f>
        <v>D+</v>
      </c>
      <c r="AQ8" s="21" t="str">
        <f>Master!AQ7</f>
        <v>D+</v>
      </c>
      <c r="AR8" s="21" t="str">
        <f>Master!AP7</f>
        <v>D+</v>
      </c>
      <c r="AS8" s="21" t="str">
        <f>Master!AH7</f>
        <v>B+</v>
      </c>
      <c r="AT8" s="21" t="str">
        <f>Master!AA7</f>
        <v>C+</v>
      </c>
      <c r="AU8" s="21" t="str">
        <f>Master!Y7</f>
        <v>D+</v>
      </c>
      <c r="AV8" s="21" t="str">
        <f>Master!E7</f>
        <v>B+</v>
      </c>
      <c r="AW8" s="21" t="str">
        <f>Master!C7</f>
        <v>D+</v>
      </c>
      <c r="AX8" s="21" t="str">
        <f>Master!E7</f>
        <v>B+</v>
      </c>
      <c r="AY8" s="21" t="str">
        <f>Master!G7</f>
        <v>C+</v>
      </c>
      <c r="AZ8" s="64">
        <f t="shared" si="0"/>
        <v>1</v>
      </c>
      <c r="BA8" s="65">
        <f t="shared" ref="BA8:BA71" si="10">AZ8/BT8</f>
        <v>2.0408163265306121E-2</v>
      </c>
      <c r="BB8" s="64">
        <f t="shared" si="1"/>
        <v>7</v>
      </c>
      <c r="BC8" s="65">
        <f t="shared" ref="BC8:BC71" si="11">BB8/BT8</f>
        <v>0.14285714285714285</v>
      </c>
      <c r="BD8" s="64">
        <f t="shared" si="2"/>
        <v>1</v>
      </c>
      <c r="BE8" s="65">
        <f t="shared" ref="BE8:BE71" si="12">BD8/BT8</f>
        <v>2.0408163265306121E-2</v>
      </c>
      <c r="BF8" s="64">
        <f t="shared" si="3"/>
        <v>9</v>
      </c>
      <c r="BG8" s="65">
        <f t="shared" ref="BG8:BG71" si="13">BF8/BT8</f>
        <v>0.18367346938775511</v>
      </c>
      <c r="BH8" s="64">
        <f t="shared" si="4"/>
        <v>0</v>
      </c>
      <c r="BI8" s="65">
        <f t="shared" ref="BI8:BI71" si="14">BH8/BT8</f>
        <v>0</v>
      </c>
      <c r="BJ8" s="64">
        <f t="shared" si="5"/>
        <v>27</v>
      </c>
      <c r="BK8" s="65">
        <f t="shared" ref="BK8:BK71" si="15">BJ8/BT8</f>
        <v>0.55102040816326525</v>
      </c>
      <c r="BL8" s="64">
        <f t="shared" si="6"/>
        <v>4</v>
      </c>
      <c r="BM8" s="65">
        <f t="shared" ref="BM8:BM71" si="16">BL8/BT8</f>
        <v>8.1632653061224483E-2</v>
      </c>
      <c r="BN8" s="64">
        <f t="shared" si="7"/>
        <v>0</v>
      </c>
      <c r="BO8" s="65">
        <f t="shared" ref="BO8:BO71" si="17">BN8/BT8</f>
        <v>0</v>
      </c>
      <c r="BP8" s="64">
        <f t="shared" si="8"/>
        <v>0</v>
      </c>
      <c r="BQ8" s="65">
        <f t="shared" ref="BQ8:BQ71" si="18">BP8/BT8</f>
        <v>0</v>
      </c>
      <c r="BR8" s="64">
        <f t="shared" si="9"/>
        <v>0</v>
      </c>
      <c r="BS8" s="65">
        <f t="shared" ref="BS8:BS71" si="19">BR8/BT8</f>
        <v>0</v>
      </c>
      <c r="BT8" s="64">
        <f t="shared" ref="BT8:BT71" si="20">AZ8+BB8+BD8+BF8+BH8+BJ8+BL8+BN8+BP8+BR8</f>
        <v>49</v>
      </c>
    </row>
    <row r="9" spans="1:72" ht="45" customHeight="1" x14ac:dyDescent="0.5">
      <c r="A9" s="2"/>
      <c r="B9" s="3" t="s">
        <v>84</v>
      </c>
      <c r="C9" s="21" t="str">
        <f>Master!J8</f>
        <v>D</v>
      </c>
      <c r="D9" s="21" t="str">
        <f>Master!H8</f>
        <v>D</v>
      </c>
      <c r="E9" s="21" t="str">
        <f>Master!V8</f>
        <v>D</v>
      </c>
      <c r="F9" s="21" t="str">
        <f>Master!AO8</f>
        <v>DS</v>
      </c>
      <c r="G9" s="21" t="str">
        <f>Master!AS8</f>
        <v>D</v>
      </c>
      <c r="H9" s="21" t="str">
        <f>Master!AT8</f>
        <v>D</v>
      </c>
      <c r="I9" s="21" t="str">
        <f>Master!AE8</f>
        <v>D</v>
      </c>
      <c r="J9" s="21" t="str">
        <f>Master!AF8</f>
        <v>D</v>
      </c>
      <c r="K9" s="21" t="str">
        <f>Master!AG8</f>
        <v>D</v>
      </c>
      <c r="L9" s="21" t="str">
        <f>Master!AI8</f>
        <v>D</v>
      </c>
      <c r="M9" s="21" t="str">
        <f>Master!AJ8</f>
        <v>C</v>
      </c>
      <c r="N9" s="21" t="str">
        <f>Master!AV8</f>
        <v>C</v>
      </c>
      <c r="O9" s="21" t="str">
        <f>Master!AY8</f>
        <v>DS</v>
      </c>
      <c r="P9" s="21" t="str">
        <f>Master!I8</f>
        <v>C</v>
      </c>
      <c r="Q9" s="21" t="str">
        <f>Master!K8</f>
        <v>C</v>
      </c>
      <c r="R9" s="21" t="str">
        <f>Master!S8</f>
        <v>DS</v>
      </c>
      <c r="S9" s="21" t="str">
        <f>Master!AC8</f>
        <v>B</v>
      </c>
      <c r="T9" s="21" t="str">
        <f>Master!AD8</f>
        <v>D</v>
      </c>
      <c r="U9" s="21" t="str">
        <f>Master!AX8</f>
        <v>C</v>
      </c>
      <c r="V9" s="21" t="str">
        <f>Master!Q8</f>
        <v>DS</v>
      </c>
      <c r="W9" s="21" t="str">
        <f>Master!AN8</f>
        <v>B</v>
      </c>
      <c r="X9" s="21" t="str">
        <f>Master!X8</f>
        <v>B</v>
      </c>
      <c r="Y9" s="41" t="str">
        <f>Master!AK8</f>
        <v>D</v>
      </c>
      <c r="Z9" s="68" t="str">
        <f>Master!AR8</f>
        <v>D</v>
      </c>
      <c r="AA9" s="68" t="str">
        <f>Master!R8</f>
        <v>A</v>
      </c>
      <c r="AB9" s="68" t="str">
        <f>Master!AU8</f>
        <v>C</v>
      </c>
      <c r="AC9" s="68" t="str">
        <f>Master!AW8</f>
        <v>B</v>
      </c>
      <c r="AD9" s="68" t="str">
        <f>Master!D8</f>
        <v>D</v>
      </c>
      <c r="AE9" s="68" t="str">
        <f>Master!AB8</f>
        <v>C</v>
      </c>
      <c r="AF9" s="21" t="str">
        <f>Master!AM8</f>
        <v>D</v>
      </c>
      <c r="AG9" s="21" t="str">
        <f>Master!W8</f>
        <v>D</v>
      </c>
      <c r="AH9" s="21" t="str">
        <f>Master!L8</f>
        <v>B</v>
      </c>
      <c r="AI9" s="21" t="str">
        <f>Master!M8</f>
        <v>A</v>
      </c>
      <c r="AJ9" s="21" t="str">
        <f>Master!N8</f>
        <v>C</v>
      </c>
      <c r="AK9" s="21" t="str">
        <f>Master!O8</f>
        <v>B</v>
      </c>
      <c r="AL9" s="21" t="str">
        <f>Master!P8</f>
        <v>D</v>
      </c>
      <c r="AM9" s="21" t="str">
        <f>Master!T8</f>
        <v>D</v>
      </c>
      <c r="AN9" s="21" t="str">
        <f>Master!U8</f>
        <v>C</v>
      </c>
      <c r="AO9" s="21" t="str">
        <f>Master!Z8</f>
        <v>B</v>
      </c>
      <c r="AP9" s="21" t="str">
        <f>Master!AJ8</f>
        <v>C</v>
      </c>
      <c r="AQ9" s="21" t="str">
        <f>Master!AQ8</f>
        <v>C</v>
      </c>
      <c r="AR9" s="21" t="str">
        <f>Master!AP8</f>
        <v>D</v>
      </c>
      <c r="AS9" s="21" t="str">
        <f>Master!AH8</f>
        <v>B</v>
      </c>
      <c r="AT9" s="21" t="str">
        <f>Master!AA8</f>
        <v>A</v>
      </c>
      <c r="AU9" s="21" t="str">
        <f>Master!Y8</f>
        <v>D</v>
      </c>
      <c r="AV9" s="21" t="str">
        <f>Master!E8</f>
        <v>B</v>
      </c>
      <c r="AW9" s="21" t="str">
        <f>Master!C8</f>
        <v>D</v>
      </c>
      <c r="AX9" s="21" t="str">
        <f>Master!E8</f>
        <v>B</v>
      </c>
      <c r="AY9" s="21" t="str">
        <f>Master!G8</f>
        <v>C</v>
      </c>
      <c r="AZ9" s="64">
        <f t="shared" si="0"/>
        <v>3</v>
      </c>
      <c r="BA9" s="65">
        <f t="shared" si="10"/>
        <v>6.1224489795918366E-2</v>
      </c>
      <c r="BB9" s="64">
        <f t="shared" si="1"/>
        <v>0</v>
      </c>
      <c r="BC9" s="65">
        <f t="shared" si="11"/>
        <v>0</v>
      </c>
      <c r="BD9" s="64">
        <f t="shared" si="2"/>
        <v>10</v>
      </c>
      <c r="BE9" s="65">
        <f t="shared" si="12"/>
        <v>0.20408163265306123</v>
      </c>
      <c r="BF9" s="64">
        <f t="shared" si="3"/>
        <v>0</v>
      </c>
      <c r="BG9" s="65">
        <f t="shared" si="13"/>
        <v>0</v>
      </c>
      <c r="BH9" s="64">
        <f t="shared" si="4"/>
        <v>12</v>
      </c>
      <c r="BI9" s="65">
        <f t="shared" si="14"/>
        <v>0.24489795918367346</v>
      </c>
      <c r="BJ9" s="64">
        <f t="shared" si="5"/>
        <v>0</v>
      </c>
      <c r="BK9" s="65">
        <f t="shared" si="15"/>
        <v>0</v>
      </c>
      <c r="BL9" s="64">
        <f t="shared" si="6"/>
        <v>20</v>
      </c>
      <c r="BM9" s="65">
        <f t="shared" si="16"/>
        <v>0.40816326530612246</v>
      </c>
      <c r="BN9" s="64">
        <f t="shared" si="7"/>
        <v>4</v>
      </c>
      <c r="BO9" s="65">
        <f t="shared" si="17"/>
        <v>8.1632653061224483E-2</v>
      </c>
      <c r="BP9" s="64">
        <f t="shared" si="8"/>
        <v>0</v>
      </c>
      <c r="BQ9" s="65">
        <f t="shared" si="18"/>
        <v>0</v>
      </c>
      <c r="BR9" s="64">
        <f t="shared" si="9"/>
        <v>0</v>
      </c>
      <c r="BS9" s="65">
        <f t="shared" si="19"/>
        <v>0</v>
      </c>
      <c r="BT9" s="64">
        <f t="shared" si="20"/>
        <v>49</v>
      </c>
    </row>
    <row r="10" spans="1:72" ht="45" customHeight="1" x14ac:dyDescent="0.5">
      <c r="A10" s="2"/>
      <c r="B10" s="3" t="s">
        <v>85</v>
      </c>
      <c r="C10" s="21" t="str">
        <f>Master!J9</f>
        <v>D</v>
      </c>
      <c r="D10" s="21" t="str">
        <f>Master!H9</f>
        <v>D</v>
      </c>
      <c r="E10" s="21" t="str">
        <f>Master!V9</f>
        <v>D</v>
      </c>
      <c r="F10" s="21" t="str">
        <f>Master!AO9</f>
        <v>DS</v>
      </c>
      <c r="G10" s="21" t="str">
        <f>Master!AS9</f>
        <v>C</v>
      </c>
      <c r="H10" s="21" t="str">
        <f>Master!AT9</f>
        <v>D</v>
      </c>
      <c r="I10" s="21" t="str">
        <f>Master!AE9</f>
        <v>D</v>
      </c>
      <c r="J10" s="21" t="str">
        <f>Master!AF9</f>
        <v>D</v>
      </c>
      <c r="K10" s="21" t="str">
        <f>Master!AG9</f>
        <v>C</v>
      </c>
      <c r="L10" s="21" t="str">
        <f>Master!AI9</f>
        <v>D</v>
      </c>
      <c r="M10" s="21" t="str">
        <f>Master!AJ9</f>
        <v>D</v>
      </c>
      <c r="N10" s="21" t="str">
        <f>Master!AV9</f>
        <v>D</v>
      </c>
      <c r="O10" s="21" t="str">
        <f>Master!AY9</f>
        <v>DS</v>
      </c>
      <c r="P10" s="21" t="str">
        <f>Master!I9</f>
        <v>D</v>
      </c>
      <c r="Q10" s="21" t="str">
        <f>Master!K9</f>
        <v>C</v>
      </c>
      <c r="R10" s="21" t="str">
        <f>Master!S9</f>
        <v>DS</v>
      </c>
      <c r="S10" s="21" t="str">
        <f>Master!AC9</f>
        <v>DS</v>
      </c>
      <c r="T10" s="21" t="str">
        <f>Master!AD9</f>
        <v>D</v>
      </c>
      <c r="U10" s="21" t="str">
        <f>Master!AX9</f>
        <v>D</v>
      </c>
      <c r="V10" s="21" t="str">
        <f>Master!Q9</f>
        <v>DS</v>
      </c>
      <c r="W10" s="21" t="str">
        <f>Master!AN9</f>
        <v>C</v>
      </c>
      <c r="X10" s="21" t="str">
        <f>Master!X9</f>
        <v>C</v>
      </c>
      <c r="Y10" s="41" t="str">
        <f>Master!AK9</f>
        <v>C</v>
      </c>
      <c r="Z10" s="68" t="str">
        <f>Master!AR9</f>
        <v>C</v>
      </c>
      <c r="AA10" s="68" t="str">
        <f>Master!R9</f>
        <v>A</v>
      </c>
      <c r="AB10" s="68" t="str">
        <f>Master!AU9</f>
        <v>C</v>
      </c>
      <c r="AC10" s="68" t="str">
        <f>Master!AW9</f>
        <v>B</v>
      </c>
      <c r="AD10" s="68" t="str">
        <f>Master!D9</f>
        <v>A</v>
      </c>
      <c r="AE10" s="68" t="str">
        <f>Master!AB9</f>
        <v>C</v>
      </c>
      <c r="AF10" s="21" t="str">
        <f>Master!AM9</f>
        <v>D</v>
      </c>
      <c r="AG10" s="21" t="str">
        <f>Master!W9</f>
        <v>C</v>
      </c>
      <c r="AH10" s="21" t="str">
        <f>Master!L9</f>
        <v>A</v>
      </c>
      <c r="AI10" s="21" t="str">
        <f>Master!M9</f>
        <v>B</v>
      </c>
      <c r="AJ10" s="21" t="str">
        <f>Master!N9</f>
        <v>D</v>
      </c>
      <c r="AK10" s="21" t="str">
        <f>Master!O9</f>
        <v>B</v>
      </c>
      <c r="AL10" s="21" t="str">
        <f>Master!P9</f>
        <v>D</v>
      </c>
      <c r="AM10" s="21" t="str">
        <f>Master!T9</f>
        <v>D</v>
      </c>
      <c r="AN10" s="21" t="str">
        <f>Master!U9</f>
        <v>C</v>
      </c>
      <c r="AO10" s="21" t="str">
        <f>Master!Z9</f>
        <v>C</v>
      </c>
      <c r="AP10" s="21" t="str">
        <f>Master!AJ9</f>
        <v>D</v>
      </c>
      <c r="AQ10" s="21" t="str">
        <f>Master!AQ9</f>
        <v>D</v>
      </c>
      <c r="AR10" s="21" t="str">
        <f>Master!AP9</f>
        <v>B</v>
      </c>
      <c r="AS10" s="21" t="str">
        <f>Master!AH9</f>
        <v>B</v>
      </c>
      <c r="AT10" s="21" t="str">
        <f>Master!AA9</f>
        <v>C</v>
      </c>
      <c r="AU10" s="21" t="str">
        <f>Master!Y9</f>
        <v>D</v>
      </c>
      <c r="AV10" s="21" t="str">
        <f>Master!E9</f>
        <v>A</v>
      </c>
      <c r="AW10" s="21" t="str">
        <f>Master!C9</f>
        <v>D</v>
      </c>
      <c r="AX10" s="21" t="str">
        <f>Master!E9</f>
        <v>A</v>
      </c>
      <c r="AY10" s="21" t="str">
        <f>Master!G9</f>
        <v>B</v>
      </c>
      <c r="AZ10" s="64">
        <f t="shared" si="0"/>
        <v>5</v>
      </c>
      <c r="BA10" s="65">
        <f t="shared" si="10"/>
        <v>0.10204081632653061</v>
      </c>
      <c r="BB10" s="64">
        <f t="shared" si="1"/>
        <v>0</v>
      </c>
      <c r="BC10" s="65">
        <f t="shared" si="11"/>
        <v>0</v>
      </c>
      <c r="BD10" s="64">
        <f t="shared" si="2"/>
        <v>6</v>
      </c>
      <c r="BE10" s="65">
        <f t="shared" si="12"/>
        <v>0.12244897959183673</v>
      </c>
      <c r="BF10" s="64">
        <f t="shared" si="3"/>
        <v>0</v>
      </c>
      <c r="BG10" s="65">
        <f t="shared" si="13"/>
        <v>0</v>
      </c>
      <c r="BH10" s="64">
        <f t="shared" si="4"/>
        <v>13</v>
      </c>
      <c r="BI10" s="65">
        <f t="shared" si="14"/>
        <v>0.26530612244897961</v>
      </c>
      <c r="BJ10" s="64">
        <f t="shared" si="5"/>
        <v>0</v>
      </c>
      <c r="BK10" s="65">
        <f t="shared" si="15"/>
        <v>0</v>
      </c>
      <c r="BL10" s="64">
        <f t="shared" si="6"/>
        <v>20</v>
      </c>
      <c r="BM10" s="65">
        <f t="shared" si="16"/>
        <v>0.40816326530612246</v>
      </c>
      <c r="BN10" s="64">
        <f t="shared" si="7"/>
        <v>5</v>
      </c>
      <c r="BO10" s="65">
        <f t="shared" si="17"/>
        <v>0.10204081632653061</v>
      </c>
      <c r="BP10" s="64">
        <f t="shared" si="8"/>
        <v>0</v>
      </c>
      <c r="BQ10" s="65">
        <f t="shared" si="18"/>
        <v>0</v>
      </c>
      <c r="BR10" s="64">
        <f t="shared" si="9"/>
        <v>0</v>
      </c>
      <c r="BS10" s="65">
        <f t="shared" si="19"/>
        <v>0</v>
      </c>
      <c r="BT10" s="64">
        <f t="shared" si="20"/>
        <v>49</v>
      </c>
    </row>
    <row r="11" spans="1:72" ht="45" customHeight="1" x14ac:dyDescent="0.5">
      <c r="A11" s="2"/>
      <c r="B11" s="3" t="s">
        <v>86</v>
      </c>
      <c r="C11" s="21" t="str">
        <f>Master!J10</f>
        <v>B</v>
      </c>
      <c r="D11" s="21" t="str">
        <f>Master!H10</f>
        <v>D</v>
      </c>
      <c r="E11" s="21" t="str">
        <f>Master!V10</f>
        <v>A</v>
      </c>
      <c r="F11" s="21" t="str">
        <f>Master!AO10</f>
        <v>DS</v>
      </c>
      <c r="G11" s="21" t="str">
        <f>Master!AS10</f>
        <v>A</v>
      </c>
      <c r="H11" s="21" t="str">
        <f>Master!AT10</f>
        <v>A</v>
      </c>
      <c r="I11" s="21" t="str">
        <f>Master!AE10</f>
        <v>A</v>
      </c>
      <c r="J11" s="21" t="str">
        <f>Master!AF10</f>
        <v>A</v>
      </c>
      <c r="K11" s="21" t="str">
        <f>Master!AG10</f>
        <v>A</v>
      </c>
      <c r="L11" s="21" t="str">
        <f>Master!AI10</f>
        <v>A</v>
      </c>
      <c r="M11" s="21" t="str">
        <f>Master!AJ10</f>
        <v>A</v>
      </c>
      <c r="N11" s="21" t="str">
        <f>Master!AV10</f>
        <v>A</v>
      </c>
      <c r="O11" s="21" t="str">
        <f>Master!AY10</f>
        <v>DS</v>
      </c>
      <c r="P11" s="21" t="str">
        <f>Master!I10</f>
        <v>A</v>
      </c>
      <c r="Q11" s="21" t="str">
        <f>Master!K10</f>
        <v>A</v>
      </c>
      <c r="R11" s="21" t="str">
        <f>Master!S10</f>
        <v>A</v>
      </c>
      <c r="S11" s="21" t="str">
        <f>Master!AC10</f>
        <v>A</v>
      </c>
      <c r="T11" s="21" t="str">
        <f>Master!AD10</f>
        <v>A</v>
      </c>
      <c r="U11" s="21" t="str">
        <f>Master!AX10</f>
        <v>A</v>
      </c>
      <c r="V11" s="21" t="str">
        <f>Master!Q10</f>
        <v>DS</v>
      </c>
      <c r="W11" s="21" t="str">
        <f>Master!AN10</f>
        <v>A</v>
      </c>
      <c r="X11" s="21" t="str">
        <f>Master!X10</f>
        <v>A</v>
      </c>
      <c r="Y11" s="41" t="str">
        <f>Master!AK10</f>
        <v>A</v>
      </c>
      <c r="Z11" s="68" t="str">
        <f>Master!AR10</f>
        <v>A</v>
      </c>
      <c r="AA11" s="68" t="str">
        <f>Master!R10</f>
        <v>A</v>
      </c>
      <c r="AB11" s="68" t="str">
        <f>Master!AU10</f>
        <v>A</v>
      </c>
      <c r="AC11" s="68" t="str">
        <f>Master!AW10</f>
        <v>B</v>
      </c>
      <c r="AD11" s="68" t="str">
        <f>Master!D10</f>
        <v>A</v>
      </c>
      <c r="AE11" s="68" t="str">
        <f>Master!AB10</f>
        <v>A</v>
      </c>
      <c r="AF11" s="21" t="str">
        <f>Master!AM10</f>
        <v>A</v>
      </c>
      <c r="AG11" s="21" t="str">
        <f>Master!W10</f>
        <v>A</v>
      </c>
      <c r="AH11" s="21" t="str">
        <f>Master!L10</f>
        <v>A</v>
      </c>
      <c r="AI11" s="21" t="str">
        <f>Master!M10</f>
        <v>A</v>
      </c>
      <c r="AJ11" s="21" t="str">
        <f>Master!N10</f>
        <v>A</v>
      </c>
      <c r="AK11" s="21" t="str">
        <f>Master!O10</f>
        <v>A</v>
      </c>
      <c r="AL11" s="21" t="str">
        <f>Master!P10</f>
        <v>A</v>
      </c>
      <c r="AM11" s="21" t="str">
        <f>Master!T10</f>
        <v>A</v>
      </c>
      <c r="AN11" s="21" t="str">
        <f>Master!U10</f>
        <v>A</v>
      </c>
      <c r="AO11" s="21" t="str">
        <f>Master!Z10</f>
        <v>A</v>
      </c>
      <c r="AP11" s="21" t="str">
        <f>Master!AJ10</f>
        <v>A</v>
      </c>
      <c r="AQ11" s="21" t="str">
        <f>Master!AQ10</f>
        <v>A</v>
      </c>
      <c r="AR11" s="21" t="str">
        <f>Master!AP10</f>
        <v>A</v>
      </c>
      <c r="AS11" s="21" t="str">
        <f>Master!AH10</f>
        <v>A</v>
      </c>
      <c r="AT11" s="21" t="str">
        <f>Master!AA10</f>
        <v>A</v>
      </c>
      <c r="AU11" s="21" t="str">
        <f>Master!Y10</f>
        <v>A</v>
      </c>
      <c r="AV11" s="21" t="str">
        <f>Master!E10</f>
        <v>A</v>
      </c>
      <c r="AW11" s="21" t="str">
        <f>Master!C10</f>
        <v>C</v>
      </c>
      <c r="AX11" s="21" t="str">
        <f>Master!E10</f>
        <v>A</v>
      </c>
      <c r="AY11" s="21" t="str">
        <f>Master!G10</f>
        <v>A</v>
      </c>
      <c r="AZ11" s="64">
        <f t="shared" si="0"/>
        <v>42</v>
      </c>
      <c r="BA11" s="65">
        <f t="shared" si="10"/>
        <v>0.8571428571428571</v>
      </c>
      <c r="BB11" s="64">
        <f t="shared" si="1"/>
        <v>0</v>
      </c>
      <c r="BC11" s="65">
        <f t="shared" si="11"/>
        <v>0</v>
      </c>
      <c r="BD11" s="64">
        <f t="shared" si="2"/>
        <v>2</v>
      </c>
      <c r="BE11" s="65">
        <f t="shared" si="12"/>
        <v>4.0816326530612242E-2</v>
      </c>
      <c r="BF11" s="64">
        <f t="shared" si="3"/>
        <v>0</v>
      </c>
      <c r="BG11" s="65">
        <f t="shared" si="13"/>
        <v>0</v>
      </c>
      <c r="BH11" s="64">
        <f t="shared" si="4"/>
        <v>1</v>
      </c>
      <c r="BI11" s="65">
        <f t="shared" si="14"/>
        <v>2.0408163265306121E-2</v>
      </c>
      <c r="BJ11" s="64">
        <f t="shared" si="5"/>
        <v>0</v>
      </c>
      <c r="BK11" s="65">
        <f t="shared" si="15"/>
        <v>0</v>
      </c>
      <c r="BL11" s="64">
        <f t="shared" si="6"/>
        <v>1</v>
      </c>
      <c r="BM11" s="65">
        <f t="shared" si="16"/>
        <v>2.0408163265306121E-2</v>
      </c>
      <c r="BN11" s="64">
        <f t="shared" si="7"/>
        <v>3</v>
      </c>
      <c r="BO11" s="65">
        <f t="shared" si="17"/>
        <v>6.1224489795918366E-2</v>
      </c>
      <c r="BP11" s="64">
        <f t="shared" si="8"/>
        <v>0</v>
      </c>
      <c r="BQ11" s="65">
        <f t="shared" si="18"/>
        <v>0</v>
      </c>
      <c r="BR11" s="64">
        <f t="shared" si="9"/>
        <v>0</v>
      </c>
      <c r="BS11" s="65">
        <f t="shared" si="19"/>
        <v>0</v>
      </c>
      <c r="BT11" s="64">
        <f t="shared" si="20"/>
        <v>49</v>
      </c>
    </row>
    <row r="12" spans="1:72" ht="45" customHeight="1" x14ac:dyDescent="0.5">
      <c r="A12" s="2" t="s">
        <v>10</v>
      </c>
      <c r="B12" s="3" t="s">
        <v>87</v>
      </c>
      <c r="C12" s="21" t="str">
        <f>Master!J11</f>
        <v>D</v>
      </c>
      <c r="D12" s="21" t="str">
        <f>Master!H11</f>
        <v>C</v>
      </c>
      <c r="E12" s="21" t="str">
        <f>Master!V11</f>
        <v>D</v>
      </c>
      <c r="F12" s="21" t="str">
        <f>Master!AO11</f>
        <v>C+</v>
      </c>
      <c r="G12" s="21" t="str">
        <f>Master!AS11</f>
        <v>D+</v>
      </c>
      <c r="H12" s="21" t="str">
        <f>Master!AT11</f>
        <v>D</v>
      </c>
      <c r="I12" s="21" t="str">
        <f>Master!AE11</f>
        <v>D</v>
      </c>
      <c r="J12" s="21" t="str">
        <f>Master!AF11</f>
        <v>C</v>
      </c>
      <c r="K12" s="21" t="str">
        <f>Master!AG11</f>
        <v>C+</v>
      </c>
      <c r="L12" s="21" t="str">
        <f>Master!AI11</f>
        <v>C</v>
      </c>
      <c r="M12" s="21" t="str">
        <f>Master!AJ11</f>
        <v>D</v>
      </c>
      <c r="N12" s="21" t="str">
        <f>Master!AV11</f>
        <v>B+</v>
      </c>
      <c r="O12" s="21" t="str">
        <f>Master!AY11</f>
        <v>D+</v>
      </c>
      <c r="P12" s="21" t="str">
        <f>Master!I11</f>
        <v>C+</v>
      </c>
      <c r="Q12" s="21" t="str">
        <f>Master!K11</f>
        <v>B+</v>
      </c>
      <c r="R12" s="21" t="str">
        <f>Master!S11</f>
        <v>D+</v>
      </c>
      <c r="S12" s="21" t="str">
        <f>Master!AC11</f>
        <v>B</v>
      </c>
      <c r="T12" s="21" t="str">
        <f>Master!AD11</f>
        <v>C+</v>
      </c>
      <c r="U12" s="21" t="str">
        <f>Master!AX11</f>
        <v>C+</v>
      </c>
      <c r="V12" s="21" t="str">
        <f>Master!Q11</f>
        <v>D+</v>
      </c>
      <c r="W12" s="21" t="str">
        <f>Master!AN11</f>
        <v>C</v>
      </c>
      <c r="X12" s="21" t="str">
        <f>Master!X11</f>
        <v>D</v>
      </c>
      <c r="Y12" s="41" t="str">
        <f>Master!AK11</f>
        <v>B</v>
      </c>
      <c r="Z12" s="68" t="str">
        <f>Master!AR11</f>
        <v>B</v>
      </c>
      <c r="AA12" s="68" t="str">
        <f>Master!R11</f>
        <v>B+</v>
      </c>
      <c r="AB12" s="68" t="str">
        <f>Master!AU11</f>
        <v>C</v>
      </c>
      <c r="AC12" s="68" t="str">
        <f>Master!AW11</f>
        <v>B+</v>
      </c>
      <c r="AD12" s="68" t="str">
        <f>Master!D11</f>
        <v>B+</v>
      </c>
      <c r="AE12" s="68" t="str">
        <f>Master!AB11</f>
        <v>C</v>
      </c>
      <c r="AF12" s="21" t="str">
        <f>Master!AM11</f>
        <v>C+</v>
      </c>
      <c r="AG12" s="21" t="str">
        <f>Master!W11</f>
        <v>B</v>
      </c>
      <c r="AH12" s="21" t="str">
        <f>Master!L11</f>
        <v>C+</v>
      </c>
      <c r="AI12" s="21" t="str">
        <f>Master!M11</f>
        <v>B+</v>
      </c>
      <c r="AJ12" s="21" t="str">
        <f>Master!N11</f>
        <v>D</v>
      </c>
      <c r="AK12" s="21" t="str">
        <f>Master!O11</f>
        <v>B+</v>
      </c>
      <c r="AL12" s="21" t="str">
        <f>Master!P11</f>
        <v>D+</v>
      </c>
      <c r="AM12" s="21" t="str">
        <f>Master!T11</f>
        <v>D</v>
      </c>
      <c r="AN12" s="21" t="str">
        <f>Master!U11</f>
        <v>C</v>
      </c>
      <c r="AO12" s="21" t="str">
        <f>Master!Z11</f>
        <v>B+</v>
      </c>
      <c r="AP12" s="21" t="str">
        <f>Master!AJ11</f>
        <v>D</v>
      </c>
      <c r="AQ12" s="21" t="str">
        <f>Master!AQ11</f>
        <v>C</v>
      </c>
      <c r="AR12" s="21" t="str">
        <f>Master!AP11</f>
        <v>D</v>
      </c>
      <c r="AS12" s="21" t="str">
        <f>Master!AH11</f>
        <v>B+</v>
      </c>
      <c r="AT12" s="21" t="str">
        <f>Master!AA11</f>
        <v>C+</v>
      </c>
      <c r="AU12" s="21" t="str">
        <f>Master!Y11</f>
        <v>D+</v>
      </c>
      <c r="AV12" s="21" t="str">
        <f>Master!E11</f>
        <v>D+</v>
      </c>
      <c r="AW12" s="21" t="str">
        <f>Master!C11</f>
        <v>D</v>
      </c>
      <c r="AX12" s="21" t="str">
        <f>Master!E11</f>
        <v>D+</v>
      </c>
      <c r="AY12" s="21" t="str">
        <f>Master!G11</f>
        <v>D+</v>
      </c>
      <c r="AZ12" s="64">
        <f t="shared" si="0"/>
        <v>0</v>
      </c>
      <c r="BA12" s="65">
        <f t="shared" si="10"/>
        <v>0</v>
      </c>
      <c r="BB12" s="64">
        <f t="shared" si="1"/>
        <v>9</v>
      </c>
      <c r="BC12" s="65">
        <f t="shared" si="11"/>
        <v>0.18367346938775511</v>
      </c>
      <c r="BD12" s="64">
        <f t="shared" si="2"/>
        <v>4</v>
      </c>
      <c r="BE12" s="65">
        <f t="shared" si="12"/>
        <v>8.1632653061224483E-2</v>
      </c>
      <c r="BF12" s="64">
        <f t="shared" si="3"/>
        <v>8</v>
      </c>
      <c r="BG12" s="65">
        <f t="shared" si="13"/>
        <v>0.16326530612244897</v>
      </c>
      <c r="BH12" s="64">
        <f t="shared" si="4"/>
        <v>8</v>
      </c>
      <c r="BI12" s="65">
        <f t="shared" si="14"/>
        <v>0.16326530612244897</v>
      </c>
      <c r="BJ12" s="64">
        <f t="shared" si="5"/>
        <v>9</v>
      </c>
      <c r="BK12" s="65">
        <f t="shared" si="15"/>
        <v>0.18367346938775511</v>
      </c>
      <c r="BL12" s="64">
        <f t="shared" si="6"/>
        <v>11</v>
      </c>
      <c r="BM12" s="65">
        <f t="shared" si="16"/>
        <v>0.22448979591836735</v>
      </c>
      <c r="BN12" s="64">
        <f t="shared" si="7"/>
        <v>0</v>
      </c>
      <c r="BO12" s="65">
        <f t="shared" si="17"/>
        <v>0</v>
      </c>
      <c r="BP12" s="64">
        <f t="shared" si="8"/>
        <v>0</v>
      </c>
      <c r="BQ12" s="65">
        <f t="shared" si="18"/>
        <v>0</v>
      </c>
      <c r="BR12" s="64">
        <f t="shared" si="9"/>
        <v>0</v>
      </c>
      <c r="BS12" s="65">
        <f t="shared" si="19"/>
        <v>0</v>
      </c>
      <c r="BT12" s="64">
        <f t="shared" si="20"/>
        <v>49</v>
      </c>
    </row>
    <row r="13" spans="1:72" ht="45" customHeight="1" x14ac:dyDescent="0.5">
      <c r="A13" s="2"/>
      <c r="B13" s="3" t="s">
        <v>88</v>
      </c>
      <c r="C13" s="21" t="str">
        <f>Master!J12</f>
        <v>D</v>
      </c>
      <c r="D13" s="21" t="str">
        <f>Master!H12</f>
        <v>B</v>
      </c>
      <c r="E13" s="21" t="str">
        <f>Master!V12</f>
        <v>D</v>
      </c>
      <c r="F13" s="21" t="str">
        <f>Master!AO12</f>
        <v>A</v>
      </c>
      <c r="G13" s="21" t="str">
        <f>Master!AS12</f>
        <v>D</v>
      </c>
      <c r="H13" s="21" t="str">
        <f>Master!AT12</f>
        <v>D</v>
      </c>
      <c r="I13" s="21" t="str">
        <f>Master!AE12</f>
        <v>D</v>
      </c>
      <c r="J13" s="21" t="str">
        <f>Master!AF12</f>
        <v>B</v>
      </c>
      <c r="K13" s="21" t="str">
        <f>Master!AG12</f>
        <v>A</v>
      </c>
      <c r="L13" s="21" t="str">
        <f>Master!AI12</f>
        <v>D</v>
      </c>
      <c r="M13" s="21" t="str">
        <f>Master!AJ12</f>
        <v>D</v>
      </c>
      <c r="N13" s="21" t="str">
        <f>Master!AV12</f>
        <v>B</v>
      </c>
      <c r="O13" s="21" t="str">
        <f>Master!AY12</f>
        <v>D</v>
      </c>
      <c r="P13" s="21" t="str">
        <f>Master!I12</f>
        <v>B</v>
      </c>
      <c r="Q13" s="21" t="str">
        <f>Master!K12</f>
        <v>A</v>
      </c>
      <c r="R13" s="21" t="str">
        <f>Master!S12</f>
        <v>D</v>
      </c>
      <c r="S13" s="21" t="str">
        <f>Master!AC12</f>
        <v>B</v>
      </c>
      <c r="T13" s="21" t="str">
        <f>Master!AD12</f>
        <v>B</v>
      </c>
      <c r="U13" s="21" t="str">
        <f>Master!AX12</f>
        <v>A</v>
      </c>
      <c r="V13" s="21" t="str">
        <f>Master!Q12</f>
        <v>C</v>
      </c>
      <c r="W13" s="21" t="str">
        <f>Master!AN12</f>
        <v>C</v>
      </c>
      <c r="X13" s="21" t="str">
        <f>Master!X12</f>
        <v>D</v>
      </c>
      <c r="Y13" s="41" t="str">
        <f>Master!AK12</f>
        <v>A</v>
      </c>
      <c r="Z13" s="68" t="str">
        <f>Master!AR12</f>
        <v>B</v>
      </c>
      <c r="AA13" s="68" t="str">
        <f>Master!R12</f>
        <v>A</v>
      </c>
      <c r="AB13" s="68" t="str">
        <f>Master!AU12</f>
        <v>C</v>
      </c>
      <c r="AC13" s="68" t="str">
        <f>Master!AW12</f>
        <v>A</v>
      </c>
      <c r="AD13" s="68" t="str">
        <f>Master!D12</f>
        <v>A</v>
      </c>
      <c r="AE13" s="68" t="str">
        <f>Master!AB12</f>
        <v>D</v>
      </c>
      <c r="AF13" s="21" t="str">
        <f>Master!AM12</f>
        <v>C+</v>
      </c>
      <c r="AG13" s="21" t="str">
        <f>Master!W12</f>
        <v>B</v>
      </c>
      <c r="AH13" s="21" t="str">
        <f>Master!L12</f>
        <v>B</v>
      </c>
      <c r="AI13" s="21" t="str">
        <f>Master!M12</f>
        <v>A</v>
      </c>
      <c r="AJ13" s="21" t="str">
        <f>Master!N12</f>
        <v>D</v>
      </c>
      <c r="AK13" s="21" t="str">
        <f>Master!O12</f>
        <v>A</v>
      </c>
      <c r="AL13" s="21" t="str">
        <f>Master!P12</f>
        <v>C</v>
      </c>
      <c r="AM13" s="21" t="str">
        <f>Master!T12</f>
        <v>D</v>
      </c>
      <c r="AN13" s="21" t="str">
        <f>Master!U12</f>
        <v>C</v>
      </c>
      <c r="AO13" s="21" t="str">
        <f>Master!Z12</f>
        <v>A</v>
      </c>
      <c r="AP13" s="21" t="str">
        <f>Master!AJ12</f>
        <v>D</v>
      </c>
      <c r="AQ13" s="21" t="str">
        <f>Master!AQ12</f>
        <v>C</v>
      </c>
      <c r="AR13" s="21" t="str">
        <f>Master!AP12</f>
        <v>D</v>
      </c>
      <c r="AS13" s="21" t="str">
        <f>Master!AH12</f>
        <v>A</v>
      </c>
      <c r="AT13" s="21" t="str">
        <f>Master!AA12</f>
        <v>C</v>
      </c>
      <c r="AU13" s="21" t="str">
        <f>Master!Y12</f>
        <v>D</v>
      </c>
      <c r="AV13" s="21" t="str">
        <f>Master!E12</f>
        <v>C</v>
      </c>
      <c r="AW13" s="21" t="str">
        <f>Master!C12</f>
        <v>D</v>
      </c>
      <c r="AX13" s="21" t="str">
        <f>Master!E12</f>
        <v>C</v>
      </c>
      <c r="AY13" s="21" t="str">
        <f>Master!G12</f>
        <v>C</v>
      </c>
      <c r="AZ13" s="64">
        <f t="shared" si="0"/>
        <v>12</v>
      </c>
      <c r="BA13" s="65">
        <f t="shared" si="10"/>
        <v>0.24489795918367346</v>
      </c>
      <c r="BB13" s="64">
        <f t="shared" si="1"/>
        <v>0</v>
      </c>
      <c r="BC13" s="65">
        <f t="shared" si="11"/>
        <v>0</v>
      </c>
      <c r="BD13" s="64">
        <f t="shared" si="2"/>
        <v>9</v>
      </c>
      <c r="BE13" s="65">
        <f t="shared" si="12"/>
        <v>0.18367346938775511</v>
      </c>
      <c r="BF13" s="64">
        <f t="shared" si="3"/>
        <v>1</v>
      </c>
      <c r="BG13" s="65">
        <f t="shared" si="13"/>
        <v>2.0408163265306121E-2</v>
      </c>
      <c r="BH13" s="64">
        <f t="shared" si="4"/>
        <v>10</v>
      </c>
      <c r="BI13" s="65">
        <f t="shared" si="14"/>
        <v>0.20408163265306123</v>
      </c>
      <c r="BJ13" s="64">
        <f t="shared" si="5"/>
        <v>0</v>
      </c>
      <c r="BK13" s="65">
        <f t="shared" si="15"/>
        <v>0</v>
      </c>
      <c r="BL13" s="64">
        <f t="shared" si="6"/>
        <v>17</v>
      </c>
      <c r="BM13" s="65">
        <f t="shared" si="16"/>
        <v>0.34693877551020408</v>
      </c>
      <c r="BN13" s="64">
        <f t="shared" si="7"/>
        <v>0</v>
      </c>
      <c r="BO13" s="65">
        <f t="shared" si="17"/>
        <v>0</v>
      </c>
      <c r="BP13" s="64">
        <f t="shared" si="8"/>
        <v>0</v>
      </c>
      <c r="BQ13" s="65">
        <f t="shared" si="18"/>
        <v>0</v>
      </c>
      <c r="BR13" s="64">
        <f t="shared" si="9"/>
        <v>0</v>
      </c>
      <c r="BS13" s="65">
        <f t="shared" si="19"/>
        <v>0</v>
      </c>
      <c r="BT13" s="64">
        <f t="shared" si="20"/>
        <v>49</v>
      </c>
    </row>
    <row r="14" spans="1:72" ht="45" customHeight="1" x14ac:dyDescent="0.5">
      <c r="A14" s="2"/>
      <c r="B14" s="3" t="s">
        <v>89</v>
      </c>
      <c r="C14" s="21" t="str">
        <f>Master!J13</f>
        <v>DS</v>
      </c>
      <c r="D14" s="21" t="str">
        <f>Master!H13</f>
        <v>D</v>
      </c>
      <c r="E14" s="21" t="str">
        <f>Master!V13</f>
        <v>D</v>
      </c>
      <c r="F14" s="21" t="str">
        <f>Master!AO13</f>
        <v>DS</v>
      </c>
      <c r="G14" s="21" t="str">
        <f>Master!AS13</f>
        <v>C</v>
      </c>
      <c r="H14" s="21" t="str">
        <f>Master!AT13</f>
        <v>D</v>
      </c>
      <c r="I14" s="21" t="str">
        <f>Master!AE13</f>
        <v>D</v>
      </c>
      <c r="J14" s="21" t="str">
        <f>Master!AF13</f>
        <v>D</v>
      </c>
      <c r="K14" s="21" t="str">
        <f>Master!AG13</f>
        <v>D</v>
      </c>
      <c r="L14" s="21" t="str">
        <f>Master!AI13</f>
        <v>B</v>
      </c>
      <c r="M14" s="21" t="str">
        <f>Master!AJ13</f>
        <v>D</v>
      </c>
      <c r="N14" s="21" t="str">
        <f>Master!AV13</f>
        <v>A</v>
      </c>
      <c r="O14" s="21" t="str">
        <f>Master!AY13</f>
        <v>C</v>
      </c>
      <c r="P14" s="21" t="str">
        <f>Master!I13</f>
        <v>C</v>
      </c>
      <c r="Q14" s="21" t="str">
        <f>Master!K13</f>
        <v>B</v>
      </c>
      <c r="R14" s="21" t="str">
        <f>Master!S13</f>
        <v>C</v>
      </c>
      <c r="S14" s="21" t="str">
        <f>Master!AC13</f>
        <v>B</v>
      </c>
      <c r="T14" s="21" t="str">
        <f>Master!AD13</f>
        <v>C</v>
      </c>
      <c r="U14" s="21" t="str">
        <f>Master!AX13</f>
        <v>D</v>
      </c>
      <c r="V14" s="21" t="str">
        <f>Master!Q13</f>
        <v>D</v>
      </c>
      <c r="W14" s="21" t="str">
        <f>Master!AN13</f>
        <v>D</v>
      </c>
      <c r="X14" s="21" t="str">
        <f>Master!X13</f>
        <v>D</v>
      </c>
      <c r="Y14" s="41" t="str">
        <f>Master!AK13</f>
        <v>C</v>
      </c>
      <c r="Z14" s="68" t="str">
        <f>Master!AR13</f>
        <v>B</v>
      </c>
      <c r="AA14" s="68" t="str">
        <f>Master!R13</f>
        <v>B</v>
      </c>
      <c r="AB14" s="68" t="str">
        <f>Master!AU13</f>
        <v>C</v>
      </c>
      <c r="AC14" s="68" t="str">
        <f>Master!AW13</f>
        <v>B</v>
      </c>
      <c r="AD14" s="68" t="str">
        <f>Master!D13</f>
        <v>B</v>
      </c>
      <c r="AE14" s="68" t="str">
        <f>Master!AB13</f>
        <v>B</v>
      </c>
      <c r="AF14" s="21" t="str">
        <f>Master!AM13</f>
        <v>B</v>
      </c>
      <c r="AG14" s="21" t="str">
        <f>Master!W13</f>
        <v>B</v>
      </c>
      <c r="AH14" s="21" t="str">
        <f>Master!L13</f>
        <v>C</v>
      </c>
      <c r="AI14" s="21" t="str">
        <f>Master!M13</f>
        <v>B</v>
      </c>
      <c r="AJ14" s="21" t="str">
        <f>Master!N13</f>
        <v>D</v>
      </c>
      <c r="AK14" s="21" t="str">
        <f>Master!O13</f>
        <v>B</v>
      </c>
      <c r="AL14" s="21" t="str">
        <f>Master!P13</f>
        <v>D</v>
      </c>
      <c r="AM14" s="21" t="str">
        <f>Master!T13</f>
        <v>D</v>
      </c>
      <c r="AN14" s="21" t="str">
        <f>Master!U13</f>
        <v>C</v>
      </c>
      <c r="AO14" s="21" t="str">
        <f>Master!Z13</f>
        <v>B</v>
      </c>
      <c r="AP14" s="21" t="str">
        <f>Master!AJ13</f>
        <v>D</v>
      </c>
      <c r="AQ14" s="21" t="str">
        <f>Master!AQ13</f>
        <v>C</v>
      </c>
      <c r="AR14" s="21" t="str">
        <f>Master!AP13</f>
        <v>D</v>
      </c>
      <c r="AS14" s="21" t="str">
        <f>Master!AH13</f>
        <v>B</v>
      </c>
      <c r="AT14" s="21" t="str">
        <f>Master!AA13</f>
        <v>B</v>
      </c>
      <c r="AU14" s="21" t="str">
        <f>Master!Y13</f>
        <v>C</v>
      </c>
      <c r="AV14" s="21" t="str">
        <f>Master!E13</f>
        <v>D</v>
      </c>
      <c r="AW14" s="21" t="str">
        <f>Master!C13</f>
        <v>D</v>
      </c>
      <c r="AX14" s="21" t="str">
        <f>Master!E13</f>
        <v>D</v>
      </c>
      <c r="AY14" s="21" t="str">
        <f>Master!G13</f>
        <v>D</v>
      </c>
      <c r="AZ14" s="64">
        <f t="shared" si="0"/>
        <v>1</v>
      </c>
      <c r="BA14" s="65">
        <f t="shared" si="10"/>
        <v>2.0408163265306121E-2</v>
      </c>
      <c r="BB14" s="64">
        <f t="shared" si="1"/>
        <v>0</v>
      </c>
      <c r="BC14" s="65">
        <f t="shared" si="11"/>
        <v>0</v>
      </c>
      <c r="BD14" s="64">
        <f t="shared" si="2"/>
        <v>15</v>
      </c>
      <c r="BE14" s="65">
        <f t="shared" si="12"/>
        <v>0.30612244897959184</v>
      </c>
      <c r="BF14" s="64">
        <f t="shared" si="3"/>
        <v>0</v>
      </c>
      <c r="BG14" s="65">
        <f t="shared" si="13"/>
        <v>0</v>
      </c>
      <c r="BH14" s="64">
        <f t="shared" si="4"/>
        <v>11</v>
      </c>
      <c r="BI14" s="65">
        <f t="shared" si="14"/>
        <v>0.22448979591836735</v>
      </c>
      <c r="BJ14" s="64">
        <f t="shared" si="5"/>
        <v>0</v>
      </c>
      <c r="BK14" s="65">
        <f t="shared" si="15"/>
        <v>0</v>
      </c>
      <c r="BL14" s="64">
        <f t="shared" si="6"/>
        <v>20</v>
      </c>
      <c r="BM14" s="65">
        <f t="shared" si="16"/>
        <v>0.40816326530612246</v>
      </c>
      <c r="BN14" s="64">
        <f t="shared" si="7"/>
        <v>2</v>
      </c>
      <c r="BO14" s="65">
        <f t="shared" si="17"/>
        <v>4.0816326530612242E-2</v>
      </c>
      <c r="BP14" s="64">
        <f t="shared" si="8"/>
        <v>0</v>
      </c>
      <c r="BQ14" s="65">
        <f t="shared" si="18"/>
        <v>0</v>
      </c>
      <c r="BR14" s="64">
        <f t="shared" si="9"/>
        <v>0</v>
      </c>
      <c r="BS14" s="65">
        <f t="shared" si="19"/>
        <v>0</v>
      </c>
      <c r="BT14" s="64">
        <f t="shared" si="20"/>
        <v>49</v>
      </c>
    </row>
    <row r="15" spans="1:72" ht="32.1" customHeight="1" x14ac:dyDescent="0.5">
      <c r="A15" s="2" t="s">
        <v>11</v>
      </c>
      <c r="B15" s="3" t="s">
        <v>90</v>
      </c>
      <c r="C15" s="21" t="str">
        <f>Master!J14</f>
        <v>C</v>
      </c>
      <c r="D15" s="21" t="str">
        <f>Master!H14</f>
        <v>A</v>
      </c>
      <c r="E15" s="21" t="str">
        <f>Master!V14</f>
        <v>C</v>
      </c>
      <c r="F15" s="21" t="str">
        <f>Master!AO14</f>
        <v>A</v>
      </c>
      <c r="G15" s="21" t="str">
        <f>Master!AS14</f>
        <v>C</v>
      </c>
      <c r="H15" s="21" t="str">
        <f>Master!AT14</f>
        <v>C</v>
      </c>
      <c r="I15" s="21" t="str">
        <f>Master!AE14</f>
        <v>C</v>
      </c>
      <c r="J15" s="21" t="str">
        <f>Master!AF14</f>
        <v>C</v>
      </c>
      <c r="K15" s="21" t="str">
        <f>Master!AG14</f>
        <v>A</v>
      </c>
      <c r="L15" s="21" t="str">
        <f>Master!AI14</f>
        <v>C</v>
      </c>
      <c r="M15" s="21" t="str">
        <f>Master!AJ14</f>
        <v>A</v>
      </c>
      <c r="N15" s="21" t="str">
        <f>Master!AV14</f>
        <v>A</v>
      </c>
      <c r="O15" s="21" t="str">
        <f>Master!AY14</f>
        <v>C</v>
      </c>
      <c r="P15" s="21" t="str">
        <f>Master!I14</f>
        <v>C</v>
      </c>
      <c r="Q15" s="21" t="str">
        <f>Master!K14</f>
        <v>C</v>
      </c>
      <c r="R15" s="21" t="str">
        <f>Master!S14</f>
        <v>C</v>
      </c>
      <c r="S15" s="21" t="str">
        <f>Master!AC14</f>
        <v>A</v>
      </c>
      <c r="T15" s="21" t="str">
        <f>Master!AD14</f>
        <v>C</v>
      </c>
      <c r="U15" s="21" t="str">
        <f>Master!AX14</f>
        <v>B</v>
      </c>
      <c r="V15" s="21" t="str">
        <f>Master!Q14</f>
        <v>A</v>
      </c>
      <c r="W15" s="21" t="str">
        <f>Master!AN14</f>
        <v>C</v>
      </c>
      <c r="X15" s="21" t="str">
        <f>Master!X14</f>
        <v>A</v>
      </c>
      <c r="Y15" s="41" t="str">
        <f>Master!AK14</f>
        <v>C</v>
      </c>
      <c r="Z15" s="68" t="str">
        <f>Master!AR14</f>
        <v>B</v>
      </c>
      <c r="AA15" s="68" t="str">
        <f>Master!R14</f>
        <v>A</v>
      </c>
      <c r="AB15" s="68" t="str">
        <f>Master!AU14</f>
        <v>A</v>
      </c>
      <c r="AC15" s="68" t="str">
        <f>Master!AW14</f>
        <v>B</v>
      </c>
      <c r="AD15" s="68" t="str">
        <f>Master!D14</f>
        <v>A</v>
      </c>
      <c r="AE15" s="68" t="str">
        <f>Master!AB14</f>
        <v>D</v>
      </c>
      <c r="AF15" s="21" t="str">
        <f>Master!AM14</f>
        <v>A</v>
      </c>
      <c r="AG15" s="21" t="str">
        <f>Master!W14</f>
        <v>A</v>
      </c>
      <c r="AH15" s="21" t="str">
        <f>Master!L14</f>
        <v>D</v>
      </c>
      <c r="AI15" s="21" t="str">
        <f>Master!M14</f>
        <v>A</v>
      </c>
      <c r="AJ15" s="21" t="str">
        <f>Master!N14</f>
        <v>B</v>
      </c>
      <c r="AK15" s="21" t="str">
        <f>Master!O14</f>
        <v>A</v>
      </c>
      <c r="AL15" s="21" t="str">
        <f>Master!P14</f>
        <v>C</v>
      </c>
      <c r="AM15" s="21" t="str">
        <f>Master!T14</f>
        <v>D</v>
      </c>
      <c r="AN15" s="21" t="str">
        <f>Master!U14</f>
        <v>A</v>
      </c>
      <c r="AO15" s="21" t="str">
        <f>Master!Z14</f>
        <v>A</v>
      </c>
      <c r="AP15" s="21" t="str">
        <f>Master!AJ14</f>
        <v>A</v>
      </c>
      <c r="AQ15" s="21" t="str">
        <f>Master!AQ14</f>
        <v>D</v>
      </c>
      <c r="AR15" s="21" t="str">
        <f>Master!AP14</f>
        <v>C</v>
      </c>
      <c r="AS15" s="21" t="str">
        <f>Master!AH14</f>
        <v>A</v>
      </c>
      <c r="AT15" s="21" t="str">
        <f>Master!AA14</f>
        <v>D</v>
      </c>
      <c r="AU15" s="21" t="str">
        <f>Master!Y14</f>
        <v>C</v>
      </c>
      <c r="AV15" s="21" t="str">
        <f>Master!E14</f>
        <v>C</v>
      </c>
      <c r="AW15" s="21" t="str">
        <f>Master!C14</f>
        <v>C</v>
      </c>
      <c r="AX15" s="21" t="str">
        <f>Master!E14</f>
        <v>C</v>
      </c>
      <c r="AY15" s="21" t="str">
        <f>Master!G14</f>
        <v>A</v>
      </c>
      <c r="AZ15" s="64">
        <f t="shared" si="0"/>
        <v>20</v>
      </c>
      <c r="BA15" s="65">
        <f t="shared" si="10"/>
        <v>0.40816326530612246</v>
      </c>
      <c r="BB15" s="64">
        <f t="shared" si="1"/>
        <v>0</v>
      </c>
      <c r="BC15" s="65">
        <f t="shared" si="11"/>
        <v>0</v>
      </c>
      <c r="BD15" s="64">
        <f t="shared" si="2"/>
        <v>4</v>
      </c>
      <c r="BE15" s="65">
        <f t="shared" si="12"/>
        <v>8.1632653061224483E-2</v>
      </c>
      <c r="BF15" s="64">
        <f t="shared" si="3"/>
        <v>0</v>
      </c>
      <c r="BG15" s="65">
        <f t="shared" si="13"/>
        <v>0</v>
      </c>
      <c r="BH15" s="64">
        <f t="shared" si="4"/>
        <v>20</v>
      </c>
      <c r="BI15" s="65">
        <f t="shared" si="14"/>
        <v>0.40816326530612246</v>
      </c>
      <c r="BJ15" s="64">
        <f t="shared" si="5"/>
        <v>0</v>
      </c>
      <c r="BK15" s="65">
        <f t="shared" si="15"/>
        <v>0</v>
      </c>
      <c r="BL15" s="64">
        <f t="shared" si="6"/>
        <v>5</v>
      </c>
      <c r="BM15" s="65">
        <f t="shared" si="16"/>
        <v>0.10204081632653061</v>
      </c>
      <c r="BN15" s="64">
        <f t="shared" si="7"/>
        <v>0</v>
      </c>
      <c r="BO15" s="65">
        <f t="shared" si="17"/>
        <v>0</v>
      </c>
      <c r="BP15" s="64">
        <f t="shared" si="8"/>
        <v>0</v>
      </c>
      <c r="BQ15" s="65">
        <f t="shared" si="18"/>
        <v>0</v>
      </c>
      <c r="BR15" s="64">
        <f t="shared" si="9"/>
        <v>0</v>
      </c>
      <c r="BS15" s="65">
        <f t="shared" si="19"/>
        <v>0</v>
      </c>
      <c r="BT15" s="64">
        <f t="shared" si="20"/>
        <v>49</v>
      </c>
    </row>
    <row r="16" spans="1:72" ht="15" customHeight="1" x14ac:dyDescent="0.5">
      <c r="A16" s="2" t="s">
        <v>15</v>
      </c>
      <c r="B16" s="4" t="s">
        <v>91</v>
      </c>
      <c r="C16" s="21" t="str">
        <f>Master!J15</f>
        <v>D</v>
      </c>
      <c r="D16" s="21" t="str">
        <f>Master!H15</f>
        <v>B</v>
      </c>
      <c r="E16" s="21" t="str">
        <f>Master!V15</f>
        <v>B</v>
      </c>
      <c r="F16" s="21" t="str">
        <f>Master!AO15</f>
        <v>B</v>
      </c>
      <c r="G16" s="21" t="str">
        <f>Master!AS15</f>
        <v>D</v>
      </c>
      <c r="H16" s="21" t="str">
        <f>Master!AT15</f>
        <v>C</v>
      </c>
      <c r="I16" s="21" t="str">
        <f>Master!AE15</f>
        <v>B</v>
      </c>
      <c r="J16" s="21" t="str">
        <f>Master!AF15</f>
        <v>B</v>
      </c>
      <c r="K16" s="21" t="str">
        <f>Master!AG15</f>
        <v>B</v>
      </c>
      <c r="L16" s="21" t="str">
        <f>Master!AI15</f>
        <v>D</v>
      </c>
      <c r="M16" s="21" t="str">
        <f>Master!AJ15</f>
        <v>A</v>
      </c>
      <c r="N16" s="21" t="str">
        <f>Master!AV15</f>
        <v>B</v>
      </c>
      <c r="O16" s="21" t="str">
        <f>Master!AY15</f>
        <v>C</v>
      </c>
      <c r="P16" s="21" t="str">
        <f>Master!I15</f>
        <v>B</v>
      </c>
      <c r="Q16" s="21" t="str">
        <f>Master!K15</f>
        <v>B</v>
      </c>
      <c r="R16" s="21" t="str">
        <f>Master!S15</f>
        <v>C</v>
      </c>
      <c r="S16" s="21" t="str">
        <f>Master!AC15</f>
        <v>D</v>
      </c>
      <c r="T16" s="21" t="str">
        <f>Master!AD15</f>
        <v>C</v>
      </c>
      <c r="U16" s="21" t="str">
        <f>Master!AX15</f>
        <v>B</v>
      </c>
      <c r="V16" s="21" t="str">
        <f>Master!Q15</f>
        <v>B</v>
      </c>
      <c r="W16" s="21" t="str">
        <f>Master!AN15</f>
        <v>B</v>
      </c>
      <c r="X16" s="21" t="str">
        <f>Master!X15</f>
        <v>B</v>
      </c>
      <c r="Y16" s="41" t="str">
        <f>Master!AK15</f>
        <v>A</v>
      </c>
      <c r="Z16" s="68" t="str">
        <f>Master!AR15</f>
        <v>A</v>
      </c>
      <c r="AA16" s="68" t="str">
        <f>Master!R15</f>
        <v>A</v>
      </c>
      <c r="AB16" s="68" t="str">
        <f>Master!AU15</f>
        <v>B</v>
      </c>
      <c r="AC16" s="68" t="str">
        <f>Master!AW15</f>
        <v>B</v>
      </c>
      <c r="AD16" s="68" t="str">
        <f>Master!D15</f>
        <v>A</v>
      </c>
      <c r="AE16" s="68" t="str">
        <f>Master!AB15</f>
        <v>B</v>
      </c>
      <c r="AF16" s="21" t="str">
        <f>Master!AM15</f>
        <v>D</v>
      </c>
      <c r="AG16" s="21" t="str">
        <f>Master!W15</f>
        <v>C</v>
      </c>
      <c r="AH16" s="21" t="str">
        <f>Master!L15</f>
        <v>A</v>
      </c>
      <c r="AI16" s="21" t="str">
        <f>Master!M15</f>
        <v>A</v>
      </c>
      <c r="AJ16" s="21" t="str">
        <f>Master!N15</f>
        <v>B</v>
      </c>
      <c r="AK16" s="21" t="str">
        <f>Master!O15</f>
        <v>B</v>
      </c>
      <c r="AL16" s="21" t="str">
        <f>Master!P15</f>
        <v>B</v>
      </c>
      <c r="AM16" s="21" t="str">
        <f>Master!T15</f>
        <v>C</v>
      </c>
      <c r="AN16" s="21" t="str">
        <f>Master!U15</f>
        <v>B</v>
      </c>
      <c r="AO16" s="21" t="str">
        <f>Master!Z15</f>
        <v>B</v>
      </c>
      <c r="AP16" s="21" t="str">
        <f>Master!AJ15</f>
        <v>A</v>
      </c>
      <c r="AQ16" s="21" t="str">
        <f>Master!AQ15</f>
        <v>B</v>
      </c>
      <c r="AR16" s="21" t="str">
        <f>Master!AP15</f>
        <v>D</v>
      </c>
      <c r="AS16" s="21" t="str">
        <f>Master!AH15</f>
        <v>D</v>
      </c>
      <c r="AT16" s="21" t="str">
        <f>Master!AA15</f>
        <v>B</v>
      </c>
      <c r="AU16" s="21" t="str">
        <f>Master!Y15</f>
        <v>B</v>
      </c>
      <c r="AV16" s="21" t="str">
        <f>Master!E15</f>
        <v>C</v>
      </c>
      <c r="AW16" s="21" t="str">
        <f>Master!C15</f>
        <v>C</v>
      </c>
      <c r="AX16" s="21" t="str">
        <f>Master!E15</f>
        <v>C</v>
      </c>
      <c r="AY16" s="21" t="str">
        <f>Master!G15</f>
        <v>A</v>
      </c>
      <c r="AZ16" s="64">
        <f t="shared" si="0"/>
        <v>9</v>
      </c>
      <c r="BA16" s="65">
        <f t="shared" si="10"/>
        <v>0.18367346938775511</v>
      </c>
      <c r="BB16" s="64">
        <f t="shared" si="1"/>
        <v>0</v>
      </c>
      <c r="BC16" s="65">
        <f t="shared" si="11"/>
        <v>0</v>
      </c>
      <c r="BD16" s="64">
        <f t="shared" si="2"/>
        <v>24</v>
      </c>
      <c r="BE16" s="65">
        <f t="shared" si="12"/>
        <v>0.48979591836734693</v>
      </c>
      <c r="BF16" s="64">
        <f t="shared" si="3"/>
        <v>0</v>
      </c>
      <c r="BG16" s="65">
        <f t="shared" si="13"/>
        <v>0</v>
      </c>
      <c r="BH16" s="64">
        <f t="shared" si="4"/>
        <v>9</v>
      </c>
      <c r="BI16" s="65">
        <f t="shared" si="14"/>
        <v>0.18367346938775511</v>
      </c>
      <c r="BJ16" s="64">
        <f t="shared" si="5"/>
        <v>0</v>
      </c>
      <c r="BK16" s="65">
        <f t="shared" si="15"/>
        <v>0</v>
      </c>
      <c r="BL16" s="64">
        <f t="shared" si="6"/>
        <v>7</v>
      </c>
      <c r="BM16" s="65">
        <f t="shared" si="16"/>
        <v>0.14285714285714285</v>
      </c>
      <c r="BN16" s="64">
        <f t="shared" si="7"/>
        <v>0</v>
      </c>
      <c r="BO16" s="65">
        <f t="shared" si="17"/>
        <v>0</v>
      </c>
      <c r="BP16" s="64">
        <f t="shared" si="8"/>
        <v>0</v>
      </c>
      <c r="BQ16" s="65">
        <f t="shared" si="18"/>
        <v>0</v>
      </c>
      <c r="BR16" s="64">
        <f t="shared" si="9"/>
        <v>0</v>
      </c>
      <c r="BS16" s="65">
        <f t="shared" si="19"/>
        <v>0</v>
      </c>
      <c r="BT16" s="64">
        <f t="shared" si="20"/>
        <v>49</v>
      </c>
    </row>
    <row r="17" spans="1:72" ht="45" customHeight="1" x14ac:dyDescent="0.5">
      <c r="A17" s="2" t="s">
        <v>16</v>
      </c>
      <c r="B17" s="3" t="s">
        <v>92</v>
      </c>
      <c r="C17" s="21" t="str">
        <f>Master!J16</f>
        <v>D</v>
      </c>
      <c r="D17" s="21" t="str">
        <f>Master!H16</f>
        <v>D+</v>
      </c>
      <c r="E17" s="21" t="str">
        <f>Master!V16</f>
        <v>D</v>
      </c>
      <c r="F17" s="21" t="str">
        <f>Master!AO16</f>
        <v>D</v>
      </c>
      <c r="G17" s="21" t="str">
        <f>Master!AS16</f>
        <v>B</v>
      </c>
      <c r="H17" s="21" t="str">
        <f>Master!AT16</f>
        <v>D</v>
      </c>
      <c r="I17" s="21" t="str">
        <f>Master!AE16</f>
        <v>D</v>
      </c>
      <c r="J17" s="21" t="str">
        <f>Master!AF16</f>
        <v>D</v>
      </c>
      <c r="K17" s="21" t="str">
        <f>Master!AG16</f>
        <v>D</v>
      </c>
      <c r="L17" s="21" t="str">
        <f>Master!AI16</f>
        <v>D</v>
      </c>
      <c r="M17" s="21" t="str">
        <f>Master!AJ16</f>
        <v>A</v>
      </c>
      <c r="N17" s="21" t="str">
        <f>Master!AV16</f>
        <v>B+</v>
      </c>
      <c r="O17" s="21" t="str">
        <f>Master!AY16</f>
        <v>D+</v>
      </c>
      <c r="P17" s="21" t="str">
        <f>Master!I16</f>
        <v>D</v>
      </c>
      <c r="Q17" s="21" t="str">
        <f>Master!K16</f>
        <v>D</v>
      </c>
      <c r="R17" s="21" t="str">
        <f>Master!S16</f>
        <v>D</v>
      </c>
      <c r="S17" s="21" t="str">
        <f>Master!AC16</f>
        <v>DS</v>
      </c>
      <c r="T17" s="21" t="str">
        <f>Master!AD16</f>
        <v>D</v>
      </c>
      <c r="U17" s="21" t="str">
        <f>Master!AX16</f>
        <v>C+</v>
      </c>
      <c r="V17" s="21" t="str">
        <f>Master!Q16</f>
        <v>D</v>
      </c>
      <c r="W17" s="21" t="str">
        <f>Master!AN16</f>
        <v>A</v>
      </c>
      <c r="X17" s="21" t="str">
        <f>Master!X16</f>
        <v>A</v>
      </c>
      <c r="Y17" s="41" t="str">
        <f>Master!AK16</f>
        <v>B+</v>
      </c>
      <c r="Z17" s="68" t="str">
        <f>Master!AR16</f>
        <v>A</v>
      </c>
      <c r="AA17" s="68" t="str">
        <f>Master!R16</f>
        <v>A</v>
      </c>
      <c r="AB17" s="68" t="str">
        <f>Master!AU16</f>
        <v>D+</v>
      </c>
      <c r="AC17" s="68" t="str">
        <f>Master!AW16</f>
        <v>C</v>
      </c>
      <c r="AD17" s="68" t="str">
        <f>Master!D16</f>
        <v>D</v>
      </c>
      <c r="AE17" s="68" t="str">
        <f>Master!AB16</f>
        <v>D+</v>
      </c>
      <c r="AF17" s="21" t="str">
        <f>Master!AM16</f>
        <v>D</v>
      </c>
      <c r="AG17" s="21" t="str">
        <f>Master!W16</f>
        <v>D</v>
      </c>
      <c r="AH17" s="21" t="str">
        <f>Master!L16</f>
        <v>A</v>
      </c>
      <c r="AI17" s="21" t="str">
        <f>Master!M16</f>
        <v>A</v>
      </c>
      <c r="AJ17" s="21" t="str">
        <f>Master!N16</f>
        <v>C</v>
      </c>
      <c r="AK17" s="21" t="str">
        <f>Master!O16</f>
        <v>D+</v>
      </c>
      <c r="AL17" s="21" t="str">
        <f>Master!P16</f>
        <v>A</v>
      </c>
      <c r="AM17" s="21" t="str">
        <f>Master!T16</f>
        <v>D+</v>
      </c>
      <c r="AN17" s="21" t="str">
        <f>Master!U16</f>
        <v>C</v>
      </c>
      <c r="AO17" s="21" t="str">
        <f>Master!Z16</f>
        <v>B+</v>
      </c>
      <c r="AP17" s="21" t="str">
        <f>Master!AJ16</f>
        <v>A</v>
      </c>
      <c r="AQ17" s="21" t="str">
        <f>Master!AQ16</f>
        <v>D</v>
      </c>
      <c r="AR17" s="21" t="str">
        <f>Master!AP16</f>
        <v>D</v>
      </c>
      <c r="AS17" s="21" t="str">
        <f>Master!AH16</f>
        <v>B</v>
      </c>
      <c r="AT17" s="21" t="str">
        <f>Master!AA16</f>
        <v>C+</v>
      </c>
      <c r="AU17" s="21" t="str">
        <f>Master!Y16</f>
        <v>D</v>
      </c>
      <c r="AV17" s="21" t="str">
        <f>Master!E16</f>
        <v>D</v>
      </c>
      <c r="AW17" s="21" t="str">
        <f>Master!C16</f>
        <v>D</v>
      </c>
      <c r="AX17" s="21" t="str">
        <f>Master!E16</f>
        <v>D</v>
      </c>
      <c r="AY17" s="21" t="str">
        <f>Master!G16</f>
        <v>C+</v>
      </c>
      <c r="AZ17" s="64">
        <f t="shared" si="0"/>
        <v>9</v>
      </c>
      <c r="BA17" s="65">
        <f t="shared" si="10"/>
        <v>0.18367346938775511</v>
      </c>
      <c r="BB17" s="64">
        <f t="shared" si="1"/>
        <v>3</v>
      </c>
      <c r="BC17" s="65">
        <f t="shared" si="11"/>
        <v>6.1224489795918366E-2</v>
      </c>
      <c r="BD17" s="64">
        <f t="shared" si="2"/>
        <v>2</v>
      </c>
      <c r="BE17" s="65">
        <f t="shared" si="12"/>
        <v>4.0816326530612242E-2</v>
      </c>
      <c r="BF17" s="64">
        <f t="shared" si="3"/>
        <v>3</v>
      </c>
      <c r="BG17" s="65">
        <f t="shared" si="13"/>
        <v>6.1224489795918366E-2</v>
      </c>
      <c r="BH17" s="64">
        <f t="shared" si="4"/>
        <v>3</v>
      </c>
      <c r="BI17" s="65">
        <f t="shared" si="14"/>
        <v>6.1224489795918366E-2</v>
      </c>
      <c r="BJ17" s="64">
        <f t="shared" si="5"/>
        <v>6</v>
      </c>
      <c r="BK17" s="65">
        <f t="shared" si="15"/>
        <v>0.12244897959183673</v>
      </c>
      <c r="BL17" s="64">
        <f t="shared" si="6"/>
        <v>22</v>
      </c>
      <c r="BM17" s="65">
        <f t="shared" si="16"/>
        <v>0.44897959183673469</v>
      </c>
      <c r="BN17" s="64">
        <f t="shared" si="7"/>
        <v>1</v>
      </c>
      <c r="BO17" s="65">
        <f t="shared" si="17"/>
        <v>2.0408163265306121E-2</v>
      </c>
      <c r="BP17" s="64">
        <f t="shared" si="8"/>
        <v>0</v>
      </c>
      <c r="BQ17" s="65">
        <f t="shared" si="18"/>
        <v>0</v>
      </c>
      <c r="BR17" s="64">
        <f t="shared" si="9"/>
        <v>0</v>
      </c>
      <c r="BS17" s="65">
        <f t="shared" si="19"/>
        <v>0</v>
      </c>
      <c r="BT17" s="64">
        <f t="shared" si="20"/>
        <v>49</v>
      </c>
    </row>
    <row r="18" spans="1:72" ht="45" customHeight="1" x14ac:dyDescent="0.5">
      <c r="A18" s="2"/>
      <c r="B18" s="3" t="s">
        <v>93</v>
      </c>
      <c r="C18" s="21" t="str">
        <f>Master!J17</f>
        <v>D</v>
      </c>
      <c r="D18" s="21" t="str">
        <f>Master!H17</f>
        <v>D</v>
      </c>
      <c r="E18" s="21" t="str">
        <f>Master!V17</f>
        <v>DS</v>
      </c>
      <c r="F18" s="21" t="str">
        <f>Master!AO17</f>
        <v>D</v>
      </c>
      <c r="G18" s="21" t="str">
        <f>Master!AS17</f>
        <v>B</v>
      </c>
      <c r="H18" s="21" t="str">
        <f>Master!AT17</f>
        <v>D</v>
      </c>
      <c r="I18" s="21" t="str">
        <f>Master!AE17</f>
        <v>D</v>
      </c>
      <c r="J18" s="21" t="str">
        <f>Master!AF17</f>
        <v>D</v>
      </c>
      <c r="K18" s="21" t="str">
        <f>Master!AG17</f>
        <v>DS</v>
      </c>
      <c r="L18" s="21" t="str">
        <f>Master!AI17</f>
        <v>DS</v>
      </c>
      <c r="M18" s="21" t="str">
        <f>Master!AJ17</f>
        <v>A</v>
      </c>
      <c r="N18" s="21" t="str">
        <f>Master!AV17</f>
        <v>B</v>
      </c>
      <c r="O18" s="21" t="str">
        <f>Master!AY17</f>
        <v>D</v>
      </c>
      <c r="P18" s="21" t="str">
        <f>Master!I17</f>
        <v>DS</v>
      </c>
      <c r="Q18" s="21" t="str">
        <f>Master!K17</f>
        <v>D</v>
      </c>
      <c r="R18" s="21" t="str">
        <f>Master!S17</f>
        <v>D</v>
      </c>
      <c r="S18" s="21" t="str">
        <f>Master!AC17</f>
        <v>DS</v>
      </c>
      <c r="T18" s="21" t="str">
        <f>Master!AD17</f>
        <v>D</v>
      </c>
      <c r="U18" s="21" t="str">
        <f>Master!AX17</f>
        <v>B</v>
      </c>
      <c r="V18" s="21" t="str">
        <f>Master!Q17</f>
        <v>D</v>
      </c>
      <c r="W18" s="21" t="str">
        <f>Master!AN17</f>
        <v>A</v>
      </c>
      <c r="X18" s="21" t="str">
        <f>Master!X17</f>
        <v>A</v>
      </c>
      <c r="Y18" s="41" t="str">
        <f>Master!AK17</f>
        <v>A</v>
      </c>
      <c r="Z18" s="68" t="str">
        <f>Master!AR17</f>
        <v>A</v>
      </c>
      <c r="AA18" s="68" t="str">
        <f>Master!R17</f>
        <v>A</v>
      </c>
      <c r="AB18" s="68" t="str">
        <f>Master!AU17</f>
        <v>D</v>
      </c>
      <c r="AC18" s="68" t="str">
        <f>Master!AW17</f>
        <v>D</v>
      </c>
      <c r="AD18" s="68" t="str">
        <f>Master!D17</f>
        <v>DS</v>
      </c>
      <c r="AE18" s="68" t="str">
        <f>Master!AB17</f>
        <v>D</v>
      </c>
      <c r="AF18" s="21" t="str">
        <f>Master!AM17</f>
        <v>DS</v>
      </c>
      <c r="AG18" s="21" t="str">
        <f>Master!W17</f>
        <v>DS</v>
      </c>
      <c r="AH18" s="21" t="str">
        <f>Master!L17</f>
        <v>A</v>
      </c>
      <c r="AI18" s="21" t="str">
        <f>Master!M17</f>
        <v>A</v>
      </c>
      <c r="AJ18" s="21" t="str">
        <f>Master!N17</f>
        <v>D</v>
      </c>
      <c r="AK18" s="21" t="str">
        <f>Master!O17</f>
        <v>D</v>
      </c>
      <c r="AL18" s="21" t="str">
        <f>Master!P17</f>
        <v>A</v>
      </c>
      <c r="AM18" s="21" t="str">
        <f>Master!T17</f>
        <v>D</v>
      </c>
      <c r="AN18" s="21" t="str">
        <f>Master!U17</f>
        <v>C</v>
      </c>
      <c r="AO18" s="21" t="str">
        <f>Master!Z17</f>
        <v>A</v>
      </c>
      <c r="AP18" s="21" t="str">
        <f>Master!AJ17</f>
        <v>A</v>
      </c>
      <c r="AQ18" s="21" t="str">
        <f>Master!AQ17</f>
        <v>D</v>
      </c>
      <c r="AR18" s="21" t="str">
        <f>Master!AP17</f>
        <v>D</v>
      </c>
      <c r="AS18" s="21" t="str">
        <f>Master!AH17</f>
        <v>B</v>
      </c>
      <c r="AT18" s="21" t="str">
        <f>Master!AA17</f>
        <v>C</v>
      </c>
      <c r="AU18" s="21" t="str">
        <f>Master!Y17</f>
        <v>DS</v>
      </c>
      <c r="AV18" s="21" t="str">
        <f>Master!E17</f>
        <v>DS</v>
      </c>
      <c r="AW18" s="21" t="str">
        <f>Master!C17</f>
        <v>DS</v>
      </c>
      <c r="AX18" s="21" t="str">
        <f>Master!E17</f>
        <v>DS</v>
      </c>
      <c r="AY18" s="21" t="str">
        <f>Master!G17</f>
        <v>B</v>
      </c>
      <c r="AZ18" s="64">
        <f t="shared" si="0"/>
        <v>11</v>
      </c>
      <c r="BA18" s="65">
        <f t="shared" si="10"/>
        <v>0.22448979591836735</v>
      </c>
      <c r="BB18" s="64">
        <f t="shared" si="1"/>
        <v>0</v>
      </c>
      <c r="BC18" s="65">
        <f t="shared" si="11"/>
        <v>0</v>
      </c>
      <c r="BD18" s="64">
        <f t="shared" si="2"/>
        <v>5</v>
      </c>
      <c r="BE18" s="65">
        <f t="shared" si="12"/>
        <v>0.10204081632653061</v>
      </c>
      <c r="BF18" s="64">
        <f t="shared" si="3"/>
        <v>0</v>
      </c>
      <c r="BG18" s="65">
        <f t="shared" si="13"/>
        <v>0</v>
      </c>
      <c r="BH18" s="64">
        <f t="shared" si="4"/>
        <v>2</v>
      </c>
      <c r="BI18" s="65">
        <f t="shared" si="14"/>
        <v>4.0816326530612242E-2</v>
      </c>
      <c r="BJ18" s="64">
        <f t="shared" si="5"/>
        <v>0</v>
      </c>
      <c r="BK18" s="65">
        <f t="shared" si="15"/>
        <v>0</v>
      </c>
      <c r="BL18" s="64">
        <f t="shared" si="6"/>
        <v>19</v>
      </c>
      <c r="BM18" s="65">
        <f t="shared" si="16"/>
        <v>0.38775510204081631</v>
      </c>
      <c r="BN18" s="64">
        <f t="shared" si="7"/>
        <v>12</v>
      </c>
      <c r="BO18" s="65">
        <f t="shared" si="17"/>
        <v>0.24489795918367346</v>
      </c>
      <c r="BP18" s="64">
        <f t="shared" si="8"/>
        <v>0</v>
      </c>
      <c r="BQ18" s="65">
        <f t="shared" si="18"/>
        <v>0</v>
      </c>
      <c r="BR18" s="64">
        <f t="shared" si="9"/>
        <v>0</v>
      </c>
      <c r="BS18" s="65">
        <f t="shared" si="19"/>
        <v>0</v>
      </c>
      <c r="BT18" s="64">
        <f t="shared" si="20"/>
        <v>49</v>
      </c>
    </row>
    <row r="19" spans="1:72" ht="45" customHeight="1" x14ac:dyDescent="0.5">
      <c r="A19" s="2"/>
      <c r="B19" s="3" t="s">
        <v>94</v>
      </c>
      <c r="C19" s="21" t="str">
        <f>Master!J18</f>
        <v>DS</v>
      </c>
      <c r="D19" s="21" t="str">
        <f>Master!H18</f>
        <v>D</v>
      </c>
      <c r="E19" s="21" t="str">
        <f>Master!V18</f>
        <v>DS</v>
      </c>
      <c r="F19" s="21" t="str">
        <f>Master!AO18</f>
        <v>D</v>
      </c>
      <c r="G19" s="21" t="str">
        <f>Master!AS18</f>
        <v>C</v>
      </c>
      <c r="H19" s="21" t="str">
        <f>Master!AT18</f>
        <v>D</v>
      </c>
      <c r="I19" s="21" t="str">
        <f>Master!AE18</f>
        <v>D</v>
      </c>
      <c r="J19" s="21" t="str">
        <f>Master!AF18</f>
        <v>D</v>
      </c>
      <c r="K19" s="21" t="str">
        <f>Master!AG18</f>
        <v>DS</v>
      </c>
      <c r="L19" s="21" t="str">
        <f>Master!AI18</f>
        <v>DS</v>
      </c>
      <c r="M19" s="21" t="str">
        <f>Master!AJ18</f>
        <v>A</v>
      </c>
      <c r="N19" s="21" t="str">
        <f>Master!AV18</f>
        <v>B</v>
      </c>
      <c r="O19" s="21" t="str">
        <f>Master!AY18</f>
        <v>D</v>
      </c>
      <c r="P19" s="21" t="str">
        <f>Master!I18</f>
        <v>D</v>
      </c>
      <c r="Q19" s="21" t="str">
        <f>Master!K18</f>
        <v>D</v>
      </c>
      <c r="R19" s="21" t="str">
        <f>Master!S18</f>
        <v>D</v>
      </c>
      <c r="S19" s="21" t="str">
        <f>Master!AC18</f>
        <v>DS</v>
      </c>
      <c r="T19" s="21" t="str">
        <f>Master!AD18</f>
        <v>D</v>
      </c>
      <c r="U19" s="21" t="str">
        <f>Master!AX18</f>
        <v>B</v>
      </c>
      <c r="V19" s="21" t="str">
        <f>Master!Q18</f>
        <v>DS</v>
      </c>
      <c r="W19" s="21" t="str">
        <f>Master!AN18</f>
        <v>A</v>
      </c>
      <c r="X19" s="21" t="str">
        <f>Master!X18</f>
        <v>A</v>
      </c>
      <c r="Y19" s="41" t="str">
        <f>Master!AK18</f>
        <v>A</v>
      </c>
      <c r="Z19" s="68" t="str">
        <f>Master!AR18</f>
        <v>A</v>
      </c>
      <c r="AA19" s="68" t="str">
        <f>Master!R18</f>
        <v>A</v>
      </c>
      <c r="AB19" s="68" t="str">
        <f>Master!AU18</f>
        <v>D</v>
      </c>
      <c r="AC19" s="68" t="str">
        <f>Master!AW18</f>
        <v>B</v>
      </c>
      <c r="AD19" s="68" t="str">
        <f>Master!D18</f>
        <v>DS</v>
      </c>
      <c r="AE19" s="68" t="str">
        <f>Master!AB18</f>
        <v>D</v>
      </c>
      <c r="AF19" s="21" t="str">
        <f>Master!AM18</f>
        <v>DS</v>
      </c>
      <c r="AG19" s="21" t="str">
        <f>Master!W18</f>
        <v>DS</v>
      </c>
      <c r="AH19" s="21" t="str">
        <f>Master!L18</f>
        <v>A</v>
      </c>
      <c r="AI19" s="21" t="str">
        <f>Master!M18</f>
        <v>A</v>
      </c>
      <c r="AJ19" s="21" t="str">
        <f>Master!N18</f>
        <v>D</v>
      </c>
      <c r="AK19" s="21" t="str">
        <f>Master!O18</f>
        <v>B</v>
      </c>
      <c r="AL19" s="21" t="str">
        <f>Master!P18</f>
        <v>A</v>
      </c>
      <c r="AM19" s="21" t="str">
        <f>Master!T18</f>
        <v>D</v>
      </c>
      <c r="AN19" s="21" t="str">
        <f>Master!U18</f>
        <v>C</v>
      </c>
      <c r="AO19" s="21" t="str">
        <f>Master!Z18</f>
        <v>A</v>
      </c>
      <c r="AP19" s="21" t="str">
        <f>Master!AJ18</f>
        <v>A</v>
      </c>
      <c r="AQ19" s="21" t="str">
        <f>Master!AQ18</f>
        <v>D</v>
      </c>
      <c r="AR19" s="21" t="str">
        <f>Master!AP18</f>
        <v>D</v>
      </c>
      <c r="AS19" s="21" t="str">
        <f>Master!AH18</f>
        <v>B</v>
      </c>
      <c r="AT19" s="21" t="str">
        <f>Master!AA18</f>
        <v>C</v>
      </c>
      <c r="AU19" s="21" t="str">
        <f>Master!Y18</f>
        <v>DS</v>
      </c>
      <c r="AV19" s="21" t="str">
        <f>Master!E18</f>
        <v>DS</v>
      </c>
      <c r="AW19" s="21" t="str">
        <f>Master!C18</f>
        <v>DS</v>
      </c>
      <c r="AX19" s="21" t="str">
        <f>Master!E18</f>
        <v>DS</v>
      </c>
      <c r="AY19" s="21" t="str">
        <f>Master!G18</f>
        <v>B</v>
      </c>
      <c r="AZ19" s="64">
        <f t="shared" si="0"/>
        <v>11</v>
      </c>
      <c r="BA19" s="65">
        <f t="shared" si="10"/>
        <v>0.22448979591836735</v>
      </c>
      <c r="BB19" s="64">
        <f t="shared" si="1"/>
        <v>0</v>
      </c>
      <c r="BC19" s="65">
        <f t="shared" si="11"/>
        <v>0</v>
      </c>
      <c r="BD19" s="64">
        <f t="shared" si="2"/>
        <v>6</v>
      </c>
      <c r="BE19" s="65">
        <f t="shared" si="12"/>
        <v>0.12244897959183673</v>
      </c>
      <c r="BF19" s="64">
        <f t="shared" si="3"/>
        <v>0</v>
      </c>
      <c r="BG19" s="65">
        <f t="shared" si="13"/>
        <v>0</v>
      </c>
      <c r="BH19" s="64">
        <f t="shared" si="4"/>
        <v>3</v>
      </c>
      <c r="BI19" s="65">
        <f t="shared" si="14"/>
        <v>6.1224489795918366E-2</v>
      </c>
      <c r="BJ19" s="64">
        <f t="shared" si="5"/>
        <v>0</v>
      </c>
      <c r="BK19" s="65">
        <f t="shared" si="15"/>
        <v>0</v>
      </c>
      <c r="BL19" s="64">
        <f t="shared" si="6"/>
        <v>16</v>
      </c>
      <c r="BM19" s="65">
        <f t="shared" si="16"/>
        <v>0.32653061224489793</v>
      </c>
      <c r="BN19" s="64">
        <f t="shared" si="7"/>
        <v>13</v>
      </c>
      <c r="BO19" s="65">
        <f t="shared" si="17"/>
        <v>0.26530612244897961</v>
      </c>
      <c r="BP19" s="64">
        <f t="shared" si="8"/>
        <v>0</v>
      </c>
      <c r="BQ19" s="65">
        <f t="shared" si="18"/>
        <v>0</v>
      </c>
      <c r="BR19" s="64">
        <f t="shared" si="9"/>
        <v>0</v>
      </c>
      <c r="BS19" s="65">
        <f t="shared" si="19"/>
        <v>0</v>
      </c>
      <c r="BT19" s="64">
        <f t="shared" si="20"/>
        <v>49</v>
      </c>
    </row>
    <row r="20" spans="1:72" ht="45" customHeight="1" x14ac:dyDescent="0.5">
      <c r="A20" s="2"/>
      <c r="B20" s="3" t="s">
        <v>95</v>
      </c>
      <c r="C20" s="21" t="str">
        <f>Master!J19</f>
        <v>D</v>
      </c>
      <c r="D20" s="21" t="str">
        <f>Master!H19</f>
        <v>B</v>
      </c>
      <c r="E20" s="21" t="str">
        <f>Master!V19</f>
        <v>DS</v>
      </c>
      <c r="F20" s="21" t="str">
        <f>Master!AO19</f>
        <v>DS</v>
      </c>
      <c r="G20" s="21" t="str">
        <f>Master!AS19</f>
        <v>B</v>
      </c>
      <c r="H20" s="21" t="str">
        <f>Master!AT19</f>
        <v>D</v>
      </c>
      <c r="I20" s="21" t="str">
        <f>Master!AE19</f>
        <v>D</v>
      </c>
      <c r="J20" s="21" t="str">
        <f>Master!AF19</f>
        <v>DS</v>
      </c>
      <c r="K20" s="21" t="str">
        <f>Master!AG19</f>
        <v>D</v>
      </c>
      <c r="L20" s="21" t="str">
        <f>Master!AI19</f>
        <v>D</v>
      </c>
      <c r="M20" s="21" t="str">
        <f>Master!AJ19</f>
        <v>NA</v>
      </c>
      <c r="N20" s="21" t="str">
        <f>Master!AV19</f>
        <v>A</v>
      </c>
      <c r="O20" s="21" t="str">
        <f>Master!AY19</f>
        <v>B</v>
      </c>
      <c r="P20" s="21" t="str">
        <f>Master!I19</f>
        <v>D</v>
      </c>
      <c r="Q20" s="21" t="str">
        <f>Master!K19</f>
        <v>D</v>
      </c>
      <c r="R20" s="21" t="str">
        <f>Master!S19</f>
        <v>D</v>
      </c>
      <c r="S20" s="21" t="str">
        <f>Master!AC19</f>
        <v>D</v>
      </c>
      <c r="T20" s="21" t="str">
        <f>Master!AD19</f>
        <v>D</v>
      </c>
      <c r="U20" s="21" t="str">
        <f>Master!AX19</f>
        <v>D</v>
      </c>
      <c r="V20" s="21" t="str">
        <f>Master!Q19</f>
        <v>DS</v>
      </c>
      <c r="W20" s="21" t="str">
        <f>Master!AN19</f>
        <v>A</v>
      </c>
      <c r="X20" s="21" t="str">
        <f>Master!X19</f>
        <v>A</v>
      </c>
      <c r="Y20" s="41" t="str">
        <f>Master!AK19</f>
        <v>C</v>
      </c>
      <c r="Z20" s="68" t="str">
        <f>Master!AR19</f>
        <v>A</v>
      </c>
      <c r="AA20" s="68" t="str">
        <f>Master!R19</f>
        <v>NA</v>
      </c>
      <c r="AB20" s="68" t="str">
        <f>Master!AU19</f>
        <v>A</v>
      </c>
      <c r="AC20" s="68" t="str">
        <f>Master!AW19</f>
        <v>C</v>
      </c>
      <c r="AD20" s="68" t="str">
        <f>Master!D19</f>
        <v>DS</v>
      </c>
      <c r="AE20" s="68" t="str">
        <f>Master!AB19</f>
        <v>B</v>
      </c>
      <c r="AF20" s="21" t="str">
        <f>Master!AM19</f>
        <v>B</v>
      </c>
      <c r="AG20" s="21" t="str">
        <f>Master!W19</f>
        <v>DS</v>
      </c>
      <c r="AH20" s="21" t="str">
        <f>Master!L19</f>
        <v>A</v>
      </c>
      <c r="AI20" s="21" t="str">
        <f>Master!M19</f>
        <v>A</v>
      </c>
      <c r="AJ20" s="21" t="str">
        <f>Master!N19</f>
        <v>A</v>
      </c>
      <c r="AK20" s="21" t="str">
        <f>Master!O19</f>
        <v>D</v>
      </c>
      <c r="AL20" s="21" t="str">
        <f>Master!P19</f>
        <v>A</v>
      </c>
      <c r="AM20" s="21" t="str">
        <f>Master!T19</f>
        <v>C</v>
      </c>
      <c r="AN20" s="21" t="str">
        <f>Master!U19</f>
        <v>C</v>
      </c>
      <c r="AO20" s="21" t="str">
        <f>Master!Z19</f>
        <v>C</v>
      </c>
      <c r="AP20" s="21" t="str">
        <f>Master!AJ19</f>
        <v>NA</v>
      </c>
      <c r="AQ20" s="21" t="str">
        <f>Master!AQ19</f>
        <v>D</v>
      </c>
      <c r="AR20" s="21" t="str">
        <f>Master!AP19</f>
        <v>B</v>
      </c>
      <c r="AS20" s="21" t="str">
        <f>Master!AH19</f>
        <v>B</v>
      </c>
      <c r="AT20" s="21" t="str">
        <f>Master!AA19</f>
        <v>B</v>
      </c>
      <c r="AU20" s="21" t="str">
        <f>Master!Y19</f>
        <v>D</v>
      </c>
      <c r="AV20" s="21" t="str">
        <f>Master!E19</f>
        <v>D</v>
      </c>
      <c r="AW20" s="21" t="str">
        <f>Master!C19</f>
        <v>D</v>
      </c>
      <c r="AX20" s="21" t="str">
        <f>Master!E19</f>
        <v>D</v>
      </c>
      <c r="AY20" s="21" t="str">
        <f>Master!G19</f>
        <v>D</v>
      </c>
      <c r="AZ20" s="64">
        <f t="shared" si="0"/>
        <v>9</v>
      </c>
      <c r="BA20" s="65">
        <f t="shared" si="10"/>
        <v>0.18367346938775511</v>
      </c>
      <c r="BB20" s="64">
        <f t="shared" si="1"/>
        <v>0</v>
      </c>
      <c r="BC20" s="65">
        <f t="shared" si="11"/>
        <v>0</v>
      </c>
      <c r="BD20" s="64">
        <f t="shared" si="2"/>
        <v>8</v>
      </c>
      <c r="BE20" s="65">
        <f t="shared" si="12"/>
        <v>0.16326530612244897</v>
      </c>
      <c r="BF20" s="64">
        <f t="shared" si="3"/>
        <v>0</v>
      </c>
      <c r="BG20" s="65">
        <f t="shared" si="13"/>
        <v>0</v>
      </c>
      <c r="BH20" s="64">
        <f t="shared" si="4"/>
        <v>5</v>
      </c>
      <c r="BI20" s="65">
        <f t="shared" si="14"/>
        <v>0.10204081632653061</v>
      </c>
      <c r="BJ20" s="64">
        <f t="shared" si="5"/>
        <v>0</v>
      </c>
      <c r="BK20" s="65">
        <f t="shared" si="15"/>
        <v>0</v>
      </c>
      <c r="BL20" s="64">
        <f t="shared" si="6"/>
        <v>18</v>
      </c>
      <c r="BM20" s="65">
        <f t="shared" si="16"/>
        <v>0.36734693877551022</v>
      </c>
      <c r="BN20" s="64">
        <f t="shared" si="7"/>
        <v>6</v>
      </c>
      <c r="BO20" s="65">
        <f t="shared" si="17"/>
        <v>0.12244897959183673</v>
      </c>
      <c r="BP20" s="64">
        <f t="shared" si="8"/>
        <v>3</v>
      </c>
      <c r="BQ20" s="65">
        <f t="shared" si="18"/>
        <v>6.1224489795918366E-2</v>
      </c>
      <c r="BR20" s="64">
        <f t="shared" si="9"/>
        <v>0</v>
      </c>
      <c r="BS20" s="65">
        <f t="shared" si="19"/>
        <v>0</v>
      </c>
      <c r="BT20" s="64">
        <f t="shared" si="20"/>
        <v>49</v>
      </c>
    </row>
    <row r="21" spans="1:72" ht="32.1" customHeight="1" x14ac:dyDescent="0.5">
      <c r="A21" s="2" t="s">
        <v>17</v>
      </c>
      <c r="B21" s="3" t="s">
        <v>96</v>
      </c>
      <c r="C21" s="21" t="str">
        <f>Master!J20</f>
        <v>D</v>
      </c>
      <c r="D21" s="21" t="str">
        <f>Master!H20</f>
        <v>B</v>
      </c>
      <c r="E21" s="21" t="str">
        <f>Master!V20</f>
        <v>A</v>
      </c>
      <c r="F21" s="21" t="str">
        <f>Master!AO20</f>
        <v>A</v>
      </c>
      <c r="G21" s="21" t="str">
        <f>Master!AS20</f>
        <v>C+</v>
      </c>
      <c r="H21" s="21" t="str">
        <f>Master!AT20</f>
        <v>D</v>
      </c>
      <c r="I21" s="21" t="str">
        <f>Master!AE20</f>
        <v>B</v>
      </c>
      <c r="J21" s="21" t="str">
        <f>Master!AF20</f>
        <v>B+</v>
      </c>
      <c r="K21" s="21" t="str">
        <f>Master!AG20</f>
        <v>C</v>
      </c>
      <c r="L21" s="21" t="str">
        <f>Master!AI20</f>
        <v>C</v>
      </c>
      <c r="M21" s="21" t="str">
        <f>Master!AJ20</f>
        <v>D+</v>
      </c>
      <c r="N21" s="21" t="str">
        <f>Master!AV20</f>
        <v>C+</v>
      </c>
      <c r="O21" s="21" t="str">
        <f>Master!AY20</f>
        <v>D+</v>
      </c>
      <c r="P21" s="21" t="str">
        <f>Master!I20</f>
        <v>C</v>
      </c>
      <c r="Q21" s="21" t="str">
        <f>Master!K20</f>
        <v>C</v>
      </c>
      <c r="R21" s="21" t="str">
        <f>Master!S20</f>
        <v>D+</v>
      </c>
      <c r="S21" s="21" t="str">
        <f>Master!AC20</f>
        <v>C+</v>
      </c>
      <c r="T21" s="21" t="str">
        <f>Master!AD20</f>
        <v>D+</v>
      </c>
      <c r="U21" s="21" t="str">
        <f>Master!AX20</f>
        <v>B+</v>
      </c>
      <c r="V21" s="21" t="str">
        <f>Master!Q20</f>
        <v>D+</v>
      </c>
      <c r="W21" s="21" t="str">
        <f>Master!AN20</f>
        <v>NA</v>
      </c>
      <c r="X21" s="21" t="str">
        <f>Master!X20</f>
        <v>B</v>
      </c>
      <c r="Y21" s="41" t="str">
        <f>Master!AK20</f>
        <v>A</v>
      </c>
      <c r="Z21" s="68" t="str">
        <f>Master!AR20</f>
        <v>B</v>
      </c>
      <c r="AA21" s="68" t="str">
        <f>Master!R20</f>
        <v>A</v>
      </c>
      <c r="AB21" s="68" t="str">
        <f>Master!AU20</f>
        <v>C+</v>
      </c>
      <c r="AC21" s="68" t="str">
        <f>Master!AW20</f>
        <v>D</v>
      </c>
      <c r="AD21" s="68" t="str">
        <f>Master!D20</f>
        <v>C+</v>
      </c>
      <c r="AE21" s="68" t="str">
        <f>Master!AB20</f>
        <v>C</v>
      </c>
      <c r="AF21" s="21" t="str">
        <f>Master!AM20</f>
        <v>B</v>
      </c>
      <c r="AG21" s="21" t="str">
        <f>Master!W20</f>
        <v>B+</v>
      </c>
      <c r="AH21" s="21" t="str">
        <f>Master!L20</f>
        <v>B</v>
      </c>
      <c r="AI21" s="21" t="str">
        <f>Master!M20</f>
        <v>B+</v>
      </c>
      <c r="AJ21" s="21" t="str">
        <f>Master!N20</f>
        <v>C+</v>
      </c>
      <c r="AK21" s="21" t="str">
        <f>Master!O20</f>
        <v>A</v>
      </c>
      <c r="AL21" s="21" t="str">
        <f>Master!P20</f>
        <v>C+</v>
      </c>
      <c r="AM21" s="21" t="str">
        <f>Master!T20</f>
        <v>NA</v>
      </c>
      <c r="AN21" s="21" t="str">
        <f>Master!U20</f>
        <v>C+</v>
      </c>
      <c r="AO21" s="21" t="str">
        <f>Master!Z20</f>
        <v>C+</v>
      </c>
      <c r="AP21" s="21" t="str">
        <f>Master!AJ20</f>
        <v>D+</v>
      </c>
      <c r="AQ21" s="21" t="str">
        <f>Master!AQ20</f>
        <v>NA</v>
      </c>
      <c r="AR21" s="21" t="str">
        <f>Master!AP20</f>
        <v>NA</v>
      </c>
      <c r="AS21" s="21" t="str">
        <f>Master!AH20</f>
        <v>D+</v>
      </c>
      <c r="AT21" s="21" t="str">
        <f>Master!AA20</f>
        <v>A</v>
      </c>
      <c r="AU21" s="21" t="str">
        <f>Master!Y20</f>
        <v>C+</v>
      </c>
      <c r="AV21" s="21" t="str">
        <f>Master!E20</f>
        <v>A</v>
      </c>
      <c r="AW21" s="21" t="str">
        <f>Master!C20</f>
        <v>NA</v>
      </c>
      <c r="AX21" s="21" t="str">
        <f>Master!E20</f>
        <v>A</v>
      </c>
      <c r="AY21" s="21" t="str">
        <f>Master!G20</f>
        <v>NA</v>
      </c>
      <c r="AZ21" s="64">
        <f t="shared" si="0"/>
        <v>8</v>
      </c>
      <c r="BA21" s="65">
        <f t="shared" si="10"/>
        <v>0.16326530612244897</v>
      </c>
      <c r="BB21" s="64">
        <f t="shared" si="1"/>
        <v>4</v>
      </c>
      <c r="BC21" s="65">
        <f t="shared" si="11"/>
        <v>8.1632653061224483E-2</v>
      </c>
      <c r="BD21" s="64">
        <f t="shared" si="2"/>
        <v>6</v>
      </c>
      <c r="BE21" s="65">
        <f t="shared" si="12"/>
        <v>0.12244897959183673</v>
      </c>
      <c r="BF21" s="64">
        <f t="shared" si="3"/>
        <v>10</v>
      </c>
      <c r="BG21" s="65">
        <f t="shared" si="13"/>
        <v>0.20408163265306123</v>
      </c>
      <c r="BH21" s="64">
        <f t="shared" si="4"/>
        <v>5</v>
      </c>
      <c r="BI21" s="65">
        <f t="shared" si="14"/>
        <v>0.10204081632653061</v>
      </c>
      <c r="BJ21" s="64">
        <f t="shared" si="5"/>
        <v>7</v>
      </c>
      <c r="BK21" s="65">
        <f t="shared" si="15"/>
        <v>0.14285714285714285</v>
      </c>
      <c r="BL21" s="64">
        <f t="shared" si="6"/>
        <v>3</v>
      </c>
      <c r="BM21" s="65">
        <f t="shared" si="16"/>
        <v>6.1224489795918366E-2</v>
      </c>
      <c r="BN21" s="64">
        <f t="shared" si="7"/>
        <v>0</v>
      </c>
      <c r="BO21" s="65">
        <f t="shared" si="17"/>
        <v>0</v>
      </c>
      <c r="BP21" s="64">
        <f t="shared" si="8"/>
        <v>6</v>
      </c>
      <c r="BQ21" s="65">
        <f t="shared" si="18"/>
        <v>0.12244897959183673</v>
      </c>
      <c r="BR21" s="64">
        <f t="shared" si="9"/>
        <v>0</v>
      </c>
      <c r="BS21" s="65">
        <f t="shared" si="19"/>
        <v>0</v>
      </c>
      <c r="BT21" s="64">
        <f t="shared" si="20"/>
        <v>49</v>
      </c>
    </row>
    <row r="22" spans="1:72" ht="74.099999999999994" customHeight="1" x14ac:dyDescent="0.5">
      <c r="A22" s="7"/>
      <c r="B22" s="3" t="s">
        <v>97</v>
      </c>
      <c r="C22" s="21" t="str">
        <f>Master!J21</f>
        <v>D</v>
      </c>
      <c r="D22" s="21" t="str">
        <f>Master!H21</f>
        <v>A</v>
      </c>
      <c r="E22" s="21" t="str">
        <f>Master!V21</f>
        <v>A</v>
      </c>
      <c r="F22" s="21" t="str">
        <f>Master!AO21</f>
        <v>A</v>
      </c>
      <c r="G22" s="21" t="str">
        <f>Master!AS21</f>
        <v>D</v>
      </c>
      <c r="H22" s="21" t="str">
        <f>Master!AT21</f>
        <v>D</v>
      </c>
      <c r="I22" s="21" t="str">
        <f>Master!AE21</f>
        <v>A</v>
      </c>
      <c r="J22" s="21" t="str">
        <f>Master!AF21</f>
        <v>A</v>
      </c>
      <c r="K22" s="21" t="str">
        <f>Master!AG21</f>
        <v>C</v>
      </c>
      <c r="L22" s="21" t="str">
        <f>Master!AI21</f>
        <v>B</v>
      </c>
      <c r="M22" s="21" t="str">
        <f>Master!AJ21</f>
        <v>C</v>
      </c>
      <c r="N22" s="21" t="str">
        <f>Master!AV21</f>
        <v>D</v>
      </c>
      <c r="O22" s="21" t="str">
        <f>Master!AY21</f>
        <v>D</v>
      </c>
      <c r="P22" s="21" t="str">
        <f>Master!I21</f>
        <v>B</v>
      </c>
      <c r="Q22" s="21" t="str">
        <f>Master!K21</f>
        <v>B</v>
      </c>
      <c r="R22" s="21" t="str">
        <f>Master!S21</f>
        <v>C</v>
      </c>
      <c r="S22" s="21" t="str">
        <f>Master!AC21</f>
        <v>A</v>
      </c>
      <c r="T22" s="21" t="str">
        <f>Master!AD21</f>
        <v>C</v>
      </c>
      <c r="U22" s="21" t="str">
        <f>Master!AX21</f>
        <v>B</v>
      </c>
      <c r="V22" s="21" t="str">
        <f>Master!Q21</f>
        <v>C</v>
      </c>
      <c r="W22" s="21" t="str">
        <f>Master!AN21</f>
        <v>NA</v>
      </c>
      <c r="X22" s="21" t="str">
        <f>Master!X21</f>
        <v>C</v>
      </c>
      <c r="Y22" s="41" t="str">
        <f>Master!AK21</f>
        <v>A</v>
      </c>
      <c r="Z22" s="68" t="str">
        <f>Master!AR21</f>
        <v>C</v>
      </c>
      <c r="AA22" s="68" t="str">
        <f>Master!R21</f>
        <v>A</v>
      </c>
      <c r="AB22" s="68" t="str">
        <f>Master!AU21</f>
        <v>B</v>
      </c>
      <c r="AC22" s="68" t="str">
        <f>Master!AW21</f>
        <v>D</v>
      </c>
      <c r="AD22" s="68" t="str">
        <f>Master!D21</f>
        <v>C</v>
      </c>
      <c r="AE22" s="68" t="str">
        <f>Master!AB21</f>
        <v>C</v>
      </c>
      <c r="AF22" s="21" t="str">
        <f>Master!AM21</f>
        <v>A</v>
      </c>
      <c r="AG22" s="21" t="str">
        <f>Master!W21</f>
        <v>A</v>
      </c>
      <c r="AH22" s="21" t="str">
        <f>Master!L21</f>
        <v>A</v>
      </c>
      <c r="AI22" s="21" t="str">
        <f>Master!M21</f>
        <v>A</v>
      </c>
      <c r="AJ22" s="21" t="str">
        <f>Master!N21</f>
        <v>C</v>
      </c>
      <c r="AK22" s="21" t="str">
        <f>Master!O21</f>
        <v>A</v>
      </c>
      <c r="AL22" s="21" t="str">
        <f>Master!P21</f>
        <v>A</v>
      </c>
      <c r="AM22" s="21" t="str">
        <f>Master!T21</f>
        <v>NA</v>
      </c>
      <c r="AN22" s="21" t="str">
        <f>Master!U21</f>
        <v>A</v>
      </c>
      <c r="AO22" s="21" t="str">
        <f>Master!Z21</f>
        <v>A</v>
      </c>
      <c r="AP22" s="21" t="str">
        <f>Master!AJ21</f>
        <v>C</v>
      </c>
      <c r="AQ22" s="21" t="str">
        <f>Master!AQ21</f>
        <v>NA</v>
      </c>
      <c r="AR22" s="21" t="str">
        <f>Master!AP21</f>
        <v>NA</v>
      </c>
      <c r="AS22" s="21" t="str">
        <f>Master!AH21</f>
        <v>D</v>
      </c>
      <c r="AT22" s="21" t="str">
        <f>Master!AA21</f>
        <v>A</v>
      </c>
      <c r="AU22" s="21" t="str">
        <f>Master!Y21</f>
        <v>C</v>
      </c>
      <c r="AV22" s="21" t="str">
        <f>Master!E21</f>
        <v>A</v>
      </c>
      <c r="AW22" s="21" t="str">
        <f>Master!C21</f>
        <v>NA</v>
      </c>
      <c r="AX22" s="21" t="str">
        <f>Master!E21</f>
        <v>A</v>
      </c>
      <c r="AY22" s="21" t="str">
        <f>Master!G21</f>
        <v>NA</v>
      </c>
      <c r="AZ22" s="64">
        <f t="shared" si="0"/>
        <v>19</v>
      </c>
      <c r="BA22" s="65">
        <f t="shared" si="10"/>
        <v>0.38775510204081631</v>
      </c>
      <c r="BB22" s="64">
        <f t="shared" si="1"/>
        <v>0</v>
      </c>
      <c r="BC22" s="65">
        <f t="shared" si="11"/>
        <v>0</v>
      </c>
      <c r="BD22" s="64">
        <f t="shared" si="2"/>
        <v>5</v>
      </c>
      <c r="BE22" s="65">
        <f t="shared" si="12"/>
        <v>0.10204081632653061</v>
      </c>
      <c r="BF22" s="64">
        <f t="shared" si="3"/>
        <v>0</v>
      </c>
      <c r="BG22" s="65">
        <f t="shared" si="13"/>
        <v>0</v>
      </c>
      <c r="BH22" s="64">
        <f t="shared" si="4"/>
        <v>12</v>
      </c>
      <c r="BI22" s="65">
        <f t="shared" si="14"/>
        <v>0.24489795918367346</v>
      </c>
      <c r="BJ22" s="64">
        <f t="shared" si="5"/>
        <v>0</v>
      </c>
      <c r="BK22" s="65">
        <f t="shared" si="15"/>
        <v>0</v>
      </c>
      <c r="BL22" s="64">
        <f t="shared" si="6"/>
        <v>7</v>
      </c>
      <c r="BM22" s="65">
        <f t="shared" si="16"/>
        <v>0.14285714285714285</v>
      </c>
      <c r="BN22" s="64">
        <f t="shared" si="7"/>
        <v>0</v>
      </c>
      <c r="BO22" s="65">
        <f t="shared" si="17"/>
        <v>0</v>
      </c>
      <c r="BP22" s="64">
        <f t="shared" si="8"/>
        <v>6</v>
      </c>
      <c r="BQ22" s="65">
        <f t="shared" si="18"/>
        <v>0.12244897959183673</v>
      </c>
      <c r="BR22" s="64">
        <f t="shared" si="9"/>
        <v>0</v>
      </c>
      <c r="BS22" s="65">
        <f t="shared" si="19"/>
        <v>0</v>
      </c>
      <c r="BT22" s="64">
        <f t="shared" si="20"/>
        <v>49</v>
      </c>
    </row>
    <row r="23" spans="1:72" ht="60" customHeight="1" x14ac:dyDescent="0.5">
      <c r="A23" s="2"/>
      <c r="B23" s="3" t="s">
        <v>98</v>
      </c>
      <c r="C23" s="21" t="str">
        <f>Master!J22</f>
        <v>D</v>
      </c>
      <c r="D23" s="21" t="str">
        <f>Master!H22</f>
        <v>C</v>
      </c>
      <c r="E23" s="21" t="str">
        <f>Master!V22</f>
        <v>A</v>
      </c>
      <c r="F23" s="21" t="str">
        <f>Master!AO22</f>
        <v>A</v>
      </c>
      <c r="G23" s="21" t="str">
        <f>Master!AS22</f>
        <v>A</v>
      </c>
      <c r="H23" s="21" t="str">
        <f>Master!AT22</f>
        <v>D</v>
      </c>
      <c r="I23" s="21" t="str">
        <f>Master!AE22</f>
        <v>C</v>
      </c>
      <c r="J23" s="21" t="str">
        <f>Master!AF22</f>
        <v>B</v>
      </c>
      <c r="K23" s="21" t="str">
        <f>Master!AG22</f>
        <v>C</v>
      </c>
      <c r="L23" s="21" t="str">
        <f>Master!AI22</f>
        <v>D</v>
      </c>
      <c r="M23" s="21" t="str">
        <f>Master!AJ22</f>
        <v>D</v>
      </c>
      <c r="N23" s="21" t="str">
        <f>Master!AV22</f>
        <v>A</v>
      </c>
      <c r="O23" s="21" t="str">
        <f>Master!AY22</f>
        <v>C</v>
      </c>
      <c r="P23" s="21" t="str">
        <f>Master!I22</f>
        <v>D</v>
      </c>
      <c r="Q23" s="21" t="str">
        <f>Master!K22</f>
        <v>D</v>
      </c>
      <c r="R23" s="21" t="str">
        <f>Master!S22</f>
        <v>D</v>
      </c>
      <c r="S23" s="21" t="str">
        <f>Master!AC22</f>
        <v>D</v>
      </c>
      <c r="T23" s="21" t="str">
        <f>Master!AD22</f>
        <v>D</v>
      </c>
      <c r="U23" s="21" t="str">
        <f>Master!AX22</f>
        <v>A</v>
      </c>
      <c r="V23" s="21" t="str">
        <f>Master!Q22</f>
        <v>D</v>
      </c>
      <c r="W23" s="21" t="str">
        <f>Master!AN22</f>
        <v>NA</v>
      </c>
      <c r="X23" s="21" t="str">
        <f>Master!X22</f>
        <v>A</v>
      </c>
      <c r="Y23" s="41" t="str">
        <f>Master!AK22</f>
        <v>A</v>
      </c>
      <c r="Z23" s="68" t="str">
        <f>Master!AR22</f>
        <v>A</v>
      </c>
      <c r="AA23" s="68" t="str">
        <f>Master!R22</f>
        <v>A</v>
      </c>
      <c r="AB23" s="68" t="str">
        <f>Master!AU22</f>
        <v>C</v>
      </c>
      <c r="AC23" s="68" t="str">
        <f>Master!AW22</f>
        <v>D</v>
      </c>
      <c r="AD23" s="68" t="str">
        <f>Master!D22</f>
        <v>B</v>
      </c>
      <c r="AE23" s="68" t="str">
        <f>Master!AB22</f>
        <v>C</v>
      </c>
      <c r="AF23" s="21" t="str">
        <f>Master!AM22</f>
        <v>C</v>
      </c>
      <c r="AG23" s="21" t="str">
        <f>Master!W22</f>
        <v>B</v>
      </c>
      <c r="AH23" s="21" t="str">
        <f>Master!L22</f>
        <v>C</v>
      </c>
      <c r="AI23" s="21" t="str">
        <f>Master!M22</f>
        <v>B</v>
      </c>
      <c r="AJ23" s="21" t="str">
        <f>Master!N22</f>
        <v>B</v>
      </c>
      <c r="AK23" s="21" t="str">
        <f>Master!O22</f>
        <v>A</v>
      </c>
      <c r="AL23" s="21" t="str">
        <f>Master!P22</f>
        <v>D</v>
      </c>
      <c r="AM23" s="21" t="str">
        <f>Master!T22</f>
        <v>NA</v>
      </c>
      <c r="AN23" s="21" t="str">
        <f>Master!U22</f>
        <v>D</v>
      </c>
      <c r="AO23" s="21" t="str">
        <f>Master!Z22</f>
        <v>D</v>
      </c>
      <c r="AP23" s="21" t="str">
        <f>Master!AJ22</f>
        <v>D</v>
      </c>
      <c r="AQ23" s="21" t="str">
        <f>Master!AQ22</f>
        <v>NA</v>
      </c>
      <c r="AR23" s="21" t="str">
        <f>Master!AP22</f>
        <v>NA</v>
      </c>
      <c r="AS23" s="21" t="str">
        <f>Master!AH22</f>
        <v>C</v>
      </c>
      <c r="AT23" s="21" t="str">
        <f>Master!AA22</f>
        <v>A</v>
      </c>
      <c r="AU23" s="21" t="str">
        <f>Master!Y22</f>
        <v>B</v>
      </c>
      <c r="AV23" s="21" t="str">
        <f>Master!E22</f>
        <v>A</v>
      </c>
      <c r="AW23" s="21" t="str">
        <f>Master!C22</f>
        <v>NA</v>
      </c>
      <c r="AX23" s="21" t="str">
        <f>Master!E22</f>
        <v>A</v>
      </c>
      <c r="AY23" s="21" t="str">
        <f>Master!G22</f>
        <v>NA</v>
      </c>
      <c r="AZ23" s="64">
        <f t="shared" si="0"/>
        <v>13</v>
      </c>
      <c r="BA23" s="65">
        <f t="shared" si="10"/>
        <v>0.26530612244897961</v>
      </c>
      <c r="BB23" s="64">
        <f t="shared" si="1"/>
        <v>0</v>
      </c>
      <c r="BC23" s="65">
        <f t="shared" si="11"/>
        <v>0</v>
      </c>
      <c r="BD23" s="64">
        <f t="shared" si="2"/>
        <v>6</v>
      </c>
      <c r="BE23" s="65">
        <f t="shared" si="12"/>
        <v>0.12244897959183673</v>
      </c>
      <c r="BF23" s="64">
        <f t="shared" si="3"/>
        <v>0</v>
      </c>
      <c r="BG23" s="65">
        <f t="shared" si="13"/>
        <v>0</v>
      </c>
      <c r="BH23" s="64">
        <f t="shared" si="4"/>
        <v>9</v>
      </c>
      <c r="BI23" s="65">
        <f t="shared" si="14"/>
        <v>0.18367346938775511</v>
      </c>
      <c r="BJ23" s="64">
        <f t="shared" si="5"/>
        <v>0</v>
      </c>
      <c r="BK23" s="65">
        <f t="shared" si="15"/>
        <v>0</v>
      </c>
      <c r="BL23" s="64">
        <f t="shared" si="6"/>
        <v>15</v>
      </c>
      <c r="BM23" s="65">
        <f t="shared" si="16"/>
        <v>0.30612244897959184</v>
      </c>
      <c r="BN23" s="64">
        <f t="shared" si="7"/>
        <v>0</v>
      </c>
      <c r="BO23" s="65">
        <f t="shared" si="17"/>
        <v>0</v>
      </c>
      <c r="BP23" s="64">
        <f t="shared" si="8"/>
        <v>6</v>
      </c>
      <c r="BQ23" s="65">
        <f t="shared" si="18"/>
        <v>0.12244897959183673</v>
      </c>
      <c r="BR23" s="64">
        <f t="shared" si="9"/>
        <v>0</v>
      </c>
      <c r="BS23" s="65">
        <f t="shared" si="19"/>
        <v>0</v>
      </c>
      <c r="BT23" s="64">
        <f t="shared" si="20"/>
        <v>49</v>
      </c>
    </row>
    <row r="24" spans="1:72" ht="32.1" customHeight="1" x14ac:dyDescent="0.5">
      <c r="A24" s="2" t="s">
        <v>18</v>
      </c>
      <c r="B24" s="3" t="s">
        <v>100</v>
      </c>
      <c r="C24" s="21" t="str">
        <f>Master!J23</f>
        <v>D+</v>
      </c>
      <c r="D24" s="21" t="str">
        <f>Master!H23</f>
        <v>D+</v>
      </c>
      <c r="E24" s="21" t="str">
        <f>Master!V23</f>
        <v>D+</v>
      </c>
      <c r="F24" s="21" t="str">
        <f>Master!AO23</f>
        <v>D</v>
      </c>
      <c r="G24" s="21" t="str">
        <f>Master!AS23</f>
        <v>C</v>
      </c>
      <c r="H24" s="21" t="str">
        <f>Master!AT23</f>
        <v>D</v>
      </c>
      <c r="I24" s="21" t="str">
        <f>Master!AE23</f>
        <v>C+</v>
      </c>
      <c r="J24" s="21" t="str">
        <f>Master!AF23</f>
        <v>C+</v>
      </c>
      <c r="K24" s="21" t="str">
        <f>Master!AG23</f>
        <v>C</v>
      </c>
      <c r="L24" s="21" t="str">
        <f>Master!AI23</f>
        <v>D</v>
      </c>
      <c r="M24" s="21" t="str">
        <f>Master!AJ23</f>
        <v>C+</v>
      </c>
      <c r="N24" s="21" t="str">
        <f>Master!AV23</f>
        <v>B</v>
      </c>
      <c r="O24" s="21" t="str">
        <f>Master!AY23</f>
        <v>D+</v>
      </c>
      <c r="P24" s="21" t="str">
        <f>Master!I23</f>
        <v>D</v>
      </c>
      <c r="Q24" s="21" t="str">
        <f>Master!K23</f>
        <v>D+</v>
      </c>
      <c r="R24" s="21" t="str">
        <f>Master!S23</f>
        <v>B+</v>
      </c>
      <c r="S24" s="21" t="str">
        <f>Master!AC23</f>
        <v>C+</v>
      </c>
      <c r="T24" s="21" t="str">
        <f>Master!AD23</f>
        <v>D</v>
      </c>
      <c r="U24" s="21" t="str">
        <f>Master!AX23</f>
        <v>C</v>
      </c>
      <c r="V24" s="21" t="str">
        <f>Master!Q23</f>
        <v>C+</v>
      </c>
      <c r="W24" s="21" t="str">
        <f>Master!AN23</f>
        <v>D+</v>
      </c>
      <c r="X24" s="21" t="str">
        <f>Master!X23</f>
        <v>C+</v>
      </c>
      <c r="Y24" s="41" t="str">
        <f>Master!AK23</f>
        <v>B+</v>
      </c>
      <c r="Z24" s="68" t="str">
        <f>Master!AR23</f>
        <v>D</v>
      </c>
      <c r="AA24" s="68" t="str">
        <f>Master!R23</f>
        <v>A</v>
      </c>
      <c r="AB24" s="68" t="str">
        <f>Master!AU23</f>
        <v>C+</v>
      </c>
      <c r="AC24" s="68" t="str">
        <f>Master!AW23</f>
        <v>D+</v>
      </c>
      <c r="AD24" s="68" t="str">
        <f>Master!D23</f>
        <v>C+</v>
      </c>
      <c r="AE24" s="68" t="str">
        <f>Master!AB23</f>
        <v>C+</v>
      </c>
      <c r="AF24" s="21" t="str">
        <f>Master!AM23</f>
        <v>B</v>
      </c>
      <c r="AG24" s="21" t="str">
        <f>Master!W23</f>
        <v>C</v>
      </c>
      <c r="AH24" s="21" t="str">
        <f>Master!L23</f>
        <v>D+</v>
      </c>
      <c r="AI24" s="21" t="str">
        <f>Master!M23</f>
        <v>B</v>
      </c>
      <c r="AJ24" s="21" t="str">
        <f>Master!N23</f>
        <v>D</v>
      </c>
      <c r="AK24" s="21" t="str">
        <f>Master!O23</f>
        <v>C</v>
      </c>
      <c r="AL24" s="21" t="str">
        <f>Master!P23</f>
        <v>D+</v>
      </c>
      <c r="AM24" s="21" t="str">
        <f>Master!T23</f>
        <v>D</v>
      </c>
      <c r="AN24" s="21" t="str">
        <f>Master!U23</f>
        <v>C</v>
      </c>
      <c r="AO24" s="21" t="str">
        <f>Master!Z23</f>
        <v>D</v>
      </c>
      <c r="AP24" s="21" t="str">
        <f>Master!AJ23</f>
        <v>C+</v>
      </c>
      <c r="AQ24" s="21" t="str">
        <f>Master!AQ23</f>
        <v>C+</v>
      </c>
      <c r="AR24" s="21" t="str">
        <f>Master!AP23</f>
        <v>D+</v>
      </c>
      <c r="AS24" s="21" t="str">
        <f>Master!AH23</f>
        <v>B</v>
      </c>
      <c r="AT24" s="21" t="str">
        <f>Master!AA23</f>
        <v>C</v>
      </c>
      <c r="AU24" s="21" t="str">
        <f>Master!Y23</f>
        <v>D+</v>
      </c>
      <c r="AV24" s="21" t="str">
        <f>Master!E23</f>
        <v>D</v>
      </c>
      <c r="AW24" s="21" t="str">
        <f>Master!C23</f>
        <v>D+</v>
      </c>
      <c r="AX24" s="21" t="str">
        <f>Master!E23</f>
        <v>D</v>
      </c>
      <c r="AY24" s="21" t="str">
        <f>Master!G23</f>
        <v>D+</v>
      </c>
      <c r="AZ24" s="64">
        <f t="shared" si="0"/>
        <v>1</v>
      </c>
      <c r="BA24" s="65">
        <f t="shared" si="10"/>
        <v>2.0408163265306121E-2</v>
      </c>
      <c r="BB24" s="64">
        <f t="shared" si="1"/>
        <v>2</v>
      </c>
      <c r="BC24" s="65">
        <f t="shared" si="11"/>
        <v>4.0816326530612242E-2</v>
      </c>
      <c r="BD24" s="64">
        <f t="shared" si="2"/>
        <v>4</v>
      </c>
      <c r="BE24" s="65">
        <f t="shared" si="12"/>
        <v>8.1632653061224483E-2</v>
      </c>
      <c r="BF24" s="64">
        <f t="shared" si="3"/>
        <v>11</v>
      </c>
      <c r="BG24" s="65">
        <f t="shared" si="13"/>
        <v>0.22448979591836735</v>
      </c>
      <c r="BH24" s="64">
        <f t="shared" si="4"/>
        <v>7</v>
      </c>
      <c r="BI24" s="65">
        <f t="shared" si="14"/>
        <v>0.14285714285714285</v>
      </c>
      <c r="BJ24" s="64">
        <f t="shared" si="5"/>
        <v>13</v>
      </c>
      <c r="BK24" s="65">
        <f t="shared" si="15"/>
        <v>0.26530612244897961</v>
      </c>
      <c r="BL24" s="64">
        <f t="shared" si="6"/>
        <v>11</v>
      </c>
      <c r="BM24" s="65">
        <f t="shared" si="16"/>
        <v>0.22448979591836735</v>
      </c>
      <c r="BN24" s="64">
        <f t="shared" si="7"/>
        <v>0</v>
      </c>
      <c r="BO24" s="65">
        <f t="shared" si="17"/>
        <v>0</v>
      </c>
      <c r="BP24" s="64">
        <f t="shared" si="8"/>
        <v>0</v>
      </c>
      <c r="BQ24" s="65">
        <f t="shared" si="18"/>
        <v>0</v>
      </c>
      <c r="BR24" s="64">
        <f t="shared" si="9"/>
        <v>0</v>
      </c>
      <c r="BS24" s="65">
        <f t="shared" si="19"/>
        <v>0</v>
      </c>
      <c r="BT24" s="64">
        <f t="shared" si="20"/>
        <v>49</v>
      </c>
    </row>
    <row r="25" spans="1:72" ht="74.099999999999994" customHeight="1" x14ac:dyDescent="0.5">
      <c r="A25" s="2"/>
      <c r="B25" s="3" t="s">
        <v>101</v>
      </c>
      <c r="C25" s="21" t="str">
        <f>Master!J24</f>
        <v>D</v>
      </c>
      <c r="D25" s="21" t="str">
        <f>Master!H24</f>
        <v>C</v>
      </c>
      <c r="E25" s="21" t="str">
        <f>Master!V24</f>
        <v>C</v>
      </c>
      <c r="F25" s="21" t="str">
        <f>Master!AO24</f>
        <v>D</v>
      </c>
      <c r="G25" s="21" t="str">
        <f>Master!AS24</f>
        <v>B</v>
      </c>
      <c r="H25" s="21" t="str">
        <f>Master!AT24</f>
        <v>D</v>
      </c>
      <c r="I25" s="21" t="str">
        <f>Master!AE24</f>
        <v>A</v>
      </c>
      <c r="J25" s="21" t="str">
        <f>Master!AF24</f>
        <v>B</v>
      </c>
      <c r="K25" s="21" t="str">
        <f>Master!AG24</f>
        <v>B</v>
      </c>
      <c r="L25" s="21" t="str">
        <f>Master!AI24</f>
        <v>D</v>
      </c>
      <c r="M25" s="21" t="str">
        <f>Master!AJ24</f>
        <v>C</v>
      </c>
      <c r="N25" s="21" t="str">
        <f>Master!AV24</f>
        <v>B</v>
      </c>
      <c r="O25" s="21" t="str">
        <f>Master!AY24</f>
        <v>C</v>
      </c>
      <c r="P25" s="21" t="str">
        <f>Master!I24</f>
        <v>C</v>
      </c>
      <c r="Q25" s="21" t="str">
        <f>Master!K24</f>
        <v>C</v>
      </c>
      <c r="R25" s="21" t="str">
        <f>Master!S24</f>
        <v>A</v>
      </c>
      <c r="S25" s="21" t="str">
        <f>Master!AC24</f>
        <v>B</v>
      </c>
      <c r="T25" s="21" t="str">
        <f>Master!AD24</f>
        <v>D</v>
      </c>
      <c r="U25" s="21" t="str">
        <f>Master!AX24</f>
        <v>C</v>
      </c>
      <c r="V25" s="21" t="str">
        <f>Master!Q24</f>
        <v>A</v>
      </c>
      <c r="W25" s="21" t="str">
        <f>Master!AN24</f>
        <v>D</v>
      </c>
      <c r="X25" s="21" t="str">
        <f>Master!X24</f>
        <v>B</v>
      </c>
      <c r="Y25" s="41" t="str">
        <f>Master!AK24</f>
        <v>A</v>
      </c>
      <c r="Z25" s="68" t="str">
        <f>Master!AR24</f>
        <v>D</v>
      </c>
      <c r="AA25" s="68" t="str">
        <f>Master!R24</f>
        <v>A</v>
      </c>
      <c r="AB25" s="68" t="str">
        <f>Master!AU24</f>
        <v>B</v>
      </c>
      <c r="AC25" s="68" t="str">
        <f>Master!AW24</f>
        <v>D</v>
      </c>
      <c r="AD25" s="68" t="str">
        <f>Master!D24</f>
        <v>B</v>
      </c>
      <c r="AE25" s="68" t="str">
        <f>Master!AB24</f>
        <v>C</v>
      </c>
      <c r="AF25" s="21" t="str">
        <f>Master!AM24</f>
        <v>A</v>
      </c>
      <c r="AG25" s="21" t="str">
        <f>Master!W24</f>
        <v>C</v>
      </c>
      <c r="AH25" s="21" t="str">
        <f>Master!L24</f>
        <v>D</v>
      </c>
      <c r="AI25" s="21" t="str">
        <f>Master!M24</f>
        <v>A</v>
      </c>
      <c r="AJ25" s="21" t="str">
        <f>Master!N24</f>
        <v>D</v>
      </c>
      <c r="AK25" s="21" t="str">
        <f>Master!O24</f>
        <v>B</v>
      </c>
      <c r="AL25" s="21" t="str">
        <f>Master!P24</f>
        <v>C</v>
      </c>
      <c r="AM25" s="21" t="str">
        <f>Master!T24</f>
        <v>D</v>
      </c>
      <c r="AN25" s="21" t="str">
        <f>Master!U24</f>
        <v>A</v>
      </c>
      <c r="AO25" s="21" t="str">
        <f>Master!Z24</f>
        <v>D</v>
      </c>
      <c r="AP25" s="21" t="str">
        <f>Master!AJ24</f>
        <v>C</v>
      </c>
      <c r="AQ25" s="21" t="str">
        <f>Master!AQ24</f>
        <v>A</v>
      </c>
      <c r="AR25" s="21" t="str">
        <f>Master!AP24</f>
        <v>A</v>
      </c>
      <c r="AS25" s="21" t="str">
        <f>Master!AH24</f>
        <v>A</v>
      </c>
      <c r="AT25" s="21" t="str">
        <f>Master!AA24</f>
        <v>B</v>
      </c>
      <c r="AU25" s="21" t="str">
        <f>Master!Y24</f>
        <v>D</v>
      </c>
      <c r="AV25" s="21" t="str">
        <f>Master!E24</f>
        <v>D</v>
      </c>
      <c r="AW25" s="21" t="str">
        <f>Master!C24</f>
        <v>B</v>
      </c>
      <c r="AX25" s="21" t="str">
        <f>Master!E24</f>
        <v>D</v>
      </c>
      <c r="AY25" s="21" t="str">
        <f>Master!G24</f>
        <v>C</v>
      </c>
      <c r="AZ25" s="64">
        <f t="shared" si="0"/>
        <v>11</v>
      </c>
      <c r="BA25" s="65">
        <f t="shared" si="10"/>
        <v>0.22448979591836735</v>
      </c>
      <c r="BB25" s="64">
        <f t="shared" si="1"/>
        <v>0</v>
      </c>
      <c r="BC25" s="65">
        <f t="shared" si="11"/>
        <v>0</v>
      </c>
      <c r="BD25" s="64">
        <f t="shared" si="2"/>
        <v>11</v>
      </c>
      <c r="BE25" s="65">
        <f t="shared" si="12"/>
        <v>0.22448979591836735</v>
      </c>
      <c r="BF25" s="64">
        <f t="shared" si="3"/>
        <v>0</v>
      </c>
      <c r="BG25" s="65">
        <f t="shared" si="13"/>
        <v>0</v>
      </c>
      <c r="BH25" s="64">
        <f t="shared" si="4"/>
        <v>12</v>
      </c>
      <c r="BI25" s="65">
        <f t="shared" si="14"/>
        <v>0.24489795918367346</v>
      </c>
      <c r="BJ25" s="64">
        <f t="shared" si="5"/>
        <v>0</v>
      </c>
      <c r="BK25" s="65">
        <f t="shared" si="15"/>
        <v>0</v>
      </c>
      <c r="BL25" s="64">
        <f t="shared" si="6"/>
        <v>15</v>
      </c>
      <c r="BM25" s="65">
        <f t="shared" si="16"/>
        <v>0.30612244897959184</v>
      </c>
      <c r="BN25" s="64">
        <f t="shared" si="7"/>
        <v>0</v>
      </c>
      <c r="BO25" s="65">
        <f t="shared" si="17"/>
        <v>0</v>
      </c>
      <c r="BP25" s="64">
        <f t="shared" si="8"/>
        <v>0</v>
      </c>
      <c r="BQ25" s="65">
        <f t="shared" si="18"/>
        <v>0</v>
      </c>
      <c r="BR25" s="64">
        <f t="shared" si="9"/>
        <v>0</v>
      </c>
      <c r="BS25" s="65">
        <f t="shared" si="19"/>
        <v>0</v>
      </c>
      <c r="BT25" s="64">
        <f t="shared" si="20"/>
        <v>49</v>
      </c>
    </row>
    <row r="26" spans="1:72" ht="60" customHeight="1" x14ac:dyDescent="0.5">
      <c r="A26" s="2"/>
      <c r="B26" s="4" t="s">
        <v>99</v>
      </c>
      <c r="C26" s="21" t="str">
        <f>Master!J25</f>
        <v>D</v>
      </c>
      <c r="D26" s="21" t="str">
        <f>Master!H25</f>
        <v>D</v>
      </c>
      <c r="E26" s="21" t="str">
        <f>Master!V25</f>
        <v>D</v>
      </c>
      <c r="F26" s="21" t="str">
        <f>Master!AO25</f>
        <v>D</v>
      </c>
      <c r="G26" s="21" t="str">
        <f>Master!AS25</f>
        <v>C</v>
      </c>
      <c r="H26" s="21" t="str">
        <f>Master!AT25</f>
        <v>D</v>
      </c>
      <c r="I26" s="21" t="str">
        <f>Master!AE25</f>
        <v>B</v>
      </c>
      <c r="J26" s="21" t="str">
        <f>Master!AF25</f>
        <v>B</v>
      </c>
      <c r="K26" s="21" t="str">
        <f>Master!AG25</f>
        <v>B</v>
      </c>
      <c r="L26" s="21" t="str">
        <f>Master!AI25</f>
        <v>D</v>
      </c>
      <c r="M26" s="21" t="str">
        <f>Master!AJ25</f>
        <v>A</v>
      </c>
      <c r="N26" s="21" t="str">
        <f>Master!AV25</f>
        <v>B</v>
      </c>
      <c r="O26" s="21" t="str">
        <f>Master!AY25</f>
        <v>C</v>
      </c>
      <c r="P26" s="21" t="str">
        <f>Master!I25</f>
        <v>D</v>
      </c>
      <c r="Q26" s="21" t="str">
        <f>Master!K25</f>
        <v>D</v>
      </c>
      <c r="R26" s="21" t="str">
        <f>Master!S25</f>
        <v>A</v>
      </c>
      <c r="S26" s="21" t="str">
        <f>Master!AC25</f>
        <v>B</v>
      </c>
      <c r="T26" s="21" t="str">
        <f>Master!AD25</f>
        <v>D</v>
      </c>
      <c r="U26" s="21" t="str">
        <f>Master!AX25</f>
        <v>C</v>
      </c>
      <c r="V26" s="21" t="str">
        <f>Master!Q25</f>
        <v>A</v>
      </c>
      <c r="W26" s="21" t="str">
        <f>Master!AN25</f>
        <v>D</v>
      </c>
      <c r="X26" s="21" t="str">
        <f>Master!X25</f>
        <v>B</v>
      </c>
      <c r="Y26" s="41" t="str">
        <f>Master!AK25</f>
        <v>A</v>
      </c>
      <c r="Z26" s="68" t="str">
        <f>Master!AR25</f>
        <v>D</v>
      </c>
      <c r="AA26" s="68" t="str">
        <f>Master!R25</f>
        <v>A</v>
      </c>
      <c r="AB26" s="68" t="str">
        <f>Master!AU25</f>
        <v>C</v>
      </c>
      <c r="AC26" s="68" t="str">
        <f>Master!AW25</f>
        <v>D</v>
      </c>
      <c r="AD26" s="68" t="str">
        <f>Master!D25</f>
        <v>B</v>
      </c>
      <c r="AE26" s="68" t="str">
        <f>Master!AB25</f>
        <v>C</v>
      </c>
      <c r="AF26" s="21" t="str">
        <f>Master!AM25</f>
        <v>C</v>
      </c>
      <c r="AG26" s="21" t="str">
        <f>Master!W25</f>
        <v>C</v>
      </c>
      <c r="AH26" s="21" t="str">
        <f>Master!L25</f>
        <v>D</v>
      </c>
      <c r="AI26" s="21" t="str">
        <f>Master!M25</f>
        <v>A</v>
      </c>
      <c r="AJ26" s="21" t="str">
        <f>Master!N25</f>
        <v>D</v>
      </c>
      <c r="AK26" s="21" t="str">
        <f>Master!O25</f>
        <v>B</v>
      </c>
      <c r="AL26" s="21" t="str">
        <f>Master!P25</f>
        <v>C</v>
      </c>
      <c r="AM26" s="21" t="str">
        <f>Master!T25</f>
        <v>D</v>
      </c>
      <c r="AN26" s="21" t="str">
        <f>Master!U25</f>
        <v>C</v>
      </c>
      <c r="AO26" s="21" t="str">
        <f>Master!Z25</f>
        <v>D</v>
      </c>
      <c r="AP26" s="21" t="str">
        <f>Master!AJ25</f>
        <v>A</v>
      </c>
      <c r="AQ26" s="21" t="str">
        <f>Master!AQ25</f>
        <v>A</v>
      </c>
      <c r="AR26" s="21" t="str">
        <f>Master!AP25</f>
        <v>C</v>
      </c>
      <c r="AS26" s="21" t="str">
        <f>Master!AH25</f>
        <v>A</v>
      </c>
      <c r="AT26" s="21" t="str">
        <f>Master!AA25</f>
        <v>B</v>
      </c>
      <c r="AU26" s="21" t="str">
        <f>Master!Y25</f>
        <v>D</v>
      </c>
      <c r="AV26" s="21" t="str">
        <f>Master!E25</f>
        <v>D</v>
      </c>
      <c r="AW26" s="21" t="str">
        <f>Master!C25</f>
        <v>C</v>
      </c>
      <c r="AX26" s="21" t="str">
        <f>Master!E25</f>
        <v>D</v>
      </c>
      <c r="AY26" s="21" t="str">
        <f>Master!G25</f>
        <v>D</v>
      </c>
      <c r="AZ26" s="64">
        <f t="shared" si="0"/>
        <v>9</v>
      </c>
      <c r="BA26" s="65">
        <f t="shared" si="10"/>
        <v>0.18367346938775511</v>
      </c>
      <c r="BB26" s="64">
        <f t="shared" si="1"/>
        <v>0</v>
      </c>
      <c r="BC26" s="65">
        <f t="shared" si="11"/>
        <v>0</v>
      </c>
      <c r="BD26" s="64">
        <f t="shared" si="2"/>
        <v>9</v>
      </c>
      <c r="BE26" s="65">
        <f t="shared" si="12"/>
        <v>0.18367346938775511</v>
      </c>
      <c r="BF26" s="64">
        <f t="shared" si="3"/>
        <v>0</v>
      </c>
      <c r="BG26" s="65">
        <f t="shared" si="13"/>
        <v>0</v>
      </c>
      <c r="BH26" s="64">
        <f t="shared" si="4"/>
        <v>11</v>
      </c>
      <c r="BI26" s="65">
        <f t="shared" si="14"/>
        <v>0.22448979591836735</v>
      </c>
      <c r="BJ26" s="64">
        <f t="shared" si="5"/>
        <v>0</v>
      </c>
      <c r="BK26" s="65">
        <f t="shared" si="15"/>
        <v>0</v>
      </c>
      <c r="BL26" s="64">
        <f t="shared" si="6"/>
        <v>20</v>
      </c>
      <c r="BM26" s="65">
        <f t="shared" si="16"/>
        <v>0.40816326530612246</v>
      </c>
      <c r="BN26" s="64">
        <f t="shared" si="7"/>
        <v>0</v>
      </c>
      <c r="BO26" s="65">
        <f t="shared" si="17"/>
        <v>0</v>
      </c>
      <c r="BP26" s="64">
        <f t="shared" si="8"/>
        <v>0</v>
      </c>
      <c r="BQ26" s="65">
        <f t="shared" si="18"/>
        <v>0</v>
      </c>
      <c r="BR26" s="64">
        <f t="shared" si="9"/>
        <v>0</v>
      </c>
      <c r="BS26" s="65">
        <f t="shared" si="19"/>
        <v>0</v>
      </c>
      <c r="BT26" s="64">
        <f t="shared" si="20"/>
        <v>49</v>
      </c>
    </row>
    <row r="27" spans="1:72" ht="74.099999999999994" customHeight="1" x14ac:dyDescent="0.5">
      <c r="A27" s="2"/>
      <c r="B27" s="3" t="s">
        <v>102</v>
      </c>
      <c r="C27" s="21" t="str">
        <f>Master!J26</f>
        <v>B</v>
      </c>
      <c r="D27" s="21" t="str">
        <f>Master!H26</f>
        <v>C</v>
      </c>
      <c r="E27" s="21" t="str">
        <f>Master!V26</f>
        <v>D</v>
      </c>
      <c r="F27" s="21" t="str">
        <f>Master!AO26</f>
        <v>D</v>
      </c>
      <c r="G27" s="21" t="str">
        <f>Master!AS26</f>
        <v>D</v>
      </c>
      <c r="H27" s="21" t="str">
        <f>Master!AT26</f>
        <v>D</v>
      </c>
      <c r="I27" s="21" t="str">
        <f>Master!AE26</f>
        <v>C</v>
      </c>
      <c r="J27" s="21" t="str">
        <f>Master!AF26</f>
        <v>C</v>
      </c>
      <c r="K27" s="21" t="str">
        <f>Master!AG26</f>
        <v>D</v>
      </c>
      <c r="L27" s="21" t="str">
        <f>Master!AI26</f>
        <v>DS</v>
      </c>
      <c r="M27" s="21" t="str">
        <f>Master!AJ26</f>
        <v>D</v>
      </c>
      <c r="N27" s="21" t="str">
        <f>Master!AV26</f>
        <v>D</v>
      </c>
      <c r="O27" s="21" t="str">
        <f>Master!AY26</f>
        <v>D</v>
      </c>
      <c r="P27" s="21" t="str">
        <f>Master!I26</f>
        <v>D</v>
      </c>
      <c r="Q27" s="21" t="str">
        <f>Master!K26</f>
        <v>C</v>
      </c>
      <c r="R27" s="21" t="str">
        <f>Master!S26</f>
        <v>C</v>
      </c>
      <c r="S27" s="21" t="str">
        <f>Master!AC26</f>
        <v>NA</v>
      </c>
      <c r="T27" s="21" t="str">
        <f>Master!AD26</f>
        <v>D</v>
      </c>
      <c r="U27" s="21" t="str">
        <f>Master!AX26</f>
        <v>C</v>
      </c>
      <c r="V27" s="21" t="str">
        <f>Master!Q26</f>
        <v>D</v>
      </c>
      <c r="W27" s="21" t="str">
        <f>Master!AN26</f>
        <v>A</v>
      </c>
      <c r="X27" s="21" t="str">
        <f>Master!X26</f>
        <v>C</v>
      </c>
      <c r="Y27" s="41" t="str">
        <f>Master!AK26</f>
        <v>C</v>
      </c>
      <c r="Z27" s="68" t="str">
        <f>Master!AR26</f>
        <v>C</v>
      </c>
      <c r="AA27" s="68" t="str">
        <f>Master!R26</f>
        <v>A</v>
      </c>
      <c r="AB27" s="68" t="str">
        <f>Master!AU26</f>
        <v>A</v>
      </c>
      <c r="AC27" s="68" t="str">
        <f>Master!AW26</f>
        <v>A</v>
      </c>
      <c r="AD27" s="68" t="str">
        <f>Master!D26</f>
        <v>D</v>
      </c>
      <c r="AE27" s="68" t="str">
        <f>Master!AB26</f>
        <v>A</v>
      </c>
      <c r="AF27" s="21" t="str">
        <f>Master!AM26</f>
        <v>A</v>
      </c>
      <c r="AG27" s="21" t="str">
        <f>Master!W26</f>
        <v>B</v>
      </c>
      <c r="AH27" s="21" t="str">
        <f>Master!L26</f>
        <v>DS</v>
      </c>
      <c r="AI27" s="21" t="str">
        <f>Master!M26</f>
        <v>B</v>
      </c>
      <c r="AJ27" s="21" t="str">
        <f>Master!N26</f>
        <v>D</v>
      </c>
      <c r="AK27" s="21" t="str">
        <f>Master!O26</f>
        <v>D</v>
      </c>
      <c r="AL27" s="21" t="str">
        <f>Master!P26</f>
        <v>D</v>
      </c>
      <c r="AM27" s="21" t="str">
        <f>Master!T26</f>
        <v>D</v>
      </c>
      <c r="AN27" s="21" t="str">
        <f>Master!U26</f>
        <v>D</v>
      </c>
      <c r="AO27" s="21" t="str">
        <f>Master!Z26</f>
        <v>D</v>
      </c>
      <c r="AP27" s="21" t="str">
        <f>Master!AJ26</f>
        <v>D</v>
      </c>
      <c r="AQ27" s="21" t="str">
        <f>Master!AQ26</f>
        <v>D</v>
      </c>
      <c r="AR27" s="21" t="str">
        <f>Master!AP26</f>
        <v>D</v>
      </c>
      <c r="AS27" s="21" t="str">
        <f>Master!AH26</f>
        <v>D</v>
      </c>
      <c r="AT27" s="21" t="str">
        <f>Master!AA26</f>
        <v>D</v>
      </c>
      <c r="AU27" s="21" t="str">
        <f>Master!Y26</f>
        <v>D</v>
      </c>
      <c r="AV27" s="21" t="str">
        <f>Master!E26</f>
        <v>D</v>
      </c>
      <c r="AW27" s="21" t="str">
        <f>Master!C26</f>
        <v>D</v>
      </c>
      <c r="AX27" s="21" t="str">
        <f>Master!E26</f>
        <v>D</v>
      </c>
      <c r="AY27" s="21" t="str">
        <f>Master!G26</f>
        <v>C</v>
      </c>
      <c r="AZ27" s="64">
        <f t="shared" si="0"/>
        <v>6</v>
      </c>
      <c r="BA27" s="65">
        <f t="shared" si="10"/>
        <v>0.12244897959183673</v>
      </c>
      <c r="BB27" s="64">
        <f t="shared" si="1"/>
        <v>0</v>
      </c>
      <c r="BC27" s="65">
        <f t="shared" si="11"/>
        <v>0</v>
      </c>
      <c r="BD27" s="64">
        <f t="shared" si="2"/>
        <v>3</v>
      </c>
      <c r="BE27" s="65">
        <f t="shared" si="12"/>
        <v>6.1224489795918366E-2</v>
      </c>
      <c r="BF27" s="64">
        <f t="shared" si="3"/>
        <v>0</v>
      </c>
      <c r="BG27" s="65">
        <f t="shared" si="13"/>
        <v>0</v>
      </c>
      <c r="BH27" s="64">
        <f t="shared" si="4"/>
        <v>10</v>
      </c>
      <c r="BI27" s="65">
        <f t="shared" si="14"/>
        <v>0.20408163265306123</v>
      </c>
      <c r="BJ27" s="64">
        <f t="shared" si="5"/>
        <v>0</v>
      </c>
      <c r="BK27" s="65">
        <f t="shared" si="15"/>
        <v>0</v>
      </c>
      <c r="BL27" s="64">
        <f t="shared" si="6"/>
        <v>27</v>
      </c>
      <c r="BM27" s="65">
        <f t="shared" si="16"/>
        <v>0.55102040816326525</v>
      </c>
      <c r="BN27" s="64">
        <f t="shared" si="7"/>
        <v>2</v>
      </c>
      <c r="BO27" s="65">
        <f t="shared" si="17"/>
        <v>4.0816326530612242E-2</v>
      </c>
      <c r="BP27" s="64">
        <f t="shared" si="8"/>
        <v>1</v>
      </c>
      <c r="BQ27" s="65">
        <f t="shared" si="18"/>
        <v>2.0408163265306121E-2</v>
      </c>
      <c r="BR27" s="64">
        <f t="shared" si="9"/>
        <v>0</v>
      </c>
      <c r="BS27" s="65">
        <f t="shared" si="19"/>
        <v>0</v>
      </c>
      <c r="BT27" s="64">
        <f t="shared" si="20"/>
        <v>49</v>
      </c>
    </row>
    <row r="28" spans="1:72" ht="74.099999999999994" customHeight="1" x14ac:dyDescent="0.5">
      <c r="A28" s="2"/>
      <c r="B28" s="3" t="s">
        <v>103</v>
      </c>
      <c r="C28" s="21" t="str">
        <f>Master!J27</f>
        <v>D</v>
      </c>
      <c r="D28" s="21" t="str">
        <f>Master!H27</f>
        <v>D</v>
      </c>
      <c r="E28" s="21" t="str">
        <f>Master!V27</f>
        <v>D</v>
      </c>
      <c r="F28" s="21" t="str">
        <f>Master!AO27</f>
        <v>D</v>
      </c>
      <c r="G28" s="21" t="str">
        <f>Master!AS27</f>
        <v>C</v>
      </c>
      <c r="H28" s="21" t="str">
        <f>Master!AT27</f>
        <v>D</v>
      </c>
      <c r="I28" s="21" t="str">
        <f>Master!AE27</f>
        <v>DS</v>
      </c>
      <c r="J28" s="21" t="str">
        <f>Master!AF27</f>
        <v>D</v>
      </c>
      <c r="K28" s="21" t="str">
        <f>Master!AG27</f>
        <v>D</v>
      </c>
      <c r="L28" s="21" t="str">
        <f>Master!AI27</f>
        <v>D</v>
      </c>
      <c r="M28" s="21" t="str">
        <f>Master!AJ27</f>
        <v>C</v>
      </c>
      <c r="N28" s="21" t="str">
        <f>Master!AV27</f>
        <v>A</v>
      </c>
      <c r="O28" s="21" t="str">
        <f>Master!AY27</f>
        <v>D</v>
      </c>
      <c r="P28" s="21" t="str">
        <f>Master!I27</f>
        <v>D</v>
      </c>
      <c r="Q28" s="21" t="str">
        <f>Master!K27</f>
        <v>D</v>
      </c>
      <c r="R28" s="21" t="str">
        <f>Master!S27</f>
        <v>B</v>
      </c>
      <c r="S28" s="21" t="str">
        <f>Master!AC27</f>
        <v>C</v>
      </c>
      <c r="T28" s="21" t="str">
        <f>Master!AD27</f>
        <v>D</v>
      </c>
      <c r="U28" s="21" t="str">
        <f>Master!AX27</f>
        <v>C</v>
      </c>
      <c r="V28" s="21" t="str">
        <f>Master!Q27</f>
        <v>D</v>
      </c>
      <c r="W28" s="21" t="str">
        <f>Master!AN27</f>
        <v>D</v>
      </c>
      <c r="X28" s="21" t="str">
        <f>Master!X27</f>
        <v>C</v>
      </c>
      <c r="Y28" s="41" t="str">
        <f>Master!AK27</f>
        <v>B</v>
      </c>
      <c r="Z28" s="68" t="str">
        <f>Master!AR27</f>
        <v>DS</v>
      </c>
      <c r="AA28" s="68" t="str">
        <f>Master!R27</f>
        <v>A</v>
      </c>
      <c r="AB28" s="68" t="str">
        <f>Master!AU27</f>
        <v>D</v>
      </c>
      <c r="AC28" s="68" t="str">
        <f>Master!AW27</f>
        <v>B</v>
      </c>
      <c r="AD28" s="68" t="str">
        <f>Master!D27</f>
        <v>B</v>
      </c>
      <c r="AE28" s="68" t="str">
        <f>Master!AB27</f>
        <v>C</v>
      </c>
      <c r="AF28" s="21" t="str">
        <f>Master!AM27</f>
        <v>D</v>
      </c>
      <c r="AG28" s="21" t="str">
        <f>Master!W27</f>
        <v>D</v>
      </c>
      <c r="AH28" s="21" t="str">
        <f>Master!L27</f>
        <v>A</v>
      </c>
      <c r="AI28" s="21" t="str">
        <f>Master!M27</f>
        <v>D</v>
      </c>
      <c r="AJ28" s="21" t="str">
        <f>Master!N27</f>
        <v>D</v>
      </c>
      <c r="AK28" s="21" t="str">
        <f>Master!O27</f>
        <v>D</v>
      </c>
      <c r="AL28" s="21" t="str">
        <f>Master!P27</f>
        <v>D</v>
      </c>
      <c r="AM28" s="21" t="str">
        <f>Master!T27</f>
        <v>D</v>
      </c>
      <c r="AN28" s="21" t="str">
        <f>Master!U27</f>
        <v>D</v>
      </c>
      <c r="AO28" s="21" t="str">
        <f>Master!Z27</f>
        <v>D</v>
      </c>
      <c r="AP28" s="21" t="str">
        <f>Master!AJ27</f>
        <v>C</v>
      </c>
      <c r="AQ28" s="21" t="str">
        <f>Master!AQ27</f>
        <v>D</v>
      </c>
      <c r="AR28" s="21" t="str">
        <f>Master!AP27</f>
        <v>D</v>
      </c>
      <c r="AS28" s="21" t="str">
        <f>Master!AH27</f>
        <v>C</v>
      </c>
      <c r="AT28" s="21" t="str">
        <f>Master!AA27</f>
        <v>D</v>
      </c>
      <c r="AU28" s="21" t="str">
        <f>Master!Y27</f>
        <v>C</v>
      </c>
      <c r="AV28" s="21" t="str">
        <f>Master!E27</f>
        <v>D</v>
      </c>
      <c r="AW28" s="21" t="str">
        <f>Master!C27</f>
        <v>D</v>
      </c>
      <c r="AX28" s="21" t="str">
        <f>Master!E27</f>
        <v>D</v>
      </c>
      <c r="AY28" s="21" t="str">
        <f>Master!G27</f>
        <v>D</v>
      </c>
      <c r="AZ28" s="64">
        <f t="shared" si="0"/>
        <v>3</v>
      </c>
      <c r="BA28" s="65">
        <f t="shared" si="10"/>
        <v>6.1224489795918366E-2</v>
      </c>
      <c r="BB28" s="64">
        <f t="shared" si="1"/>
        <v>0</v>
      </c>
      <c r="BC28" s="65">
        <f t="shared" si="11"/>
        <v>0</v>
      </c>
      <c r="BD28" s="64">
        <f t="shared" si="2"/>
        <v>4</v>
      </c>
      <c r="BE28" s="65">
        <f t="shared" si="12"/>
        <v>8.1632653061224483E-2</v>
      </c>
      <c r="BF28" s="64">
        <f t="shared" si="3"/>
        <v>0</v>
      </c>
      <c r="BG28" s="65">
        <f t="shared" si="13"/>
        <v>0</v>
      </c>
      <c r="BH28" s="64">
        <f t="shared" si="4"/>
        <v>9</v>
      </c>
      <c r="BI28" s="65">
        <f t="shared" si="14"/>
        <v>0.18367346938775511</v>
      </c>
      <c r="BJ28" s="64">
        <f t="shared" si="5"/>
        <v>0</v>
      </c>
      <c r="BK28" s="65">
        <f t="shared" si="15"/>
        <v>0</v>
      </c>
      <c r="BL28" s="64">
        <f t="shared" si="6"/>
        <v>31</v>
      </c>
      <c r="BM28" s="65">
        <f t="shared" si="16"/>
        <v>0.63265306122448983</v>
      </c>
      <c r="BN28" s="64">
        <f t="shared" si="7"/>
        <v>2</v>
      </c>
      <c r="BO28" s="65">
        <f t="shared" si="17"/>
        <v>4.0816326530612242E-2</v>
      </c>
      <c r="BP28" s="64">
        <f t="shared" si="8"/>
        <v>0</v>
      </c>
      <c r="BQ28" s="65">
        <f t="shared" si="18"/>
        <v>0</v>
      </c>
      <c r="BR28" s="64">
        <f t="shared" si="9"/>
        <v>0</v>
      </c>
      <c r="BS28" s="65">
        <f t="shared" si="19"/>
        <v>0</v>
      </c>
      <c r="BT28" s="64">
        <f t="shared" si="20"/>
        <v>49</v>
      </c>
    </row>
    <row r="29" spans="1:72" ht="32.1" customHeight="1" x14ac:dyDescent="0.5">
      <c r="A29" s="2" t="s">
        <v>0</v>
      </c>
      <c r="B29" s="3" t="s">
        <v>104</v>
      </c>
      <c r="C29" s="21" t="str">
        <f>Master!J28</f>
        <v>D</v>
      </c>
      <c r="D29" s="21" t="str">
        <f>Master!H28</f>
        <v>D</v>
      </c>
      <c r="E29" s="21" t="str">
        <f>Master!V28</f>
        <v>B</v>
      </c>
      <c r="F29" s="21" t="str">
        <f>Master!AO28</f>
        <v>D</v>
      </c>
      <c r="G29" s="21" t="str">
        <f>Master!AS28</f>
        <v>D</v>
      </c>
      <c r="H29" s="21" t="str">
        <f>Master!AT28</f>
        <v>D</v>
      </c>
      <c r="I29" s="21" t="str">
        <f>Master!AE28</f>
        <v>D</v>
      </c>
      <c r="J29" s="21" t="str">
        <f>Master!AF28</f>
        <v>D</v>
      </c>
      <c r="K29" s="21" t="str">
        <f>Master!AG28</f>
        <v>D</v>
      </c>
      <c r="L29" s="21" t="str">
        <f>Master!AI28</f>
        <v>D</v>
      </c>
      <c r="M29" s="21" t="str">
        <f>Master!AJ28</f>
        <v>D</v>
      </c>
      <c r="N29" s="21" t="str">
        <f>Master!AV28</f>
        <v>A</v>
      </c>
      <c r="O29" s="21" t="str">
        <f>Master!AY28</f>
        <v>D</v>
      </c>
      <c r="P29" s="21" t="str">
        <f>Master!I28</f>
        <v>D</v>
      </c>
      <c r="Q29" s="21" t="str">
        <f>Master!K28</f>
        <v>D</v>
      </c>
      <c r="R29" s="21" t="str">
        <f>Master!S28</f>
        <v>A</v>
      </c>
      <c r="S29" s="21" t="str">
        <f>Master!AC28</f>
        <v>B</v>
      </c>
      <c r="T29" s="21" t="str">
        <f>Master!AD28</f>
        <v>D</v>
      </c>
      <c r="U29" s="21" t="str">
        <f>Master!AX28</f>
        <v>D</v>
      </c>
      <c r="V29" s="21" t="str">
        <f>Master!Q28</f>
        <v>D</v>
      </c>
      <c r="W29" s="21" t="str">
        <f>Master!AN28</f>
        <v>B</v>
      </c>
      <c r="X29" s="21" t="str">
        <f>Master!X28</f>
        <v>A</v>
      </c>
      <c r="Y29" s="41" t="str">
        <f>Master!AK28</f>
        <v>A</v>
      </c>
      <c r="Z29" s="68" t="str">
        <f>Master!AR28</f>
        <v>D</v>
      </c>
      <c r="AA29" s="68" t="str">
        <f>Master!R28</f>
        <v>A</v>
      </c>
      <c r="AB29" s="68" t="str">
        <f>Master!AU28</f>
        <v>B</v>
      </c>
      <c r="AC29" s="68" t="str">
        <f>Master!AW28</f>
        <v>C</v>
      </c>
      <c r="AD29" s="68" t="str">
        <f>Master!D28</f>
        <v>B</v>
      </c>
      <c r="AE29" s="68" t="str">
        <f>Master!AB28</f>
        <v>D</v>
      </c>
      <c r="AF29" s="21" t="str">
        <f>Master!AM28</f>
        <v>D</v>
      </c>
      <c r="AG29" s="21" t="str">
        <f>Master!W28</f>
        <v>B</v>
      </c>
      <c r="AH29" s="21" t="str">
        <f>Master!L28</f>
        <v>A</v>
      </c>
      <c r="AI29" s="21" t="str">
        <f>Master!M28</f>
        <v>A</v>
      </c>
      <c r="AJ29" s="21" t="str">
        <f>Master!N28</f>
        <v>D</v>
      </c>
      <c r="AK29" s="21" t="str">
        <f>Master!O28</f>
        <v>A</v>
      </c>
      <c r="AL29" s="21" t="str">
        <f>Master!P28</f>
        <v>D</v>
      </c>
      <c r="AM29" s="21" t="str">
        <f>Master!T28</f>
        <v>D</v>
      </c>
      <c r="AN29" s="21" t="str">
        <f>Master!U28</f>
        <v>B</v>
      </c>
      <c r="AO29" s="21" t="str">
        <f>Master!Z28</f>
        <v>D</v>
      </c>
      <c r="AP29" s="21" t="str">
        <f>Master!AJ28</f>
        <v>D</v>
      </c>
      <c r="AQ29" s="21" t="str">
        <f>Master!AQ28</f>
        <v>D</v>
      </c>
      <c r="AR29" s="21" t="str">
        <f>Master!AP28</f>
        <v>D</v>
      </c>
      <c r="AS29" s="21" t="str">
        <f>Master!AH28</f>
        <v>C</v>
      </c>
      <c r="AT29" s="21" t="str">
        <f>Master!AA28</f>
        <v>C</v>
      </c>
      <c r="AU29" s="21" t="str">
        <f>Master!Y28</f>
        <v>D</v>
      </c>
      <c r="AV29" s="21" t="str">
        <f>Master!E28</f>
        <v>D</v>
      </c>
      <c r="AW29" s="21" t="str">
        <f>Master!C28</f>
        <v>D</v>
      </c>
      <c r="AX29" s="21" t="str">
        <f>Master!E28</f>
        <v>D</v>
      </c>
      <c r="AY29" s="21" t="str">
        <f>Master!G28</f>
        <v>D</v>
      </c>
      <c r="AZ29" s="64">
        <f t="shared" si="0"/>
        <v>8</v>
      </c>
      <c r="BA29" s="65">
        <f t="shared" si="10"/>
        <v>0.16326530612244897</v>
      </c>
      <c r="BB29" s="64">
        <f t="shared" si="1"/>
        <v>0</v>
      </c>
      <c r="BC29" s="65">
        <f t="shared" si="11"/>
        <v>0</v>
      </c>
      <c r="BD29" s="64">
        <f t="shared" si="2"/>
        <v>7</v>
      </c>
      <c r="BE29" s="65">
        <f t="shared" si="12"/>
        <v>0.14285714285714285</v>
      </c>
      <c r="BF29" s="64">
        <f t="shared" si="3"/>
        <v>0</v>
      </c>
      <c r="BG29" s="65">
        <f t="shared" si="13"/>
        <v>0</v>
      </c>
      <c r="BH29" s="64">
        <f t="shared" si="4"/>
        <v>3</v>
      </c>
      <c r="BI29" s="65">
        <f t="shared" si="14"/>
        <v>6.1224489795918366E-2</v>
      </c>
      <c r="BJ29" s="64">
        <f t="shared" si="5"/>
        <v>0</v>
      </c>
      <c r="BK29" s="65">
        <f t="shared" si="15"/>
        <v>0</v>
      </c>
      <c r="BL29" s="64">
        <f t="shared" si="6"/>
        <v>31</v>
      </c>
      <c r="BM29" s="65">
        <f t="shared" si="16"/>
        <v>0.63265306122448983</v>
      </c>
      <c r="BN29" s="64">
        <f t="shared" si="7"/>
        <v>0</v>
      </c>
      <c r="BO29" s="65">
        <f t="shared" si="17"/>
        <v>0</v>
      </c>
      <c r="BP29" s="64">
        <f t="shared" si="8"/>
        <v>0</v>
      </c>
      <c r="BQ29" s="65">
        <f t="shared" si="18"/>
        <v>0</v>
      </c>
      <c r="BR29" s="64">
        <f t="shared" si="9"/>
        <v>0</v>
      </c>
      <c r="BS29" s="65">
        <f t="shared" si="19"/>
        <v>0</v>
      </c>
      <c r="BT29" s="64">
        <f t="shared" si="20"/>
        <v>49</v>
      </c>
    </row>
    <row r="30" spans="1:72" ht="32.1" customHeight="1" x14ac:dyDescent="0.5">
      <c r="A30" s="2" t="s">
        <v>19</v>
      </c>
      <c r="B30" s="3" t="s">
        <v>105</v>
      </c>
      <c r="C30" s="21" t="str">
        <f>Master!J29</f>
        <v>D</v>
      </c>
      <c r="D30" s="21" t="str">
        <f>Master!H29</f>
        <v>D+</v>
      </c>
      <c r="E30" s="21" t="str">
        <f>Master!V29</f>
        <v>D+</v>
      </c>
      <c r="F30" s="21" t="str">
        <f>Master!AO29</f>
        <v>D+</v>
      </c>
      <c r="G30" s="21" t="str">
        <f>Master!AS29</f>
        <v>B</v>
      </c>
      <c r="H30" s="21" t="str">
        <f>Master!AT29</f>
        <v>D</v>
      </c>
      <c r="I30" s="21" t="str">
        <f>Master!AE29</f>
        <v>D+</v>
      </c>
      <c r="J30" s="21" t="str">
        <f>Master!AF29</f>
        <v>D+</v>
      </c>
      <c r="K30" s="21" t="str">
        <f>Master!AG29</f>
        <v>D</v>
      </c>
      <c r="L30" s="21" t="str">
        <f>Master!AI29</f>
        <v>D+</v>
      </c>
      <c r="M30" s="21" t="str">
        <f>Master!AJ29</f>
        <v>D</v>
      </c>
      <c r="N30" s="21" t="str">
        <f>Master!AV29</f>
        <v>C+</v>
      </c>
      <c r="O30" s="21" t="str">
        <f>Master!AY29</f>
        <v>D+</v>
      </c>
      <c r="P30" s="21" t="str">
        <f>Master!I29</f>
        <v>D</v>
      </c>
      <c r="Q30" s="21" t="str">
        <f>Master!K29</f>
        <v>D+</v>
      </c>
      <c r="R30" s="21" t="str">
        <f>Master!S29</f>
        <v>D+</v>
      </c>
      <c r="S30" s="21" t="str">
        <f>Master!AC29</f>
        <v>D+</v>
      </c>
      <c r="T30" s="21" t="str">
        <f>Master!AD29</f>
        <v>D</v>
      </c>
      <c r="U30" s="21" t="str">
        <f>Master!AX29</f>
        <v>D+</v>
      </c>
      <c r="V30" s="21" t="str">
        <f>Master!Q29</f>
        <v>D</v>
      </c>
      <c r="W30" s="21" t="str">
        <f>Master!AN29</f>
        <v>C</v>
      </c>
      <c r="X30" s="21" t="str">
        <f>Master!X29</f>
        <v>C</v>
      </c>
      <c r="Y30" s="41" t="str">
        <f>Master!AK29</f>
        <v>B</v>
      </c>
      <c r="Z30" s="68" t="str">
        <f>Master!AR29</f>
        <v>C</v>
      </c>
      <c r="AA30" s="68" t="str">
        <f>Master!R29</f>
        <v>B</v>
      </c>
      <c r="AB30" s="68" t="str">
        <f>Master!AU29</f>
        <v>C+</v>
      </c>
      <c r="AC30" s="68" t="str">
        <f>Master!AW29</f>
        <v>B</v>
      </c>
      <c r="AD30" s="68" t="str">
        <f>Master!D29</f>
        <v>C</v>
      </c>
      <c r="AE30" s="68" t="str">
        <f>Master!AB29</f>
        <v>C+</v>
      </c>
      <c r="AF30" s="21" t="str">
        <f>Master!AM29</f>
        <v>B</v>
      </c>
      <c r="AG30" s="21" t="str">
        <f>Master!W29</f>
        <v>C+</v>
      </c>
      <c r="AH30" s="21" t="str">
        <f>Master!L29</f>
        <v>C+</v>
      </c>
      <c r="AI30" s="21" t="str">
        <f>Master!M29</f>
        <v>D+</v>
      </c>
      <c r="AJ30" s="21" t="str">
        <f>Master!N29</f>
        <v>D+</v>
      </c>
      <c r="AK30" s="21" t="str">
        <f>Master!O29</f>
        <v>D</v>
      </c>
      <c r="AL30" s="21" t="str">
        <f>Master!P29</f>
        <v>C</v>
      </c>
      <c r="AM30" s="21" t="str">
        <f>Master!T29</f>
        <v>C+</v>
      </c>
      <c r="AN30" s="21" t="str">
        <f>Master!U29</f>
        <v>D+</v>
      </c>
      <c r="AO30" s="21" t="str">
        <f>Master!Z29</f>
        <v>D+</v>
      </c>
      <c r="AP30" s="21" t="str">
        <f>Master!AJ29</f>
        <v>D</v>
      </c>
      <c r="AQ30" s="21" t="str">
        <f>Master!AQ29</f>
        <v>D</v>
      </c>
      <c r="AR30" s="21" t="str">
        <f>Master!AP29</f>
        <v>C</v>
      </c>
      <c r="AS30" s="21" t="str">
        <f>Master!AH29</f>
        <v>B</v>
      </c>
      <c r="AT30" s="21" t="str">
        <f>Master!AA29</f>
        <v>B</v>
      </c>
      <c r="AU30" s="21" t="str">
        <f>Master!Y29</f>
        <v>D</v>
      </c>
      <c r="AV30" s="21" t="str">
        <f>Master!E29</f>
        <v>D</v>
      </c>
      <c r="AW30" s="21" t="str">
        <f>Master!C29</f>
        <v>D</v>
      </c>
      <c r="AX30" s="21" t="str">
        <f>Master!E29</f>
        <v>D</v>
      </c>
      <c r="AY30" s="21" t="str">
        <f>Master!G29</f>
        <v>A</v>
      </c>
      <c r="AZ30" s="64">
        <f t="shared" si="0"/>
        <v>1</v>
      </c>
      <c r="BA30" s="65">
        <f t="shared" si="10"/>
        <v>2.0408163265306121E-2</v>
      </c>
      <c r="BB30" s="64">
        <f t="shared" si="1"/>
        <v>0</v>
      </c>
      <c r="BC30" s="65">
        <f t="shared" si="11"/>
        <v>0</v>
      </c>
      <c r="BD30" s="64">
        <f t="shared" si="2"/>
        <v>7</v>
      </c>
      <c r="BE30" s="65">
        <f t="shared" si="12"/>
        <v>0.14285714285714285</v>
      </c>
      <c r="BF30" s="64">
        <f t="shared" si="3"/>
        <v>6</v>
      </c>
      <c r="BG30" s="65">
        <f t="shared" si="13"/>
        <v>0.12244897959183673</v>
      </c>
      <c r="BH30" s="64">
        <f t="shared" si="4"/>
        <v>6</v>
      </c>
      <c r="BI30" s="65">
        <f t="shared" si="14"/>
        <v>0.12244897959183673</v>
      </c>
      <c r="BJ30" s="64">
        <f t="shared" si="5"/>
        <v>15</v>
      </c>
      <c r="BK30" s="65">
        <f t="shared" si="15"/>
        <v>0.30612244897959184</v>
      </c>
      <c r="BL30" s="64">
        <f t="shared" si="6"/>
        <v>14</v>
      </c>
      <c r="BM30" s="65">
        <f t="shared" si="16"/>
        <v>0.2857142857142857</v>
      </c>
      <c r="BN30" s="64">
        <f t="shared" si="7"/>
        <v>0</v>
      </c>
      <c r="BO30" s="65">
        <f t="shared" si="17"/>
        <v>0</v>
      </c>
      <c r="BP30" s="64">
        <f t="shared" si="8"/>
        <v>0</v>
      </c>
      <c r="BQ30" s="65">
        <f t="shared" si="18"/>
        <v>0</v>
      </c>
      <c r="BR30" s="64">
        <f t="shared" si="9"/>
        <v>0</v>
      </c>
      <c r="BS30" s="65">
        <f t="shared" si="19"/>
        <v>0</v>
      </c>
      <c r="BT30" s="64">
        <f t="shared" si="20"/>
        <v>49</v>
      </c>
    </row>
    <row r="31" spans="1:72" ht="32.1" customHeight="1" x14ac:dyDescent="0.5">
      <c r="A31" s="2"/>
      <c r="B31" s="3" t="s">
        <v>106</v>
      </c>
      <c r="C31" s="21" t="str">
        <f>Master!J30</f>
        <v>D</v>
      </c>
      <c r="D31" s="21" t="str">
        <f>Master!H30</f>
        <v>C</v>
      </c>
      <c r="E31" s="21" t="str">
        <f>Master!V30</f>
        <v>C</v>
      </c>
      <c r="F31" s="21" t="str">
        <f>Master!AO30</f>
        <v>C</v>
      </c>
      <c r="G31" s="21" t="str">
        <f>Master!AS30</f>
        <v>D</v>
      </c>
      <c r="H31" s="21" t="str">
        <f>Master!AT30</f>
        <v>D</v>
      </c>
      <c r="I31" s="21" t="str">
        <f>Master!AE30</f>
        <v>C</v>
      </c>
      <c r="J31" s="21" t="str">
        <f>Master!AF30</f>
        <v>D</v>
      </c>
      <c r="K31" s="21" t="str">
        <f>Master!AG30</f>
        <v>D</v>
      </c>
      <c r="L31" s="21" t="str">
        <f>Master!AI30</f>
        <v>C</v>
      </c>
      <c r="M31" s="21" t="str">
        <f>Master!AJ30</f>
        <v>D</v>
      </c>
      <c r="N31" s="21" t="str">
        <f>Master!AV30</f>
        <v>C</v>
      </c>
      <c r="O31" s="21" t="str">
        <f>Master!AY30</f>
        <v>C</v>
      </c>
      <c r="P31" s="21" t="str">
        <f>Master!I30</f>
        <v>D</v>
      </c>
      <c r="Q31" s="21" t="str">
        <f>Master!K30</f>
        <v>C</v>
      </c>
      <c r="R31" s="21" t="str">
        <f>Master!S30</f>
        <v>DS</v>
      </c>
      <c r="S31" s="21" t="str">
        <f>Master!AC30</f>
        <v>C</v>
      </c>
      <c r="T31" s="21" t="str">
        <f>Master!AD30</f>
        <v>D</v>
      </c>
      <c r="U31" s="21" t="str">
        <f>Master!AX30</f>
        <v>D</v>
      </c>
      <c r="V31" s="21" t="str">
        <f>Master!Q30</f>
        <v>D</v>
      </c>
      <c r="W31" s="21" t="str">
        <f>Master!AN30</f>
        <v>B</v>
      </c>
      <c r="X31" s="21" t="str">
        <f>Master!X30</f>
        <v>B</v>
      </c>
      <c r="Y31" s="41" t="str">
        <f>Master!AK30</f>
        <v>C</v>
      </c>
      <c r="Z31" s="68" t="str">
        <f>Master!AR30</f>
        <v>C</v>
      </c>
      <c r="AA31" s="68" t="str">
        <f>Master!R30</f>
        <v>B</v>
      </c>
      <c r="AB31" s="68" t="str">
        <f>Master!AU30</f>
        <v>D</v>
      </c>
      <c r="AC31" s="68" t="str">
        <f>Master!AW30</f>
        <v>B</v>
      </c>
      <c r="AD31" s="68" t="str">
        <f>Master!D30</f>
        <v>C</v>
      </c>
      <c r="AE31" s="68" t="str">
        <f>Master!AB30</f>
        <v>C</v>
      </c>
      <c r="AF31" s="21" t="str">
        <f>Master!AM30</f>
        <v>C</v>
      </c>
      <c r="AG31" s="21" t="str">
        <f>Master!W30</f>
        <v>C</v>
      </c>
      <c r="AH31" s="21" t="str">
        <f>Master!L30</f>
        <v>C</v>
      </c>
      <c r="AI31" s="21" t="str">
        <f>Master!M30</f>
        <v>C</v>
      </c>
      <c r="AJ31" s="21" t="str">
        <f>Master!N30</f>
        <v>D</v>
      </c>
      <c r="AK31" s="21" t="str">
        <f>Master!O30</f>
        <v>D</v>
      </c>
      <c r="AL31" s="21" t="str">
        <f>Master!P30</f>
        <v>D</v>
      </c>
      <c r="AM31" s="21" t="str">
        <f>Master!T30</f>
        <v>D</v>
      </c>
      <c r="AN31" s="21" t="str">
        <f>Master!U30</f>
        <v>C</v>
      </c>
      <c r="AO31" s="21" t="str">
        <f>Master!Z30</f>
        <v>C</v>
      </c>
      <c r="AP31" s="21" t="str">
        <f>Master!AJ30</f>
        <v>D</v>
      </c>
      <c r="AQ31" s="21" t="str">
        <f>Master!AQ30</f>
        <v>D</v>
      </c>
      <c r="AR31" s="21" t="str">
        <f>Master!AP30</f>
        <v>C</v>
      </c>
      <c r="AS31" s="21" t="str">
        <f>Master!AH30</f>
        <v>B</v>
      </c>
      <c r="AT31" s="21" t="str">
        <f>Master!AA30</f>
        <v>A</v>
      </c>
      <c r="AU31" s="21" t="str">
        <f>Master!Y30</f>
        <v>D</v>
      </c>
      <c r="AV31" s="21" t="str">
        <f>Master!E30</f>
        <v>D</v>
      </c>
      <c r="AW31" s="21" t="str">
        <f>Master!C30</f>
        <v>D</v>
      </c>
      <c r="AX31" s="21" t="str">
        <f>Master!E30</f>
        <v>D</v>
      </c>
      <c r="AY31" s="21" t="str">
        <f>Master!G30</f>
        <v>A</v>
      </c>
      <c r="AZ31" s="64">
        <f t="shared" si="0"/>
        <v>2</v>
      </c>
      <c r="BA31" s="65">
        <f t="shared" si="10"/>
        <v>4.0816326530612242E-2</v>
      </c>
      <c r="BB31" s="64">
        <f t="shared" si="1"/>
        <v>0</v>
      </c>
      <c r="BC31" s="65">
        <f t="shared" si="11"/>
        <v>0</v>
      </c>
      <c r="BD31" s="64">
        <f t="shared" si="2"/>
        <v>5</v>
      </c>
      <c r="BE31" s="65">
        <f t="shared" si="12"/>
        <v>0.10204081632653061</v>
      </c>
      <c r="BF31" s="64">
        <f t="shared" si="3"/>
        <v>0</v>
      </c>
      <c r="BG31" s="65">
        <f t="shared" si="13"/>
        <v>0</v>
      </c>
      <c r="BH31" s="64">
        <f t="shared" si="4"/>
        <v>20</v>
      </c>
      <c r="BI31" s="65">
        <f t="shared" si="14"/>
        <v>0.40816326530612246</v>
      </c>
      <c r="BJ31" s="64">
        <f t="shared" si="5"/>
        <v>0</v>
      </c>
      <c r="BK31" s="65">
        <f t="shared" si="15"/>
        <v>0</v>
      </c>
      <c r="BL31" s="64">
        <f t="shared" si="6"/>
        <v>21</v>
      </c>
      <c r="BM31" s="65">
        <f t="shared" si="16"/>
        <v>0.42857142857142855</v>
      </c>
      <c r="BN31" s="64">
        <f t="shared" si="7"/>
        <v>1</v>
      </c>
      <c r="BO31" s="65">
        <f t="shared" si="17"/>
        <v>2.0408163265306121E-2</v>
      </c>
      <c r="BP31" s="64">
        <f t="shared" si="8"/>
        <v>0</v>
      </c>
      <c r="BQ31" s="65">
        <f t="shared" si="18"/>
        <v>0</v>
      </c>
      <c r="BR31" s="64">
        <f t="shared" si="9"/>
        <v>0</v>
      </c>
      <c r="BS31" s="65">
        <f t="shared" si="19"/>
        <v>0</v>
      </c>
      <c r="BT31" s="64">
        <f t="shared" si="20"/>
        <v>49</v>
      </c>
    </row>
    <row r="32" spans="1:72" ht="32.1" customHeight="1" x14ac:dyDescent="0.5">
      <c r="A32" s="2"/>
      <c r="B32" s="3" t="s">
        <v>107</v>
      </c>
      <c r="C32" s="21" t="str">
        <f>Master!J31</f>
        <v>D</v>
      </c>
      <c r="D32" s="21" t="str">
        <f>Master!H31</f>
        <v>D</v>
      </c>
      <c r="E32" s="21" t="str">
        <f>Master!V31</f>
        <v>D</v>
      </c>
      <c r="F32" s="21" t="str">
        <f>Master!AO31</f>
        <v>D</v>
      </c>
      <c r="G32" s="21" t="str">
        <f>Master!AS31</f>
        <v>A</v>
      </c>
      <c r="H32" s="21" t="str">
        <f>Master!AT31</f>
        <v>D</v>
      </c>
      <c r="I32" s="21" t="str">
        <f>Master!AE31</f>
        <v>D</v>
      </c>
      <c r="J32" s="21" t="str">
        <f>Master!AF31</f>
        <v>D</v>
      </c>
      <c r="K32" s="21" t="str">
        <f>Master!AG31</f>
        <v>D</v>
      </c>
      <c r="L32" s="21" t="str">
        <f>Master!AI31</f>
        <v>D</v>
      </c>
      <c r="M32" s="21" t="str">
        <f>Master!AJ31</f>
        <v>D</v>
      </c>
      <c r="N32" s="21" t="str">
        <f>Master!AV31</f>
        <v>A</v>
      </c>
      <c r="O32" s="21" t="str">
        <f>Master!AY31</f>
        <v>D</v>
      </c>
      <c r="P32" s="21" t="str">
        <f>Master!I31</f>
        <v>D</v>
      </c>
      <c r="Q32" s="21" t="str">
        <f>Master!K31</f>
        <v>D</v>
      </c>
      <c r="R32" s="21" t="str">
        <f>Master!S31</f>
        <v>B</v>
      </c>
      <c r="S32" s="21" t="str">
        <f>Master!AC31</f>
        <v>D</v>
      </c>
      <c r="T32" s="21" t="str">
        <f>Master!AD31</f>
        <v>D</v>
      </c>
      <c r="U32" s="21" t="str">
        <f>Master!AX31</f>
        <v>C</v>
      </c>
      <c r="V32" s="21" t="str">
        <f>Master!Q31</f>
        <v>D</v>
      </c>
      <c r="W32" s="21" t="str">
        <f>Master!AN31</f>
        <v>NA</v>
      </c>
      <c r="X32" s="21" t="str">
        <f>Master!X31</f>
        <v>D</v>
      </c>
      <c r="Y32" s="41" t="str">
        <f>Master!AK31</f>
        <v>C</v>
      </c>
      <c r="Z32" s="68" t="str">
        <f>Master!AR31</f>
        <v>C</v>
      </c>
      <c r="AA32" s="68" t="str">
        <f>Master!R31</f>
        <v>C</v>
      </c>
      <c r="AB32" s="68" t="str">
        <f>Master!AU31</f>
        <v>A</v>
      </c>
      <c r="AC32" s="68" t="str">
        <f>Master!AW31</f>
        <v>A</v>
      </c>
      <c r="AD32" s="68" t="str">
        <f>Master!D31</f>
        <v>C</v>
      </c>
      <c r="AE32" s="68" t="str">
        <f>Master!AB31</f>
        <v>A</v>
      </c>
      <c r="AF32" s="21" t="str">
        <f>Master!AM31</f>
        <v>C</v>
      </c>
      <c r="AG32" s="21" t="str">
        <f>Master!W31</f>
        <v>A</v>
      </c>
      <c r="AH32" s="21" t="str">
        <f>Master!L31</f>
        <v>C</v>
      </c>
      <c r="AI32" s="21" t="str">
        <f>Master!M31</f>
        <v>D</v>
      </c>
      <c r="AJ32" s="21" t="str">
        <f>Master!N31</f>
        <v>D</v>
      </c>
      <c r="AK32" s="21" t="str">
        <f>Master!O31</f>
        <v>D</v>
      </c>
      <c r="AL32" s="21" t="str">
        <f>Master!P31</f>
        <v>C</v>
      </c>
      <c r="AM32" s="21" t="str">
        <f>Master!T31</f>
        <v>NA</v>
      </c>
      <c r="AN32" s="21" t="str">
        <f>Master!U31</f>
        <v>D</v>
      </c>
      <c r="AO32" s="21" t="str">
        <f>Master!Z31</f>
        <v>D</v>
      </c>
      <c r="AP32" s="21" t="str">
        <f>Master!AJ31</f>
        <v>D</v>
      </c>
      <c r="AQ32" s="21" t="str">
        <f>Master!AQ31</f>
        <v>NA</v>
      </c>
      <c r="AR32" s="21" t="str">
        <f>Master!AP31</f>
        <v>NA</v>
      </c>
      <c r="AS32" s="21" t="str">
        <f>Master!AH31</f>
        <v>C</v>
      </c>
      <c r="AT32" s="21" t="str">
        <f>Master!AA31</f>
        <v>C</v>
      </c>
      <c r="AU32" s="21" t="str">
        <f>Master!Y31</f>
        <v>D</v>
      </c>
      <c r="AV32" s="21" t="str">
        <f>Master!E31</f>
        <v>DS</v>
      </c>
      <c r="AW32" s="21" t="str">
        <f>Master!C31</f>
        <v>D</v>
      </c>
      <c r="AX32" s="21" t="str">
        <f>Master!E31</f>
        <v>DS</v>
      </c>
      <c r="AY32" s="21" t="str">
        <f>Master!G31</f>
        <v>NA</v>
      </c>
      <c r="AZ32" s="64">
        <f t="shared" si="0"/>
        <v>6</v>
      </c>
      <c r="BA32" s="65">
        <f t="shared" si="10"/>
        <v>0.12244897959183673</v>
      </c>
      <c r="BB32" s="64">
        <f t="shared" si="1"/>
        <v>0</v>
      </c>
      <c r="BC32" s="65">
        <f t="shared" si="11"/>
        <v>0</v>
      </c>
      <c r="BD32" s="64">
        <f t="shared" si="2"/>
        <v>1</v>
      </c>
      <c r="BE32" s="65">
        <f t="shared" si="12"/>
        <v>2.0408163265306121E-2</v>
      </c>
      <c r="BF32" s="64">
        <f t="shared" si="3"/>
        <v>0</v>
      </c>
      <c r="BG32" s="65">
        <f t="shared" si="13"/>
        <v>0</v>
      </c>
      <c r="BH32" s="64">
        <f t="shared" si="4"/>
        <v>10</v>
      </c>
      <c r="BI32" s="65">
        <f t="shared" si="14"/>
        <v>0.20408163265306123</v>
      </c>
      <c r="BJ32" s="64">
        <f t="shared" si="5"/>
        <v>0</v>
      </c>
      <c r="BK32" s="65">
        <f t="shared" si="15"/>
        <v>0</v>
      </c>
      <c r="BL32" s="64">
        <f t="shared" si="6"/>
        <v>25</v>
      </c>
      <c r="BM32" s="65">
        <f t="shared" si="16"/>
        <v>0.51020408163265307</v>
      </c>
      <c r="BN32" s="64">
        <f t="shared" si="7"/>
        <v>2</v>
      </c>
      <c r="BO32" s="65">
        <f t="shared" si="17"/>
        <v>4.0816326530612242E-2</v>
      </c>
      <c r="BP32" s="64">
        <f t="shared" si="8"/>
        <v>5</v>
      </c>
      <c r="BQ32" s="65">
        <f t="shared" si="18"/>
        <v>0.10204081632653061</v>
      </c>
      <c r="BR32" s="64">
        <f t="shared" si="9"/>
        <v>0</v>
      </c>
      <c r="BS32" s="65">
        <f t="shared" si="19"/>
        <v>0</v>
      </c>
      <c r="BT32" s="64">
        <f t="shared" si="20"/>
        <v>49</v>
      </c>
    </row>
    <row r="33" spans="1:72" ht="32.1" customHeight="1" x14ac:dyDescent="0.5">
      <c r="A33" s="2"/>
      <c r="B33" s="3" t="s">
        <v>108</v>
      </c>
      <c r="C33" s="21" t="str">
        <f>Master!J32</f>
        <v>D</v>
      </c>
      <c r="D33" s="21" t="str">
        <f>Master!H32</f>
        <v>D</v>
      </c>
      <c r="E33" s="21" t="str">
        <f>Master!V32</f>
        <v>D</v>
      </c>
      <c r="F33" s="21" t="str">
        <f>Master!AO32</f>
        <v>C</v>
      </c>
      <c r="G33" s="21" t="str">
        <f>Master!AS32</f>
        <v>B</v>
      </c>
      <c r="H33" s="21" t="str">
        <f>Master!AT32</f>
        <v>D</v>
      </c>
      <c r="I33" s="21" t="str">
        <f>Master!AE32</f>
        <v>D</v>
      </c>
      <c r="J33" s="21" t="str">
        <f>Master!AF32</f>
        <v>C</v>
      </c>
      <c r="K33" s="21" t="str">
        <f>Master!AG32</f>
        <v>D</v>
      </c>
      <c r="L33" s="21" t="str">
        <f>Master!AI32</f>
        <v>C</v>
      </c>
      <c r="M33" s="21" t="str">
        <f>Master!AJ32</f>
        <v>D</v>
      </c>
      <c r="N33" s="21" t="str">
        <f>Master!AV32</f>
        <v>D</v>
      </c>
      <c r="O33" s="21" t="str">
        <f>Master!AY32</f>
        <v>D</v>
      </c>
      <c r="P33" s="21" t="str">
        <f>Master!I32</f>
        <v>D</v>
      </c>
      <c r="Q33" s="21" t="str">
        <f>Master!K32</f>
        <v>D</v>
      </c>
      <c r="R33" s="21" t="str">
        <f>Master!S32</f>
        <v>D</v>
      </c>
      <c r="S33" s="21" t="str">
        <f>Master!AC32</f>
        <v>C</v>
      </c>
      <c r="T33" s="21" t="str">
        <f>Master!AD32</f>
        <v>DS</v>
      </c>
      <c r="U33" s="21" t="str">
        <f>Master!AX32</f>
        <v>D</v>
      </c>
      <c r="V33" s="21" t="str">
        <f>Master!Q32</f>
        <v>D</v>
      </c>
      <c r="W33" s="21" t="str">
        <f>Master!AN32</f>
        <v>D</v>
      </c>
      <c r="X33" s="21" t="str">
        <f>Master!X32</f>
        <v>C</v>
      </c>
      <c r="Y33" s="41" t="str">
        <f>Master!AK32</f>
        <v>A</v>
      </c>
      <c r="Z33" s="68" t="str">
        <f>Master!AR32</f>
        <v>C</v>
      </c>
      <c r="AA33" s="68" t="str">
        <f>Master!R32</f>
        <v>B</v>
      </c>
      <c r="AB33" s="68" t="str">
        <f>Master!AU32</f>
        <v>D</v>
      </c>
      <c r="AC33" s="68" t="str">
        <f>Master!AW32</f>
        <v>D</v>
      </c>
      <c r="AD33" s="68" t="str">
        <f>Master!D32</f>
        <v>C</v>
      </c>
      <c r="AE33" s="68" t="str">
        <f>Master!AB32</f>
        <v>D</v>
      </c>
      <c r="AF33" s="21" t="str">
        <f>Master!AM32</f>
        <v>A</v>
      </c>
      <c r="AG33" s="21" t="str">
        <f>Master!W32</f>
        <v>D</v>
      </c>
      <c r="AH33" s="21" t="str">
        <f>Master!L32</f>
        <v>B</v>
      </c>
      <c r="AI33" s="21" t="str">
        <f>Master!M32</f>
        <v>C</v>
      </c>
      <c r="AJ33" s="21" t="str">
        <f>Master!N32</f>
        <v>C</v>
      </c>
      <c r="AK33" s="21" t="str">
        <f>Master!O32</f>
        <v>D</v>
      </c>
      <c r="AL33" s="21" t="str">
        <f>Master!P32</f>
        <v>B</v>
      </c>
      <c r="AM33" s="21" t="str">
        <f>Master!T32</f>
        <v>A</v>
      </c>
      <c r="AN33" s="21" t="str">
        <f>Master!U32</f>
        <v>D</v>
      </c>
      <c r="AO33" s="21" t="str">
        <f>Master!Z32</f>
        <v>C</v>
      </c>
      <c r="AP33" s="21" t="str">
        <f>Master!AJ32</f>
        <v>D</v>
      </c>
      <c r="AQ33" s="21" t="str">
        <f>Master!AQ32</f>
        <v>D</v>
      </c>
      <c r="AR33" s="21" t="str">
        <f>Master!AP32</f>
        <v>C</v>
      </c>
      <c r="AS33" s="21" t="str">
        <f>Master!AH32</f>
        <v>B</v>
      </c>
      <c r="AT33" s="21" t="str">
        <f>Master!AA32</f>
        <v>C</v>
      </c>
      <c r="AU33" s="21" t="str">
        <f>Master!Y32</f>
        <v>D</v>
      </c>
      <c r="AV33" s="21" t="str">
        <f>Master!E32</f>
        <v>D</v>
      </c>
      <c r="AW33" s="21" t="str">
        <f>Master!C32</f>
        <v>D</v>
      </c>
      <c r="AX33" s="21" t="str">
        <f>Master!E32</f>
        <v>D</v>
      </c>
      <c r="AY33" s="21" t="str">
        <f>Master!G32</f>
        <v>A</v>
      </c>
      <c r="AZ33" s="64">
        <f t="shared" si="0"/>
        <v>4</v>
      </c>
      <c r="BA33" s="65">
        <f t="shared" si="10"/>
        <v>8.1632653061224483E-2</v>
      </c>
      <c r="BB33" s="64">
        <f t="shared" si="1"/>
        <v>0</v>
      </c>
      <c r="BC33" s="65">
        <f t="shared" si="11"/>
        <v>0</v>
      </c>
      <c r="BD33" s="64">
        <f t="shared" si="2"/>
        <v>5</v>
      </c>
      <c r="BE33" s="65">
        <f t="shared" si="12"/>
        <v>0.10204081632653061</v>
      </c>
      <c r="BF33" s="64">
        <f t="shared" si="3"/>
        <v>0</v>
      </c>
      <c r="BG33" s="65">
        <f t="shared" si="13"/>
        <v>0</v>
      </c>
      <c r="BH33" s="64">
        <f t="shared" si="4"/>
        <v>12</v>
      </c>
      <c r="BI33" s="65">
        <f t="shared" si="14"/>
        <v>0.24489795918367346</v>
      </c>
      <c r="BJ33" s="64">
        <f t="shared" si="5"/>
        <v>0</v>
      </c>
      <c r="BK33" s="65">
        <f t="shared" si="15"/>
        <v>0</v>
      </c>
      <c r="BL33" s="64">
        <f t="shared" si="6"/>
        <v>27</v>
      </c>
      <c r="BM33" s="65">
        <f t="shared" si="16"/>
        <v>0.55102040816326525</v>
      </c>
      <c r="BN33" s="64">
        <f t="shared" si="7"/>
        <v>1</v>
      </c>
      <c r="BO33" s="65">
        <f t="shared" si="17"/>
        <v>2.0408163265306121E-2</v>
      </c>
      <c r="BP33" s="64">
        <f t="shared" si="8"/>
        <v>0</v>
      </c>
      <c r="BQ33" s="65">
        <f t="shared" si="18"/>
        <v>0</v>
      </c>
      <c r="BR33" s="64">
        <f t="shared" si="9"/>
        <v>0</v>
      </c>
      <c r="BS33" s="65">
        <f t="shared" si="19"/>
        <v>0</v>
      </c>
      <c r="BT33" s="64">
        <f t="shared" si="20"/>
        <v>49</v>
      </c>
    </row>
    <row r="34" spans="1:72" ht="32.1" customHeight="1" x14ac:dyDescent="0.5">
      <c r="A34" s="2" t="s">
        <v>20</v>
      </c>
      <c r="B34" s="3" t="s">
        <v>109</v>
      </c>
      <c r="C34" s="21" t="str">
        <f>Master!J33</f>
        <v>D+</v>
      </c>
      <c r="D34" s="21" t="str">
        <f>Master!H33</f>
        <v>D+</v>
      </c>
      <c r="E34" s="21" t="str">
        <f>Master!V33</f>
        <v>D+</v>
      </c>
      <c r="F34" s="21" t="str">
        <f>Master!AO33</f>
        <v>D+</v>
      </c>
      <c r="G34" s="21" t="str">
        <f>Master!AS33</f>
        <v>D+</v>
      </c>
      <c r="H34" s="21" t="str">
        <f>Master!AT33</f>
        <v>D+</v>
      </c>
      <c r="I34" s="21" t="str">
        <f>Master!AE33</f>
        <v>D</v>
      </c>
      <c r="J34" s="21" t="str">
        <f>Master!AF33</f>
        <v>C</v>
      </c>
      <c r="K34" s="21" t="str">
        <f>Master!AG33</f>
        <v>D+</v>
      </c>
      <c r="L34" s="21" t="str">
        <f>Master!AI33</f>
        <v>D</v>
      </c>
      <c r="M34" s="21" t="str">
        <f>Master!AJ33</f>
        <v>D+</v>
      </c>
      <c r="N34" s="21" t="str">
        <f>Master!AV33</f>
        <v>D</v>
      </c>
      <c r="O34" s="21" t="str">
        <f>Master!AY33</f>
        <v>D+</v>
      </c>
      <c r="P34" s="21" t="str">
        <f>Master!I33</f>
        <v>D</v>
      </c>
      <c r="Q34" s="21" t="str">
        <f>Master!K33</f>
        <v>C</v>
      </c>
      <c r="R34" s="21" t="str">
        <f>Master!S33</f>
        <v>D</v>
      </c>
      <c r="S34" s="21" t="str">
        <f>Master!AC33</f>
        <v>C+</v>
      </c>
      <c r="T34" s="21" t="str">
        <f>Master!AD33</f>
        <v>B</v>
      </c>
      <c r="U34" s="21" t="str">
        <f>Master!AX33</f>
        <v>D</v>
      </c>
      <c r="V34" s="21" t="str">
        <f>Master!Q33</f>
        <v>D+</v>
      </c>
      <c r="W34" s="21" t="str">
        <f>Master!AN33</f>
        <v>D</v>
      </c>
      <c r="X34" s="21" t="str">
        <f>Master!X33</f>
        <v>D+</v>
      </c>
      <c r="Y34" s="41" t="str">
        <f>Master!AK33</f>
        <v>A</v>
      </c>
      <c r="Z34" s="68" t="str">
        <f>Master!AR33</f>
        <v>D+</v>
      </c>
      <c r="AA34" s="68" t="str">
        <f>Master!R33</f>
        <v>C</v>
      </c>
      <c r="AB34" s="68" t="str">
        <f>Master!AU33</f>
        <v>D+</v>
      </c>
      <c r="AC34" s="68" t="str">
        <f>Master!AW33</f>
        <v>C</v>
      </c>
      <c r="AD34" s="68" t="str">
        <f>Master!D33</f>
        <v>C+</v>
      </c>
      <c r="AE34" s="68" t="str">
        <f>Master!AB33</f>
        <v>C+</v>
      </c>
      <c r="AF34" s="21" t="str">
        <f>Master!AM33</f>
        <v>D+</v>
      </c>
      <c r="AG34" s="21" t="str">
        <f>Master!W33</f>
        <v>A</v>
      </c>
      <c r="AH34" s="21" t="str">
        <f>Master!L33</f>
        <v>B</v>
      </c>
      <c r="AI34" s="21" t="str">
        <f>Master!M33</f>
        <v>C</v>
      </c>
      <c r="AJ34" s="21" t="str">
        <f>Master!N33</f>
        <v>B</v>
      </c>
      <c r="AK34" s="21" t="str">
        <f>Master!O33</f>
        <v>C+</v>
      </c>
      <c r="AL34" s="21" t="str">
        <f>Master!P33</f>
        <v>C</v>
      </c>
      <c r="AM34" s="21" t="str">
        <f>Master!T33</f>
        <v>B</v>
      </c>
      <c r="AN34" s="21" t="str">
        <f>Master!U33</f>
        <v>C+</v>
      </c>
      <c r="AO34" s="21" t="str">
        <f>Master!Z33</f>
        <v>D</v>
      </c>
      <c r="AP34" s="21" t="str">
        <f>Master!AJ33</f>
        <v>D+</v>
      </c>
      <c r="AQ34" s="21" t="str">
        <f>Master!AQ33</f>
        <v>D+</v>
      </c>
      <c r="AR34" s="21" t="str">
        <f>Master!AP33</f>
        <v>C</v>
      </c>
      <c r="AS34" s="21" t="str">
        <f>Master!AH33</f>
        <v>C</v>
      </c>
      <c r="AT34" s="21" t="str">
        <f>Master!AA33</f>
        <v>D+</v>
      </c>
      <c r="AU34" s="21" t="str">
        <f>Master!Y33</f>
        <v>NU</v>
      </c>
      <c r="AV34" s="21" t="str">
        <f>Master!E33</f>
        <v>C</v>
      </c>
      <c r="AW34" s="21" t="str">
        <f>Master!C33</f>
        <v>D+</v>
      </c>
      <c r="AX34" s="21" t="str">
        <f>Master!E33</f>
        <v>C</v>
      </c>
      <c r="AY34" s="21" t="str">
        <f>Master!G33</f>
        <v>C+</v>
      </c>
      <c r="AZ34" s="64">
        <f t="shared" si="0"/>
        <v>2</v>
      </c>
      <c r="BA34" s="65">
        <f t="shared" si="10"/>
        <v>4.0816326530612242E-2</v>
      </c>
      <c r="BB34" s="64">
        <f t="shared" si="1"/>
        <v>0</v>
      </c>
      <c r="BC34" s="65">
        <f t="shared" si="11"/>
        <v>0</v>
      </c>
      <c r="BD34" s="64">
        <f t="shared" si="2"/>
        <v>4</v>
      </c>
      <c r="BE34" s="65">
        <f t="shared" si="12"/>
        <v>8.1632653061224483E-2</v>
      </c>
      <c r="BF34" s="64">
        <f t="shared" si="3"/>
        <v>6</v>
      </c>
      <c r="BG34" s="65">
        <f t="shared" si="13"/>
        <v>0.12244897959183673</v>
      </c>
      <c r="BH34" s="64">
        <f t="shared" si="4"/>
        <v>10</v>
      </c>
      <c r="BI34" s="65">
        <f t="shared" si="14"/>
        <v>0.20408163265306123</v>
      </c>
      <c r="BJ34" s="64">
        <f t="shared" si="5"/>
        <v>18</v>
      </c>
      <c r="BK34" s="65">
        <f t="shared" si="15"/>
        <v>0.36734693877551022</v>
      </c>
      <c r="BL34" s="64">
        <f t="shared" si="6"/>
        <v>8</v>
      </c>
      <c r="BM34" s="65">
        <f t="shared" si="16"/>
        <v>0.16326530612244897</v>
      </c>
      <c r="BN34" s="64">
        <f t="shared" si="7"/>
        <v>0</v>
      </c>
      <c r="BO34" s="65">
        <f t="shared" si="17"/>
        <v>0</v>
      </c>
      <c r="BP34" s="64">
        <f t="shared" si="8"/>
        <v>0</v>
      </c>
      <c r="BQ34" s="65">
        <f t="shared" si="18"/>
        <v>0</v>
      </c>
      <c r="BR34" s="64">
        <f t="shared" si="9"/>
        <v>1</v>
      </c>
      <c r="BS34" s="65">
        <f t="shared" si="19"/>
        <v>2.0408163265306121E-2</v>
      </c>
      <c r="BT34" s="64">
        <f t="shared" si="20"/>
        <v>49</v>
      </c>
    </row>
    <row r="35" spans="1:72" ht="32.1" customHeight="1" x14ac:dyDescent="0.5">
      <c r="A35" s="2"/>
      <c r="B35" s="4" t="s">
        <v>110</v>
      </c>
      <c r="C35" s="21" t="str">
        <f>Master!J34</f>
        <v>C</v>
      </c>
      <c r="D35" s="21" t="str">
        <f>Master!H34</f>
        <v>C</v>
      </c>
      <c r="E35" s="21" t="str">
        <f>Master!V34</f>
        <v>C</v>
      </c>
      <c r="F35" s="21" t="str">
        <f>Master!AO34</f>
        <v>D</v>
      </c>
      <c r="G35" s="21" t="str">
        <f>Master!AS34</f>
        <v>C</v>
      </c>
      <c r="H35" s="21" t="str">
        <f>Master!AT34</f>
        <v>C</v>
      </c>
      <c r="I35" s="21" t="str">
        <f>Master!AE34</f>
        <v>C</v>
      </c>
      <c r="J35" s="21" t="str">
        <f>Master!AF34</f>
        <v>C</v>
      </c>
      <c r="K35" s="21" t="str">
        <f>Master!AG34</f>
        <v>C</v>
      </c>
      <c r="L35" s="21" t="str">
        <f>Master!AI34</f>
        <v>C</v>
      </c>
      <c r="M35" s="21" t="str">
        <f>Master!AJ34</f>
        <v>C</v>
      </c>
      <c r="N35" s="21" t="str">
        <f>Master!AV34</f>
        <v>D</v>
      </c>
      <c r="O35" s="21" t="str">
        <f>Master!AY34</f>
        <v>C</v>
      </c>
      <c r="P35" s="21" t="str">
        <f>Master!I34</f>
        <v>DS</v>
      </c>
      <c r="Q35" s="21" t="str">
        <f>Master!K34</f>
        <v>C</v>
      </c>
      <c r="R35" s="21" t="str">
        <f>Master!S34</f>
        <v>D</v>
      </c>
      <c r="S35" s="21" t="str">
        <f>Master!AC34</f>
        <v>C</v>
      </c>
      <c r="T35" s="21" t="str">
        <f>Master!AD34</f>
        <v>C</v>
      </c>
      <c r="U35" s="21" t="str">
        <f>Master!AX34</f>
        <v>D</v>
      </c>
      <c r="V35" s="21" t="str">
        <f>Master!Q34</f>
        <v>D</v>
      </c>
      <c r="W35" s="21" t="str">
        <f>Master!AN34</f>
        <v>D</v>
      </c>
      <c r="X35" s="21" t="str">
        <f>Master!X34</f>
        <v>C</v>
      </c>
      <c r="Y35" s="41" t="str">
        <f>Master!AK34</f>
        <v>A</v>
      </c>
      <c r="Z35" s="68" t="str">
        <f>Master!AR34</f>
        <v>C</v>
      </c>
      <c r="AA35" s="68" t="str">
        <f>Master!R34</f>
        <v>C</v>
      </c>
      <c r="AB35" s="68" t="str">
        <f>Master!AU34</f>
        <v>D</v>
      </c>
      <c r="AC35" s="68" t="str">
        <f>Master!AW34</f>
        <v>C</v>
      </c>
      <c r="AD35" s="68" t="str">
        <f>Master!D34</f>
        <v>C</v>
      </c>
      <c r="AE35" s="68" t="str">
        <f>Master!AB34</f>
        <v>B</v>
      </c>
      <c r="AF35" s="21" t="str">
        <f>Master!AM34</f>
        <v>D</v>
      </c>
      <c r="AG35" s="21" t="str">
        <f>Master!W34</f>
        <v>A</v>
      </c>
      <c r="AH35" s="21" t="str">
        <f>Master!L34</f>
        <v>B</v>
      </c>
      <c r="AI35" s="21" t="str">
        <f>Master!M34</f>
        <v>C</v>
      </c>
      <c r="AJ35" s="21" t="str">
        <f>Master!N34</f>
        <v>C</v>
      </c>
      <c r="AK35" s="21" t="str">
        <f>Master!O34</f>
        <v>C</v>
      </c>
      <c r="AL35" s="21" t="str">
        <f>Master!P34</f>
        <v>C</v>
      </c>
      <c r="AM35" s="21" t="str">
        <f>Master!T34</f>
        <v>A</v>
      </c>
      <c r="AN35" s="21" t="str">
        <f>Master!U34</f>
        <v>C</v>
      </c>
      <c r="AO35" s="21" t="str">
        <f>Master!Z34</f>
        <v>D</v>
      </c>
      <c r="AP35" s="21" t="str">
        <f>Master!AJ34</f>
        <v>C</v>
      </c>
      <c r="AQ35" s="21" t="str">
        <f>Master!AQ34</f>
        <v>C</v>
      </c>
      <c r="AR35" s="21" t="str">
        <f>Master!AP34</f>
        <v>C</v>
      </c>
      <c r="AS35" s="21" t="str">
        <f>Master!AH34</f>
        <v>C</v>
      </c>
      <c r="AT35" s="21" t="str">
        <f>Master!AA34</f>
        <v>C</v>
      </c>
      <c r="AU35" s="21" t="str">
        <f>Master!Y34</f>
        <v>NU</v>
      </c>
      <c r="AV35" s="21" t="str">
        <f>Master!E34</f>
        <v>C</v>
      </c>
      <c r="AW35" s="21" t="str">
        <f>Master!C34</f>
        <v>C</v>
      </c>
      <c r="AX35" s="21" t="str">
        <f>Master!E34</f>
        <v>C</v>
      </c>
      <c r="AY35" s="21" t="str">
        <f>Master!G34</f>
        <v>C</v>
      </c>
      <c r="AZ35" s="64">
        <f t="shared" si="0"/>
        <v>3</v>
      </c>
      <c r="BA35" s="65">
        <f t="shared" si="10"/>
        <v>6.1224489795918366E-2</v>
      </c>
      <c r="BB35" s="64">
        <f t="shared" si="1"/>
        <v>0</v>
      </c>
      <c r="BC35" s="65">
        <f t="shared" si="11"/>
        <v>0</v>
      </c>
      <c r="BD35" s="64">
        <f t="shared" si="2"/>
        <v>2</v>
      </c>
      <c r="BE35" s="65">
        <f t="shared" si="12"/>
        <v>4.0816326530612242E-2</v>
      </c>
      <c r="BF35" s="64">
        <f t="shared" si="3"/>
        <v>0</v>
      </c>
      <c r="BG35" s="65">
        <f t="shared" si="13"/>
        <v>0</v>
      </c>
      <c r="BH35" s="64">
        <f t="shared" si="4"/>
        <v>33</v>
      </c>
      <c r="BI35" s="65">
        <f t="shared" si="14"/>
        <v>0.67346938775510201</v>
      </c>
      <c r="BJ35" s="64">
        <f t="shared" si="5"/>
        <v>0</v>
      </c>
      <c r="BK35" s="65">
        <f t="shared" si="15"/>
        <v>0</v>
      </c>
      <c r="BL35" s="64">
        <f t="shared" si="6"/>
        <v>9</v>
      </c>
      <c r="BM35" s="65">
        <f t="shared" si="16"/>
        <v>0.18367346938775511</v>
      </c>
      <c r="BN35" s="64">
        <f t="shared" si="7"/>
        <v>1</v>
      </c>
      <c r="BO35" s="65">
        <f t="shared" si="17"/>
        <v>2.0408163265306121E-2</v>
      </c>
      <c r="BP35" s="64">
        <f t="shared" si="8"/>
        <v>0</v>
      </c>
      <c r="BQ35" s="65">
        <f t="shared" si="18"/>
        <v>0</v>
      </c>
      <c r="BR35" s="64">
        <f t="shared" si="9"/>
        <v>1</v>
      </c>
      <c r="BS35" s="65">
        <f t="shared" si="19"/>
        <v>2.0408163265306121E-2</v>
      </c>
      <c r="BT35" s="64">
        <f t="shared" si="20"/>
        <v>49</v>
      </c>
    </row>
    <row r="36" spans="1:72" ht="74.099999999999994" customHeight="1" x14ac:dyDescent="0.5">
      <c r="A36" s="2"/>
      <c r="B36" s="3" t="s">
        <v>111</v>
      </c>
      <c r="C36" s="21" t="str">
        <f>Master!J35</f>
        <v>C</v>
      </c>
      <c r="D36" s="21" t="str">
        <f>Master!H35</f>
        <v>B</v>
      </c>
      <c r="E36" s="21" t="str">
        <f>Master!V35</f>
        <v>C</v>
      </c>
      <c r="F36" s="21" t="str">
        <f>Master!AO35</f>
        <v>C</v>
      </c>
      <c r="G36" s="21" t="str">
        <f>Master!AS35</f>
        <v>C</v>
      </c>
      <c r="H36" s="21" t="str">
        <f>Master!AT35</f>
        <v>C</v>
      </c>
      <c r="I36" s="21" t="str">
        <f>Master!AE35</f>
        <v>D</v>
      </c>
      <c r="J36" s="21" t="str">
        <f>Master!AF35</f>
        <v>B</v>
      </c>
      <c r="K36" s="21" t="str">
        <f>Master!AG35</f>
        <v>C</v>
      </c>
      <c r="L36" s="21" t="str">
        <f>Master!AI35</f>
        <v>DS</v>
      </c>
      <c r="M36" s="21" t="str">
        <f>Master!AJ35</f>
        <v>NA</v>
      </c>
      <c r="N36" s="21" t="str">
        <f>Master!AV35</f>
        <v>D</v>
      </c>
      <c r="O36" s="21" t="str">
        <f>Master!AY35</f>
        <v>D</v>
      </c>
      <c r="P36" s="21" t="str">
        <f>Master!I35</f>
        <v>DS</v>
      </c>
      <c r="Q36" s="21" t="str">
        <f>Master!K35</f>
        <v>C</v>
      </c>
      <c r="R36" s="21" t="str">
        <f>Master!S35</f>
        <v>D</v>
      </c>
      <c r="S36" s="21" t="str">
        <f>Master!AC35</f>
        <v>A</v>
      </c>
      <c r="T36" s="21" t="str">
        <f>Master!AD35</f>
        <v>B</v>
      </c>
      <c r="U36" s="21" t="str">
        <f>Master!AX35</f>
        <v>D</v>
      </c>
      <c r="V36" s="21" t="str">
        <f>Master!Q35</f>
        <v>DS</v>
      </c>
      <c r="W36" s="21" t="str">
        <f>Master!AN35</f>
        <v>D</v>
      </c>
      <c r="X36" s="21" t="str">
        <f>Master!X35</f>
        <v>C</v>
      </c>
      <c r="Y36" s="41" t="str">
        <f>Master!AK35</f>
        <v>A</v>
      </c>
      <c r="Z36" s="68" t="str">
        <f>Master!AR35</f>
        <v>D</v>
      </c>
      <c r="AA36" s="68" t="str">
        <f>Master!R35</f>
        <v>C</v>
      </c>
      <c r="AB36" s="68" t="str">
        <f>Master!AU35</f>
        <v>D</v>
      </c>
      <c r="AC36" s="68" t="str">
        <f>Master!AW35</f>
        <v>C</v>
      </c>
      <c r="AD36" s="68" t="str">
        <f>Master!D35</f>
        <v>DS</v>
      </c>
      <c r="AE36" s="68" t="str">
        <f>Master!AB35</f>
        <v>A</v>
      </c>
      <c r="AF36" s="21" t="str">
        <f>Master!AM35</f>
        <v>D</v>
      </c>
      <c r="AG36" s="21" t="str">
        <f>Master!W35</f>
        <v>A</v>
      </c>
      <c r="AH36" s="21" t="str">
        <f>Master!L35</f>
        <v>A</v>
      </c>
      <c r="AI36" s="21" t="str">
        <f>Master!M35</f>
        <v>C</v>
      </c>
      <c r="AJ36" s="21" t="str">
        <f>Master!N35</f>
        <v>A</v>
      </c>
      <c r="AK36" s="21" t="str">
        <f>Master!O35</f>
        <v>A</v>
      </c>
      <c r="AL36" s="21" t="str">
        <f>Master!P35</f>
        <v>C</v>
      </c>
      <c r="AM36" s="21" t="str">
        <f>Master!T35</f>
        <v>A</v>
      </c>
      <c r="AN36" s="21" t="str">
        <f>Master!U35</f>
        <v>A</v>
      </c>
      <c r="AO36" s="21" t="str">
        <f>Master!Z35</f>
        <v>D</v>
      </c>
      <c r="AP36" s="21" t="str">
        <f>Master!AJ35</f>
        <v>NA</v>
      </c>
      <c r="AQ36" s="21" t="str">
        <f>Master!AQ35</f>
        <v>C</v>
      </c>
      <c r="AR36" s="21" t="str">
        <f>Master!AP35</f>
        <v>C</v>
      </c>
      <c r="AS36" s="21" t="str">
        <f>Master!AH35</f>
        <v>C</v>
      </c>
      <c r="AT36" s="21" t="str">
        <f>Master!AA35</f>
        <v>C</v>
      </c>
      <c r="AU36" s="21" t="str">
        <f>Master!Y35</f>
        <v>NU</v>
      </c>
      <c r="AV36" s="21" t="str">
        <f>Master!E35</f>
        <v>C</v>
      </c>
      <c r="AW36" s="21" t="str">
        <f>Master!C35</f>
        <v>C</v>
      </c>
      <c r="AX36" s="21" t="str">
        <f>Master!E35</f>
        <v>C</v>
      </c>
      <c r="AY36" s="21" t="str">
        <f>Master!G35</f>
        <v>A</v>
      </c>
      <c r="AZ36" s="64">
        <f t="shared" si="0"/>
        <v>10</v>
      </c>
      <c r="BA36" s="65">
        <f t="shared" si="10"/>
        <v>0.20408163265306123</v>
      </c>
      <c r="BB36" s="64">
        <f t="shared" si="1"/>
        <v>0</v>
      </c>
      <c r="BC36" s="65">
        <f t="shared" si="11"/>
        <v>0</v>
      </c>
      <c r="BD36" s="64">
        <f t="shared" si="2"/>
        <v>3</v>
      </c>
      <c r="BE36" s="65">
        <f t="shared" si="12"/>
        <v>6.1224489795918366E-2</v>
      </c>
      <c r="BF36" s="64">
        <f t="shared" si="3"/>
        <v>0</v>
      </c>
      <c r="BG36" s="65">
        <f t="shared" si="13"/>
        <v>0</v>
      </c>
      <c r="BH36" s="64">
        <f t="shared" si="4"/>
        <v>19</v>
      </c>
      <c r="BI36" s="65">
        <f t="shared" si="14"/>
        <v>0.38775510204081631</v>
      </c>
      <c r="BJ36" s="64">
        <f t="shared" si="5"/>
        <v>0</v>
      </c>
      <c r="BK36" s="65">
        <f t="shared" si="15"/>
        <v>0</v>
      </c>
      <c r="BL36" s="64">
        <f t="shared" si="6"/>
        <v>10</v>
      </c>
      <c r="BM36" s="65">
        <f t="shared" si="16"/>
        <v>0.20408163265306123</v>
      </c>
      <c r="BN36" s="64">
        <f t="shared" si="7"/>
        <v>4</v>
      </c>
      <c r="BO36" s="65">
        <f t="shared" si="17"/>
        <v>8.1632653061224483E-2</v>
      </c>
      <c r="BP36" s="64">
        <f t="shared" si="8"/>
        <v>2</v>
      </c>
      <c r="BQ36" s="65">
        <f t="shared" si="18"/>
        <v>4.0816326530612242E-2</v>
      </c>
      <c r="BR36" s="64">
        <f t="shared" si="9"/>
        <v>1</v>
      </c>
      <c r="BS36" s="65">
        <f t="shared" si="19"/>
        <v>2.0408163265306121E-2</v>
      </c>
      <c r="BT36" s="64">
        <f t="shared" si="20"/>
        <v>49</v>
      </c>
    </row>
    <row r="37" spans="1:72" ht="45" customHeight="1" x14ac:dyDescent="0.5">
      <c r="A37" s="2"/>
      <c r="B37" s="4" t="s">
        <v>112</v>
      </c>
      <c r="C37" s="21" t="str">
        <f>Master!J36</f>
        <v>D</v>
      </c>
      <c r="D37" s="21" t="str">
        <f>Master!H36</f>
        <v>D</v>
      </c>
      <c r="E37" s="21" t="str">
        <f>Master!V36</f>
        <v>D</v>
      </c>
      <c r="F37" s="21" t="str">
        <f>Master!AO36</f>
        <v>D</v>
      </c>
      <c r="G37" s="21" t="str">
        <f>Master!AS36</f>
        <v>D</v>
      </c>
      <c r="H37" s="21" t="str">
        <f>Master!AT36</f>
        <v>C</v>
      </c>
      <c r="I37" s="21" t="str">
        <f>Master!AE36</f>
        <v>D</v>
      </c>
      <c r="J37" s="21" t="str">
        <f>Master!AF36</f>
        <v>C</v>
      </c>
      <c r="K37" s="21" t="str">
        <f>Master!AG36</f>
        <v>D</v>
      </c>
      <c r="L37" s="21" t="str">
        <f>Master!AI36</f>
        <v>D</v>
      </c>
      <c r="M37" s="21" t="str">
        <f>Master!AJ36</f>
        <v>D</v>
      </c>
      <c r="N37" s="21" t="str">
        <f>Master!AV36</f>
        <v>D</v>
      </c>
      <c r="O37" s="21" t="str">
        <f>Master!AY36</f>
        <v>C</v>
      </c>
      <c r="P37" s="21" t="str">
        <f>Master!I36</f>
        <v>DS</v>
      </c>
      <c r="Q37" s="21" t="str">
        <f>Master!K36</f>
        <v>C</v>
      </c>
      <c r="R37" s="21" t="str">
        <f>Master!S36</f>
        <v>D</v>
      </c>
      <c r="S37" s="21" t="str">
        <f>Master!AC36</f>
        <v>C</v>
      </c>
      <c r="T37" s="21" t="str">
        <f>Master!AD36</f>
        <v>B</v>
      </c>
      <c r="U37" s="21" t="str">
        <f>Master!AX36</f>
        <v>D</v>
      </c>
      <c r="V37" s="21" t="str">
        <f>Master!Q36</f>
        <v>C</v>
      </c>
      <c r="W37" s="21" t="str">
        <f>Master!AN36</f>
        <v>D</v>
      </c>
      <c r="X37" s="21" t="str">
        <f>Master!X36</f>
        <v>D</v>
      </c>
      <c r="Y37" s="41" t="str">
        <f>Master!AK36</f>
        <v>A</v>
      </c>
      <c r="Z37" s="68" t="str">
        <f>Master!AR36</f>
        <v>C</v>
      </c>
      <c r="AA37" s="68" t="str">
        <f>Master!R36</f>
        <v>C</v>
      </c>
      <c r="AB37" s="68" t="str">
        <f>Master!AU36</f>
        <v>C</v>
      </c>
      <c r="AC37" s="68" t="str">
        <f>Master!AW36</f>
        <v>C</v>
      </c>
      <c r="AD37" s="68" t="str">
        <f>Master!D36</f>
        <v>C</v>
      </c>
      <c r="AE37" s="68" t="str">
        <f>Master!AB36</f>
        <v>D</v>
      </c>
      <c r="AF37" s="21" t="str">
        <f>Master!AM36</f>
        <v>C</v>
      </c>
      <c r="AG37" s="21" t="str">
        <f>Master!W36</f>
        <v>A</v>
      </c>
      <c r="AH37" s="21" t="str">
        <f>Master!L36</f>
        <v>D</v>
      </c>
      <c r="AI37" s="21" t="str">
        <f>Master!M36</f>
        <v>D</v>
      </c>
      <c r="AJ37" s="21" t="str">
        <f>Master!N36</f>
        <v>C</v>
      </c>
      <c r="AK37" s="21" t="str">
        <f>Master!O36</f>
        <v>D</v>
      </c>
      <c r="AL37" s="21" t="str">
        <f>Master!P36</f>
        <v>D</v>
      </c>
      <c r="AM37" s="21" t="str">
        <f>Master!T36</f>
        <v>D</v>
      </c>
      <c r="AN37" s="21" t="str">
        <f>Master!U36</f>
        <v>D</v>
      </c>
      <c r="AO37" s="21" t="str">
        <f>Master!Z36</f>
        <v>C</v>
      </c>
      <c r="AP37" s="21" t="str">
        <f>Master!AJ36</f>
        <v>D</v>
      </c>
      <c r="AQ37" s="21" t="str">
        <f>Master!AQ36</f>
        <v>C</v>
      </c>
      <c r="AR37" s="21" t="str">
        <f>Master!AP36</f>
        <v>C</v>
      </c>
      <c r="AS37" s="21" t="str">
        <f>Master!AH36</f>
        <v>C</v>
      </c>
      <c r="AT37" s="21" t="str">
        <f>Master!AA36</f>
        <v>D</v>
      </c>
      <c r="AU37" s="21" t="str">
        <f>Master!Y36</f>
        <v>NU</v>
      </c>
      <c r="AV37" s="21" t="str">
        <f>Master!E36</f>
        <v>C</v>
      </c>
      <c r="AW37" s="21" t="str">
        <f>Master!C36</f>
        <v>D</v>
      </c>
      <c r="AX37" s="21" t="str">
        <f>Master!E36</f>
        <v>C</v>
      </c>
      <c r="AY37" s="21" t="str">
        <f>Master!G36</f>
        <v>C</v>
      </c>
      <c r="AZ37" s="64">
        <f t="shared" si="0"/>
        <v>2</v>
      </c>
      <c r="BA37" s="65">
        <f t="shared" si="10"/>
        <v>4.0816326530612242E-2</v>
      </c>
      <c r="BB37" s="64">
        <f t="shared" si="1"/>
        <v>0</v>
      </c>
      <c r="BC37" s="65">
        <f t="shared" si="11"/>
        <v>0</v>
      </c>
      <c r="BD37" s="64">
        <f t="shared" si="2"/>
        <v>1</v>
      </c>
      <c r="BE37" s="65">
        <f t="shared" si="12"/>
        <v>2.0408163265306121E-2</v>
      </c>
      <c r="BF37" s="64">
        <f t="shared" si="3"/>
        <v>0</v>
      </c>
      <c r="BG37" s="65">
        <f t="shared" si="13"/>
        <v>0</v>
      </c>
      <c r="BH37" s="64">
        <f t="shared" si="4"/>
        <v>20</v>
      </c>
      <c r="BI37" s="65">
        <f t="shared" si="14"/>
        <v>0.40816326530612246</v>
      </c>
      <c r="BJ37" s="64">
        <f t="shared" si="5"/>
        <v>0</v>
      </c>
      <c r="BK37" s="65">
        <f t="shared" si="15"/>
        <v>0</v>
      </c>
      <c r="BL37" s="64">
        <f t="shared" si="6"/>
        <v>24</v>
      </c>
      <c r="BM37" s="65">
        <f t="shared" si="16"/>
        <v>0.48979591836734693</v>
      </c>
      <c r="BN37" s="64">
        <f t="shared" si="7"/>
        <v>1</v>
      </c>
      <c r="BO37" s="65">
        <f t="shared" si="17"/>
        <v>2.0408163265306121E-2</v>
      </c>
      <c r="BP37" s="64">
        <f t="shared" si="8"/>
        <v>0</v>
      </c>
      <c r="BQ37" s="65">
        <f t="shared" si="18"/>
        <v>0</v>
      </c>
      <c r="BR37" s="64">
        <f t="shared" si="9"/>
        <v>1</v>
      </c>
      <c r="BS37" s="65">
        <f t="shared" si="19"/>
        <v>2.0408163265306121E-2</v>
      </c>
      <c r="BT37" s="64">
        <f t="shared" si="20"/>
        <v>49</v>
      </c>
    </row>
    <row r="38" spans="1:72" ht="45" customHeight="1" x14ac:dyDescent="0.5">
      <c r="A38" s="2"/>
      <c r="B38" s="4" t="s">
        <v>113</v>
      </c>
      <c r="C38" s="21" t="str">
        <f>Master!J37</f>
        <v>D</v>
      </c>
      <c r="D38" s="21" t="str">
        <f>Master!H37</f>
        <v>D</v>
      </c>
      <c r="E38" s="21" t="str">
        <f>Master!V37</f>
        <v>C</v>
      </c>
      <c r="F38" s="21" t="str">
        <f>Master!AO37</f>
        <v>C</v>
      </c>
      <c r="G38" s="21" t="str">
        <f>Master!AS37</f>
        <v>D</v>
      </c>
      <c r="H38" s="21" t="str">
        <f>Master!AT37</f>
        <v>D</v>
      </c>
      <c r="I38" s="21" t="str">
        <f>Master!AE37</f>
        <v>D</v>
      </c>
      <c r="J38" s="21" t="str">
        <f>Master!AF37</f>
        <v>DS</v>
      </c>
      <c r="K38" s="21" t="str">
        <f>Master!AG37</f>
        <v>C</v>
      </c>
      <c r="L38" s="21" t="str">
        <f>Master!AI37</f>
        <v>D</v>
      </c>
      <c r="M38" s="21" t="str">
        <f>Master!AJ37</f>
        <v>D</v>
      </c>
      <c r="N38" s="21" t="str">
        <f>Master!AV37</f>
        <v>C</v>
      </c>
      <c r="O38" s="21" t="str">
        <f>Master!AY37</f>
        <v>C</v>
      </c>
      <c r="P38" s="21" t="str">
        <f>Master!I37</f>
        <v>D</v>
      </c>
      <c r="Q38" s="21" t="str">
        <f>Master!K37</f>
        <v>C</v>
      </c>
      <c r="R38" s="21" t="str">
        <f>Master!S37</f>
        <v>D</v>
      </c>
      <c r="S38" s="21" t="str">
        <f>Master!AC37</f>
        <v>C</v>
      </c>
      <c r="T38" s="21" t="str">
        <f>Master!AD37</f>
        <v>B</v>
      </c>
      <c r="U38" s="21" t="str">
        <f>Master!AX37</f>
        <v>C</v>
      </c>
      <c r="V38" s="21" t="str">
        <f>Master!Q37</f>
        <v>C</v>
      </c>
      <c r="W38" s="21" t="str">
        <f>Master!AN37</f>
        <v>D</v>
      </c>
      <c r="X38" s="21" t="str">
        <f>Master!X37</f>
        <v>D</v>
      </c>
      <c r="Y38" s="41" t="str">
        <f>Master!AK37</f>
        <v>B</v>
      </c>
      <c r="Z38" s="68" t="str">
        <f>Master!AR37</f>
        <v>C</v>
      </c>
      <c r="AA38" s="68" t="str">
        <f>Master!R37</f>
        <v>C</v>
      </c>
      <c r="AB38" s="68" t="str">
        <f>Master!AU37</f>
        <v>D</v>
      </c>
      <c r="AC38" s="68" t="str">
        <f>Master!AW37</f>
        <v>C</v>
      </c>
      <c r="AD38" s="68" t="str">
        <f>Master!D37</f>
        <v>B</v>
      </c>
      <c r="AE38" s="68" t="str">
        <f>Master!AB37</f>
        <v>C</v>
      </c>
      <c r="AF38" s="21" t="str">
        <f>Master!AM37</f>
        <v>C</v>
      </c>
      <c r="AG38" s="21" t="str">
        <f>Master!W37</f>
        <v>B</v>
      </c>
      <c r="AH38" s="21" t="str">
        <f>Master!L37</f>
        <v>A</v>
      </c>
      <c r="AI38" s="21" t="str">
        <f>Master!M37</f>
        <v>B</v>
      </c>
      <c r="AJ38" s="21" t="str">
        <f>Master!N37</f>
        <v>A</v>
      </c>
      <c r="AK38" s="21" t="str">
        <f>Master!O37</f>
        <v>B</v>
      </c>
      <c r="AL38" s="21" t="str">
        <f>Master!P37</f>
        <v>B</v>
      </c>
      <c r="AM38" s="21" t="str">
        <f>Master!T37</f>
        <v>C</v>
      </c>
      <c r="AN38" s="21" t="str">
        <f>Master!U37</f>
        <v>C</v>
      </c>
      <c r="AO38" s="21" t="str">
        <f>Master!Z37</f>
        <v>D</v>
      </c>
      <c r="AP38" s="21" t="str">
        <f>Master!AJ37</f>
        <v>D</v>
      </c>
      <c r="AQ38" s="21" t="str">
        <f>Master!AQ37</f>
        <v>D</v>
      </c>
      <c r="AR38" s="21" t="str">
        <f>Master!AP37</f>
        <v>C</v>
      </c>
      <c r="AS38" s="21" t="str">
        <f>Master!AH37</f>
        <v>C</v>
      </c>
      <c r="AT38" s="21" t="str">
        <f>Master!AA37</f>
        <v>D</v>
      </c>
      <c r="AU38" s="21" t="str">
        <f>Master!Y37</f>
        <v>NU</v>
      </c>
      <c r="AV38" s="21" t="str">
        <f>Master!E37</f>
        <v>C</v>
      </c>
      <c r="AW38" s="21" t="str">
        <f>Master!C37</f>
        <v>D</v>
      </c>
      <c r="AX38" s="21" t="str">
        <f>Master!E37</f>
        <v>C</v>
      </c>
      <c r="AY38" s="21" t="str">
        <f>Master!G37</f>
        <v>C</v>
      </c>
      <c r="AZ38" s="64">
        <f t="shared" si="0"/>
        <v>2</v>
      </c>
      <c r="BA38" s="65">
        <f t="shared" si="10"/>
        <v>4.0816326530612242E-2</v>
      </c>
      <c r="BB38" s="64">
        <f t="shared" si="1"/>
        <v>0</v>
      </c>
      <c r="BC38" s="65">
        <f t="shared" si="11"/>
        <v>0</v>
      </c>
      <c r="BD38" s="64">
        <f t="shared" si="2"/>
        <v>7</v>
      </c>
      <c r="BE38" s="65">
        <f t="shared" si="12"/>
        <v>0.14285714285714285</v>
      </c>
      <c r="BF38" s="64">
        <f t="shared" si="3"/>
        <v>0</v>
      </c>
      <c r="BG38" s="65">
        <f t="shared" si="13"/>
        <v>0</v>
      </c>
      <c r="BH38" s="64">
        <f t="shared" si="4"/>
        <v>21</v>
      </c>
      <c r="BI38" s="65">
        <f t="shared" si="14"/>
        <v>0.42857142857142855</v>
      </c>
      <c r="BJ38" s="64">
        <f t="shared" si="5"/>
        <v>0</v>
      </c>
      <c r="BK38" s="65">
        <f t="shared" si="15"/>
        <v>0</v>
      </c>
      <c r="BL38" s="64">
        <f t="shared" si="6"/>
        <v>17</v>
      </c>
      <c r="BM38" s="65">
        <f t="shared" si="16"/>
        <v>0.34693877551020408</v>
      </c>
      <c r="BN38" s="64">
        <f t="shared" si="7"/>
        <v>1</v>
      </c>
      <c r="BO38" s="65">
        <f t="shared" si="17"/>
        <v>2.0408163265306121E-2</v>
      </c>
      <c r="BP38" s="64">
        <f t="shared" si="8"/>
        <v>0</v>
      </c>
      <c r="BQ38" s="65">
        <f t="shared" si="18"/>
        <v>0</v>
      </c>
      <c r="BR38" s="64">
        <f t="shared" si="9"/>
        <v>1</v>
      </c>
      <c r="BS38" s="65">
        <f t="shared" si="19"/>
        <v>2.0408163265306121E-2</v>
      </c>
      <c r="BT38" s="64">
        <f t="shared" si="20"/>
        <v>49</v>
      </c>
    </row>
    <row r="39" spans="1:72" ht="45" customHeight="1" x14ac:dyDescent="0.5">
      <c r="A39" s="2" t="s">
        <v>21</v>
      </c>
      <c r="B39" s="4" t="s">
        <v>114</v>
      </c>
      <c r="C39" s="21" t="str">
        <f>Master!J38</f>
        <v>C</v>
      </c>
      <c r="D39" s="21" t="str">
        <f>Master!H38</f>
        <v>D</v>
      </c>
      <c r="E39" s="21" t="str">
        <f>Master!V38</f>
        <v>D+</v>
      </c>
      <c r="F39" s="21" t="str">
        <f>Master!AO38</f>
        <v>D+</v>
      </c>
      <c r="G39" s="21" t="str">
        <f>Master!AS38</f>
        <v>B</v>
      </c>
      <c r="H39" s="21" t="str">
        <f>Master!AT38</f>
        <v>D+</v>
      </c>
      <c r="I39" s="21" t="str">
        <f>Master!AE38</f>
        <v>D+</v>
      </c>
      <c r="J39" s="21" t="str">
        <f>Master!AF38</f>
        <v>D+</v>
      </c>
      <c r="K39" s="21" t="str">
        <f>Master!AG38</f>
        <v>D</v>
      </c>
      <c r="L39" s="21" t="str">
        <f>Master!AI38</f>
        <v>C</v>
      </c>
      <c r="M39" s="21" t="str">
        <f>Master!AJ38</f>
        <v>D+</v>
      </c>
      <c r="N39" s="21" t="str">
        <f>Master!AV38</f>
        <v>C</v>
      </c>
      <c r="O39" s="21" t="str">
        <f>Master!AY38</f>
        <v>D</v>
      </c>
      <c r="P39" s="21" t="str">
        <f>Master!I38</f>
        <v>D</v>
      </c>
      <c r="Q39" s="21" t="str">
        <f>Master!K38</f>
        <v>C+</v>
      </c>
      <c r="R39" s="21" t="str">
        <f>Master!S38</f>
        <v>D+</v>
      </c>
      <c r="S39" s="21" t="str">
        <f>Master!AC38</f>
        <v>D+</v>
      </c>
      <c r="T39" s="21" t="str">
        <f>Master!AD38</f>
        <v>D+</v>
      </c>
      <c r="U39" s="21" t="str">
        <f>Master!AX38</f>
        <v>D+</v>
      </c>
      <c r="V39" s="21" t="str">
        <f>Master!Q38</f>
        <v>D+</v>
      </c>
      <c r="W39" s="21" t="str">
        <f>Master!AN38</f>
        <v>C</v>
      </c>
      <c r="X39" s="21" t="str">
        <f>Master!X38</f>
        <v>B</v>
      </c>
      <c r="Y39" s="41" t="str">
        <f>Master!AK38</f>
        <v>C+</v>
      </c>
      <c r="Z39" s="68" t="str">
        <f>Master!AR38</f>
        <v>C+</v>
      </c>
      <c r="AA39" s="68" t="str">
        <f>Master!R38</f>
        <v>C+</v>
      </c>
      <c r="AB39" s="68" t="str">
        <f>Master!AU38</f>
        <v>C+</v>
      </c>
      <c r="AC39" s="68" t="str">
        <f>Master!AW38</f>
        <v>C</v>
      </c>
      <c r="AD39" s="68" t="str">
        <f>Master!D38</f>
        <v>D+</v>
      </c>
      <c r="AE39" s="68" t="str">
        <f>Master!AB38</f>
        <v>C</v>
      </c>
      <c r="AF39" s="21" t="str">
        <f>Master!AM38</f>
        <v>C</v>
      </c>
      <c r="AG39" s="21" t="str">
        <f>Master!W38</f>
        <v>B</v>
      </c>
      <c r="AH39" s="21" t="str">
        <f>Master!L38</f>
        <v>B</v>
      </c>
      <c r="AI39" s="21" t="str">
        <f>Master!M38</f>
        <v>C+</v>
      </c>
      <c r="AJ39" s="21" t="str">
        <f>Master!N38</f>
        <v>D+</v>
      </c>
      <c r="AK39" s="21" t="str">
        <f>Master!O38</f>
        <v>D+</v>
      </c>
      <c r="AL39" s="21" t="str">
        <f>Master!P38</f>
        <v>C+</v>
      </c>
      <c r="AM39" s="21" t="str">
        <f>Master!T38</f>
        <v>D+</v>
      </c>
      <c r="AN39" s="21" t="str">
        <f>Master!U38</f>
        <v>D+</v>
      </c>
      <c r="AO39" s="21" t="str">
        <f>Master!Z38</f>
        <v>D+</v>
      </c>
      <c r="AP39" s="21" t="str">
        <f>Master!AJ38</f>
        <v>D+</v>
      </c>
      <c r="AQ39" s="21" t="str">
        <f>Master!AQ38</f>
        <v>C</v>
      </c>
      <c r="AR39" s="21" t="str">
        <f>Master!AP38</f>
        <v>D+</v>
      </c>
      <c r="AS39" s="21" t="str">
        <f>Master!AH38</f>
        <v>B</v>
      </c>
      <c r="AT39" s="21" t="str">
        <f>Master!AA38</f>
        <v>D+</v>
      </c>
      <c r="AU39" s="21" t="str">
        <f>Master!Y38</f>
        <v>C+</v>
      </c>
      <c r="AV39" s="21" t="str">
        <f>Master!E38</f>
        <v>D+</v>
      </c>
      <c r="AW39" s="21" t="str">
        <f>Master!C38</f>
        <v>D+</v>
      </c>
      <c r="AX39" s="21" t="str">
        <f>Master!E38</f>
        <v>D+</v>
      </c>
      <c r="AY39" s="21" t="str">
        <f>Master!G38</f>
        <v>B</v>
      </c>
      <c r="AZ39" s="64">
        <f t="shared" ref="AZ39:AZ70" si="21">COUNTIF(C39:AY39,"A")</f>
        <v>0</v>
      </c>
      <c r="BA39" s="65">
        <f t="shared" si="10"/>
        <v>0</v>
      </c>
      <c r="BB39" s="64">
        <f t="shared" ref="BB39:BB70" si="22">COUNTIF(C39:AY39,"B+")</f>
        <v>0</v>
      </c>
      <c r="BC39" s="65">
        <f t="shared" si="11"/>
        <v>0</v>
      </c>
      <c r="BD39" s="64">
        <f t="shared" ref="BD39:BD70" si="23">COUNTIF(C39:AY39,"B")</f>
        <v>6</v>
      </c>
      <c r="BE39" s="65">
        <f t="shared" si="12"/>
        <v>0.12244897959183673</v>
      </c>
      <c r="BF39" s="64">
        <f t="shared" ref="BF39:BF70" si="24">COUNTIF(C39:AY39,"C+")</f>
        <v>8</v>
      </c>
      <c r="BG39" s="65">
        <f t="shared" si="13"/>
        <v>0.16326530612244897</v>
      </c>
      <c r="BH39" s="64">
        <f t="shared" ref="BH39:BH70" si="25">COUNTIF(C39:AY39,"C")</f>
        <v>8</v>
      </c>
      <c r="BI39" s="65">
        <f t="shared" si="14"/>
        <v>0.16326530612244897</v>
      </c>
      <c r="BJ39" s="64">
        <f t="shared" ref="BJ39:BJ70" si="26">COUNTIF(C39:AY39,"D+")</f>
        <v>23</v>
      </c>
      <c r="BK39" s="65">
        <f t="shared" si="15"/>
        <v>0.46938775510204084</v>
      </c>
      <c r="BL39" s="64">
        <f t="shared" ref="BL39:BL70" si="27">COUNTIF(C39:AY39,"D")</f>
        <v>4</v>
      </c>
      <c r="BM39" s="65">
        <f t="shared" si="16"/>
        <v>8.1632653061224483E-2</v>
      </c>
      <c r="BN39" s="64">
        <f t="shared" ref="BN39:BN70" si="28">COUNTIF(C39:AY39,"DS")</f>
        <v>0</v>
      </c>
      <c r="BO39" s="65">
        <f t="shared" si="17"/>
        <v>0</v>
      </c>
      <c r="BP39" s="64">
        <f t="shared" ref="BP39:BP70" si="29">COUNTIF(C39:AY39,"NA")</f>
        <v>0</v>
      </c>
      <c r="BQ39" s="65">
        <f t="shared" si="18"/>
        <v>0</v>
      </c>
      <c r="BR39" s="64">
        <f t="shared" ref="BR39:BR70" si="30">COUNTIF(C39:AY39,"NU")</f>
        <v>0</v>
      </c>
      <c r="BS39" s="65">
        <f t="shared" si="19"/>
        <v>0</v>
      </c>
      <c r="BT39" s="64">
        <f t="shared" si="20"/>
        <v>49</v>
      </c>
    </row>
    <row r="40" spans="1:72" ht="45" customHeight="1" x14ac:dyDescent="0.5">
      <c r="A40" s="2"/>
      <c r="B40" s="5" t="s">
        <v>115</v>
      </c>
      <c r="C40" s="21" t="str">
        <f>Master!J39</f>
        <v>C</v>
      </c>
      <c r="D40" s="21" t="str">
        <f>Master!H39</f>
        <v>D</v>
      </c>
      <c r="E40" s="21" t="str">
        <f>Master!V39</f>
        <v>B</v>
      </c>
      <c r="F40" s="21" t="str">
        <f>Master!AO39</f>
        <v>C</v>
      </c>
      <c r="G40" s="21" t="str">
        <f>Master!AS39</f>
        <v>B</v>
      </c>
      <c r="H40" s="21" t="str">
        <f>Master!AT39</f>
        <v>C</v>
      </c>
      <c r="I40" s="21" t="str">
        <f>Master!AE39</f>
        <v>C</v>
      </c>
      <c r="J40" s="21" t="str">
        <f>Master!AF39</f>
        <v>C</v>
      </c>
      <c r="K40" s="21" t="str">
        <f>Master!AG39</f>
        <v>D</v>
      </c>
      <c r="L40" s="21" t="str">
        <f>Master!AI39</f>
        <v>C</v>
      </c>
      <c r="M40" s="21" t="str">
        <f>Master!AJ39</f>
        <v>C</v>
      </c>
      <c r="N40" s="21" t="str">
        <f>Master!AV39</f>
        <v>C</v>
      </c>
      <c r="O40" s="21" t="str">
        <f>Master!AY39</f>
        <v>D</v>
      </c>
      <c r="P40" s="21" t="str">
        <f>Master!I39</f>
        <v>D</v>
      </c>
      <c r="Q40" s="21" t="str">
        <f>Master!K39</f>
        <v>B</v>
      </c>
      <c r="R40" s="21" t="str">
        <f>Master!S39</f>
        <v>C</v>
      </c>
      <c r="S40" s="21" t="str">
        <f>Master!AC39</f>
        <v>C</v>
      </c>
      <c r="T40" s="21" t="str">
        <f>Master!AD39</f>
        <v>D</v>
      </c>
      <c r="U40" s="21" t="str">
        <f>Master!AX39</f>
        <v>C</v>
      </c>
      <c r="V40" s="21" t="str">
        <f>Master!Q39</f>
        <v>C</v>
      </c>
      <c r="W40" s="21" t="str">
        <f>Master!AN39</f>
        <v>C</v>
      </c>
      <c r="X40" s="21" t="str">
        <f>Master!X39</f>
        <v>A</v>
      </c>
      <c r="Y40" s="41" t="str">
        <f>Master!AK39</f>
        <v>C</v>
      </c>
      <c r="Z40" s="68" t="str">
        <f>Master!AR39</f>
        <v>C</v>
      </c>
      <c r="AA40" s="68" t="str">
        <f>Master!R39</f>
        <v>B</v>
      </c>
      <c r="AB40" s="68" t="str">
        <f>Master!AU39</f>
        <v>C</v>
      </c>
      <c r="AC40" s="68" t="str">
        <f>Master!AW39</f>
        <v>C</v>
      </c>
      <c r="AD40" s="68" t="str">
        <f>Master!D39</f>
        <v>C</v>
      </c>
      <c r="AE40" s="68" t="str">
        <f>Master!AB39</f>
        <v>B</v>
      </c>
      <c r="AF40" s="21" t="str">
        <f>Master!AM39</f>
        <v>C</v>
      </c>
      <c r="AG40" s="21" t="str">
        <f>Master!W39</f>
        <v>B</v>
      </c>
      <c r="AH40" s="21" t="str">
        <f>Master!L39</f>
        <v>C</v>
      </c>
      <c r="AI40" s="21" t="str">
        <f>Master!M39</f>
        <v>C</v>
      </c>
      <c r="AJ40" s="21" t="str">
        <f>Master!N39</f>
        <v>C</v>
      </c>
      <c r="AK40" s="21" t="str">
        <f>Master!O39</f>
        <v>C</v>
      </c>
      <c r="AL40" s="21" t="str">
        <f>Master!P39</f>
        <v>C</v>
      </c>
      <c r="AM40" s="21" t="str">
        <f>Master!T39</f>
        <v>D</v>
      </c>
      <c r="AN40" s="21" t="str">
        <f>Master!U39</f>
        <v>C</v>
      </c>
      <c r="AO40" s="21" t="str">
        <f>Master!Z39</f>
        <v>C</v>
      </c>
      <c r="AP40" s="21" t="str">
        <f>Master!AJ39</f>
        <v>C</v>
      </c>
      <c r="AQ40" s="21" t="str">
        <f>Master!AQ39</f>
        <v>C</v>
      </c>
      <c r="AR40" s="21" t="str">
        <f>Master!AP39</f>
        <v>C</v>
      </c>
      <c r="AS40" s="21" t="str">
        <f>Master!AH39</f>
        <v>B</v>
      </c>
      <c r="AT40" s="21" t="str">
        <f>Master!AA39</f>
        <v>D</v>
      </c>
      <c r="AU40" s="21" t="str">
        <f>Master!Y39</f>
        <v>D</v>
      </c>
      <c r="AV40" s="21" t="str">
        <f>Master!E39</f>
        <v>DS</v>
      </c>
      <c r="AW40" s="21" t="str">
        <f>Master!C39</f>
        <v>C</v>
      </c>
      <c r="AX40" s="21" t="str">
        <f>Master!E39</f>
        <v>DS</v>
      </c>
      <c r="AY40" s="21" t="str">
        <f>Master!G39</f>
        <v>B</v>
      </c>
      <c r="AZ40" s="64">
        <f t="shared" si="21"/>
        <v>1</v>
      </c>
      <c r="BA40" s="65">
        <f t="shared" si="10"/>
        <v>2.0408163265306121E-2</v>
      </c>
      <c r="BB40" s="64">
        <f t="shared" si="22"/>
        <v>0</v>
      </c>
      <c r="BC40" s="65">
        <f t="shared" si="11"/>
        <v>0</v>
      </c>
      <c r="BD40" s="64">
        <f t="shared" si="23"/>
        <v>8</v>
      </c>
      <c r="BE40" s="65">
        <f t="shared" si="12"/>
        <v>0.16326530612244897</v>
      </c>
      <c r="BF40" s="64">
        <f t="shared" si="24"/>
        <v>0</v>
      </c>
      <c r="BG40" s="65">
        <f t="shared" si="13"/>
        <v>0</v>
      </c>
      <c r="BH40" s="64">
        <f t="shared" si="25"/>
        <v>30</v>
      </c>
      <c r="BI40" s="65">
        <f t="shared" si="14"/>
        <v>0.61224489795918369</v>
      </c>
      <c r="BJ40" s="64">
        <f t="shared" si="26"/>
        <v>0</v>
      </c>
      <c r="BK40" s="65">
        <f t="shared" si="15"/>
        <v>0</v>
      </c>
      <c r="BL40" s="64">
        <f t="shared" si="27"/>
        <v>8</v>
      </c>
      <c r="BM40" s="65">
        <f t="shared" si="16"/>
        <v>0.16326530612244897</v>
      </c>
      <c r="BN40" s="64">
        <f t="shared" si="28"/>
        <v>2</v>
      </c>
      <c r="BO40" s="65">
        <f t="shared" si="17"/>
        <v>4.0816326530612242E-2</v>
      </c>
      <c r="BP40" s="64">
        <f t="shared" si="29"/>
        <v>0</v>
      </c>
      <c r="BQ40" s="65">
        <f t="shared" si="18"/>
        <v>0</v>
      </c>
      <c r="BR40" s="64">
        <f t="shared" si="30"/>
        <v>0</v>
      </c>
      <c r="BS40" s="65">
        <f t="shared" si="19"/>
        <v>0</v>
      </c>
      <c r="BT40" s="64">
        <f t="shared" si="20"/>
        <v>49</v>
      </c>
    </row>
    <row r="41" spans="1:72" ht="32.1" customHeight="1" x14ac:dyDescent="0.5">
      <c r="A41" s="2"/>
      <c r="B41" s="3" t="s">
        <v>116</v>
      </c>
      <c r="C41" s="21" t="str">
        <f>Master!J40</f>
        <v>C</v>
      </c>
      <c r="D41" s="21" t="str">
        <f>Master!H40</f>
        <v>D</v>
      </c>
      <c r="E41" s="21" t="str">
        <f>Master!V40</f>
        <v>D</v>
      </c>
      <c r="F41" s="21" t="str">
        <f>Master!AO40</f>
        <v>D</v>
      </c>
      <c r="G41" s="21" t="str">
        <f>Master!AS40</f>
        <v>C</v>
      </c>
      <c r="H41" s="21" t="str">
        <f>Master!AT40</f>
        <v>D</v>
      </c>
      <c r="I41" s="21" t="str">
        <f>Master!AE40</f>
        <v>D</v>
      </c>
      <c r="J41" s="21" t="str">
        <f>Master!AF40</f>
        <v>D</v>
      </c>
      <c r="K41" s="21" t="str">
        <f>Master!AG40</f>
        <v>D</v>
      </c>
      <c r="L41" s="21" t="str">
        <f>Master!AI40</f>
        <v>C</v>
      </c>
      <c r="M41" s="21" t="str">
        <f>Master!AJ40</f>
        <v>D</v>
      </c>
      <c r="N41" s="21" t="str">
        <f>Master!AV40</f>
        <v>C</v>
      </c>
      <c r="O41" s="21" t="str">
        <f>Master!AY40</f>
        <v>D</v>
      </c>
      <c r="P41" s="21" t="str">
        <f>Master!I40</f>
        <v>D</v>
      </c>
      <c r="Q41" s="21" t="str">
        <f>Master!K40</f>
        <v>C</v>
      </c>
      <c r="R41" s="21" t="str">
        <f>Master!S40</f>
        <v>D</v>
      </c>
      <c r="S41" s="21" t="str">
        <f>Master!AC40</f>
        <v>D</v>
      </c>
      <c r="T41" s="21" t="str">
        <f>Master!AD40</f>
        <v>D</v>
      </c>
      <c r="U41" s="21" t="str">
        <f>Master!AX40</f>
        <v>D</v>
      </c>
      <c r="V41" s="21" t="str">
        <f>Master!Q40</f>
        <v>D</v>
      </c>
      <c r="W41" s="21" t="str">
        <f>Master!AN40</f>
        <v>C</v>
      </c>
      <c r="X41" s="21" t="str">
        <f>Master!X40</f>
        <v>C</v>
      </c>
      <c r="Y41" s="41" t="str">
        <f>Master!AK40</f>
        <v>C</v>
      </c>
      <c r="Z41" s="68" t="str">
        <f>Master!AR40</f>
        <v>C</v>
      </c>
      <c r="AA41" s="68" t="str">
        <f>Master!R40</f>
        <v>C</v>
      </c>
      <c r="AB41" s="68" t="str">
        <f>Master!AU40</f>
        <v>C</v>
      </c>
      <c r="AC41" s="68" t="str">
        <f>Master!AW40</f>
        <v>C</v>
      </c>
      <c r="AD41" s="68" t="str">
        <f>Master!D40</f>
        <v>D</v>
      </c>
      <c r="AE41" s="68" t="str">
        <f>Master!AB40</f>
        <v>D</v>
      </c>
      <c r="AF41" s="21" t="str">
        <f>Master!AM40</f>
        <v>C</v>
      </c>
      <c r="AG41" s="21" t="str">
        <f>Master!W40</f>
        <v>C</v>
      </c>
      <c r="AH41" s="21" t="str">
        <f>Master!L40</f>
        <v>C</v>
      </c>
      <c r="AI41" s="21" t="str">
        <f>Master!M40</f>
        <v>D</v>
      </c>
      <c r="AJ41" s="21" t="str">
        <f>Master!N40</f>
        <v>D</v>
      </c>
      <c r="AK41" s="21" t="str">
        <f>Master!O40</f>
        <v>D</v>
      </c>
      <c r="AL41" s="21" t="str">
        <f>Master!P40</f>
        <v>A</v>
      </c>
      <c r="AM41" s="21" t="str">
        <f>Master!T40</f>
        <v>D</v>
      </c>
      <c r="AN41" s="21" t="str">
        <f>Master!U40</f>
        <v>C</v>
      </c>
      <c r="AO41" s="21" t="str">
        <f>Master!Z40</f>
        <v>D</v>
      </c>
      <c r="AP41" s="21" t="str">
        <f>Master!AJ40</f>
        <v>D</v>
      </c>
      <c r="AQ41" s="21" t="str">
        <f>Master!AQ40</f>
        <v>C</v>
      </c>
      <c r="AR41" s="21" t="str">
        <f>Master!AP40</f>
        <v>D</v>
      </c>
      <c r="AS41" s="21" t="str">
        <f>Master!AH40</f>
        <v>C</v>
      </c>
      <c r="AT41" s="21" t="str">
        <f>Master!AA40</f>
        <v>C</v>
      </c>
      <c r="AU41" s="21" t="str">
        <f>Master!Y40</f>
        <v>B</v>
      </c>
      <c r="AV41" s="21" t="str">
        <f>Master!E40</f>
        <v>D</v>
      </c>
      <c r="AW41" s="21" t="str">
        <f>Master!C40</f>
        <v>D</v>
      </c>
      <c r="AX41" s="21" t="str">
        <f>Master!E40</f>
        <v>D</v>
      </c>
      <c r="AY41" s="21" t="str">
        <f>Master!G40</f>
        <v>C</v>
      </c>
      <c r="AZ41" s="64">
        <f t="shared" si="21"/>
        <v>1</v>
      </c>
      <c r="BA41" s="65">
        <f t="shared" si="10"/>
        <v>2.0408163265306121E-2</v>
      </c>
      <c r="BB41" s="64">
        <f t="shared" si="22"/>
        <v>0</v>
      </c>
      <c r="BC41" s="65">
        <f t="shared" si="11"/>
        <v>0</v>
      </c>
      <c r="BD41" s="64">
        <f t="shared" si="23"/>
        <v>1</v>
      </c>
      <c r="BE41" s="65">
        <f t="shared" si="12"/>
        <v>2.0408163265306121E-2</v>
      </c>
      <c r="BF41" s="64">
        <f t="shared" si="24"/>
        <v>0</v>
      </c>
      <c r="BG41" s="65">
        <f t="shared" si="13"/>
        <v>0</v>
      </c>
      <c r="BH41" s="64">
        <f t="shared" si="25"/>
        <v>20</v>
      </c>
      <c r="BI41" s="65">
        <f t="shared" si="14"/>
        <v>0.40816326530612246</v>
      </c>
      <c r="BJ41" s="64">
        <f t="shared" si="26"/>
        <v>0</v>
      </c>
      <c r="BK41" s="65">
        <f t="shared" si="15"/>
        <v>0</v>
      </c>
      <c r="BL41" s="64">
        <f t="shared" si="27"/>
        <v>27</v>
      </c>
      <c r="BM41" s="65">
        <f t="shared" si="16"/>
        <v>0.55102040816326525</v>
      </c>
      <c r="BN41" s="64">
        <f t="shared" si="28"/>
        <v>0</v>
      </c>
      <c r="BO41" s="65">
        <f t="shared" si="17"/>
        <v>0</v>
      </c>
      <c r="BP41" s="64">
        <f t="shared" si="29"/>
        <v>0</v>
      </c>
      <c r="BQ41" s="65">
        <f t="shared" si="18"/>
        <v>0</v>
      </c>
      <c r="BR41" s="64">
        <f t="shared" si="30"/>
        <v>0</v>
      </c>
      <c r="BS41" s="65">
        <f t="shared" si="19"/>
        <v>0</v>
      </c>
      <c r="BT41" s="64">
        <f t="shared" si="20"/>
        <v>49</v>
      </c>
    </row>
    <row r="42" spans="1:72" ht="60" customHeight="1" x14ac:dyDescent="0.5">
      <c r="A42" s="2"/>
      <c r="B42" s="3" t="s">
        <v>117</v>
      </c>
      <c r="C42" s="21" t="str">
        <f>Master!J41</f>
        <v>C</v>
      </c>
      <c r="D42" s="21" t="str">
        <f>Master!H41</f>
        <v>D</v>
      </c>
      <c r="E42" s="21" t="str">
        <f>Master!V41</f>
        <v>D</v>
      </c>
      <c r="F42" s="21" t="str">
        <f>Master!AO41</f>
        <v>C</v>
      </c>
      <c r="G42" s="21" t="str">
        <f>Master!AS41</f>
        <v>B</v>
      </c>
      <c r="H42" s="21" t="str">
        <f>Master!AT41</f>
        <v>D</v>
      </c>
      <c r="I42" s="21" t="str">
        <f>Master!AE41</f>
        <v>D</v>
      </c>
      <c r="J42" s="21" t="str">
        <f>Master!AF41</f>
        <v>C</v>
      </c>
      <c r="K42" s="21" t="str">
        <f>Master!AG41</f>
        <v>D</v>
      </c>
      <c r="L42" s="21" t="str">
        <f>Master!AI41</f>
        <v>C</v>
      </c>
      <c r="M42" s="21" t="str">
        <f>Master!AJ41</f>
        <v>C</v>
      </c>
      <c r="N42" s="21" t="str">
        <f>Master!AV41</f>
        <v>C</v>
      </c>
      <c r="O42" s="21" t="str">
        <f>Master!AY41</f>
        <v>D</v>
      </c>
      <c r="P42" s="21" t="str">
        <f>Master!I41</f>
        <v>D</v>
      </c>
      <c r="Q42" s="21" t="str">
        <f>Master!K41</f>
        <v>C</v>
      </c>
      <c r="R42" s="21" t="str">
        <f>Master!S41</f>
        <v>D</v>
      </c>
      <c r="S42" s="21" t="str">
        <f>Master!AC41</f>
        <v>D</v>
      </c>
      <c r="T42" s="21" t="str">
        <f>Master!AD41</f>
        <v>C</v>
      </c>
      <c r="U42" s="21" t="str">
        <f>Master!AX41</f>
        <v>C</v>
      </c>
      <c r="V42" s="21" t="str">
        <f>Master!Q41</f>
        <v>D</v>
      </c>
      <c r="W42" s="21" t="str">
        <f>Master!AN41</f>
        <v>C</v>
      </c>
      <c r="X42" s="21" t="str">
        <f>Master!X41</f>
        <v>C</v>
      </c>
      <c r="Y42" s="41" t="str">
        <f>Master!AK41</f>
        <v>B</v>
      </c>
      <c r="Z42" s="68" t="str">
        <f>Master!AR41</f>
        <v>B</v>
      </c>
      <c r="AA42" s="68" t="str">
        <f>Master!R41</f>
        <v>C</v>
      </c>
      <c r="AB42" s="68" t="str">
        <f>Master!AU41</f>
        <v>B</v>
      </c>
      <c r="AC42" s="68" t="str">
        <f>Master!AW41</f>
        <v>C</v>
      </c>
      <c r="AD42" s="68" t="str">
        <f>Master!D41</f>
        <v>C</v>
      </c>
      <c r="AE42" s="68" t="str">
        <f>Master!AB41</f>
        <v>C</v>
      </c>
      <c r="AF42" s="21" t="str">
        <f>Master!AM41</f>
        <v>C</v>
      </c>
      <c r="AG42" s="21" t="str">
        <f>Master!W41</f>
        <v>B</v>
      </c>
      <c r="AH42" s="21" t="str">
        <f>Master!L41</f>
        <v>A</v>
      </c>
      <c r="AI42" s="21" t="str">
        <f>Master!M41</f>
        <v>A</v>
      </c>
      <c r="AJ42" s="21" t="str">
        <f>Master!N41</f>
        <v>C</v>
      </c>
      <c r="AK42" s="21" t="str">
        <f>Master!O41</f>
        <v>C</v>
      </c>
      <c r="AL42" s="21" t="str">
        <f>Master!P41</f>
        <v>D</v>
      </c>
      <c r="AM42" s="21" t="str">
        <f>Master!T41</f>
        <v>C</v>
      </c>
      <c r="AN42" s="21" t="str">
        <f>Master!U41</f>
        <v>D</v>
      </c>
      <c r="AO42" s="21" t="str">
        <f>Master!Z41</f>
        <v>C</v>
      </c>
      <c r="AP42" s="21" t="str">
        <f>Master!AJ41</f>
        <v>C</v>
      </c>
      <c r="AQ42" s="21" t="str">
        <f>Master!AQ41</f>
        <v>C</v>
      </c>
      <c r="AR42" s="21" t="str">
        <f>Master!AP41</f>
        <v>D</v>
      </c>
      <c r="AS42" s="21" t="str">
        <f>Master!AH41</f>
        <v>B</v>
      </c>
      <c r="AT42" s="21" t="str">
        <f>Master!AA41</f>
        <v>D</v>
      </c>
      <c r="AU42" s="21" t="str">
        <f>Master!Y41</f>
        <v>B</v>
      </c>
      <c r="AV42" s="21" t="str">
        <f>Master!E41</f>
        <v>C</v>
      </c>
      <c r="AW42" s="21" t="str">
        <f>Master!C41</f>
        <v>D</v>
      </c>
      <c r="AX42" s="21" t="str">
        <f>Master!E41</f>
        <v>C</v>
      </c>
      <c r="AY42" s="21" t="str">
        <f>Master!G41</f>
        <v>A</v>
      </c>
      <c r="AZ42" s="64">
        <f t="shared" si="21"/>
        <v>3</v>
      </c>
      <c r="BA42" s="65">
        <f t="shared" si="10"/>
        <v>6.1224489795918366E-2</v>
      </c>
      <c r="BB42" s="64">
        <f t="shared" si="22"/>
        <v>0</v>
      </c>
      <c r="BC42" s="65">
        <f t="shared" si="11"/>
        <v>0</v>
      </c>
      <c r="BD42" s="64">
        <f t="shared" si="23"/>
        <v>7</v>
      </c>
      <c r="BE42" s="65">
        <f t="shared" si="12"/>
        <v>0.14285714285714285</v>
      </c>
      <c r="BF42" s="64">
        <f t="shared" si="24"/>
        <v>0</v>
      </c>
      <c r="BG42" s="65">
        <f t="shared" si="13"/>
        <v>0</v>
      </c>
      <c r="BH42" s="64">
        <f t="shared" si="25"/>
        <v>24</v>
      </c>
      <c r="BI42" s="65">
        <f t="shared" si="14"/>
        <v>0.48979591836734693</v>
      </c>
      <c r="BJ42" s="64">
        <f t="shared" si="26"/>
        <v>0</v>
      </c>
      <c r="BK42" s="65">
        <f t="shared" si="15"/>
        <v>0</v>
      </c>
      <c r="BL42" s="64">
        <f t="shared" si="27"/>
        <v>15</v>
      </c>
      <c r="BM42" s="65">
        <f t="shared" si="16"/>
        <v>0.30612244897959184</v>
      </c>
      <c r="BN42" s="64">
        <f t="shared" si="28"/>
        <v>0</v>
      </c>
      <c r="BO42" s="65">
        <f t="shared" si="17"/>
        <v>0</v>
      </c>
      <c r="BP42" s="64">
        <f t="shared" si="29"/>
        <v>0</v>
      </c>
      <c r="BQ42" s="65">
        <f t="shared" si="18"/>
        <v>0</v>
      </c>
      <c r="BR42" s="64">
        <f t="shared" si="30"/>
        <v>0</v>
      </c>
      <c r="BS42" s="65">
        <f t="shared" si="19"/>
        <v>0</v>
      </c>
      <c r="BT42" s="64">
        <f t="shared" si="20"/>
        <v>49</v>
      </c>
    </row>
    <row r="43" spans="1:72" ht="32.1" customHeight="1" x14ac:dyDescent="0.5">
      <c r="A43" s="2" t="s">
        <v>22</v>
      </c>
      <c r="B43" s="4" t="s">
        <v>118</v>
      </c>
      <c r="C43" s="21" t="str">
        <f>Master!J42</f>
        <v>D+</v>
      </c>
      <c r="D43" s="21" t="str">
        <f>Master!H42</f>
        <v>C+</v>
      </c>
      <c r="E43" s="21" t="str">
        <f>Master!V42</f>
        <v>C+</v>
      </c>
      <c r="F43" s="21" t="str">
        <f>Master!AO42</f>
        <v>D+</v>
      </c>
      <c r="G43" s="21" t="str">
        <f>Master!AS42</f>
        <v>B</v>
      </c>
      <c r="H43" s="21" t="str">
        <f>Master!AT42</f>
        <v>D+</v>
      </c>
      <c r="I43" s="21" t="str">
        <f>Master!AE42</f>
        <v>B+</v>
      </c>
      <c r="J43" s="21" t="str">
        <f>Master!AF42</f>
        <v>B</v>
      </c>
      <c r="K43" s="21" t="str">
        <f>Master!AG42</f>
        <v>B</v>
      </c>
      <c r="L43" s="21" t="str">
        <f>Master!AI42</f>
        <v>C+</v>
      </c>
      <c r="M43" s="21" t="str">
        <f>Master!AJ42</f>
        <v>B</v>
      </c>
      <c r="N43" s="21" t="str">
        <f>Master!AV42</f>
        <v>A</v>
      </c>
      <c r="O43" s="21" t="str">
        <f>Master!AY42</f>
        <v>B</v>
      </c>
      <c r="P43" s="21" t="str">
        <f>Master!I42</f>
        <v>D</v>
      </c>
      <c r="Q43" s="21" t="str">
        <f>Master!K42</f>
        <v>B</v>
      </c>
      <c r="R43" s="21" t="str">
        <f>Master!S42</f>
        <v>B</v>
      </c>
      <c r="S43" s="21" t="str">
        <f>Master!AC42</f>
        <v>A</v>
      </c>
      <c r="T43" s="21" t="str">
        <f>Master!AD42</f>
        <v>D+</v>
      </c>
      <c r="U43" s="21" t="str">
        <f>Master!AX42</f>
        <v>C</v>
      </c>
      <c r="V43" s="21" t="str">
        <f>Master!Q42</f>
        <v>B</v>
      </c>
      <c r="W43" s="21" t="str">
        <f>Master!AN42</f>
        <v>B</v>
      </c>
      <c r="X43" s="21" t="str">
        <f>Master!X42</f>
        <v>B+</v>
      </c>
      <c r="Y43" s="41" t="str">
        <f>Master!AK42</f>
        <v>B</v>
      </c>
      <c r="Z43" s="68" t="str">
        <f>Master!AR42</f>
        <v>A</v>
      </c>
      <c r="AA43" s="68" t="str">
        <f>Master!R42</f>
        <v>B</v>
      </c>
      <c r="AB43" s="68" t="str">
        <f>Master!AU42</f>
        <v>B+</v>
      </c>
      <c r="AC43" s="68" t="str">
        <f>Master!AW42</f>
        <v>B</v>
      </c>
      <c r="AD43" s="68" t="str">
        <f>Master!D42</f>
        <v>A</v>
      </c>
      <c r="AE43" s="68" t="str">
        <f>Master!AB42</f>
        <v>B</v>
      </c>
      <c r="AF43" s="21" t="str">
        <f>Master!AM42</f>
        <v>A</v>
      </c>
      <c r="AG43" s="21" t="str">
        <f>Master!W42</f>
        <v>C+</v>
      </c>
      <c r="AH43" s="21" t="str">
        <f>Master!L42</f>
        <v>A</v>
      </c>
      <c r="AI43" s="21" t="str">
        <f>Master!M42</f>
        <v>B</v>
      </c>
      <c r="AJ43" s="21" t="str">
        <f>Master!N42</f>
        <v>A</v>
      </c>
      <c r="AK43" s="21" t="str">
        <f>Master!O42</f>
        <v>B+</v>
      </c>
      <c r="AL43" s="21" t="str">
        <f>Master!P42</f>
        <v>C+</v>
      </c>
      <c r="AM43" s="21" t="str">
        <f>Master!T42</f>
        <v>B</v>
      </c>
      <c r="AN43" s="21" t="str">
        <f>Master!U42</f>
        <v>C+</v>
      </c>
      <c r="AO43" s="21" t="str">
        <f>Master!Z42</f>
        <v>B+</v>
      </c>
      <c r="AP43" s="21" t="str">
        <f>Master!AJ42</f>
        <v>B</v>
      </c>
      <c r="AQ43" s="21" t="str">
        <f>Master!AQ42</f>
        <v>A</v>
      </c>
      <c r="AR43" s="21" t="str">
        <f>Master!AP42</f>
        <v>A</v>
      </c>
      <c r="AS43" s="21" t="str">
        <f>Master!AH42</f>
        <v>C</v>
      </c>
      <c r="AT43" s="21" t="str">
        <f>Master!AA42</f>
        <v>A</v>
      </c>
      <c r="AU43" s="21" t="str">
        <f>Master!Y42</f>
        <v>D+</v>
      </c>
      <c r="AV43" s="21" t="str">
        <f>Master!E42</f>
        <v>B</v>
      </c>
      <c r="AW43" s="21" t="str">
        <f>Master!C42</f>
        <v>D+</v>
      </c>
      <c r="AX43" s="21" t="str">
        <f>Master!E42</f>
        <v>B</v>
      </c>
      <c r="AY43" s="21" t="str">
        <f>Master!G42</f>
        <v>B</v>
      </c>
      <c r="AZ43" s="64">
        <f t="shared" si="21"/>
        <v>10</v>
      </c>
      <c r="BA43" s="65">
        <f t="shared" si="10"/>
        <v>0.20408163265306123</v>
      </c>
      <c r="BB43" s="64">
        <f t="shared" si="22"/>
        <v>5</v>
      </c>
      <c r="BC43" s="65">
        <f t="shared" si="11"/>
        <v>0.10204081632653061</v>
      </c>
      <c r="BD43" s="64">
        <f t="shared" si="23"/>
        <v>19</v>
      </c>
      <c r="BE43" s="65">
        <f t="shared" si="12"/>
        <v>0.38775510204081631</v>
      </c>
      <c r="BF43" s="64">
        <f t="shared" si="24"/>
        <v>6</v>
      </c>
      <c r="BG43" s="65">
        <f t="shared" si="13"/>
        <v>0.12244897959183673</v>
      </c>
      <c r="BH43" s="64">
        <f t="shared" si="25"/>
        <v>2</v>
      </c>
      <c r="BI43" s="65">
        <f t="shared" si="14"/>
        <v>4.0816326530612242E-2</v>
      </c>
      <c r="BJ43" s="64">
        <f t="shared" si="26"/>
        <v>6</v>
      </c>
      <c r="BK43" s="65">
        <f t="shared" si="15"/>
        <v>0.12244897959183673</v>
      </c>
      <c r="BL43" s="64">
        <f t="shared" si="27"/>
        <v>1</v>
      </c>
      <c r="BM43" s="65">
        <f t="shared" si="16"/>
        <v>2.0408163265306121E-2</v>
      </c>
      <c r="BN43" s="64">
        <f t="shared" si="28"/>
        <v>0</v>
      </c>
      <c r="BO43" s="65">
        <f t="shared" si="17"/>
        <v>0</v>
      </c>
      <c r="BP43" s="64">
        <f t="shared" si="29"/>
        <v>0</v>
      </c>
      <c r="BQ43" s="65">
        <f t="shared" si="18"/>
        <v>0</v>
      </c>
      <c r="BR43" s="64">
        <f t="shared" si="30"/>
        <v>0</v>
      </c>
      <c r="BS43" s="65">
        <f t="shared" si="19"/>
        <v>0</v>
      </c>
      <c r="BT43" s="64">
        <f t="shared" si="20"/>
        <v>49</v>
      </c>
    </row>
    <row r="44" spans="1:72" ht="32.1" customHeight="1" x14ac:dyDescent="0.5">
      <c r="A44" s="2"/>
      <c r="B44" s="5" t="s">
        <v>129</v>
      </c>
      <c r="C44" s="21" t="str">
        <f>Master!J43</f>
        <v>D</v>
      </c>
      <c r="D44" s="21" t="str">
        <f>Master!H43</f>
        <v>C</v>
      </c>
      <c r="E44" s="21" t="str">
        <f>Master!V43</f>
        <v>C</v>
      </c>
      <c r="F44" s="21" t="str">
        <f>Master!AO43</f>
        <v>C</v>
      </c>
      <c r="G44" s="21" t="str">
        <f>Master!AS43</f>
        <v>B</v>
      </c>
      <c r="H44" s="21" t="str">
        <f>Master!AT43</f>
        <v>D</v>
      </c>
      <c r="I44" s="21" t="str">
        <f>Master!AE43</f>
        <v>B</v>
      </c>
      <c r="J44" s="21" t="str">
        <f>Master!AF43</f>
        <v>C</v>
      </c>
      <c r="K44" s="21" t="str">
        <f>Master!AG43</f>
        <v>B</v>
      </c>
      <c r="L44" s="21" t="str">
        <f>Master!AI43</f>
        <v>C</v>
      </c>
      <c r="M44" s="21" t="str">
        <f>Master!AJ43</f>
        <v>B</v>
      </c>
      <c r="N44" s="21" t="str">
        <f>Master!AV43</f>
        <v>A</v>
      </c>
      <c r="O44" s="21" t="str">
        <f>Master!AY43</f>
        <v>B</v>
      </c>
      <c r="P44" s="21" t="str">
        <f>Master!I43</f>
        <v>D</v>
      </c>
      <c r="Q44" s="21" t="str">
        <f>Master!K43</f>
        <v>C</v>
      </c>
      <c r="R44" s="21" t="str">
        <f>Master!S43</f>
        <v>C</v>
      </c>
      <c r="S44" s="21" t="str">
        <f>Master!AC43</f>
        <v>B</v>
      </c>
      <c r="T44" s="21" t="str">
        <f>Master!AD43</f>
        <v>C</v>
      </c>
      <c r="U44" s="21" t="str">
        <f>Master!AX43</f>
        <v>B</v>
      </c>
      <c r="V44" s="21" t="str">
        <f>Master!Q43</f>
        <v>C</v>
      </c>
      <c r="W44" s="21" t="str">
        <f>Master!AN43</f>
        <v>B</v>
      </c>
      <c r="X44" s="21" t="str">
        <f>Master!X43</f>
        <v>A</v>
      </c>
      <c r="Y44" s="41" t="str">
        <f>Master!AK43</f>
        <v>A</v>
      </c>
      <c r="Z44" s="68" t="str">
        <f>Master!AR43</f>
        <v>B</v>
      </c>
      <c r="AA44" s="68" t="str">
        <f>Master!R43</f>
        <v>A</v>
      </c>
      <c r="AB44" s="68" t="str">
        <f>Master!AU43</f>
        <v>A</v>
      </c>
      <c r="AC44" s="68" t="str">
        <f>Master!AW43</f>
        <v>A</v>
      </c>
      <c r="AD44" s="68" t="str">
        <f>Master!D43</f>
        <v>B</v>
      </c>
      <c r="AE44" s="68" t="str">
        <f>Master!AB43</f>
        <v>A</v>
      </c>
      <c r="AF44" s="21" t="str">
        <f>Master!AM43</f>
        <v>A</v>
      </c>
      <c r="AG44" s="21" t="str">
        <f>Master!W43</f>
        <v>C</v>
      </c>
      <c r="AH44" s="21" t="str">
        <f>Master!L43</f>
        <v>A</v>
      </c>
      <c r="AI44" s="21" t="str">
        <f>Master!M43</f>
        <v>B</v>
      </c>
      <c r="AJ44" s="21" t="str">
        <f>Master!N43</f>
        <v>A</v>
      </c>
      <c r="AK44" s="21" t="str">
        <f>Master!O43</f>
        <v>B</v>
      </c>
      <c r="AL44" s="21" t="str">
        <f>Master!P43</f>
        <v>C</v>
      </c>
      <c r="AM44" s="21" t="str">
        <f>Master!T43</f>
        <v>B</v>
      </c>
      <c r="AN44" s="21" t="str">
        <f>Master!U43</f>
        <v>C</v>
      </c>
      <c r="AO44" s="21" t="str">
        <f>Master!Z43</f>
        <v>C</v>
      </c>
      <c r="AP44" s="21" t="str">
        <f>Master!AJ43</f>
        <v>B</v>
      </c>
      <c r="AQ44" s="21" t="str">
        <f>Master!AQ43</f>
        <v>A</v>
      </c>
      <c r="AR44" s="21" t="str">
        <f>Master!AP43</f>
        <v>A</v>
      </c>
      <c r="AS44" s="21" t="str">
        <f>Master!AH43</f>
        <v>A</v>
      </c>
      <c r="AT44" s="21" t="str">
        <f>Master!AA43</f>
        <v>A</v>
      </c>
      <c r="AU44" s="21" t="str">
        <f>Master!Y43</f>
        <v>C</v>
      </c>
      <c r="AV44" s="21" t="str">
        <f>Master!E43</f>
        <v>B</v>
      </c>
      <c r="AW44" s="21" t="str">
        <f>Master!C43</f>
        <v>A</v>
      </c>
      <c r="AX44" s="21" t="str">
        <f>Master!E43</f>
        <v>B</v>
      </c>
      <c r="AY44" s="21" t="str">
        <f>Master!G43</f>
        <v>A</v>
      </c>
      <c r="AZ44" s="64">
        <f t="shared" si="21"/>
        <v>16</v>
      </c>
      <c r="BA44" s="65">
        <f t="shared" si="10"/>
        <v>0.32653061224489793</v>
      </c>
      <c r="BB44" s="64">
        <f t="shared" si="22"/>
        <v>0</v>
      </c>
      <c r="BC44" s="65">
        <f t="shared" si="11"/>
        <v>0</v>
      </c>
      <c r="BD44" s="64">
        <f t="shared" si="23"/>
        <v>16</v>
      </c>
      <c r="BE44" s="65">
        <f t="shared" si="12"/>
        <v>0.32653061224489793</v>
      </c>
      <c r="BF44" s="64">
        <f t="shared" si="24"/>
        <v>0</v>
      </c>
      <c r="BG44" s="65">
        <f t="shared" si="13"/>
        <v>0</v>
      </c>
      <c r="BH44" s="64">
        <f t="shared" si="25"/>
        <v>14</v>
      </c>
      <c r="BI44" s="65">
        <f t="shared" si="14"/>
        <v>0.2857142857142857</v>
      </c>
      <c r="BJ44" s="64">
        <f t="shared" si="26"/>
        <v>0</v>
      </c>
      <c r="BK44" s="65">
        <f t="shared" si="15"/>
        <v>0</v>
      </c>
      <c r="BL44" s="64">
        <f t="shared" si="27"/>
        <v>3</v>
      </c>
      <c r="BM44" s="65">
        <f t="shared" si="16"/>
        <v>6.1224489795918366E-2</v>
      </c>
      <c r="BN44" s="64">
        <f t="shared" si="28"/>
        <v>0</v>
      </c>
      <c r="BO44" s="65">
        <f t="shared" si="17"/>
        <v>0</v>
      </c>
      <c r="BP44" s="64">
        <f t="shared" si="29"/>
        <v>0</v>
      </c>
      <c r="BQ44" s="65">
        <f t="shared" si="18"/>
        <v>0</v>
      </c>
      <c r="BR44" s="64">
        <f t="shared" si="30"/>
        <v>0</v>
      </c>
      <c r="BS44" s="65">
        <f t="shared" si="19"/>
        <v>0</v>
      </c>
      <c r="BT44" s="64">
        <f t="shared" si="20"/>
        <v>49</v>
      </c>
    </row>
    <row r="45" spans="1:72" ht="45" customHeight="1" x14ac:dyDescent="0.5">
      <c r="A45" s="2"/>
      <c r="B45" s="5" t="s">
        <v>119</v>
      </c>
      <c r="C45" s="21" t="str">
        <f>Master!J44</f>
        <v>B</v>
      </c>
      <c r="D45" s="21" t="str">
        <f>Master!H44</f>
        <v>A</v>
      </c>
      <c r="E45" s="21" t="str">
        <f>Master!V44</f>
        <v>A</v>
      </c>
      <c r="F45" s="21" t="str">
        <f>Master!AO44</f>
        <v>D</v>
      </c>
      <c r="G45" s="21" t="str">
        <f>Master!AS44</f>
        <v>B</v>
      </c>
      <c r="H45" s="21" t="str">
        <f>Master!AT44</f>
        <v>D</v>
      </c>
      <c r="I45" s="21" t="str">
        <f>Master!AE44</f>
        <v>A</v>
      </c>
      <c r="J45" s="21" t="str">
        <f>Master!AF44</f>
        <v>A</v>
      </c>
      <c r="K45" s="21" t="str">
        <f>Master!AG44</f>
        <v>A</v>
      </c>
      <c r="L45" s="21" t="str">
        <f>Master!AI44</f>
        <v>C</v>
      </c>
      <c r="M45" s="21" t="str">
        <f>Master!AJ44</f>
        <v>A</v>
      </c>
      <c r="N45" s="21" t="str">
        <f>Master!AV44</f>
        <v>A</v>
      </c>
      <c r="O45" s="21" t="str">
        <f>Master!AY44</f>
        <v>A</v>
      </c>
      <c r="P45" s="21" t="str">
        <f>Master!I44</f>
        <v>D</v>
      </c>
      <c r="Q45" s="21" t="str">
        <f>Master!K44</f>
        <v>A</v>
      </c>
      <c r="R45" s="21" t="str">
        <f>Master!S44</f>
        <v>D</v>
      </c>
      <c r="S45" s="21" t="str">
        <f>Master!AC44</f>
        <v>A</v>
      </c>
      <c r="T45" s="21" t="str">
        <f>Master!AD44</f>
        <v>C</v>
      </c>
      <c r="U45" s="21" t="str">
        <f>Master!AX44</f>
        <v>C</v>
      </c>
      <c r="V45" s="21" t="str">
        <f>Master!Q44</f>
        <v>A</v>
      </c>
      <c r="W45" s="21" t="str">
        <f>Master!AN44</f>
        <v>A</v>
      </c>
      <c r="X45" s="21" t="str">
        <f>Master!X44</f>
        <v>A</v>
      </c>
      <c r="Y45" s="41" t="str">
        <f>Master!AK44</f>
        <v>A</v>
      </c>
      <c r="Z45" s="68" t="str">
        <f>Master!AR44</f>
        <v>A</v>
      </c>
      <c r="AA45" s="68" t="str">
        <f>Master!R44</f>
        <v>A</v>
      </c>
      <c r="AB45" s="68" t="str">
        <f>Master!AU44</f>
        <v>A</v>
      </c>
      <c r="AC45" s="68" t="str">
        <f>Master!AW44</f>
        <v>A</v>
      </c>
      <c r="AD45" s="68" t="str">
        <f>Master!D44</f>
        <v>A</v>
      </c>
      <c r="AE45" s="68" t="str">
        <f>Master!AB44</f>
        <v>A</v>
      </c>
      <c r="AF45" s="21" t="str">
        <f>Master!AM44</f>
        <v>A</v>
      </c>
      <c r="AG45" s="21" t="str">
        <f>Master!W44</f>
        <v>C</v>
      </c>
      <c r="AH45" s="21" t="str">
        <f>Master!L44</f>
        <v>A</v>
      </c>
      <c r="AI45" s="21" t="str">
        <f>Master!M44</f>
        <v>A</v>
      </c>
      <c r="AJ45" s="21" t="str">
        <f>Master!N44</f>
        <v>A</v>
      </c>
      <c r="AK45" s="21" t="str">
        <f>Master!O44</f>
        <v>A</v>
      </c>
      <c r="AL45" s="21" t="str">
        <f>Master!P44</f>
        <v>A</v>
      </c>
      <c r="AM45" s="21" t="str">
        <f>Master!T44</f>
        <v>A</v>
      </c>
      <c r="AN45" s="21" t="str">
        <f>Master!U44</f>
        <v>A</v>
      </c>
      <c r="AO45" s="21" t="str">
        <f>Master!Z44</f>
        <v>A</v>
      </c>
      <c r="AP45" s="21" t="str">
        <f>Master!AJ44</f>
        <v>A</v>
      </c>
      <c r="AQ45" s="21" t="str">
        <f>Master!AQ44</f>
        <v>A</v>
      </c>
      <c r="AR45" s="21" t="str">
        <f>Master!AP44</f>
        <v>A</v>
      </c>
      <c r="AS45" s="21" t="str">
        <f>Master!AH44</f>
        <v>D</v>
      </c>
      <c r="AT45" s="21" t="str">
        <f>Master!AA44</f>
        <v>A</v>
      </c>
      <c r="AU45" s="21" t="str">
        <f>Master!Y44</f>
        <v>C</v>
      </c>
      <c r="AV45" s="21" t="str">
        <f>Master!E44</f>
        <v>A</v>
      </c>
      <c r="AW45" s="21" t="str">
        <f>Master!C44</f>
        <v>D</v>
      </c>
      <c r="AX45" s="21" t="str">
        <f>Master!E44</f>
        <v>A</v>
      </c>
      <c r="AY45" s="21" t="str">
        <f>Master!G44</f>
        <v>A</v>
      </c>
      <c r="AZ45" s="64">
        <f t="shared" si="21"/>
        <v>36</v>
      </c>
      <c r="BA45" s="65">
        <f t="shared" si="10"/>
        <v>0.73469387755102045</v>
      </c>
      <c r="BB45" s="64">
        <f t="shared" si="22"/>
        <v>0</v>
      </c>
      <c r="BC45" s="65">
        <f t="shared" si="11"/>
        <v>0</v>
      </c>
      <c r="BD45" s="64">
        <f t="shared" si="23"/>
        <v>2</v>
      </c>
      <c r="BE45" s="65">
        <f t="shared" si="12"/>
        <v>4.0816326530612242E-2</v>
      </c>
      <c r="BF45" s="64">
        <f t="shared" si="24"/>
        <v>0</v>
      </c>
      <c r="BG45" s="65">
        <f t="shared" si="13"/>
        <v>0</v>
      </c>
      <c r="BH45" s="64">
        <f t="shared" si="25"/>
        <v>5</v>
      </c>
      <c r="BI45" s="65">
        <f t="shared" si="14"/>
        <v>0.10204081632653061</v>
      </c>
      <c r="BJ45" s="64">
        <f t="shared" si="26"/>
        <v>0</v>
      </c>
      <c r="BK45" s="65">
        <f t="shared" si="15"/>
        <v>0</v>
      </c>
      <c r="BL45" s="64">
        <f t="shared" si="27"/>
        <v>6</v>
      </c>
      <c r="BM45" s="65">
        <f t="shared" si="16"/>
        <v>0.12244897959183673</v>
      </c>
      <c r="BN45" s="64">
        <f t="shared" si="28"/>
        <v>0</v>
      </c>
      <c r="BO45" s="65">
        <f t="shared" si="17"/>
        <v>0</v>
      </c>
      <c r="BP45" s="64">
        <f t="shared" si="29"/>
        <v>0</v>
      </c>
      <c r="BQ45" s="65">
        <f t="shared" si="18"/>
        <v>0</v>
      </c>
      <c r="BR45" s="64">
        <f t="shared" si="30"/>
        <v>0</v>
      </c>
      <c r="BS45" s="65">
        <f t="shared" si="19"/>
        <v>0</v>
      </c>
      <c r="BT45" s="64">
        <f t="shared" si="20"/>
        <v>49</v>
      </c>
    </row>
    <row r="46" spans="1:72" ht="32.1" customHeight="1" x14ac:dyDescent="0.5">
      <c r="A46" s="2"/>
      <c r="B46" s="5" t="s">
        <v>120</v>
      </c>
      <c r="C46" s="21" t="str">
        <f>Master!J45</f>
        <v>D</v>
      </c>
      <c r="D46" s="21" t="str">
        <f>Master!H45</f>
        <v>D</v>
      </c>
      <c r="E46" s="21" t="str">
        <f>Master!V45</f>
        <v>D</v>
      </c>
      <c r="F46" s="21" t="str">
        <f>Master!AO45</f>
        <v>D</v>
      </c>
      <c r="G46" s="21" t="str">
        <f>Master!AS45</f>
        <v>C</v>
      </c>
      <c r="H46" s="21" t="str">
        <f>Master!AT45</f>
        <v>D</v>
      </c>
      <c r="I46" s="21" t="str">
        <f>Master!AE45</f>
        <v>B</v>
      </c>
      <c r="J46" s="21" t="str">
        <f>Master!AF45</f>
        <v>C</v>
      </c>
      <c r="K46" s="21" t="str">
        <f>Master!AG45</f>
        <v>D</v>
      </c>
      <c r="L46" s="21" t="str">
        <f>Master!AI45</f>
        <v>B</v>
      </c>
      <c r="M46" s="21" t="str">
        <f>Master!AJ45</f>
        <v>D</v>
      </c>
      <c r="N46" s="21" t="str">
        <f>Master!AV45</f>
        <v>A</v>
      </c>
      <c r="O46" s="21" t="str">
        <f>Master!AY45</f>
        <v>D</v>
      </c>
      <c r="P46" s="21" t="str">
        <f>Master!I45</f>
        <v>D</v>
      </c>
      <c r="Q46" s="21" t="str">
        <f>Master!K45</f>
        <v>B</v>
      </c>
      <c r="R46" s="21" t="str">
        <f>Master!S45</f>
        <v>B</v>
      </c>
      <c r="S46" s="21" t="str">
        <f>Master!AC45</f>
        <v>A</v>
      </c>
      <c r="T46" s="21" t="str">
        <f>Master!AD45</f>
        <v>D</v>
      </c>
      <c r="U46" s="21" t="str">
        <f>Master!AX45</f>
        <v>D</v>
      </c>
      <c r="V46" s="21" t="str">
        <f>Master!Q45</f>
        <v>B</v>
      </c>
      <c r="W46" s="21" t="str">
        <f>Master!AN45</f>
        <v>D</v>
      </c>
      <c r="X46" s="21" t="str">
        <f>Master!X45</f>
        <v>C</v>
      </c>
      <c r="Y46" s="41" t="str">
        <f>Master!AK45</f>
        <v>D</v>
      </c>
      <c r="Z46" s="68" t="str">
        <f>Master!AR45</f>
        <v>A</v>
      </c>
      <c r="AA46" s="68" t="str">
        <f>Master!R45</f>
        <v>D</v>
      </c>
      <c r="AB46" s="68" t="str">
        <f>Master!AU45</f>
        <v>C</v>
      </c>
      <c r="AC46" s="68" t="str">
        <f>Master!AW45</f>
        <v>D</v>
      </c>
      <c r="AD46" s="68" t="str">
        <f>Master!D45</f>
        <v>A</v>
      </c>
      <c r="AE46" s="68" t="str">
        <f>Master!AB45</f>
        <v>D</v>
      </c>
      <c r="AF46" s="21" t="str">
        <f>Master!AM45</f>
        <v>B</v>
      </c>
      <c r="AG46" s="21" t="str">
        <f>Master!W45</f>
        <v>B</v>
      </c>
      <c r="AH46" s="21" t="str">
        <f>Master!L45</f>
        <v>A</v>
      </c>
      <c r="AI46" s="21" t="str">
        <f>Master!M45</f>
        <v>D</v>
      </c>
      <c r="AJ46" s="21" t="str">
        <f>Master!N45</f>
        <v>B</v>
      </c>
      <c r="AK46" s="21" t="str">
        <f>Master!O45</f>
        <v>B</v>
      </c>
      <c r="AL46" s="21" t="str">
        <f>Master!P45</f>
        <v>D</v>
      </c>
      <c r="AM46" s="21" t="str">
        <f>Master!T45</f>
        <v>D</v>
      </c>
      <c r="AN46" s="21" t="str">
        <f>Master!U45</f>
        <v>D</v>
      </c>
      <c r="AO46" s="21" t="str">
        <f>Master!Z45</f>
        <v>A</v>
      </c>
      <c r="AP46" s="21" t="str">
        <f>Master!AJ45</f>
        <v>D</v>
      </c>
      <c r="AQ46" s="21" t="str">
        <f>Master!AQ45</f>
        <v>A</v>
      </c>
      <c r="AR46" s="21" t="str">
        <f>Master!AP45</f>
        <v>A</v>
      </c>
      <c r="AS46" s="21" t="str">
        <f>Master!AH45</f>
        <v>D</v>
      </c>
      <c r="AT46" s="21" t="str">
        <f>Master!AA45</f>
        <v>B</v>
      </c>
      <c r="AU46" s="21" t="str">
        <f>Master!Y45</f>
        <v>D</v>
      </c>
      <c r="AV46" s="21" t="str">
        <f>Master!E45</f>
        <v>D</v>
      </c>
      <c r="AW46" s="21" t="str">
        <f>Master!C45</f>
        <v>D</v>
      </c>
      <c r="AX46" s="21" t="str">
        <f>Master!E45</f>
        <v>D</v>
      </c>
      <c r="AY46" s="21" t="str">
        <f>Master!G45</f>
        <v>D</v>
      </c>
      <c r="AZ46" s="64">
        <f t="shared" si="21"/>
        <v>8</v>
      </c>
      <c r="BA46" s="65">
        <f t="shared" si="10"/>
        <v>0.16326530612244897</v>
      </c>
      <c r="BB46" s="64">
        <f t="shared" si="22"/>
        <v>0</v>
      </c>
      <c r="BC46" s="65">
        <f t="shared" si="11"/>
        <v>0</v>
      </c>
      <c r="BD46" s="64">
        <f t="shared" si="23"/>
        <v>10</v>
      </c>
      <c r="BE46" s="65">
        <f t="shared" si="12"/>
        <v>0.20408163265306123</v>
      </c>
      <c r="BF46" s="64">
        <f t="shared" si="24"/>
        <v>0</v>
      </c>
      <c r="BG46" s="65">
        <f t="shared" si="13"/>
        <v>0</v>
      </c>
      <c r="BH46" s="64">
        <f t="shared" si="25"/>
        <v>4</v>
      </c>
      <c r="BI46" s="65">
        <f t="shared" si="14"/>
        <v>8.1632653061224483E-2</v>
      </c>
      <c r="BJ46" s="64">
        <f t="shared" si="26"/>
        <v>0</v>
      </c>
      <c r="BK46" s="65">
        <f t="shared" si="15"/>
        <v>0</v>
      </c>
      <c r="BL46" s="64">
        <f t="shared" si="27"/>
        <v>27</v>
      </c>
      <c r="BM46" s="65">
        <f t="shared" si="16"/>
        <v>0.55102040816326525</v>
      </c>
      <c r="BN46" s="64">
        <f t="shared" si="28"/>
        <v>0</v>
      </c>
      <c r="BO46" s="65">
        <f t="shared" si="17"/>
        <v>0</v>
      </c>
      <c r="BP46" s="64">
        <f t="shared" si="29"/>
        <v>0</v>
      </c>
      <c r="BQ46" s="65">
        <f t="shared" si="18"/>
        <v>0</v>
      </c>
      <c r="BR46" s="64">
        <f t="shared" si="30"/>
        <v>0</v>
      </c>
      <c r="BS46" s="65">
        <f t="shared" si="19"/>
        <v>0</v>
      </c>
      <c r="BT46" s="64">
        <f t="shared" si="20"/>
        <v>49</v>
      </c>
    </row>
    <row r="47" spans="1:72" ht="45" customHeight="1" x14ac:dyDescent="0.5">
      <c r="A47" s="2" t="s">
        <v>1</v>
      </c>
      <c r="B47" s="3" t="s">
        <v>121</v>
      </c>
      <c r="C47" s="21" t="str">
        <f>Master!J46</f>
        <v>D+</v>
      </c>
      <c r="D47" s="21" t="str">
        <f>Master!H46</f>
        <v>B</v>
      </c>
      <c r="E47" s="21" t="str">
        <f>Master!V46</f>
        <v>D+</v>
      </c>
      <c r="F47" s="21" t="str">
        <f>Master!AO46</f>
        <v>C</v>
      </c>
      <c r="G47" s="21" t="str">
        <f>Master!AS46</f>
        <v>C+</v>
      </c>
      <c r="H47" s="21" t="str">
        <f>Master!AT46</f>
        <v>D+</v>
      </c>
      <c r="I47" s="21" t="str">
        <f>Master!AE46</f>
        <v>D</v>
      </c>
      <c r="J47" s="21" t="str">
        <f>Master!AF46</f>
        <v>B</v>
      </c>
      <c r="K47" s="21" t="str">
        <f>Master!AG46</f>
        <v>D+</v>
      </c>
      <c r="L47" s="21" t="str">
        <f>Master!AI46</f>
        <v>D+</v>
      </c>
      <c r="M47" s="21" t="str">
        <f>Master!AJ46</f>
        <v>A</v>
      </c>
      <c r="N47" s="21" t="str">
        <f>Master!AV46</f>
        <v>B</v>
      </c>
      <c r="O47" s="21" t="str">
        <f>Master!AY46</f>
        <v>C</v>
      </c>
      <c r="P47" s="21" t="str">
        <f>Master!I46</f>
        <v>D+</v>
      </c>
      <c r="Q47" s="21" t="str">
        <f>Master!K46</f>
        <v>B</v>
      </c>
      <c r="R47" s="21" t="str">
        <f>Master!S46</f>
        <v>C</v>
      </c>
      <c r="S47" s="21" t="str">
        <f>Master!AC46</f>
        <v>B</v>
      </c>
      <c r="T47" s="21" t="str">
        <f>Master!AD46</f>
        <v>D+</v>
      </c>
      <c r="U47" s="21" t="str">
        <f>Master!AX46</f>
        <v>B</v>
      </c>
      <c r="V47" s="21" t="str">
        <f>Master!Q46</f>
        <v>D+</v>
      </c>
      <c r="W47" s="21" t="str">
        <f>Master!AN46</f>
        <v>B</v>
      </c>
      <c r="X47" s="21" t="str">
        <f>Master!X46</f>
        <v>B+</v>
      </c>
      <c r="Y47" s="41" t="str">
        <f>Master!AK46</f>
        <v>A</v>
      </c>
      <c r="Z47" s="68" t="str">
        <f>Master!AR46</f>
        <v>C</v>
      </c>
      <c r="AA47" s="68" t="str">
        <f>Master!R46</f>
        <v>A</v>
      </c>
      <c r="AB47" s="68" t="str">
        <f>Master!AU46</f>
        <v>B+</v>
      </c>
      <c r="AC47" s="68" t="str">
        <f>Master!AW46</f>
        <v>C</v>
      </c>
      <c r="AD47" s="68" t="str">
        <f>Master!D46</f>
        <v>A</v>
      </c>
      <c r="AE47" s="68" t="str">
        <f>Master!AB46</f>
        <v>B</v>
      </c>
      <c r="AF47" s="21" t="str">
        <f>Master!AM46</f>
        <v>B</v>
      </c>
      <c r="AG47" s="21" t="str">
        <f>Master!W46</f>
        <v>B</v>
      </c>
      <c r="AH47" s="21" t="str">
        <f>Master!L46</f>
        <v>B+</v>
      </c>
      <c r="AI47" s="21" t="str">
        <f>Master!M46</f>
        <v>C+</v>
      </c>
      <c r="AJ47" s="21" t="str">
        <f>Master!N46</f>
        <v>D+</v>
      </c>
      <c r="AK47" s="21" t="str">
        <f>Master!O46</f>
        <v>C</v>
      </c>
      <c r="AL47" s="21" t="str">
        <f>Master!P46</f>
        <v>B</v>
      </c>
      <c r="AM47" s="21" t="str">
        <f>Master!T46</f>
        <v>C</v>
      </c>
      <c r="AN47" s="21" t="str">
        <f>Master!U46</f>
        <v>D+</v>
      </c>
      <c r="AO47" s="21" t="str">
        <f>Master!Z46</f>
        <v>B</v>
      </c>
      <c r="AP47" s="21" t="str">
        <f>Master!AJ46</f>
        <v>A</v>
      </c>
      <c r="AQ47" s="21" t="str">
        <f>Master!AQ46</f>
        <v>C</v>
      </c>
      <c r="AR47" s="21" t="str">
        <f>Master!AP46</f>
        <v>D+</v>
      </c>
      <c r="AS47" s="21" t="str">
        <f>Master!AH46</f>
        <v>C</v>
      </c>
      <c r="AT47" s="21" t="str">
        <f>Master!AA46</f>
        <v>C+</v>
      </c>
      <c r="AU47" s="21" t="str">
        <f>Master!Y46</f>
        <v>C+</v>
      </c>
      <c r="AV47" s="21" t="str">
        <f>Master!E46</f>
        <v>C</v>
      </c>
      <c r="AW47" s="21" t="str">
        <f>Master!C46</f>
        <v>A</v>
      </c>
      <c r="AX47" s="21" t="str">
        <f>Master!E46</f>
        <v>C</v>
      </c>
      <c r="AY47" s="21" t="str">
        <f>Master!G46</f>
        <v>B</v>
      </c>
      <c r="AZ47" s="64">
        <f t="shared" si="21"/>
        <v>6</v>
      </c>
      <c r="BA47" s="65">
        <f t="shared" si="10"/>
        <v>0.12244897959183673</v>
      </c>
      <c r="BB47" s="64">
        <f t="shared" si="22"/>
        <v>3</v>
      </c>
      <c r="BC47" s="65">
        <f t="shared" si="11"/>
        <v>6.1224489795918366E-2</v>
      </c>
      <c r="BD47" s="64">
        <f t="shared" si="23"/>
        <v>13</v>
      </c>
      <c r="BE47" s="65">
        <f t="shared" si="12"/>
        <v>0.26530612244897961</v>
      </c>
      <c r="BF47" s="64">
        <f t="shared" si="24"/>
        <v>4</v>
      </c>
      <c r="BG47" s="65">
        <f t="shared" si="13"/>
        <v>8.1632653061224483E-2</v>
      </c>
      <c r="BH47" s="64">
        <f t="shared" si="25"/>
        <v>11</v>
      </c>
      <c r="BI47" s="65">
        <f t="shared" si="14"/>
        <v>0.22448979591836735</v>
      </c>
      <c r="BJ47" s="64">
        <f t="shared" si="26"/>
        <v>11</v>
      </c>
      <c r="BK47" s="65">
        <f t="shared" si="15"/>
        <v>0.22448979591836735</v>
      </c>
      <c r="BL47" s="64">
        <f t="shared" si="27"/>
        <v>1</v>
      </c>
      <c r="BM47" s="65">
        <f t="shared" si="16"/>
        <v>2.0408163265306121E-2</v>
      </c>
      <c r="BN47" s="64">
        <f t="shared" si="28"/>
        <v>0</v>
      </c>
      <c r="BO47" s="65">
        <f t="shared" si="17"/>
        <v>0</v>
      </c>
      <c r="BP47" s="64">
        <f t="shared" si="29"/>
        <v>0</v>
      </c>
      <c r="BQ47" s="65">
        <f t="shared" si="18"/>
        <v>0</v>
      </c>
      <c r="BR47" s="64">
        <f t="shared" si="30"/>
        <v>0</v>
      </c>
      <c r="BS47" s="65">
        <f t="shared" si="19"/>
        <v>0</v>
      </c>
      <c r="BT47" s="64">
        <f t="shared" si="20"/>
        <v>49</v>
      </c>
    </row>
    <row r="48" spans="1:72" ht="32.1" customHeight="1" x14ac:dyDescent="0.5">
      <c r="A48" s="2"/>
      <c r="B48" s="3" t="s">
        <v>122</v>
      </c>
      <c r="C48" s="21" t="str">
        <f>Master!J47</f>
        <v>C</v>
      </c>
      <c r="D48" s="21" t="str">
        <f>Master!H47</f>
        <v>A</v>
      </c>
      <c r="E48" s="21" t="str">
        <f>Master!V47</f>
        <v>C</v>
      </c>
      <c r="F48" s="21" t="str">
        <f>Master!AO47</f>
        <v>C</v>
      </c>
      <c r="G48" s="21" t="str">
        <f>Master!AS47</f>
        <v>A</v>
      </c>
      <c r="H48" s="21" t="str">
        <f>Master!AT47</f>
        <v>C</v>
      </c>
      <c r="I48" s="21" t="str">
        <f>Master!AE47</f>
        <v>D</v>
      </c>
      <c r="J48" s="21" t="str">
        <f>Master!AF47</f>
        <v>A</v>
      </c>
      <c r="K48" s="21" t="str">
        <f>Master!AG47</f>
        <v>D</v>
      </c>
      <c r="L48" s="21" t="str">
        <f>Master!AI47</f>
        <v>C</v>
      </c>
      <c r="M48" s="21" t="str">
        <f>Master!AJ47</f>
        <v>B</v>
      </c>
      <c r="N48" s="21" t="str">
        <f>Master!AV47</f>
        <v>B</v>
      </c>
      <c r="O48" s="21" t="str">
        <f>Master!AY47</f>
        <v>C</v>
      </c>
      <c r="P48" s="21" t="str">
        <f>Master!I47</f>
        <v>D</v>
      </c>
      <c r="Q48" s="21" t="str">
        <f>Master!K47</f>
        <v>B</v>
      </c>
      <c r="R48" s="21" t="str">
        <f>Master!S47</f>
        <v>C</v>
      </c>
      <c r="S48" s="21" t="str">
        <f>Master!AC47</f>
        <v>B</v>
      </c>
      <c r="T48" s="21" t="str">
        <f>Master!AD47</f>
        <v>C</v>
      </c>
      <c r="U48" s="21" t="str">
        <f>Master!AX47</f>
        <v>B</v>
      </c>
      <c r="V48" s="21" t="str">
        <f>Master!Q47</f>
        <v>C</v>
      </c>
      <c r="W48" s="21" t="str">
        <f>Master!AN47</f>
        <v>A</v>
      </c>
      <c r="X48" s="21" t="str">
        <f>Master!X47</f>
        <v>A</v>
      </c>
      <c r="Y48" s="41" t="str">
        <f>Master!AK47</f>
        <v>A</v>
      </c>
      <c r="Z48" s="68" t="str">
        <f>Master!AR47</f>
        <v>B</v>
      </c>
      <c r="AA48" s="68" t="str">
        <f>Master!R47</f>
        <v>A</v>
      </c>
      <c r="AB48" s="68" t="str">
        <f>Master!AU47</f>
        <v>B</v>
      </c>
      <c r="AC48" s="68" t="str">
        <f>Master!AW47</f>
        <v>C</v>
      </c>
      <c r="AD48" s="68" t="str">
        <f>Master!D47</f>
        <v>A</v>
      </c>
      <c r="AE48" s="68" t="str">
        <f>Master!AB47</f>
        <v>B</v>
      </c>
      <c r="AF48" s="21" t="str">
        <f>Master!AM47</f>
        <v>B</v>
      </c>
      <c r="AG48" s="21" t="str">
        <f>Master!W47</f>
        <v>B</v>
      </c>
      <c r="AH48" s="21" t="str">
        <f>Master!L47</f>
        <v>B</v>
      </c>
      <c r="AI48" s="21" t="str">
        <f>Master!M47</f>
        <v>B</v>
      </c>
      <c r="AJ48" s="21" t="str">
        <f>Master!N47</f>
        <v>D</v>
      </c>
      <c r="AK48" s="21" t="str">
        <f>Master!O47</f>
        <v>A</v>
      </c>
      <c r="AL48" s="21" t="str">
        <f>Master!P47</f>
        <v>B</v>
      </c>
      <c r="AM48" s="21" t="str">
        <f>Master!T47</f>
        <v>D</v>
      </c>
      <c r="AN48" s="21" t="str">
        <f>Master!U47</f>
        <v>D</v>
      </c>
      <c r="AO48" s="21" t="str">
        <f>Master!Z47</f>
        <v>B</v>
      </c>
      <c r="AP48" s="21" t="str">
        <f>Master!AJ47</f>
        <v>B</v>
      </c>
      <c r="AQ48" s="21" t="str">
        <f>Master!AQ47</f>
        <v>C</v>
      </c>
      <c r="AR48" s="21" t="str">
        <f>Master!AP47</f>
        <v>C</v>
      </c>
      <c r="AS48" s="21" t="str">
        <f>Master!AH47</f>
        <v>C</v>
      </c>
      <c r="AT48" s="21" t="str">
        <f>Master!AA47</f>
        <v>C</v>
      </c>
      <c r="AU48" s="21" t="str">
        <f>Master!Y47</f>
        <v>B</v>
      </c>
      <c r="AV48" s="21" t="str">
        <f>Master!E47</f>
        <v>C</v>
      </c>
      <c r="AW48" s="21" t="str">
        <f>Master!C47</f>
        <v>A</v>
      </c>
      <c r="AX48" s="21" t="str">
        <f>Master!E47</f>
        <v>C</v>
      </c>
      <c r="AY48" s="21" t="str">
        <f>Master!G47</f>
        <v>A</v>
      </c>
      <c r="AZ48" s="64">
        <f t="shared" si="21"/>
        <v>11</v>
      </c>
      <c r="BA48" s="65">
        <f t="shared" si="10"/>
        <v>0.22448979591836735</v>
      </c>
      <c r="BB48" s="64">
        <f t="shared" si="22"/>
        <v>0</v>
      </c>
      <c r="BC48" s="65">
        <f t="shared" si="11"/>
        <v>0</v>
      </c>
      <c r="BD48" s="64">
        <f t="shared" si="23"/>
        <v>16</v>
      </c>
      <c r="BE48" s="65">
        <f t="shared" si="12"/>
        <v>0.32653061224489793</v>
      </c>
      <c r="BF48" s="64">
        <f t="shared" si="24"/>
        <v>0</v>
      </c>
      <c r="BG48" s="65">
        <f t="shared" si="13"/>
        <v>0</v>
      </c>
      <c r="BH48" s="64">
        <f t="shared" si="25"/>
        <v>16</v>
      </c>
      <c r="BI48" s="65">
        <f t="shared" si="14"/>
        <v>0.32653061224489793</v>
      </c>
      <c r="BJ48" s="64">
        <f t="shared" si="26"/>
        <v>0</v>
      </c>
      <c r="BK48" s="65">
        <f t="shared" si="15"/>
        <v>0</v>
      </c>
      <c r="BL48" s="64">
        <f t="shared" si="27"/>
        <v>6</v>
      </c>
      <c r="BM48" s="65">
        <f t="shared" si="16"/>
        <v>0.12244897959183673</v>
      </c>
      <c r="BN48" s="64">
        <f t="shared" si="28"/>
        <v>0</v>
      </c>
      <c r="BO48" s="65">
        <f t="shared" si="17"/>
        <v>0</v>
      </c>
      <c r="BP48" s="64">
        <f t="shared" si="29"/>
        <v>0</v>
      </c>
      <c r="BQ48" s="65">
        <f t="shared" si="18"/>
        <v>0</v>
      </c>
      <c r="BR48" s="64">
        <f t="shared" si="30"/>
        <v>0</v>
      </c>
      <c r="BS48" s="65">
        <f t="shared" si="19"/>
        <v>0</v>
      </c>
      <c r="BT48" s="64">
        <f t="shared" si="20"/>
        <v>49</v>
      </c>
    </row>
    <row r="49" spans="1:72" ht="45" customHeight="1" x14ac:dyDescent="0.5">
      <c r="A49" s="2"/>
      <c r="B49" s="3" t="s">
        <v>123</v>
      </c>
      <c r="C49" s="21" t="str">
        <f>Master!J48</f>
        <v>C</v>
      </c>
      <c r="D49" s="21" t="str">
        <f>Master!H48</f>
        <v>B</v>
      </c>
      <c r="E49" s="21" t="str">
        <f>Master!V48</f>
        <v>C</v>
      </c>
      <c r="F49" s="21" t="str">
        <f>Master!AO48</f>
        <v>C</v>
      </c>
      <c r="G49" s="21" t="str">
        <f>Master!AS48</f>
        <v>C</v>
      </c>
      <c r="H49" s="21" t="str">
        <f>Master!AT48</f>
        <v>C</v>
      </c>
      <c r="I49" s="21" t="str">
        <f>Master!AE48</f>
        <v>D</v>
      </c>
      <c r="J49" s="21" t="str">
        <f>Master!AF48</f>
        <v>B</v>
      </c>
      <c r="K49" s="21" t="str">
        <f>Master!AG48</f>
        <v>C</v>
      </c>
      <c r="L49" s="21" t="str">
        <f>Master!AI48</f>
        <v>C</v>
      </c>
      <c r="M49" s="21" t="str">
        <f>Master!AJ48</f>
        <v>A</v>
      </c>
      <c r="N49" s="21" t="str">
        <f>Master!AV48</f>
        <v>B</v>
      </c>
      <c r="O49" s="21" t="str">
        <f>Master!AY48</f>
        <v>C</v>
      </c>
      <c r="P49" s="21" t="str">
        <f>Master!I48</f>
        <v>B</v>
      </c>
      <c r="Q49" s="21" t="str">
        <f>Master!K48</f>
        <v>B</v>
      </c>
      <c r="R49" s="21" t="str">
        <f>Master!S48</f>
        <v>C</v>
      </c>
      <c r="S49" s="21" t="str">
        <f>Master!AC48</f>
        <v>A</v>
      </c>
      <c r="T49" s="21" t="str">
        <f>Master!AD48</f>
        <v>C</v>
      </c>
      <c r="U49" s="21" t="str">
        <f>Master!AX48</f>
        <v>B</v>
      </c>
      <c r="V49" s="21" t="str">
        <f>Master!Q48</f>
        <v>C</v>
      </c>
      <c r="W49" s="21" t="str">
        <f>Master!AN48</f>
        <v>B</v>
      </c>
      <c r="X49" s="21" t="str">
        <f>Master!X48</f>
        <v>B</v>
      </c>
      <c r="Y49" s="41" t="str">
        <f>Master!AK48</f>
        <v>B</v>
      </c>
      <c r="Z49" s="68" t="str">
        <f>Master!AR48</f>
        <v>C</v>
      </c>
      <c r="AA49" s="68" t="str">
        <f>Master!R48</f>
        <v>B</v>
      </c>
      <c r="AB49" s="68" t="str">
        <f>Master!AU48</f>
        <v>B</v>
      </c>
      <c r="AC49" s="68" t="str">
        <f>Master!AW48</f>
        <v>C</v>
      </c>
      <c r="AD49" s="68" t="str">
        <f>Master!D48</f>
        <v>B</v>
      </c>
      <c r="AE49" s="68" t="str">
        <f>Master!AB48</f>
        <v>B</v>
      </c>
      <c r="AF49" s="21" t="str">
        <f>Master!AM48</f>
        <v>B</v>
      </c>
      <c r="AG49" s="21" t="str">
        <f>Master!W48</f>
        <v>B</v>
      </c>
      <c r="AH49" s="21" t="str">
        <f>Master!L48</f>
        <v>A</v>
      </c>
      <c r="AI49" s="21" t="str">
        <f>Master!M48</f>
        <v>B</v>
      </c>
      <c r="AJ49" s="21" t="str">
        <f>Master!N48</f>
        <v>B</v>
      </c>
      <c r="AK49" s="21" t="str">
        <f>Master!O48</f>
        <v>D</v>
      </c>
      <c r="AL49" s="21" t="str">
        <f>Master!P48</f>
        <v>B</v>
      </c>
      <c r="AM49" s="21" t="str">
        <f>Master!T48</f>
        <v>B</v>
      </c>
      <c r="AN49" s="21" t="str">
        <f>Master!U48</f>
        <v>C</v>
      </c>
      <c r="AO49" s="21" t="str">
        <f>Master!Z48</f>
        <v>A</v>
      </c>
      <c r="AP49" s="21" t="str">
        <f>Master!AJ48</f>
        <v>A</v>
      </c>
      <c r="AQ49" s="21" t="str">
        <f>Master!AQ48</f>
        <v>C</v>
      </c>
      <c r="AR49" s="21" t="str">
        <f>Master!AP48</f>
        <v>C</v>
      </c>
      <c r="AS49" s="21" t="str">
        <f>Master!AH48</f>
        <v>C</v>
      </c>
      <c r="AT49" s="21" t="str">
        <f>Master!AA48</f>
        <v>A</v>
      </c>
      <c r="AU49" s="21" t="str">
        <f>Master!Y48</f>
        <v>B</v>
      </c>
      <c r="AV49" s="21" t="str">
        <f>Master!E48</f>
        <v>C</v>
      </c>
      <c r="AW49" s="21" t="str">
        <f>Master!C48</f>
        <v>B</v>
      </c>
      <c r="AX49" s="21" t="str">
        <f>Master!E48</f>
        <v>C</v>
      </c>
      <c r="AY49" s="21" t="str">
        <f>Master!G48</f>
        <v>B</v>
      </c>
      <c r="AZ49" s="64">
        <f t="shared" si="21"/>
        <v>6</v>
      </c>
      <c r="BA49" s="65">
        <f t="shared" si="10"/>
        <v>0.12244897959183673</v>
      </c>
      <c r="BB49" s="64">
        <f t="shared" si="22"/>
        <v>0</v>
      </c>
      <c r="BC49" s="65">
        <f t="shared" si="11"/>
        <v>0</v>
      </c>
      <c r="BD49" s="64">
        <f t="shared" si="23"/>
        <v>22</v>
      </c>
      <c r="BE49" s="65">
        <f t="shared" si="12"/>
        <v>0.44897959183673469</v>
      </c>
      <c r="BF49" s="64">
        <f t="shared" si="24"/>
        <v>0</v>
      </c>
      <c r="BG49" s="65">
        <f t="shared" si="13"/>
        <v>0</v>
      </c>
      <c r="BH49" s="64">
        <f t="shared" si="25"/>
        <v>19</v>
      </c>
      <c r="BI49" s="65">
        <f t="shared" si="14"/>
        <v>0.38775510204081631</v>
      </c>
      <c r="BJ49" s="64">
        <f t="shared" si="26"/>
        <v>0</v>
      </c>
      <c r="BK49" s="65">
        <f t="shared" si="15"/>
        <v>0</v>
      </c>
      <c r="BL49" s="64">
        <f t="shared" si="27"/>
        <v>2</v>
      </c>
      <c r="BM49" s="65">
        <f t="shared" si="16"/>
        <v>4.0816326530612242E-2</v>
      </c>
      <c r="BN49" s="64">
        <f t="shared" si="28"/>
        <v>0</v>
      </c>
      <c r="BO49" s="65">
        <f t="shared" si="17"/>
        <v>0</v>
      </c>
      <c r="BP49" s="64">
        <f t="shared" si="29"/>
        <v>0</v>
      </c>
      <c r="BQ49" s="65">
        <f t="shared" si="18"/>
        <v>0</v>
      </c>
      <c r="BR49" s="64">
        <f t="shared" si="30"/>
        <v>0</v>
      </c>
      <c r="BS49" s="65">
        <f t="shared" si="19"/>
        <v>0</v>
      </c>
      <c r="BT49" s="64">
        <f t="shared" si="20"/>
        <v>49</v>
      </c>
    </row>
    <row r="50" spans="1:72" ht="45" customHeight="1" x14ac:dyDescent="0.5">
      <c r="A50" s="2"/>
      <c r="B50" s="3" t="s">
        <v>124</v>
      </c>
      <c r="C50" s="21" t="str">
        <f>Master!J49</f>
        <v>D</v>
      </c>
      <c r="D50" s="21" t="str">
        <f>Master!H49</f>
        <v>D</v>
      </c>
      <c r="E50" s="21" t="str">
        <f>Master!V49</f>
        <v>D</v>
      </c>
      <c r="F50" s="21" t="str">
        <f>Master!AO49</f>
        <v>C</v>
      </c>
      <c r="G50" s="21" t="str">
        <f>Master!AS49</f>
        <v>D</v>
      </c>
      <c r="H50" s="21" t="str">
        <f>Master!AT49</f>
        <v>D</v>
      </c>
      <c r="I50" s="21" t="str">
        <f>Master!AE49</f>
        <v>D</v>
      </c>
      <c r="J50" s="21" t="str">
        <f>Master!AF49</f>
        <v>C</v>
      </c>
      <c r="K50" s="21" t="str">
        <f>Master!AG49</f>
        <v>D</v>
      </c>
      <c r="L50" s="21" t="str">
        <f>Master!AI49</f>
        <v>D</v>
      </c>
      <c r="M50" s="21" t="str">
        <f>Master!AJ49</f>
        <v>A</v>
      </c>
      <c r="N50" s="21" t="str">
        <f>Master!AV49</f>
        <v>C</v>
      </c>
      <c r="O50" s="21" t="str">
        <f>Master!AY49</f>
        <v>C</v>
      </c>
      <c r="P50" s="21" t="str">
        <f>Master!I49</f>
        <v>D</v>
      </c>
      <c r="Q50" s="21" t="str">
        <f>Master!K49</f>
        <v>C</v>
      </c>
      <c r="R50" s="21" t="str">
        <f>Master!S49</f>
        <v>C</v>
      </c>
      <c r="S50" s="21" t="str">
        <f>Master!AC49</f>
        <v>B</v>
      </c>
      <c r="T50" s="21" t="str">
        <f>Master!AD49</f>
        <v>D</v>
      </c>
      <c r="U50" s="21" t="str">
        <f>Master!AX49</f>
        <v>B</v>
      </c>
      <c r="V50" s="21" t="str">
        <f>Master!Q49</f>
        <v>D</v>
      </c>
      <c r="W50" s="21" t="str">
        <f>Master!AN49</f>
        <v>C</v>
      </c>
      <c r="X50" s="21" t="str">
        <f>Master!X49</f>
        <v>B</v>
      </c>
      <c r="Y50" s="41" t="str">
        <f>Master!AK49</f>
        <v>A</v>
      </c>
      <c r="Z50" s="68" t="str">
        <f>Master!AR49</f>
        <v>D</v>
      </c>
      <c r="AA50" s="68" t="str">
        <f>Master!R49</f>
        <v>A</v>
      </c>
      <c r="AB50" s="68" t="str">
        <f>Master!AU49</f>
        <v>A</v>
      </c>
      <c r="AC50" s="68" t="str">
        <f>Master!AW49</f>
        <v>C</v>
      </c>
      <c r="AD50" s="68" t="str">
        <f>Master!D49</f>
        <v>A</v>
      </c>
      <c r="AE50" s="68" t="str">
        <f>Master!AB49</f>
        <v>C</v>
      </c>
      <c r="AF50" s="21" t="str">
        <f>Master!AM49</f>
        <v>C</v>
      </c>
      <c r="AG50" s="21" t="str">
        <f>Master!W49</f>
        <v>B</v>
      </c>
      <c r="AH50" s="21" t="str">
        <f>Master!L49</f>
        <v>B</v>
      </c>
      <c r="AI50" s="21" t="str">
        <f>Master!M49</f>
        <v>D</v>
      </c>
      <c r="AJ50" s="21" t="str">
        <f>Master!N49</f>
        <v>D</v>
      </c>
      <c r="AK50" s="21" t="str">
        <f>Master!O49</f>
        <v>D</v>
      </c>
      <c r="AL50" s="21" t="str">
        <f>Master!P49</f>
        <v>C</v>
      </c>
      <c r="AM50" s="21" t="str">
        <f>Master!T49</f>
        <v>C</v>
      </c>
      <c r="AN50" s="21" t="str">
        <f>Master!U49</f>
        <v>D</v>
      </c>
      <c r="AO50" s="21" t="str">
        <f>Master!Z49</f>
        <v>C</v>
      </c>
      <c r="AP50" s="21" t="str">
        <f>Master!AJ49</f>
        <v>A</v>
      </c>
      <c r="AQ50" s="21" t="str">
        <f>Master!AQ49</f>
        <v>C</v>
      </c>
      <c r="AR50" s="21" t="str">
        <f>Master!AP49</f>
        <v>D</v>
      </c>
      <c r="AS50" s="21" t="str">
        <f>Master!AH49</f>
        <v>C</v>
      </c>
      <c r="AT50" s="21" t="str">
        <f>Master!AA49</f>
        <v>D</v>
      </c>
      <c r="AU50" s="21" t="str">
        <f>Master!Y49</f>
        <v>D</v>
      </c>
      <c r="AV50" s="21" t="str">
        <f>Master!E49</f>
        <v>C</v>
      </c>
      <c r="AW50" s="21" t="str">
        <f>Master!C49</f>
        <v>A</v>
      </c>
      <c r="AX50" s="21" t="str">
        <f>Master!E49</f>
        <v>C</v>
      </c>
      <c r="AY50" s="21" t="str">
        <f>Master!G49</f>
        <v>C</v>
      </c>
      <c r="AZ50" s="64">
        <f t="shared" si="21"/>
        <v>7</v>
      </c>
      <c r="BA50" s="65">
        <f t="shared" si="10"/>
        <v>0.14285714285714285</v>
      </c>
      <c r="BB50" s="64">
        <f t="shared" si="22"/>
        <v>0</v>
      </c>
      <c r="BC50" s="65">
        <f t="shared" si="11"/>
        <v>0</v>
      </c>
      <c r="BD50" s="64">
        <f t="shared" si="23"/>
        <v>5</v>
      </c>
      <c r="BE50" s="65">
        <f t="shared" si="12"/>
        <v>0.10204081632653061</v>
      </c>
      <c r="BF50" s="64">
        <f t="shared" si="24"/>
        <v>0</v>
      </c>
      <c r="BG50" s="65">
        <f t="shared" si="13"/>
        <v>0</v>
      </c>
      <c r="BH50" s="64">
        <f t="shared" si="25"/>
        <v>18</v>
      </c>
      <c r="BI50" s="65">
        <f t="shared" si="14"/>
        <v>0.36734693877551022</v>
      </c>
      <c r="BJ50" s="64">
        <f t="shared" si="26"/>
        <v>0</v>
      </c>
      <c r="BK50" s="65">
        <f t="shared" si="15"/>
        <v>0</v>
      </c>
      <c r="BL50" s="64">
        <f t="shared" si="27"/>
        <v>19</v>
      </c>
      <c r="BM50" s="65">
        <f t="shared" si="16"/>
        <v>0.38775510204081631</v>
      </c>
      <c r="BN50" s="64">
        <f t="shared" si="28"/>
        <v>0</v>
      </c>
      <c r="BO50" s="65">
        <f t="shared" si="17"/>
        <v>0</v>
      </c>
      <c r="BP50" s="64">
        <f t="shared" si="29"/>
        <v>0</v>
      </c>
      <c r="BQ50" s="65">
        <f t="shared" si="18"/>
        <v>0</v>
      </c>
      <c r="BR50" s="64">
        <f t="shared" si="30"/>
        <v>0</v>
      </c>
      <c r="BS50" s="65">
        <f t="shared" si="19"/>
        <v>0</v>
      </c>
      <c r="BT50" s="64">
        <f t="shared" si="20"/>
        <v>49</v>
      </c>
    </row>
    <row r="51" spans="1:72" ht="32.1" customHeight="1" x14ac:dyDescent="0.5">
      <c r="A51" s="2" t="s">
        <v>2</v>
      </c>
      <c r="B51" s="3" t="s">
        <v>125</v>
      </c>
      <c r="C51" s="21" t="str">
        <f>Master!J50</f>
        <v>D+</v>
      </c>
      <c r="D51" s="21" t="str">
        <f>Master!H50</f>
        <v>D</v>
      </c>
      <c r="E51" s="21" t="str">
        <f>Master!V50</f>
        <v>D+</v>
      </c>
      <c r="F51" s="21" t="str">
        <f>Master!AO50</f>
        <v>C</v>
      </c>
      <c r="G51" s="21" t="str">
        <f>Master!AS50</f>
        <v>D+</v>
      </c>
      <c r="H51" s="21" t="str">
        <f>Master!AT50</f>
        <v>D</v>
      </c>
      <c r="I51" s="21" t="str">
        <f>Master!AE50</f>
        <v>D+</v>
      </c>
      <c r="J51" s="21" t="str">
        <f>Master!AF50</f>
        <v>C+</v>
      </c>
      <c r="K51" s="21" t="str">
        <f>Master!AG50</f>
        <v>D+</v>
      </c>
      <c r="L51" s="21" t="str">
        <f>Master!AI50</f>
        <v>D+</v>
      </c>
      <c r="M51" s="21" t="str">
        <f>Master!AJ50</f>
        <v>D+</v>
      </c>
      <c r="N51" s="21" t="str">
        <f>Master!AV50</f>
        <v>B</v>
      </c>
      <c r="O51" s="21" t="str">
        <f>Master!AY50</f>
        <v>C+</v>
      </c>
      <c r="P51" s="21" t="str">
        <f>Master!I50</f>
        <v>D+</v>
      </c>
      <c r="Q51" s="21" t="str">
        <f>Master!K50</f>
        <v>C+</v>
      </c>
      <c r="R51" s="21" t="str">
        <f>Master!S50</f>
        <v>D+</v>
      </c>
      <c r="S51" s="21" t="str">
        <f>Master!AC50</f>
        <v>B</v>
      </c>
      <c r="T51" s="21" t="str">
        <f>Master!AD50</f>
        <v>D+</v>
      </c>
      <c r="U51" s="21" t="str">
        <f>Master!AX50</f>
        <v>A</v>
      </c>
      <c r="V51" s="21" t="str">
        <f>Master!Q50</f>
        <v>D+</v>
      </c>
      <c r="W51" s="21" t="str">
        <f>Master!AN50</f>
        <v>B</v>
      </c>
      <c r="X51" s="21" t="str">
        <f>Master!X50</f>
        <v>B+</v>
      </c>
      <c r="Y51" s="41" t="str">
        <f>Master!AK50</f>
        <v>B</v>
      </c>
      <c r="Z51" s="68" t="str">
        <f>Master!AR50</f>
        <v>C+</v>
      </c>
      <c r="AA51" s="68" t="str">
        <f>Master!R50</f>
        <v>D+</v>
      </c>
      <c r="AB51" s="68" t="str">
        <f>Master!AU50</f>
        <v>D+</v>
      </c>
      <c r="AC51" s="68" t="str">
        <f>Master!AW50</f>
        <v>C</v>
      </c>
      <c r="AD51" s="68" t="str">
        <f>Master!D50</f>
        <v>A</v>
      </c>
      <c r="AE51" s="68" t="str">
        <f>Master!AB50</f>
        <v>A</v>
      </c>
      <c r="AF51" s="21" t="str">
        <f>Master!AM50</f>
        <v>B</v>
      </c>
      <c r="AG51" s="21" t="str">
        <f>Master!W50</f>
        <v>B</v>
      </c>
      <c r="AH51" s="21" t="str">
        <f>Master!L50</f>
        <v>A</v>
      </c>
      <c r="AI51" s="21" t="str">
        <f>Master!M50</f>
        <v>D+</v>
      </c>
      <c r="AJ51" s="21" t="str">
        <f>Master!N50</f>
        <v>B+</v>
      </c>
      <c r="AK51" s="21" t="str">
        <f>Master!O50</f>
        <v>C</v>
      </c>
      <c r="AL51" s="21" t="str">
        <f>Master!P50</f>
        <v>D</v>
      </c>
      <c r="AM51" s="21" t="str">
        <f>Master!T50</f>
        <v>C+</v>
      </c>
      <c r="AN51" s="21" t="str">
        <f>Master!U50</f>
        <v>C</v>
      </c>
      <c r="AO51" s="21" t="str">
        <f>Master!Z50</f>
        <v>B</v>
      </c>
      <c r="AP51" s="21" t="str">
        <f>Master!AJ50</f>
        <v>D+</v>
      </c>
      <c r="AQ51" s="21" t="str">
        <f>Master!AQ50</f>
        <v>C+</v>
      </c>
      <c r="AR51" s="21" t="str">
        <f>Master!AP50</f>
        <v>C</v>
      </c>
      <c r="AS51" s="21" t="str">
        <f>Master!AH50</f>
        <v>B</v>
      </c>
      <c r="AT51" s="21" t="str">
        <f>Master!AA50</f>
        <v>C+</v>
      </c>
      <c r="AU51" s="21" t="str">
        <f>Master!Y50</f>
        <v>C</v>
      </c>
      <c r="AV51" s="21" t="str">
        <f>Master!E50</f>
        <v>D+</v>
      </c>
      <c r="AW51" s="21" t="str">
        <f>Master!C50</f>
        <v>C+</v>
      </c>
      <c r="AX51" s="21" t="str">
        <f>Master!E50</f>
        <v>D+</v>
      </c>
      <c r="AY51" s="21" t="str">
        <f>Master!G50</f>
        <v>B</v>
      </c>
      <c r="AZ51" s="64">
        <f t="shared" si="21"/>
        <v>4</v>
      </c>
      <c r="BA51" s="65">
        <f t="shared" si="10"/>
        <v>8.1632653061224483E-2</v>
      </c>
      <c r="BB51" s="64">
        <f t="shared" si="22"/>
        <v>2</v>
      </c>
      <c r="BC51" s="65">
        <f t="shared" si="11"/>
        <v>4.0816326530612242E-2</v>
      </c>
      <c r="BD51" s="64">
        <f t="shared" si="23"/>
        <v>9</v>
      </c>
      <c r="BE51" s="65">
        <f t="shared" si="12"/>
        <v>0.18367346938775511</v>
      </c>
      <c r="BF51" s="64">
        <f t="shared" si="24"/>
        <v>8</v>
      </c>
      <c r="BG51" s="65">
        <f t="shared" si="13"/>
        <v>0.16326530612244897</v>
      </c>
      <c r="BH51" s="64">
        <f t="shared" si="25"/>
        <v>6</v>
      </c>
      <c r="BI51" s="65">
        <f t="shared" si="14"/>
        <v>0.12244897959183673</v>
      </c>
      <c r="BJ51" s="64">
        <f t="shared" si="26"/>
        <v>17</v>
      </c>
      <c r="BK51" s="65">
        <f t="shared" si="15"/>
        <v>0.34693877551020408</v>
      </c>
      <c r="BL51" s="64">
        <f t="shared" si="27"/>
        <v>3</v>
      </c>
      <c r="BM51" s="65">
        <f t="shared" si="16"/>
        <v>6.1224489795918366E-2</v>
      </c>
      <c r="BN51" s="64">
        <f t="shared" si="28"/>
        <v>0</v>
      </c>
      <c r="BO51" s="65">
        <f t="shared" si="17"/>
        <v>0</v>
      </c>
      <c r="BP51" s="64">
        <f t="shared" si="29"/>
        <v>0</v>
      </c>
      <c r="BQ51" s="65">
        <f t="shared" si="18"/>
        <v>0</v>
      </c>
      <c r="BR51" s="64">
        <f t="shared" si="30"/>
        <v>0</v>
      </c>
      <c r="BS51" s="65">
        <f t="shared" si="19"/>
        <v>0</v>
      </c>
      <c r="BT51" s="64">
        <f t="shared" si="20"/>
        <v>49</v>
      </c>
    </row>
    <row r="52" spans="1:72" ht="89.25" customHeight="1" x14ac:dyDescent="0.5">
      <c r="A52" s="2"/>
      <c r="B52" s="3" t="s">
        <v>126</v>
      </c>
      <c r="C52" s="21" t="str">
        <f>Master!J51</f>
        <v>D</v>
      </c>
      <c r="D52" s="21" t="str">
        <f>Master!H51</f>
        <v>D</v>
      </c>
      <c r="E52" s="21" t="str">
        <f>Master!V51</f>
        <v>D</v>
      </c>
      <c r="F52" s="21" t="str">
        <f>Master!AO51</f>
        <v>D</v>
      </c>
      <c r="G52" s="21" t="str">
        <f>Master!AS51</f>
        <v>D</v>
      </c>
      <c r="H52" s="21" t="str">
        <f>Master!AT51</f>
        <v>D</v>
      </c>
      <c r="I52" s="21" t="str">
        <f>Master!AE51</f>
        <v>D</v>
      </c>
      <c r="J52" s="21" t="str">
        <f>Master!AF51</f>
        <v>C</v>
      </c>
      <c r="K52" s="21" t="str">
        <f>Master!AG51</f>
        <v>D</v>
      </c>
      <c r="L52" s="21" t="str">
        <f>Master!AI51</f>
        <v>D</v>
      </c>
      <c r="M52" s="21" t="str">
        <f>Master!AJ51</f>
        <v>C</v>
      </c>
      <c r="N52" s="21" t="str">
        <f>Master!AV51</f>
        <v>D</v>
      </c>
      <c r="O52" s="21" t="str">
        <f>Master!AY51</f>
        <v>C</v>
      </c>
      <c r="P52" s="21" t="str">
        <f>Master!I51</f>
        <v>D</v>
      </c>
      <c r="Q52" s="21" t="str">
        <f>Master!K51</f>
        <v>C</v>
      </c>
      <c r="R52" s="21" t="str">
        <f>Master!S51</f>
        <v>D</v>
      </c>
      <c r="S52" s="21" t="str">
        <f>Master!AC51</f>
        <v>C</v>
      </c>
      <c r="T52" s="21" t="str">
        <f>Master!AD51</f>
        <v>D</v>
      </c>
      <c r="U52" s="21" t="str">
        <f>Master!AX51</f>
        <v>B</v>
      </c>
      <c r="V52" s="21" t="str">
        <f>Master!Q51</f>
        <v>D</v>
      </c>
      <c r="W52" s="21" t="str">
        <f>Master!AN51</f>
        <v>B</v>
      </c>
      <c r="X52" s="21" t="str">
        <f>Master!X51</f>
        <v>C</v>
      </c>
      <c r="Y52" s="41" t="str">
        <f>Master!AK51</f>
        <v>A</v>
      </c>
      <c r="Z52" s="68" t="str">
        <f>Master!AR51</f>
        <v>C</v>
      </c>
      <c r="AA52" s="68" t="str">
        <f>Master!R51</f>
        <v>D</v>
      </c>
      <c r="AB52" s="68" t="str">
        <f>Master!AU51</f>
        <v>C</v>
      </c>
      <c r="AC52" s="68" t="str">
        <f>Master!AW51</f>
        <v>C</v>
      </c>
      <c r="AD52" s="68" t="str">
        <f>Master!D51</f>
        <v>B</v>
      </c>
      <c r="AE52" s="68" t="str">
        <f>Master!AB51</f>
        <v>A</v>
      </c>
      <c r="AF52" s="21" t="str">
        <f>Master!AM51</f>
        <v>A</v>
      </c>
      <c r="AG52" s="21" t="str">
        <f>Master!W51</f>
        <v>C</v>
      </c>
      <c r="AH52" s="21" t="str">
        <f>Master!L51</f>
        <v>A</v>
      </c>
      <c r="AI52" s="21" t="str">
        <f>Master!M51</f>
        <v>C</v>
      </c>
      <c r="AJ52" s="21" t="str">
        <f>Master!N51</f>
        <v>B</v>
      </c>
      <c r="AK52" s="21" t="str">
        <f>Master!O51</f>
        <v>C</v>
      </c>
      <c r="AL52" s="21" t="str">
        <f>Master!P51</f>
        <v>D</v>
      </c>
      <c r="AM52" s="21" t="str">
        <f>Master!T51</f>
        <v>D</v>
      </c>
      <c r="AN52" s="21" t="str">
        <f>Master!U51</f>
        <v>D</v>
      </c>
      <c r="AO52" s="21" t="str">
        <f>Master!Z51</f>
        <v>D</v>
      </c>
      <c r="AP52" s="21" t="str">
        <f>Master!AJ51</f>
        <v>C</v>
      </c>
      <c r="AQ52" s="21" t="str">
        <f>Master!AQ51</f>
        <v>B</v>
      </c>
      <c r="AR52" s="21" t="str">
        <f>Master!AP51</f>
        <v>D</v>
      </c>
      <c r="AS52" s="21" t="str">
        <f>Master!AH51</f>
        <v>B</v>
      </c>
      <c r="AT52" s="21" t="str">
        <f>Master!AA51</f>
        <v>C</v>
      </c>
      <c r="AU52" s="21" t="str">
        <f>Master!Y51</f>
        <v>C</v>
      </c>
      <c r="AV52" s="21" t="str">
        <f>Master!E51</f>
        <v>D</v>
      </c>
      <c r="AW52" s="21" t="str">
        <f>Master!C51</f>
        <v>B</v>
      </c>
      <c r="AX52" s="21" t="str">
        <f>Master!E51</f>
        <v>D</v>
      </c>
      <c r="AY52" s="21" t="str">
        <f>Master!G51</f>
        <v>B</v>
      </c>
      <c r="AZ52" s="64">
        <f t="shared" si="21"/>
        <v>4</v>
      </c>
      <c r="BA52" s="65">
        <f t="shared" si="10"/>
        <v>8.1632653061224483E-2</v>
      </c>
      <c r="BB52" s="64">
        <f t="shared" si="22"/>
        <v>0</v>
      </c>
      <c r="BC52" s="65">
        <f t="shared" si="11"/>
        <v>0</v>
      </c>
      <c r="BD52" s="64">
        <f t="shared" si="23"/>
        <v>8</v>
      </c>
      <c r="BE52" s="65">
        <f t="shared" si="12"/>
        <v>0.16326530612244897</v>
      </c>
      <c r="BF52" s="64">
        <f t="shared" si="24"/>
        <v>0</v>
      </c>
      <c r="BG52" s="65">
        <f t="shared" si="13"/>
        <v>0</v>
      </c>
      <c r="BH52" s="64">
        <f t="shared" si="25"/>
        <v>15</v>
      </c>
      <c r="BI52" s="65">
        <f t="shared" si="14"/>
        <v>0.30612244897959184</v>
      </c>
      <c r="BJ52" s="64">
        <f t="shared" si="26"/>
        <v>0</v>
      </c>
      <c r="BK52" s="65">
        <f t="shared" si="15"/>
        <v>0</v>
      </c>
      <c r="BL52" s="64">
        <f t="shared" si="27"/>
        <v>22</v>
      </c>
      <c r="BM52" s="65">
        <f t="shared" si="16"/>
        <v>0.44897959183673469</v>
      </c>
      <c r="BN52" s="64">
        <f t="shared" si="28"/>
        <v>0</v>
      </c>
      <c r="BO52" s="65">
        <f t="shared" si="17"/>
        <v>0</v>
      </c>
      <c r="BP52" s="64">
        <f t="shared" si="29"/>
        <v>0</v>
      </c>
      <c r="BQ52" s="65">
        <f t="shared" si="18"/>
        <v>0</v>
      </c>
      <c r="BR52" s="64">
        <f t="shared" si="30"/>
        <v>0</v>
      </c>
      <c r="BS52" s="65">
        <f t="shared" si="19"/>
        <v>0</v>
      </c>
      <c r="BT52" s="64">
        <f t="shared" si="20"/>
        <v>49</v>
      </c>
    </row>
    <row r="53" spans="1:72" ht="45" customHeight="1" x14ac:dyDescent="0.5">
      <c r="A53" s="7"/>
      <c r="B53" s="3" t="s">
        <v>127</v>
      </c>
      <c r="C53" s="21" t="str">
        <f>Master!J52</f>
        <v>C</v>
      </c>
      <c r="D53" s="21" t="str">
        <f>Master!H52</f>
        <v>D</v>
      </c>
      <c r="E53" s="21" t="str">
        <f>Master!V52</f>
        <v>B</v>
      </c>
      <c r="F53" s="21" t="str">
        <f>Master!AO52</f>
        <v>C</v>
      </c>
      <c r="G53" s="21" t="str">
        <f>Master!AS52</f>
        <v>C</v>
      </c>
      <c r="H53" s="21" t="str">
        <f>Master!AT52</f>
        <v>D</v>
      </c>
      <c r="I53" s="21" t="str">
        <f>Master!AE52</f>
        <v>C</v>
      </c>
      <c r="J53" s="21" t="str">
        <f>Master!AF52</f>
        <v>B</v>
      </c>
      <c r="K53" s="21" t="str">
        <f>Master!AG52</f>
        <v>C</v>
      </c>
      <c r="L53" s="21" t="str">
        <f>Master!AI52</f>
        <v>C</v>
      </c>
      <c r="M53" s="21" t="str">
        <f>Master!AJ52</f>
        <v>D</v>
      </c>
      <c r="N53" s="21" t="str">
        <f>Master!AV52</f>
        <v>A</v>
      </c>
      <c r="O53" s="21" t="str">
        <f>Master!AY52</f>
        <v>C</v>
      </c>
      <c r="P53" s="21" t="str">
        <f>Master!I52</f>
        <v>C</v>
      </c>
      <c r="Q53" s="21" t="str">
        <f>Master!K52</f>
        <v>B</v>
      </c>
      <c r="R53" s="21" t="str">
        <f>Master!S52</f>
        <v>C</v>
      </c>
      <c r="S53" s="21" t="str">
        <f>Master!AC52</f>
        <v>A</v>
      </c>
      <c r="T53" s="21" t="str">
        <f>Master!AD52</f>
        <v>C</v>
      </c>
      <c r="U53" s="21" t="str">
        <f>Master!AX52</f>
        <v>A</v>
      </c>
      <c r="V53" s="21" t="str">
        <f>Master!Q52</f>
        <v>B</v>
      </c>
      <c r="W53" s="21" t="str">
        <f>Master!AN52</f>
        <v>B</v>
      </c>
      <c r="X53" s="21" t="str">
        <f>Master!X52</f>
        <v>A</v>
      </c>
      <c r="Y53" s="41" t="str">
        <f>Master!AK52</f>
        <v>B</v>
      </c>
      <c r="Z53" s="68" t="str">
        <f>Master!AR52</f>
        <v>B</v>
      </c>
      <c r="AA53" s="68" t="str">
        <f>Master!R52</f>
        <v>B</v>
      </c>
      <c r="AB53" s="68" t="str">
        <f>Master!AU52</f>
        <v>D</v>
      </c>
      <c r="AC53" s="68" t="str">
        <f>Master!AW52</f>
        <v>C</v>
      </c>
      <c r="AD53" s="68" t="str">
        <f>Master!D52</f>
        <v>A</v>
      </c>
      <c r="AE53" s="68" t="str">
        <f>Master!AB52</f>
        <v>A</v>
      </c>
      <c r="AF53" s="21" t="str">
        <f>Master!AM52</f>
        <v>A</v>
      </c>
      <c r="AG53" s="21" t="str">
        <f>Master!W52</f>
        <v>A</v>
      </c>
      <c r="AH53" s="21" t="str">
        <f>Master!L52</f>
        <v>A</v>
      </c>
      <c r="AI53" s="21" t="str">
        <f>Master!M52</f>
        <v>D</v>
      </c>
      <c r="AJ53" s="21" t="str">
        <f>Master!N52</f>
        <v>A</v>
      </c>
      <c r="AK53" s="21" t="str">
        <f>Master!O52</f>
        <v>C</v>
      </c>
      <c r="AL53" s="21" t="str">
        <f>Master!P52</f>
        <v>D</v>
      </c>
      <c r="AM53" s="21" t="str">
        <f>Master!T52</f>
        <v>A</v>
      </c>
      <c r="AN53" s="21" t="str">
        <f>Master!U52</f>
        <v>B</v>
      </c>
      <c r="AO53" s="21" t="str">
        <f>Master!Z52</f>
        <v>A</v>
      </c>
      <c r="AP53" s="21" t="str">
        <f>Master!AJ52</f>
        <v>D</v>
      </c>
      <c r="AQ53" s="21" t="str">
        <f>Master!AQ52</f>
        <v>C</v>
      </c>
      <c r="AR53" s="21" t="str">
        <f>Master!AP52</f>
        <v>C</v>
      </c>
      <c r="AS53" s="21" t="str">
        <f>Master!AH52</f>
        <v>B</v>
      </c>
      <c r="AT53" s="21" t="str">
        <f>Master!AA52</f>
        <v>B</v>
      </c>
      <c r="AU53" s="21" t="str">
        <f>Master!Y52</f>
        <v>C</v>
      </c>
      <c r="AV53" s="21" t="str">
        <f>Master!E52</f>
        <v>C</v>
      </c>
      <c r="AW53" s="21" t="str">
        <f>Master!C52</f>
        <v>C</v>
      </c>
      <c r="AX53" s="21" t="str">
        <f>Master!E52</f>
        <v>C</v>
      </c>
      <c r="AY53" s="21" t="str">
        <f>Master!G52</f>
        <v>C</v>
      </c>
      <c r="AZ53" s="64">
        <f t="shared" si="21"/>
        <v>12</v>
      </c>
      <c r="BA53" s="65">
        <f t="shared" si="10"/>
        <v>0.24489795918367346</v>
      </c>
      <c r="BB53" s="64">
        <f t="shared" si="22"/>
        <v>0</v>
      </c>
      <c r="BC53" s="65">
        <f t="shared" si="11"/>
        <v>0</v>
      </c>
      <c r="BD53" s="64">
        <f t="shared" si="23"/>
        <v>11</v>
      </c>
      <c r="BE53" s="65">
        <f t="shared" si="12"/>
        <v>0.22448979591836735</v>
      </c>
      <c r="BF53" s="64">
        <f t="shared" si="24"/>
        <v>0</v>
      </c>
      <c r="BG53" s="65">
        <f t="shared" si="13"/>
        <v>0</v>
      </c>
      <c r="BH53" s="64">
        <f t="shared" si="25"/>
        <v>19</v>
      </c>
      <c r="BI53" s="65">
        <f t="shared" si="14"/>
        <v>0.38775510204081631</v>
      </c>
      <c r="BJ53" s="64">
        <f t="shared" si="26"/>
        <v>0</v>
      </c>
      <c r="BK53" s="65">
        <f t="shared" si="15"/>
        <v>0</v>
      </c>
      <c r="BL53" s="64">
        <f t="shared" si="27"/>
        <v>7</v>
      </c>
      <c r="BM53" s="65">
        <f t="shared" si="16"/>
        <v>0.14285714285714285</v>
      </c>
      <c r="BN53" s="64">
        <f t="shared" si="28"/>
        <v>0</v>
      </c>
      <c r="BO53" s="65">
        <f t="shared" si="17"/>
        <v>0</v>
      </c>
      <c r="BP53" s="64">
        <f t="shared" si="29"/>
        <v>0</v>
      </c>
      <c r="BQ53" s="65">
        <f t="shared" si="18"/>
        <v>0</v>
      </c>
      <c r="BR53" s="64">
        <f t="shared" si="30"/>
        <v>0</v>
      </c>
      <c r="BS53" s="65">
        <f t="shared" si="19"/>
        <v>0</v>
      </c>
      <c r="BT53" s="64">
        <f t="shared" si="20"/>
        <v>49</v>
      </c>
    </row>
    <row r="54" spans="1:72" ht="74.099999999999994" customHeight="1" x14ac:dyDescent="0.5">
      <c r="A54" s="2"/>
      <c r="B54" s="3" t="s">
        <v>128</v>
      </c>
      <c r="C54" s="21" t="str">
        <f>Master!J53</f>
        <v>C</v>
      </c>
      <c r="D54" s="21" t="str">
        <f>Master!H53</f>
        <v>D</v>
      </c>
      <c r="E54" s="21" t="str">
        <f>Master!V53</f>
        <v>D</v>
      </c>
      <c r="F54" s="21" t="str">
        <f>Master!AO53</f>
        <v>B</v>
      </c>
      <c r="G54" s="21" t="str">
        <f>Master!AS53</f>
        <v>C</v>
      </c>
      <c r="H54" s="21" t="str">
        <f>Master!AT53</f>
        <v>D</v>
      </c>
      <c r="I54" s="21" t="str">
        <f>Master!AE53</f>
        <v>D</v>
      </c>
      <c r="J54" s="21" t="str">
        <f>Master!AF53</f>
        <v>C</v>
      </c>
      <c r="K54" s="21" t="str">
        <f>Master!AG53</f>
        <v>C</v>
      </c>
      <c r="L54" s="21" t="str">
        <f>Master!AI53</f>
        <v>C</v>
      </c>
      <c r="M54" s="21" t="str">
        <f>Master!AJ53</f>
        <v>D</v>
      </c>
      <c r="N54" s="21" t="str">
        <f>Master!AV53</f>
        <v>A</v>
      </c>
      <c r="O54" s="21" t="str">
        <f>Master!AY53</f>
        <v>B</v>
      </c>
      <c r="P54" s="21" t="str">
        <f>Master!I53</f>
        <v>D</v>
      </c>
      <c r="Q54" s="21" t="str">
        <f>Master!K53</f>
        <v>C</v>
      </c>
      <c r="R54" s="21" t="str">
        <f>Master!S53</f>
        <v>NA</v>
      </c>
      <c r="S54" s="21" t="str">
        <f>Master!AC53</f>
        <v>B</v>
      </c>
      <c r="T54" s="21" t="str">
        <f>Master!AD53</f>
        <v>C</v>
      </c>
      <c r="U54" s="21" t="str">
        <f>Master!AX53</f>
        <v>A</v>
      </c>
      <c r="V54" s="21" t="str">
        <f>Master!Q53</f>
        <v>D</v>
      </c>
      <c r="W54" s="21" t="str">
        <f>Master!AN53</f>
        <v>C</v>
      </c>
      <c r="X54" s="21" t="str">
        <f>Master!X53</f>
        <v>A</v>
      </c>
      <c r="Y54" s="41" t="str">
        <f>Master!AK53</f>
        <v>C</v>
      </c>
      <c r="Z54" s="68" t="str">
        <f>Master!AR53</f>
        <v>C</v>
      </c>
      <c r="AA54" s="68" t="str">
        <f>Master!R53</f>
        <v>D</v>
      </c>
      <c r="AB54" s="68" t="str">
        <f>Master!AU53</f>
        <v>NA</v>
      </c>
      <c r="AC54" s="68" t="str">
        <f>Master!AW53</f>
        <v>C</v>
      </c>
      <c r="AD54" s="68" t="str">
        <f>Master!D53</f>
        <v>A</v>
      </c>
      <c r="AE54" s="68" t="str">
        <f>Master!AB53</f>
        <v>B</v>
      </c>
      <c r="AF54" s="21" t="str">
        <f>Master!AM53</f>
        <v>D</v>
      </c>
      <c r="AG54" s="21" t="str">
        <f>Master!W53</f>
        <v>B</v>
      </c>
      <c r="AH54" s="21" t="str">
        <f>Master!L53</f>
        <v>A</v>
      </c>
      <c r="AI54" s="21" t="str">
        <f>Master!M53</f>
        <v>D</v>
      </c>
      <c r="AJ54" s="21" t="str">
        <f>Master!N53</f>
        <v>B</v>
      </c>
      <c r="AK54" s="21" t="str">
        <f>Master!O53</f>
        <v>C</v>
      </c>
      <c r="AL54" s="21" t="str">
        <f>Master!P53</f>
        <v>D</v>
      </c>
      <c r="AM54" s="21" t="str">
        <f>Master!T53</f>
        <v>C</v>
      </c>
      <c r="AN54" s="21" t="str">
        <f>Master!U53</f>
        <v>C</v>
      </c>
      <c r="AO54" s="21" t="str">
        <f>Master!Z53</f>
        <v>A</v>
      </c>
      <c r="AP54" s="21" t="str">
        <f>Master!AJ53</f>
        <v>D</v>
      </c>
      <c r="AQ54" s="21" t="str">
        <f>Master!AQ53</f>
        <v>C</v>
      </c>
      <c r="AR54" s="21" t="str">
        <f>Master!AP53</f>
        <v>B</v>
      </c>
      <c r="AS54" s="21" t="str">
        <f>Master!AH53</f>
        <v>C</v>
      </c>
      <c r="AT54" s="21" t="str">
        <f>Master!AA53</f>
        <v>C</v>
      </c>
      <c r="AU54" s="21" t="str">
        <f>Master!Y53</f>
        <v>C</v>
      </c>
      <c r="AV54" s="21" t="str">
        <f>Master!E53</f>
        <v>D</v>
      </c>
      <c r="AW54" s="21" t="str">
        <f>Master!C53</f>
        <v>C</v>
      </c>
      <c r="AX54" s="21" t="str">
        <f>Master!E53</f>
        <v>D</v>
      </c>
      <c r="AY54" s="21" t="str">
        <f>Master!G53</f>
        <v>B</v>
      </c>
      <c r="AZ54" s="64">
        <f t="shared" si="21"/>
        <v>6</v>
      </c>
      <c r="BA54" s="65">
        <f t="shared" si="10"/>
        <v>0.12244897959183673</v>
      </c>
      <c r="BB54" s="64">
        <f t="shared" si="22"/>
        <v>0</v>
      </c>
      <c r="BC54" s="65">
        <f t="shared" si="11"/>
        <v>0</v>
      </c>
      <c r="BD54" s="64">
        <f t="shared" si="23"/>
        <v>8</v>
      </c>
      <c r="BE54" s="65">
        <f t="shared" si="12"/>
        <v>0.16326530612244897</v>
      </c>
      <c r="BF54" s="64">
        <f t="shared" si="24"/>
        <v>0</v>
      </c>
      <c r="BG54" s="65">
        <f t="shared" si="13"/>
        <v>0</v>
      </c>
      <c r="BH54" s="64">
        <f t="shared" si="25"/>
        <v>19</v>
      </c>
      <c r="BI54" s="65">
        <f t="shared" si="14"/>
        <v>0.38775510204081631</v>
      </c>
      <c r="BJ54" s="64">
        <f t="shared" si="26"/>
        <v>0</v>
      </c>
      <c r="BK54" s="65">
        <f t="shared" si="15"/>
        <v>0</v>
      </c>
      <c r="BL54" s="64">
        <f t="shared" si="27"/>
        <v>14</v>
      </c>
      <c r="BM54" s="65">
        <f t="shared" si="16"/>
        <v>0.2857142857142857</v>
      </c>
      <c r="BN54" s="64">
        <f t="shared" si="28"/>
        <v>0</v>
      </c>
      <c r="BO54" s="65">
        <f t="shared" si="17"/>
        <v>0</v>
      </c>
      <c r="BP54" s="64">
        <f t="shared" si="29"/>
        <v>2</v>
      </c>
      <c r="BQ54" s="65">
        <f t="shared" si="18"/>
        <v>4.0816326530612242E-2</v>
      </c>
      <c r="BR54" s="64">
        <f t="shared" si="30"/>
        <v>0</v>
      </c>
      <c r="BS54" s="65">
        <f t="shared" si="19"/>
        <v>0</v>
      </c>
      <c r="BT54" s="64">
        <f t="shared" si="20"/>
        <v>49</v>
      </c>
    </row>
    <row r="55" spans="1:72" ht="45" customHeight="1" x14ac:dyDescent="0.5">
      <c r="A55" s="2" t="s">
        <v>23</v>
      </c>
      <c r="B55" s="4" t="s">
        <v>130</v>
      </c>
      <c r="C55" s="21" t="str">
        <f>Master!J54</f>
        <v>D+</v>
      </c>
      <c r="D55" s="21" t="str">
        <f>Master!H54</f>
        <v>B</v>
      </c>
      <c r="E55" s="21" t="str">
        <f>Master!V54</f>
        <v>D</v>
      </c>
      <c r="F55" s="21" t="str">
        <f>Master!AO54</f>
        <v>C+</v>
      </c>
      <c r="G55" s="21" t="str">
        <f>Master!AS54</f>
        <v>D</v>
      </c>
      <c r="H55" s="21" t="str">
        <f>Master!AT54</f>
        <v>D</v>
      </c>
      <c r="I55" s="21" t="str">
        <f>Master!AE54</f>
        <v>D</v>
      </c>
      <c r="J55" s="21" t="str">
        <f>Master!AF54</f>
        <v>D+</v>
      </c>
      <c r="K55" s="21" t="str">
        <f>Master!AG54</f>
        <v>B</v>
      </c>
      <c r="L55" s="21" t="str">
        <f>Master!AI54</f>
        <v>D</v>
      </c>
      <c r="M55" s="21" t="str">
        <f>Master!AJ54</f>
        <v>D+</v>
      </c>
      <c r="N55" s="21" t="str">
        <f>Master!AV54</f>
        <v>D+</v>
      </c>
      <c r="O55" s="21" t="str">
        <f>Master!AY54</f>
        <v>D+</v>
      </c>
      <c r="P55" s="21" t="str">
        <f>Master!I54</f>
        <v>D</v>
      </c>
      <c r="Q55" s="21" t="str">
        <f>Master!K54</f>
        <v>D</v>
      </c>
      <c r="R55" s="21" t="str">
        <f>Master!S54</f>
        <v>B</v>
      </c>
      <c r="S55" s="21" t="str">
        <f>Master!AC54</f>
        <v>B+</v>
      </c>
      <c r="T55" s="21" t="str">
        <f>Master!AD54</f>
        <v>C+</v>
      </c>
      <c r="U55" s="21" t="str">
        <f>Master!AX54</f>
        <v>B</v>
      </c>
      <c r="V55" s="21" t="str">
        <f>Master!Q54</f>
        <v>C+</v>
      </c>
      <c r="W55" s="21" t="str">
        <f>Master!AN54</f>
        <v>D+</v>
      </c>
      <c r="X55" s="21" t="str">
        <f>Master!X54</f>
        <v>C+</v>
      </c>
      <c r="Y55" s="41" t="str">
        <f>Master!AK54</f>
        <v>A</v>
      </c>
      <c r="Z55" s="68" t="str">
        <f>Master!AR54</f>
        <v>D+</v>
      </c>
      <c r="AA55" s="68" t="str">
        <f>Master!R54</f>
        <v>B+</v>
      </c>
      <c r="AB55" s="68" t="str">
        <f>Master!AU54</f>
        <v>D</v>
      </c>
      <c r="AC55" s="68" t="str">
        <f>Master!AW54</f>
        <v>C</v>
      </c>
      <c r="AD55" s="68" t="str">
        <f>Master!D54</f>
        <v>C+</v>
      </c>
      <c r="AE55" s="68" t="str">
        <f>Master!AB54</f>
        <v>B</v>
      </c>
      <c r="AF55" s="21" t="str">
        <f>Master!AM54</f>
        <v>D</v>
      </c>
      <c r="AG55" s="21" t="str">
        <f>Master!W54</f>
        <v>B</v>
      </c>
      <c r="AH55" s="21" t="str">
        <f>Master!L54</f>
        <v>C+</v>
      </c>
      <c r="AI55" s="21" t="str">
        <f>Master!M54</f>
        <v>D</v>
      </c>
      <c r="AJ55" s="21" t="str">
        <f>Master!N54</f>
        <v>B+</v>
      </c>
      <c r="AK55" s="21" t="str">
        <f>Master!O54</f>
        <v>C</v>
      </c>
      <c r="AL55" s="21" t="str">
        <f>Master!P54</f>
        <v>D</v>
      </c>
      <c r="AM55" s="21" t="str">
        <f>Master!T54</f>
        <v>C+</v>
      </c>
      <c r="AN55" s="21" t="str">
        <f>Master!U54</f>
        <v>D+</v>
      </c>
      <c r="AO55" s="21" t="str">
        <f>Master!Z54</f>
        <v>D</v>
      </c>
      <c r="AP55" s="21" t="str">
        <f>Master!AJ54</f>
        <v>D+</v>
      </c>
      <c r="AQ55" s="21" t="str">
        <f>Master!AQ54</f>
        <v>B</v>
      </c>
      <c r="AR55" s="21" t="str">
        <f>Master!AP54</f>
        <v>D+</v>
      </c>
      <c r="AS55" s="21" t="str">
        <f>Master!AH54</f>
        <v>D+</v>
      </c>
      <c r="AT55" s="21" t="str">
        <f>Master!AA54</f>
        <v>B</v>
      </c>
      <c r="AU55" s="21" t="str">
        <f>Master!Y54</f>
        <v>B</v>
      </c>
      <c r="AV55" s="21" t="str">
        <f>Master!E54</f>
        <v>D</v>
      </c>
      <c r="AW55" s="21" t="str">
        <f>Master!C54</f>
        <v>D</v>
      </c>
      <c r="AX55" s="21" t="str">
        <f>Master!E54</f>
        <v>D</v>
      </c>
      <c r="AY55" s="21" t="str">
        <f>Master!G54</f>
        <v>C+</v>
      </c>
      <c r="AZ55" s="64">
        <f t="shared" si="21"/>
        <v>1</v>
      </c>
      <c r="BA55" s="65">
        <f t="shared" si="10"/>
        <v>2.0408163265306121E-2</v>
      </c>
      <c r="BB55" s="64">
        <f t="shared" si="22"/>
        <v>3</v>
      </c>
      <c r="BC55" s="65">
        <f t="shared" si="11"/>
        <v>6.1224489795918366E-2</v>
      </c>
      <c r="BD55" s="64">
        <f t="shared" si="23"/>
        <v>9</v>
      </c>
      <c r="BE55" s="65">
        <f t="shared" si="12"/>
        <v>0.18367346938775511</v>
      </c>
      <c r="BF55" s="64">
        <f t="shared" si="24"/>
        <v>8</v>
      </c>
      <c r="BG55" s="65">
        <f t="shared" si="13"/>
        <v>0.16326530612244897</v>
      </c>
      <c r="BH55" s="64">
        <f t="shared" si="25"/>
        <v>2</v>
      </c>
      <c r="BI55" s="65">
        <f t="shared" si="14"/>
        <v>4.0816326530612242E-2</v>
      </c>
      <c r="BJ55" s="64">
        <f t="shared" si="26"/>
        <v>11</v>
      </c>
      <c r="BK55" s="65">
        <f t="shared" si="15"/>
        <v>0.22448979591836735</v>
      </c>
      <c r="BL55" s="64">
        <f t="shared" si="27"/>
        <v>15</v>
      </c>
      <c r="BM55" s="65">
        <f t="shared" si="16"/>
        <v>0.30612244897959184</v>
      </c>
      <c r="BN55" s="64">
        <f t="shared" si="28"/>
        <v>0</v>
      </c>
      <c r="BO55" s="65">
        <f t="shared" si="17"/>
        <v>0</v>
      </c>
      <c r="BP55" s="64">
        <f t="shared" si="29"/>
        <v>0</v>
      </c>
      <c r="BQ55" s="65">
        <f t="shared" si="18"/>
        <v>0</v>
      </c>
      <c r="BR55" s="64">
        <f t="shared" si="30"/>
        <v>0</v>
      </c>
      <c r="BS55" s="65">
        <f t="shared" si="19"/>
        <v>0</v>
      </c>
      <c r="BT55" s="64">
        <f t="shared" si="20"/>
        <v>49</v>
      </c>
    </row>
    <row r="56" spans="1:72" ht="32.1" customHeight="1" x14ac:dyDescent="0.5">
      <c r="A56" s="2"/>
      <c r="B56" s="3" t="s">
        <v>131</v>
      </c>
      <c r="C56" s="21" t="str">
        <f>Master!J55</f>
        <v>C</v>
      </c>
      <c r="D56" s="21" t="str">
        <f>Master!H55</f>
        <v>A</v>
      </c>
      <c r="E56" s="21" t="str">
        <f>Master!V55</f>
        <v>D</v>
      </c>
      <c r="F56" s="21" t="str">
        <f>Master!AO55</f>
        <v>B</v>
      </c>
      <c r="G56" s="21" t="str">
        <f>Master!AS55</f>
        <v>D</v>
      </c>
      <c r="H56" s="21" t="str">
        <f>Master!AT55</f>
        <v>D</v>
      </c>
      <c r="I56" s="21" t="str">
        <f>Master!AE55</f>
        <v>D</v>
      </c>
      <c r="J56" s="21" t="str">
        <f>Master!AF55</f>
        <v>C</v>
      </c>
      <c r="K56" s="21" t="str">
        <f>Master!AG55</f>
        <v>B</v>
      </c>
      <c r="L56" s="21" t="str">
        <f>Master!AI55</f>
        <v>D</v>
      </c>
      <c r="M56" s="21" t="str">
        <f>Master!AJ55</f>
        <v>C</v>
      </c>
      <c r="N56" s="21" t="str">
        <f>Master!AV55</f>
        <v>A</v>
      </c>
      <c r="O56" s="21" t="str">
        <f>Master!AY55</f>
        <v>B</v>
      </c>
      <c r="P56" s="21" t="str">
        <f>Master!I55</f>
        <v>D</v>
      </c>
      <c r="Q56" s="21" t="str">
        <f>Master!K55</f>
        <v>C</v>
      </c>
      <c r="R56" s="21" t="str">
        <f>Master!S55</f>
        <v>A</v>
      </c>
      <c r="S56" s="21" t="str">
        <f>Master!AC55</f>
        <v>A</v>
      </c>
      <c r="T56" s="21" t="str">
        <f>Master!AD55</f>
        <v>B</v>
      </c>
      <c r="U56" s="21" t="str">
        <f>Master!AX55</f>
        <v>A</v>
      </c>
      <c r="V56" s="21" t="str">
        <f>Master!Q55</f>
        <v>A</v>
      </c>
      <c r="W56" s="21" t="str">
        <f>Master!AN55</f>
        <v>B</v>
      </c>
      <c r="X56" s="21" t="str">
        <f>Master!X55</f>
        <v>C</v>
      </c>
      <c r="Y56" s="41" t="str">
        <f>Master!AK55</f>
        <v>A</v>
      </c>
      <c r="Z56" s="68" t="str">
        <f>Master!AR55</f>
        <v>D</v>
      </c>
      <c r="AA56" s="68" t="str">
        <f>Master!R55</f>
        <v>A</v>
      </c>
      <c r="AB56" s="68" t="str">
        <f>Master!AU55</f>
        <v>D</v>
      </c>
      <c r="AC56" s="68" t="str">
        <f>Master!AW55</f>
        <v>A</v>
      </c>
      <c r="AD56" s="68" t="str">
        <f>Master!D55</f>
        <v>A</v>
      </c>
      <c r="AE56" s="68" t="str">
        <f>Master!AB55</f>
        <v>C</v>
      </c>
      <c r="AF56" s="21" t="str">
        <f>Master!AM55</f>
        <v>D</v>
      </c>
      <c r="AG56" s="21" t="str">
        <f>Master!W55</f>
        <v>B</v>
      </c>
      <c r="AH56" s="21" t="str">
        <f>Master!L55</f>
        <v>D</v>
      </c>
      <c r="AI56" s="21" t="str">
        <f>Master!M55</f>
        <v>D</v>
      </c>
      <c r="AJ56" s="21" t="str">
        <f>Master!N55</f>
        <v>A</v>
      </c>
      <c r="AK56" s="21" t="str">
        <f>Master!O55</f>
        <v>B</v>
      </c>
      <c r="AL56" s="21" t="str">
        <f>Master!P55</f>
        <v>C</v>
      </c>
      <c r="AM56" s="21" t="str">
        <f>Master!T55</f>
        <v>A</v>
      </c>
      <c r="AN56" s="21" t="str">
        <f>Master!U55</f>
        <v>B</v>
      </c>
      <c r="AO56" s="21" t="str">
        <f>Master!Z55</f>
        <v>D</v>
      </c>
      <c r="AP56" s="21" t="str">
        <f>Master!AJ55</f>
        <v>C</v>
      </c>
      <c r="AQ56" s="21" t="str">
        <f>Master!AQ55</f>
        <v>A</v>
      </c>
      <c r="AR56" s="21" t="str">
        <f>Master!AP55</f>
        <v>B</v>
      </c>
      <c r="AS56" s="21" t="str">
        <f>Master!AH55</f>
        <v>C</v>
      </c>
      <c r="AT56" s="21" t="str">
        <f>Master!AA55</f>
        <v>A</v>
      </c>
      <c r="AU56" s="21" t="str">
        <f>Master!Y55</f>
        <v>B</v>
      </c>
      <c r="AV56" s="21" t="str">
        <f>Master!E55</f>
        <v>C</v>
      </c>
      <c r="AW56" s="21" t="str">
        <f>Master!C55</f>
        <v>C</v>
      </c>
      <c r="AX56" s="21" t="str">
        <f>Master!E55</f>
        <v>C</v>
      </c>
      <c r="AY56" s="21" t="str">
        <f>Master!G55</f>
        <v>C</v>
      </c>
      <c r="AZ56" s="64">
        <f t="shared" si="21"/>
        <v>14</v>
      </c>
      <c r="BA56" s="65">
        <f t="shared" si="10"/>
        <v>0.2857142857142857</v>
      </c>
      <c r="BB56" s="64">
        <f t="shared" si="22"/>
        <v>0</v>
      </c>
      <c r="BC56" s="65">
        <f t="shared" si="11"/>
        <v>0</v>
      </c>
      <c r="BD56" s="64">
        <f t="shared" si="23"/>
        <v>10</v>
      </c>
      <c r="BE56" s="65">
        <f t="shared" si="12"/>
        <v>0.20408163265306123</v>
      </c>
      <c r="BF56" s="64">
        <f t="shared" si="24"/>
        <v>0</v>
      </c>
      <c r="BG56" s="65">
        <f t="shared" si="13"/>
        <v>0</v>
      </c>
      <c r="BH56" s="64">
        <f t="shared" si="25"/>
        <v>13</v>
      </c>
      <c r="BI56" s="65">
        <f t="shared" si="14"/>
        <v>0.26530612244897961</v>
      </c>
      <c r="BJ56" s="64">
        <f t="shared" si="26"/>
        <v>0</v>
      </c>
      <c r="BK56" s="65">
        <f t="shared" si="15"/>
        <v>0</v>
      </c>
      <c r="BL56" s="64">
        <f t="shared" si="27"/>
        <v>12</v>
      </c>
      <c r="BM56" s="65">
        <f t="shared" si="16"/>
        <v>0.24489795918367346</v>
      </c>
      <c r="BN56" s="64">
        <f t="shared" si="28"/>
        <v>0</v>
      </c>
      <c r="BO56" s="65">
        <f t="shared" si="17"/>
        <v>0</v>
      </c>
      <c r="BP56" s="64">
        <f t="shared" si="29"/>
        <v>0</v>
      </c>
      <c r="BQ56" s="65">
        <f t="shared" si="18"/>
        <v>0</v>
      </c>
      <c r="BR56" s="64">
        <f t="shared" si="30"/>
        <v>0</v>
      </c>
      <c r="BS56" s="65">
        <f t="shared" si="19"/>
        <v>0</v>
      </c>
      <c r="BT56" s="64">
        <f t="shared" si="20"/>
        <v>49</v>
      </c>
    </row>
    <row r="57" spans="1:72" ht="60" customHeight="1" x14ac:dyDescent="0.5">
      <c r="A57" s="2"/>
      <c r="B57" s="3" t="s">
        <v>132</v>
      </c>
      <c r="C57" s="21" t="str">
        <f>Master!J56</f>
        <v>D</v>
      </c>
      <c r="D57" s="21" t="str">
        <f>Master!H56</f>
        <v>A</v>
      </c>
      <c r="E57" s="21" t="str">
        <f>Master!V56</f>
        <v>D</v>
      </c>
      <c r="F57" s="21" t="str">
        <f>Master!AO56</f>
        <v>A</v>
      </c>
      <c r="G57" s="21" t="str">
        <f>Master!AS56</f>
        <v>D</v>
      </c>
      <c r="H57" s="21" t="str">
        <f>Master!AT56</f>
        <v>D</v>
      </c>
      <c r="I57" s="21" t="str">
        <f>Master!AE56</f>
        <v>D</v>
      </c>
      <c r="J57" s="21" t="str">
        <f>Master!AF56</f>
        <v>D</v>
      </c>
      <c r="K57" s="21" t="str">
        <f>Master!AG56</f>
        <v>A</v>
      </c>
      <c r="L57" s="21" t="str">
        <f>Master!AI56</f>
        <v>D</v>
      </c>
      <c r="M57" s="21" t="str">
        <f>Master!AJ56</f>
        <v>D</v>
      </c>
      <c r="N57" s="21" t="str">
        <f>Master!AV56</f>
        <v>D</v>
      </c>
      <c r="O57" s="21" t="str">
        <f>Master!AY56</f>
        <v>D</v>
      </c>
      <c r="P57" s="21" t="str">
        <f>Master!I56</f>
        <v>D</v>
      </c>
      <c r="Q57" s="21" t="str">
        <f>Master!K56</f>
        <v>D</v>
      </c>
      <c r="R57" s="21" t="str">
        <f>Master!S56</f>
        <v>C</v>
      </c>
      <c r="S57" s="21" t="str">
        <f>Master!AC56</f>
        <v>A</v>
      </c>
      <c r="T57" s="21" t="str">
        <f>Master!AD56</f>
        <v>A</v>
      </c>
      <c r="U57" s="21" t="str">
        <f>Master!AX56</f>
        <v>A</v>
      </c>
      <c r="V57" s="21" t="str">
        <f>Master!Q56</f>
        <v>A</v>
      </c>
      <c r="W57" s="21" t="str">
        <f>Master!AN56</f>
        <v>D</v>
      </c>
      <c r="X57" s="21" t="str">
        <f>Master!X56</f>
        <v>A</v>
      </c>
      <c r="Y57" s="41" t="str">
        <f>Master!AK56</f>
        <v>A</v>
      </c>
      <c r="Z57" s="68" t="str">
        <f>Master!AR56</f>
        <v>C</v>
      </c>
      <c r="AA57" s="68" t="str">
        <f>Master!R56</f>
        <v>A</v>
      </c>
      <c r="AB57" s="68" t="str">
        <f>Master!AU56</f>
        <v>D</v>
      </c>
      <c r="AC57" s="68" t="str">
        <f>Master!AW56</f>
        <v>D</v>
      </c>
      <c r="AD57" s="68" t="str">
        <f>Master!D56</f>
        <v>C</v>
      </c>
      <c r="AE57" s="68" t="str">
        <f>Master!AB56</f>
        <v>A</v>
      </c>
      <c r="AF57" s="21" t="str">
        <f>Master!AM56</f>
        <v>D</v>
      </c>
      <c r="AG57" s="21" t="str">
        <f>Master!W56</f>
        <v>A</v>
      </c>
      <c r="AH57" s="21" t="str">
        <f>Master!L56</f>
        <v>A</v>
      </c>
      <c r="AI57" s="21" t="str">
        <f>Master!M56</f>
        <v>D</v>
      </c>
      <c r="AJ57" s="21" t="str">
        <f>Master!N56</f>
        <v>A</v>
      </c>
      <c r="AK57" s="21" t="str">
        <f>Master!O56</f>
        <v>D</v>
      </c>
      <c r="AL57" s="21" t="str">
        <f>Master!P56</f>
        <v>D</v>
      </c>
      <c r="AM57" s="21" t="str">
        <f>Master!T56</f>
        <v>C</v>
      </c>
      <c r="AN57" s="21" t="str">
        <f>Master!U56</f>
        <v>D</v>
      </c>
      <c r="AO57" s="21" t="str">
        <f>Master!Z56</f>
        <v>D</v>
      </c>
      <c r="AP57" s="21" t="str">
        <f>Master!AJ56</f>
        <v>D</v>
      </c>
      <c r="AQ57" s="21" t="str">
        <f>Master!AQ56</f>
        <v>B</v>
      </c>
      <c r="AR57" s="21" t="str">
        <f>Master!AP56</f>
        <v>D</v>
      </c>
      <c r="AS57" s="21" t="str">
        <f>Master!AH56</f>
        <v>D</v>
      </c>
      <c r="AT57" s="21" t="str">
        <f>Master!AA56</f>
        <v>A</v>
      </c>
      <c r="AU57" s="21" t="str">
        <f>Master!Y56</f>
        <v>B</v>
      </c>
      <c r="AV57" s="21" t="str">
        <f>Master!E56</f>
        <v>D</v>
      </c>
      <c r="AW57" s="21" t="str">
        <f>Master!C56</f>
        <v>D</v>
      </c>
      <c r="AX57" s="21" t="str">
        <f>Master!E56</f>
        <v>D</v>
      </c>
      <c r="AY57" s="21" t="str">
        <f>Master!G56</f>
        <v>B</v>
      </c>
      <c r="AZ57" s="64">
        <f t="shared" si="21"/>
        <v>15</v>
      </c>
      <c r="BA57" s="65">
        <f t="shared" si="10"/>
        <v>0.30612244897959184</v>
      </c>
      <c r="BB57" s="64">
        <f t="shared" si="22"/>
        <v>0</v>
      </c>
      <c r="BC57" s="65">
        <f t="shared" si="11"/>
        <v>0</v>
      </c>
      <c r="BD57" s="64">
        <f t="shared" si="23"/>
        <v>3</v>
      </c>
      <c r="BE57" s="65">
        <f t="shared" si="12"/>
        <v>6.1224489795918366E-2</v>
      </c>
      <c r="BF57" s="64">
        <f t="shared" si="24"/>
        <v>0</v>
      </c>
      <c r="BG57" s="65">
        <f t="shared" si="13"/>
        <v>0</v>
      </c>
      <c r="BH57" s="64">
        <f t="shared" si="25"/>
        <v>4</v>
      </c>
      <c r="BI57" s="65">
        <f t="shared" si="14"/>
        <v>8.1632653061224483E-2</v>
      </c>
      <c r="BJ57" s="64">
        <f t="shared" si="26"/>
        <v>0</v>
      </c>
      <c r="BK57" s="65">
        <f t="shared" si="15"/>
        <v>0</v>
      </c>
      <c r="BL57" s="64">
        <f t="shared" si="27"/>
        <v>27</v>
      </c>
      <c r="BM57" s="65">
        <f t="shared" si="16"/>
        <v>0.55102040816326525</v>
      </c>
      <c r="BN57" s="64">
        <f t="shared" si="28"/>
        <v>0</v>
      </c>
      <c r="BO57" s="65">
        <f t="shared" si="17"/>
        <v>0</v>
      </c>
      <c r="BP57" s="64">
        <f t="shared" si="29"/>
        <v>0</v>
      </c>
      <c r="BQ57" s="65">
        <f t="shared" si="18"/>
        <v>0</v>
      </c>
      <c r="BR57" s="64">
        <f t="shared" si="30"/>
        <v>0</v>
      </c>
      <c r="BS57" s="65">
        <f t="shared" si="19"/>
        <v>0</v>
      </c>
      <c r="BT57" s="64">
        <f t="shared" si="20"/>
        <v>49</v>
      </c>
    </row>
    <row r="58" spans="1:72" ht="74.099999999999994" customHeight="1" x14ac:dyDescent="0.5">
      <c r="A58" s="2"/>
      <c r="B58" s="4" t="s">
        <v>133</v>
      </c>
      <c r="C58" s="21" t="str">
        <f>Master!J57</f>
        <v>D</v>
      </c>
      <c r="D58" s="21" t="str">
        <f>Master!H57</f>
        <v>C</v>
      </c>
      <c r="E58" s="21" t="str">
        <f>Master!V57</f>
        <v>C</v>
      </c>
      <c r="F58" s="21" t="str">
        <f>Master!AO57</f>
        <v>D</v>
      </c>
      <c r="G58" s="21" t="str">
        <f>Master!AS57</f>
        <v>C</v>
      </c>
      <c r="H58" s="21" t="str">
        <f>Master!AT57</f>
        <v>C</v>
      </c>
      <c r="I58" s="21" t="str">
        <f>Master!AE57</f>
        <v>D</v>
      </c>
      <c r="J58" s="21" t="str">
        <f>Master!AF57</f>
        <v>C</v>
      </c>
      <c r="K58" s="21" t="str">
        <f>Master!AG57</f>
        <v>A</v>
      </c>
      <c r="L58" s="21" t="str">
        <f>Master!AI57</f>
        <v>D</v>
      </c>
      <c r="M58" s="21" t="str">
        <f>Master!AJ57</f>
        <v>C</v>
      </c>
      <c r="N58" s="21" t="str">
        <f>Master!AV57</f>
        <v>D</v>
      </c>
      <c r="O58" s="21" t="str">
        <f>Master!AY57</f>
        <v>C</v>
      </c>
      <c r="P58" s="21" t="str">
        <f>Master!I57</f>
        <v>C</v>
      </c>
      <c r="Q58" s="21" t="str">
        <f>Master!K57</f>
        <v>D</v>
      </c>
      <c r="R58" s="21" t="str">
        <f>Master!S57</f>
        <v>A</v>
      </c>
      <c r="S58" s="21" t="str">
        <f>Master!AC57</f>
        <v>B</v>
      </c>
      <c r="T58" s="21" t="str">
        <f>Master!AD57</f>
        <v>D</v>
      </c>
      <c r="U58" s="21" t="str">
        <f>Master!AX57</f>
        <v>C</v>
      </c>
      <c r="V58" s="21" t="str">
        <f>Master!Q57</f>
        <v>D</v>
      </c>
      <c r="W58" s="21" t="str">
        <f>Master!AN57</f>
        <v>D</v>
      </c>
      <c r="X58" s="21" t="str">
        <f>Master!X57</f>
        <v>C</v>
      </c>
      <c r="Y58" s="41" t="str">
        <f>Master!AK57</f>
        <v>B</v>
      </c>
      <c r="Z58" s="68" t="str">
        <f>Master!AR57</f>
        <v>C</v>
      </c>
      <c r="AA58" s="68" t="str">
        <f>Master!R57</f>
        <v>A</v>
      </c>
      <c r="AB58" s="68" t="str">
        <f>Master!AU57</f>
        <v>D</v>
      </c>
      <c r="AC58" s="68" t="str">
        <f>Master!AW57</f>
        <v>D</v>
      </c>
      <c r="AD58" s="68" t="str">
        <f>Master!D57</f>
        <v>C</v>
      </c>
      <c r="AE58" s="68" t="str">
        <f>Master!AB57</f>
        <v>A</v>
      </c>
      <c r="AF58" s="21" t="str">
        <f>Master!AM57</f>
        <v>C</v>
      </c>
      <c r="AG58" s="21" t="str">
        <f>Master!W57</f>
        <v>C</v>
      </c>
      <c r="AH58" s="21" t="str">
        <f>Master!L57</f>
        <v>A</v>
      </c>
      <c r="AI58" s="21" t="str">
        <f>Master!M57</f>
        <v>D</v>
      </c>
      <c r="AJ58" s="21" t="str">
        <f>Master!N57</f>
        <v>C</v>
      </c>
      <c r="AK58" s="21" t="str">
        <f>Master!O57</f>
        <v>C</v>
      </c>
      <c r="AL58" s="21" t="str">
        <f>Master!P57</f>
        <v>D</v>
      </c>
      <c r="AM58" s="21" t="str">
        <f>Master!T57</f>
        <v>D</v>
      </c>
      <c r="AN58" s="21" t="str">
        <f>Master!U57</f>
        <v>C</v>
      </c>
      <c r="AO58" s="21" t="str">
        <f>Master!Z57</f>
        <v>D</v>
      </c>
      <c r="AP58" s="21" t="str">
        <f>Master!AJ57</f>
        <v>C</v>
      </c>
      <c r="AQ58" s="21" t="str">
        <f>Master!AQ57</f>
        <v>B</v>
      </c>
      <c r="AR58" s="21" t="str">
        <f>Master!AP57</f>
        <v>C</v>
      </c>
      <c r="AS58" s="21" t="str">
        <f>Master!AH57</f>
        <v>C</v>
      </c>
      <c r="AT58" s="21" t="str">
        <f>Master!AA57</f>
        <v>B</v>
      </c>
      <c r="AU58" s="21" t="str">
        <f>Master!Y57</f>
        <v>B</v>
      </c>
      <c r="AV58" s="21" t="str">
        <f>Master!E57</f>
        <v>D</v>
      </c>
      <c r="AW58" s="21" t="str">
        <f>Master!C57</f>
        <v>D</v>
      </c>
      <c r="AX58" s="21" t="str">
        <f>Master!E57</f>
        <v>D</v>
      </c>
      <c r="AY58" s="21" t="str">
        <f>Master!G57</f>
        <v>C</v>
      </c>
      <c r="AZ58" s="64">
        <f t="shared" si="21"/>
        <v>5</v>
      </c>
      <c r="BA58" s="65">
        <f t="shared" si="10"/>
        <v>0.10204081632653061</v>
      </c>
      <c r="BB58" s="64">
        <f t="shared" si="22"/>
        <v>0</v>
      </c>
      <c r="BC58" s="65">
        <f t="shared" si="11"/>
        <v>0</v>
      </c>
      <c r="BD58" s="64">
        <f t="shared" si="23"/>
        <v>5</v>
      </c>
      <c r="BE58" s="65">
        <f t="shared" si="12"/>
        <v>0.10204081632653061</v>
      </c>
      <c r="BF58" s="64">
        <f t="shared" si="24"/>
        <v>0</v>
      </c>
      <c r="BG58" s="65">
        <f t="shared" si="13"/>
        <v>0</v>
      </c>
      <c r="BH58" s="64">
        <f t="shared" si="25"/>
        <v>21</v>
      </c>
      <c r="BI58" s="65">
        <f t="shared" si="14"/>
        <v>0.42857142857142855</v>
      </c>
      <c r="BJ58" s="64">
        <f t="shared" si="26"/>
        <v>0</v>
      </c>
      <c r="BK58" s="65">
        <f t="shared" si="15"/>
        <v>0</v>
      </c>
      <c r="BL58" s="64">
        <f t="shared" si="27"/>
        <v>18</v>
      </c>
      <c r="BM58" s="65">
        <f t="shared" si="16"/>
        <v>0.36734693877551022</v>
      </c>
      <c r="BN58" s="64">
        <f t="shared" si="28"/>
        <v>0</v>
      </c>
      <c r="BO58" s="65">
        <f t="shared" si="17"/>
        <v>0</v>
      </c>
      <c r="BP58" s="64">
        <f t="shared" si="29"/>
        <v>0</v>
      </c>
      <c r="BQ58" s="65">
        <f t="shared" si="18"/>
        <v>0</v>
      </c>
      <c r="BR58" s="64">
        <f t="shared" si="30"/>
        <v>0</v>
      </c>
      <c r="BS58" s="65">
        <f t="shared" si="19"/>
        <v>0</v>
      </c>
      <c r="BT58" s="64">
        <f t="shared" si="20"/>
        <v>49</v>
      </c>
    </row>
    <row r="59" spans="1:72" ht="74.099999999999994" customHeight="1" x14ac:dyDescent="0.5">
      <c r="A59" s="2"/>
      <c r="B59" s="4" t="s">
        <v>134</v>
      </c>
      <c r="C59" s="21" t="str">
        <f>Master!J58</f>
        <v>NA</v>
      </c>
      <c r="D59" s="21" t="str">
        <f>Master!H58</f>
        <v>D</v>
      </c>
      <c r="E59" s="21" t="str">
        <f>Master!V58</f>
        <v>D</v>
      </c>
      <c r="F59" s="21" t="str">
        <f>Master!AO58</f>
        <v>D</v>
      </c>
      <c r="G59" s="21" t="str">
        <f>Master!AS58</f>
        <v>D</v>
      </c>
      <c r="H59" s="21" t="str">
        <f>Master!AT58</f>
        <v>D</v>
      </c>
      <c r="I59" s="21" t="str">
        <f>Master!AE58</f>
        <v>NA</v>
      </c>
      <c r="J59" s="21" t="str">
        <f>Master!AF58</f>
        <v>D</v>
      </c>
      <c r="K59" s="21" t="str">
        <f>Master!AG58</f>
        <v>D</v>
      </c>
      <c r="L59" s="21" t="str">
        <f>Master!AI58</f>
        <v>D</v>
      </c>
      <c r="M59" s="21" t="str">
        <f>Master!AJ58</f>
        <v>D</v>
      </c>
      <c r="N59" s="21" t="str">
        <f>Master!AV58</f>
        <v>D</v>
      </c>
      <c r="O59" s="21" t="str">
        <f>Master!AY58</f>
        <v>D</v>
      </c>
      <c r="P59" s="21" t="str">
        <f>Master!I58</f>
        <v>D</v>
      </c>
      <c r="Q59" s="21" t="str">
        <f>Master!K58</f>
        <v>D</v>
      </c>
      <c r="R59" s="21" t="str">
        <f>Master!S58</f>
        <v>D</v>
      </c>
      <c r="S59" s="21" t="str">
        <f>Master!AC58</f>
        <v>C</v>
      </c>
      <c r="T59" s="21" t="str">
        <f>Master!AD58</f>
        <v>C</v>
      </c>
      <c r="U59" s="21" t="str">
        <f>Master!AX58</f>
        <v>C</v>
      </c>
      <c r="V59" s="21" t="str">
        <f>Master!Q58</f>
        <v>D</v>
      </c>
      <c r="W59" s="21" t="str">
        <f>Master!AN58</f>
        <v>D</v>
      </c>
      <c r="X59" s="21" t="str">
        <f>Master!X58</f>
        <v>C</v>
      </c>
      <c r="Y59" s="41" t="str">
        <f>Master!AK58</f>
        <v>A</v>
      </c>
      <c r="Z59" s="68" t="str">
        <f>Master!AR58</f>
        <v>D</v>
      </c>
      <c r="AA59" s="68" t="str">
        <f>Master!R58</f>
        <v>D</v>
      </c>
      <c r="AB59" s="68" t="str">
        <f>Master!AU58</f>
        <v>D</v>
      </c>
      <c r="AC59" s="68" t="str">
        <f>Master!AW58</f>
        <v>NA</v>
      </c>
      <c r="AD59" s="68" t="str">
        <f>Master!D58</f>
        <v>D</v>
      </c>
      <c r="AE59" s="68" t="str">
        <f>Master!AB58</f>
        <v>C</v>
      </c>
      <c r="AF59" s="21" t="str">
        <f>Master!AM58</f>
        <v>D</v>
      </c>
      <c r="AG59" s="21" t="str">
        <f>Master!W58</f>
        <v>C</v>
      </c>
      <c r="AH59" s="21" t="str">
        <f>Master!L58</f>
        <v>D</v>
      </c>
      <c r="AI59" s="21" t="str">
        <f>Master!M58</f>
        <v>D</v>
      </c>
      <c r="AJ59" s="21" t="str">
        <f>Master!N58</f>
        <v>B</v>
      </c>
      <c r="AK59" s="21" t="str">
        <f>Master!O58</f>
        <v>NA</v>
      </c>
      <c r="AL59" s="21" t="str">
        <f>Master!P58</f>
        <v>D</v>
      </c>
      <c r="AM59" s="21" t="str">
        <f>Master!T58</f>
        <v>D</v>
      </c>
      <c r="AN59" s="21" t="str">
        <f>Master!U58</f>
        <v>D</v>
      </c>
      <c r="AO59" s="21" t="str">
        <f>Master!Z58</f>
        <v>NA</v>
      </c>
      <c r="AP59" s="21" t="str">
        <f>Master!AJ58</f>
        <v>D</v>
      </c>
      <c r="AQ59" s="21" t="str">
        <f>Master!AQ58</f>
        <v>D</v>
      </c>
      <c r="AR59" s="21" t="str">
        <f>Master!AP58</f>
        <v>D</v>
      </c>
      <c r="AS59" s="21" t="str">
        <f>Master!AH58</f>
        <v>D</v>
      </c>
      <c r="AT59" s="21" t="str">
        <f>Master!AA58</f>
        <v>D</v>
      </c>
      <c r="AU59" s="21" t="str">
        <f>Master!Y58</f>
        <v>C</v>
      </c>
      <c r="AV59" s="21" t="str">
        <f>Master!E58</f>
        <v>D</v>
      </c>
      <c r="AW59" s="21" t="str">
        <f>Master!C58</f>
        <v>D</v>
      </c>
      <c r="AX59" s="21" t="str">
        <f>Master!E58</f>
        <v>D</v>
      </c>
      <c r="AY59" s="21" t="str">
        <f>Master!G58</f>
        <v>C</v>
      </c>
      <c r="AZ59" s="64">
        <f t="shared" si="21"/>
        <v>1</v>
      </c>
      <c r="BA59" s="65">
        <f t="shared" si="10"/>
        <v>2.0408163265306121E-2</v>
      </c>
      <c r="BB59" s="64">
        <f t="shared" si="22"/>
        <v>0</v>
      </c>
      <c r="BC59" s="65">
        <f t="shared" si="11"/>
        <v>0</v>
      </c>
      <c r="BD59" s="64">
        <f t="shared" si="23"/>
        <v>1</v>
      </c>
      <c r="BE59" s="65">
        <f t="shared" si="12"/>
        <v>2.0408163265306121E-2</v>
      </c>
      <c r="BF59" s="64">
        <f t="shared" si="24"/>
        <v>0</v>
      </c>
      <c r="BG59" s="65">
        <f t="shared" si="13"/>
        <v>0</v>
      </c>
      <c r="BH59" s="64">
        <f t="shared" si="25"/>
        <v>8</v>
      </c>
      <c r="BI59" s="65">
        <f t="shared" si="14"/>
        <v>0.16326530612244897</v>
      </c>
      <c r="BJ59" s="64">
        <f t="shared" si="26"/>
        <v>0</v>
      </c>
      <c r="BK59" s="65">
        <f t="shared" si="15"/>
        <v>0</v>
      </c>
      <c r="BL59" s="64">
        <f t="shared" si="27"/>
        <v>34</v>
      </c>
      <c r="BM59" s="65">
        <f t="shared" si="16"/>
        <v>0.69387755102040816</v>
      </c>
      <c r="BN59" s="64">
        <f t="shared" si="28"/>
        <v>0</v>
      </c>
      <c r="BO59" s="65">
        <f t="shared" si="17"/>
        <v>0</v>
      </c>
      <c r="BP59" s="64">
        <f t="shared" si="29"/>
        <v>5</v>
      </c>
      <c r="BQ59" s="65">
        <f t="shared" si="18"/>
        <v>0.10204081632653061</v>
      </c>
      <c r="BR59" s="64">
        <f t="shared" si="30"/>
        <v>0</v>
      </c>
      <c r="BS59" s="65">
        <f t="shared" si="19"/>
        <v>0</v>
      </c>
      <c r="BT59" s="64">
        <f t="shared" si="20"/>
        <v>49</v>
      </c>
    </row>
    <row r="60" spans="1:72" ht="45" customHeight="1" x14ac:dyDescent="0.5">
      <c r="A60" s="2" t="s">
        <v>3</v>
      </c>
      <c r="B60" s="3" t="s">
        <v>138</v>
      </c>
      <c r="C60" s="21" t="str">
        <f>Master!J59</f>
        <v>D+</v>
      </c>
      <c r="D60" s="21" t="str">
        <f>Master!H59</f>
        <v>B+</v>
      </c>
      <c r="E60" s="21" t="str">
        <f>Master!V59</f>
        <v>C+</v>
      </c>
      <c r="F60" s="21" t="str">
        <f>Master!AO59</f>
        <v>B</v>
      </c>
      <c r="G60" s="21" t="str">
        <f>Master!AS59</f>
        <v>A</v>
      </c>
      <c r="H60" s="21" t="str">
        <f>Master!AT59</f>
        <v>D+</v>
      </c>
      <c r="I60" s="21" t="str">
        <f>Master!AE59</f>
        <v>B</v>
      </c>
      <c r="J60" s="21" t="str">
        <f>Master!AF59</f>
        <v>B</v>
      </c>
      <c r="K60" s="21" t="str">
        <f>Master!AG59</f>
        <v>B</v>
      </c>
      <c r="L60" s="21" t="str">
        <f>Master!AI59</f>
        <v>B</v>
      </c>
      <c r="M60" s="21" t="str">
        <f>Master!AJ59</f>
        <v>B</v>
      </c>
      <c r="N60" s="21" t="str">
        <f>Master!AV59</f>
        <v>A</v>
      </c>
      <c r="O60" s="21" t="str">
        <f>Master!AY59</f>
        <v>B</v>
      </c>
      <c r="P60" s="21" t="str">
        <f>Master!I59</f>
        <v>D+</v>
      </c>
      <c r="Q60" s="21" t="str">
        <f>Master!K59</f>
        <v>B</v>
      </c>
      <c r="R60" s="21" t="str">
        <f>Master!S59</f>
        <v>C</v>
      </c>
      <c r="S60" s="21" t="str">
        <f>Master!AC59</f>
        <v>A</v>
      </c>
      <c r="T60" s="21" t="str">
        <f>Master!AD59</f>
        <v>B</v>
      </c>
      <c r="U60" s="21" t="str">
        <f>Master!AX59</f>
        <v>B+</v>
      </c>
      <c r="V60" s="21" t="str">
        <f>Master!Q59</f>
        <v>A</v>
      </c>
      <c r="W60" s="21" t="str">
        <f>Master!AN59</f>
        <v>C</v>
      </c>
      <c r="X60" s="21" t="str">
        <f>Master!X59</f>
        <v>A</v>
      </c>
      <c r="Y60" s="41" t="str">
        <f>Master!AK59</f>
        <v>A</v>
      </c>
      <c r="Z60" s="68" t="str">
        <f>Master!AR59</f>
        <v>B</v>
      </c>
      <c r="AA60" s="68" t="str">
        <f>Master!R59</f>
        <v>A</v>
      </c>
      <c r="AB60" s="68" t="str">
        <f>Master!AU59</f>
        <v>B</v>
      </c>
      <c r="AC60" s="68" t="str">
        <f>Master!AW59</f>
        <v>B</v>
      </c>
      <c r="AD60" s="68" t="str">
        <f>Master!D59</f>
        <v>B</v>
      </c>
      <c r="AE60" s="68" t="str">
        <f>Master!AB59</f>
        <v>B+</v>
      </c>
      <c r="AF60" s="21" t="str">
        <f>Master!AM59</f>
        <v>B</v>
      </c>
      <c r="AG60" s="21" t="str">
        <f>Master!W59</f>
        <v>B+</v>
      </c>
      <c r="AH60" s="21" t="str">
        <f>Master!L59</f>
        <v>B</v>
      </c>
      <c r="AI60" s="21" t="str">
        <f>Master!M59</f>
        <v>B</v>
      </c>
      <c r="AJ60" s="21" t="str">
        <f>Master!N59</f>
        <v>C</v>
      </c>
      <c r="AK60" s="21" t="str">
        <f>Master!O59</f>
        <v>C+</v>
      </c>
      <c r="AL60" s="21" t="str">
        <f>Master!P59</f>
        <v>C</v>
      </c>
      <c r="AM60" s="21" t="str">
        <f>Master!T59</f>
        <v>B</v>
      </c>
      <c r="AN60" s="21" t="str">
        <f>Master!U59</f>
        <v>B+</v>
      </c>
      <c r="AO60" s="21" t="str">
        <f>Master!Z59</f>
        <v>B</v>
      </c>
      <c r="AP60" s="21" t="str">
        <f>Master!AJ59</f>
        <v>B</v>
      </c>
      <c r="AQ60" s="21" t="str">
        <f>Master!AQ59</f>
        <v>B</v>
      </c>
      <c r="AR60" s="21" t="str">
        <f>Master!AP59</f>
        <v>C+</v>
      </c>
      <c r="AS60" s="21" t="str">
        <f>Master!AH59</f>
        <v>A</v>
      </c>
      <c r="AT60" s="21" t="str">
        <f>Master!AA59</f>
        <v>B</v>
      </c>
      <c r="AU60" s="21" t="str">
        <f>Master!Y59</f>
        <v>B+</v>
      </c>
      <c r="AV60" s="21" t="str">
        <f>Master!E59</f>
        <v>B+</v>
      </c>
      <c r="AW60" s="21" t="str">
        <f>Master!C59</f>
        <v>C</v>
      </c>
      <c r="AX60" s="21" t="str">
        <f>Master!E59</f>
        <v>B+</v>
      </c>
      <c r="AY60" s="21" t="str">
        <f>Master!G59</f>
        <v>B</v>
      </c>
      <c r="AZ60" s="64">
        <f t="shared" si="21"/>
        <v>8</v>
      </c>
      <c r="BA60" s="65">
        <f t="shared" si="10"/>
        <v>0.16326530612244897</v>
      </c>
      <c r="BB60" s="64">
        <f t="shared" si="22"/>
        <v>8</v>
      </c>
      <c r="BC60" s="65">
        <f t="shared" si="11"/>
        <v>0.16326530612244897</v>
      </c>
      <c r="BD60" s="64">
        <f t="shared" si="23"/>
        <v>22</v>
      </c>
      <c r="BE60" s="65">
        <f t="shared" si="12"/>
        <v>0.44897959183673469</v>
      </c>
      <c r="BF60" s="64">
        <f t="shared" si="24"/>
        <v>3</v>
      </c>
      <c r="BG60" s="65">
        <f t="shared" si="13"/>
        <v>6.1224489795918366E-2</v>
      </c>
      <c r="BH60" s="64">
        <f t="shared" si="25"/>
        <v>5</v>
      </c>
      <c r="BI60" s="65">
        <f t="shared" si="14"/>
        <v>0.10204081632653061</v>
      </c>
      <c r="BJ60" s="64">
        <f t="shared" si="26"/>
        <v>3</v>
      </c>
      <c r="BK60" s="65">
        <f t="shared" si="15"/>
        <v>6.1224489795918366E-2</v>
      </c>
      <c r="BL60" s="64">
        <f t="shared" si="27"/>
        <v>0</v>
      </c>
      <c r="BM60" s="65">
        <f t="shared" si="16"/>
        <v>0</v>
      </c>
      <c r="BN60" s="64">
        <f t="shared" si="28"/>
        <v>0</v>
      </c>
      <c r="BO60" s="65">
        <f t="shared" si="17"/>
        <v>0</v>
      </c>
      <c r="BP60" s="64">
        <f t="shared" si="29"/>
        <v>0</v>
      </c>
      <c r="BQ60" s="65">
        <f t="shared" si="18"/>
        <v>0</v>
      </c>
      <c r="BR60" s="64">
        <f t="shared" si="30"/>
        <v>0</v>
      </c>
      <c r="BS60" s="65">
        <f t="shared" si="19"/>
        <v>0</v>
      </c>
      <c r="BT60" s="64">
        <f t="shared" si="20"/>
        <v>49</v>
      </c>
    </row>
    <row r="61" spans="1:72" ht="32.1" customHeight="1" x14ac:dyDescent="0.5">
      <c r="A61" s="2"/>
      <c r="B61" s="3" t="s">
        <v>139</v>
      </c>
      <c r="C61" s="21" t="str">
        <f>Master!J60</f>
        <v>D</v>
      </c>
      <c r="D61" s="21" t="str">
        <f>Master!H60</f>
        <v>C</v>
      </c>
      <c r="E61" s="21" t="str">
        <f>Master!V60</f>
        <v>C</v>
      </c>
      <c r="F61" s="21" t="str">
        <f>Master!AO60</f>
        <v>C</v>
      </c>
      <c r="G61" s="21" t="str">
        <f>Master!AS60</f>
        <v>A</v>
      </c>
      <c r="H61" s="21" t="str">
        <f>Master!AT60</f>
        <v>C</v>
      </c>
      <c r="I61" s="21" t="str">
        <f>Master!AE60</f>
        <v>B</v>
      </c>
      <c r="J61" s="21" t="str">
        <f>Master!AF60</f>
        <v>B</v>
      </c>
      <c r="K61" s="21" t="str">
        <f>Master!AG60</f>
        <v>C</v>
      </c>
      <c r="L61" s="21" t="str">
        <f>Master!AI60</f>
        <v>B</v>
      </c>
      <c r="M61" s="21" t="str">
        <f>Master!AJ60</f>
        <v>B</v>
      </c>
      <c r="N61" s="21" t="str">
        <f>Master!AV60</f>
        <v>A</v>
      </c>
      <c r="O61" s="21" t="str">
        <f>Master!AY60</f>
        <v>C</v>
      </c>
      <c r="P61" s="21" t="str">
        <f>Master!I60</f>
        <v>C</v>
      </c>
      <c r="Q61" s="21" t="str">
        <f>Master!K60</f>
        <v>C</v>
      </c>
      <c r="R61" s="21" t="str">
        <f>Master!S60</f>
        <v>C</v>
      </c>
      <c r="S61" s="21" t="str">
        <f>Master!AC60</f>
        <v>A</v>
      </c>
      <c r="T61" s="21" t="str">
        <f>Master!AD60</f>
        <v>C</v>
      </c>
      <c r="U61" s="21" t="str">
        <f>Master!AX60</f>
        <v>C</v>
      </c>
      <c r="V61" s="21" t="str">
        <f>Master!Q60</f>
        <v>B</v>
      </c>
      <c r="W61" s="21" t="str">
        <f>Master!AN60</f>
        <v>B</v>
      </c>
      <c r="X61" s="21" t="str">
        <f>Master!X60</f>
        <v>A</v>
      </c>
      <c r="Y61" s="41" t="str">
        <f>Master!AK60</f>
        <v>A</v>
      </c>
      <c r="Z61" s="68" t="str">
        <f>Master!AR60</f>
        <v>C</v>
      </c>
      <c r="AA61" s="68" t="str">
        <f>Master!R60</f>
        <v>A</v>
      </c>
      <c r="AB61" s="68" t="str">
        <f>Master!AU60</f>
        <v>B</v>
      </c>
      <c r="AC61" s="68" t="str">
        <f>Master!AW60</f>
        <v>A</v>
      </c>
      <c r="AD61" s="68" t="str">
        <f>Master!D60</f>
        <v>B</v>
      </c>
      <c r="AE61" s="68" t="str">
        <f>Master!AB60</f>
        <v>C</v>
      </c>
      <c r="AF61" s="21" t="str">
        <f>Master!AM60</f>
        <v>C</v>
      </c>
      <c r="AG61" s="21" t="str">
        <f>Master!W60</f>
        <v>B</v>
      </c>
      <c r="AH61" s="21" t="str">
        <f>Master!L60</f>
        <v>C</v>
      </c>
      <c r="AI61" s="21" t="str">
        <f>Master!M60</f>
        <v>B</v>
      </c>
      <c r="AJ61" s="21" t="str">
        <f>Master!N60</f>
        <v>B</v>
      </c>
      <c r="AK61" s="21" t="str">
        <f>Master!O60</f>
        <v>C</v>
      </c>
      <c r="AL61" s="21" t="str">
        <f>Master!P60</f>
        <v>B</v>
      </c>
      <c r="AM61" s="21" t="str">
        <f>Master!T60</f>
        <v>B</v>
      </c>
      <c r="AN61" s="21" t="str">
        <f>Master!U60</f>
        <v>C</v>
      </c>
      <c r="AO61" s="21" t="str">
        <f>Master!Z60</f>
        <v>A</v>
      </c>
      <c r="AP61" s="21" t="str">
        <f>Master!AJ60</f>
        <v>B</v>
      </c>
      <c r="AQ61" s="21" t="str">
        <f>Master!AQ60</f>
        <v>B</v>
      </c>
      <c r="AR61" s="21" t="str">
        <f>Master!AP60</f>
        <v>A</v>
      </c>
      <c r="AS61" s="21" t="str">
        <f>Master!AH60</f>
        <v>B</v>
      </c>
      <c r="AT61" s="21" t="str">
        <f>Master!AA60</f>
        <v>C</v>
      </c>
      <c r="AU61" s="21" t="str">
        <f>Master!Y60</f>
        <v>B</v>
      </c>
      <c r="AV61" s="21" t="str">
        <f>Master!E60</f>
        <v>B</v>
      </c>
      <c r="AW61" s="21" t="str">
        <f>Master!C60</f>
        <v>C</v>
      </c>
      <c r="AX61" s="21" t="str">
        <f>Master!E60</f>
        <v>B</v>
      </c>
      <c r="AY61" s="21" t="str">
        <f>Master!G60</f>
        <v>A</v>
      </c>
      <c r="AZ61" s="64">
        <f t="shared" si="21"/>
        <v>10</v>
      </c>
      <c r="BA61" s="65">
        <f t="shared" si="10"/>
        <v>0.20408163265306123</v>
      </c>
      <c r="BB61" s="64">
        <f t="shared" si="22"/>
        <v>0</v>
      </c>
      <c r="BC61" s="65">
        <f t="shared" si="11"/>
        <v>0</v>
      </c>
      <c r="BD61" s="64">
        <f t="shared" si="23"/>
        <v>19</v>
      </c>
      <c r="BE61" s="65">
        <f t="shared" si="12"/>
        <v>0.38775510204081631</v>
      </c>
      <c r="BF61" s="64">
        <f t="shared" si="24"/>
        <v>0</v>
      </c>
      <c r="BG61" s="65">
        <f t="shared" si="13"/>
        <v>0</v>
      </c>
      <c r="BH61" s="64">
        <f t="shared" si="25"/>
        <v>19</v>
      </c>
      <c r="BI61" s="65">
        <f t="shared" si="14"/>
        <v>0.38775510204081631</v>
      </c>
      <c r="BJ61" s="64">
        <f t="shared" si="26"/>
        <v>0</v>
      </c>
      <c r="BK61" s="65">
        <f t="shared" si="15"/>
        <v>0</v>
      </c>
      <c r="BL61" s="64">
        <f t="shared" si="27"/>
        <v>1</v>
      </c>
      <c r="BM61" s="65">
        <f t="shared" si="16"/>
        <v>2.0408163265306121E-2</v>
      </c>
      <c r="BN61" s="64">
        <f t="shared" si="28"/>
        <v>0</v>
      </c>
      <c r="BO61" s="65">
        <f t="shared" si="17"/>
        <v>0</v>
      </c>
      <c r="BP61" s="64">
        <f t="shared" si="29"/>
        <v>0</v>
      </c>
      <c r="BQ61" s="65">
        <f t="shared" si="18"/>
        <v>0</v>
      </c>
      <c r="BR61" s="64">
        <f t="shared" si="30"/>
        <v>0</v>
      </c>
      <c r="BS61" s="65">
        <f t="shared" si="19"/>
        <v>0</v>
      </c>
      <c r="BT61" s="64">
        <f t="shared" si="20"/>
        <v>49</v>
      </c>
    </row>
    <row r="62" spans="1:72" ht="32.1" customHeight="1" x14ac:dyDescent="0.5">
      <c r="A62" s="2"/>
      <c r="B62" s="3" t="s">
        <v>140</v>
      </c>
      <c r="C62" s="21" t="str">
        <f>Master!J61</f>
        <v>C</v>
      </c>
      <c r="D62" s="21" t="str">
        <f>Master!H61</f>
        <v>A</v>
      </c>
      <c r="E62" s="21" t="str">
        <f>Master!V61</f>
        <v>C</v>
      </c>
      <c r="F62" s="21" t="str">
        <f>Master!AO61</f>
        <v>A</v>
      </c>
      <c r="G62" s="21" t="str">
        <f>Master!AS61</f>
        <v>A</v>
      </c>
      <c r="H62" s="21" t="str">
        <f>Master!AT61</f>
        <v>D</v>
      </c>
      <c r="I62" s="21" t="str">
        <f>Master!AE61</f>
        <v>C</v>
      </c>
      <c r="J62" s="21" t="str">
        <f>Master!AF61</f>
        <v>C</v>
      </c>
      <c r="K62" s="21" t="str">
        <f>Master!AG61</f>
        <v>A</v>
      </c>
      <c r="L62" s="21" t="str">
        <f>Master!AI61</f>
        <v>C</v>
      </c>
      <c r="M62" s="21" t="str">
        <f>Master!AJ61</f>
        <v>D</v>
      </c>
      <c r="N62" s="21" t="str">
        <f>Master!AV61</f>
        <v>A</v>
      </c>
      <c r="O62" s="21" t="str">
        <f>Master!AY61</f>
        <v>A</v>
      </c>
      <c r="P62" s="21" t="str">
        <f>Master!I61</f>
        <v>D</v>
      </c>
      <c r="Q62" s="21" t="str">
        <f>Master!K61</f>
        <v>C</v>
      </c>
      <c r="R62" s="21" t="str">
        <f>Master!S61</f>
        <v>C</v>
      </c>
      <c r="S62" s="21" t="str">
        <f>Master!AC61</f>
        <v>A</v>
      </c>
      <c r="T62" s="21" t="str">
        <f>Master!AD61</f>
        <v>A</v>
      </c>
      <c r="U62" s="21" t="str">
        <f>Master!AX61</f>
        <v>A</v>
      </c>
      <c r="V62" s="21" t="str">
        <f>Master!Q61</f>
        <v>A</v>
      </c>
      <c r="W62" s="21" t="str">
        <f>Master!AN61</f>
        <v>C</v>
      </c>
      <c r="X62" s="21" t="str">
        <f>Master!X61</f>
        <v>A</v>
      </c>
      <c r="Y62" s="41" t="str">
        <f>Master!AK61</f>
        <v>A</v>
      </c>
      <c r="Z62" s="68" t="str">
        <f>Master!AR61</f>
        <v>C</v>
      </c>
      <c r="AA62" s="68" t="str">
        <f>Master!R61</f>
        <v>A</v>
      </c>
      <c r="AB62" s="68" t="str">
        <f>Master!AU61</f>
        <v>C</v>
      </c>
      <c r="AC62" s="68" t="str">
        <f>Master!AW61</f>
        <v>D</v>
      </c>
      <c r="AD62" s="68" t="str">
        <f>Master!D61</f>
        <v>B</v>
      </c>
      <c r="AE62" s="68" t="str">
        <f>Master!AB61</f>
        <v>A</v>
      </c>
      <c r="AF62" s="21" t="str">
        <f>Master!AM61</f>
        <v>A</v>
      </c>
      <c r="AG62" s="21" t="str">
        <f>Master!W61</f>
        <v>A</v>
      </c>
      <c r="AH62" s="21" t="str">
        <f>Master!L61</f>
        <v>C</v>
      </c>
      <c r="AI62" s="21" t="str">
        <f>Master!M61</f>
        <v>D</v>
      </c>
      <c r="AJ62" s="21" t="str">
        <f>Master!N61</f>
        <v>C</v>
      </c>
      <c r="AK62" s="21" t="str">
        <f>Master!O61</f>
        <v>C</v>
      </c>
      <c r="AL62" s="21" t="str">
        <f>Master!P61</f>
        <v>D</v>
      </c>
      <c r="AM62" s="21" t="str">
        <f>Master!T61</f>
        <v>A</v>
      </c>
      <c r="AN62" s="21" t="str">
        <f>Master!U61</f>
        <v>A</v>
      </c>
      <c r="AO62" s="21" t="str">
        <f>Master!Z61</f>
        <v>B</v>
      </c>
      <c r="AP62" s="21" t="str">
        <f>Master!AJ61</f>
        <v>D</v>
      </c>
      <c r="AQ62" s="21" t="str">
        <f>Master!AQ61</f>
        <v>A</v>
      </c>
      <c r="AR62" s="21" t="str">
        <f>Master!AP61</f>
        <v>C</v>
      </c>
      <c r="AS62" s="21" t="str">
        <f>Master!AH61</f>
        <v>A</v>
      </c>
      <c r="AT62" s="21" t="str">
        <f>Master!AA61</f>
        <v>A</v>
      </c>
      <c r="AU62" s="21" t="str">
        <f>Master!Y61</f>
        <v>A</v>
      </c>
      <c r="AV62" s="21" t="str">
        <f>Master!E61</f>
        <v>B</v>
      </c>
      <c r="AW62" s="21" t="str">
        <f>Master!C61</f>
        <v>C</v>
      </c>
      <c r="AX62" s="21" t="str">
        <f>Master!E61</f>
        <v>B</v>
      </c>
      <c r="AY62" s="21" t="str">
        <f>Master!G61</f>
        <v>A</v>
      </c>
      <c r="AZ62" s="64">
        <f t="shared" si="21"/>
        <v>23</v>
      </c>
      <c r="BA62" s="65">
        <f t="shared" si="10"/>
        <v>0.46938775510204084</v>
      </c>
      <c r="BB62" s="64">
        <f t="shared" si="22"/>
        <v>0</v>
      </c>
      <c r="BC62" s="65">
        <f t="shared" si="11"/>
        <v>0</v>
      </c>
      <c r="BD62" s="64">
        <f t="shared" si="23"/>
        <v>4</v>
      </c>
      <c r="BE62" s="65">
        <f t="shared" si="12"/>
        <v>8.1632653061224483E-2</v>
      </c>
      <c r="BF62" s="64">
        <f t="shared" si="24"/>
        <v>0</v>
      </c>
      <c r="BG62" s="65">
        <f t="shared" si="13"/>
        <v>0</v>
      </c>
      <c r="BH62" s="64">
        <f t="shared" si="25"/>
        <v>15</v>
      </c>
      <c r="BI62" s="65">
        <f t="shared" si="14"/>
        <v>0.30612244897959184</v>
      </c>
      <c r="BJ62" s="64">
        <f t="shared" si="26"/>
        <v>0</v>
      </c>
      <c r="BK62" s="65">
        <f t="shared" si="15"/>
        <v>0</v>
      </c>
      <c r="BL62" s="64">
        <f t="shared" si="27"/>
        <v>7</v>
      </c>
      <c r="BM62" s="65">
        <f t="shared" si="16"/>
        <v>0.14285714285714285</v>
      </c>
      <c r="BN62" s="64">
        <f t="shared" si="28"/>
        <v>0</v>
      </c>
      <c r="BO62" s="65">
        <f t="shared" si="17"/>
        <v>0</v>
      </c>
      <c r="BP62" s="64">
        <f t="shared" si="29"/>
        <v>0</v>
      </c>
      <c r="BQ62" s="65">
        <f t="shared" si="18"/>
        <v>0</v>
      </c>
      <c r="BR62" s="64">
        <f t="shared" si="30"/>
        <v>0</v>
      </c>
      <c r="BS62" s="65">
        <f t="shared" si="19"/>
        <v>0</v>
      </c>
      <c r="BT62" s="64">
        <f t="shared" si="20"/>
        <v>49</v>
      </c>
    </row>
    <row r="63" spans="1:72" ht="32.1" customHeight="1" x14ac:dyDescent="0.5">
      <c r="A63" s="2"/>
      <c r="B63" s="3" t="s">
        <v>141</v>
      </c>
      <c r="C63" s="21" t="str">
        <f>Master!J62</f>
        <v>C</v>
      </c>
      <c r="D63" s="21" t="str">
        <f>Master!H62</f>
        <v>A</v>
      </c>
      <c r="E63" s="21" t="str">
        <f>Master!V62</f>
        <v>B</v>
      </c>
      <c r="F63" s="21" t="str">
        <f>Master!AO62</f>
        <v>C</v>
      </c>
      <c r="G63" s="21" t="str">
        <f>Master!AS62</f>
        <v>B</v>
      </c>
      <c r="H63" s="21" t="str">
        <f>Master!AT62</f>
        <v>D</v>
      </c>
      <c r="I63" s="21" t="str">
        <f>Master!AE62</f>
        <v>A</v>
      </c>
      <c r="J63" s="21" t="str">
        <f>Master!AF62</f>
        <v>A</v>
      </c>
      <c r="K63" s="21" t="str">
        <f>Master!AG62</f>
        <v>C</v>
      </c>
      <c r="L63" s="21" t="str">
        <f>Master!AI62</f>
        <v>A</v>
      </c>
      <c r="M63" s="21" t="str">
        <f>Master!AJ62</f>
        <v>A</v>
      </c>
      <c r="N63" s="21" t="str">
        <f>Master!AV62</f>
        <v>A</v>
      </c>
      <c r="O63" s="21" t="str">
        <f>Master!AY62</f>
        <v>C</v>
      </c>
      <c r="P63" s="21" t="str">
        <f>Master!I62</f>
        <v>DS</v>
      </c>
      <c r="Q63" s="21" t="str">
        <f>Master!K62</f>
        <v>A</v>
      </c>
      <c r="R63" s="21" t="str">
        <f>Master!S62</f>
        <v>C</v>
      </c>
      <c r="S63" s="21" t="str">
        <f>Master!AC62</f>
        <v>A</v>
      </c>
      <c r="T63" s="21" t="str">
        <f>Master!AD62</f>
        <v>C</v>
      </c>
      <c r="U63" s="21" t="str">
        <f>Master!AX62</f>
        <v>A</v>
      </c>
      <c r="V63" s="21" t="str">
        <f>Master!Q62</f>
        <v>A</v>
      </c>
      <c r="W63" s="21" t="str">
        <f>Master!AN62</f>
        <v>D</v>
      </c>
      <c r="X63" s="21" t="str">
        <f>Master!X62</f>
        <v>A</v>
      </c>
      <c r="Y63" s="41" t="str">
        <f>Master!AK62</f>
        <v>A</v>
      </c>
      <c r="Z63" s="68" t="str">
        <f>Master!AR62</f>
        <v>A</v>
      </c>
      <c r="AA63" s="68" t="str">
        <f>Master!R62</f>
        <v>A</v>
      </c>
      <c r="AB63" s="68" t="str">
        <f>Master!AU62</f>
        <v>A</v>
      </c>
      <c r="AC63" s="68" t="str">
        <f>Master!AW62</f>
        <v>A</v>
      </c>
      <c r="AD63" s="68" t="str">
        <f>Master!D62</f>
        <v>C</v>
      </c>
      <c r="AE63" s="68" t="str">
        <f>Master!AB62</f>
        <v>A</v>
      </c>
      <c r="AF63" s="21" t="str">
        <f>Master!AM62</f>
        <v>B</v>
      </c>
      <c r="AG63" s="21" t="str">
        <f>Master!W62</f>
        <v>B</v>
      </c>
      <c r="AH63" s="21" t="str">
        <f>Master!L62</f>
        <v>A</v>
      </c>
      <c r="AI63" s="21" t="str">
        <f>Master!M62</f>
        <v>A</v>
      </c>
      <c r="AJ63" s="21" t="str">
        <f>Master!N62</f>
        <v>D</v>
      </c>
      <c r="AK63" s="21" t="str">
        <f>Master!O62</f>
        <v>B</v>
      </c>
      <c r="AL63" s="21" t="str">
        <f>Master!P62</f>
        <v>C</v>
      </c>
      <c r="AM63" s="21" t="str">
        <f>Master!T62</f>
        <v>C</v>
      </c>
      <c r="AN63" s="21" t="str">
        <f>Master!U62</f>
        <v>A</v>
      </c>
      <c r="AO63" s="21" t="str">
        <f>Master!Z62</f>
        <v>D</v>
      </c>
      <c r="AP63" s="21" t="str">
        <f>Master!AJ62</f>
        <v>A</v>
      </c>
      <c r="AQ63" s="21" t="str">
        <f>Master!AQ62</f>
        <v>D</v>
      </c>
      <c r="AR63" s="21" t="str">
        <f>Master!AP62</f>
        <v>D</v>
      </c>
      <c r="AS63" s="21" t="str">
        <f>Master!AH62</f>
        <v>A</v>
      </c>
      <c r="AT63" s="21" t="str">
        <f>Master!AA62</f>
        <v>C</v>
      </c>
      <c r="AU63" s="21" t="str">
        <f>Master!Y62</f>
        <v>B</v>
      </c>
      <c r="AV63" s="21" t="str">
        <f>Master!E62</f>
        <v>A</v>
      </c>
      <c r="AW63" s="21" t="str">
        <f>Master!C62</f>
        <v>C</v>
      </c>
      <c r="AX63" s="21" t="str">
        <f>Master!E62</f>
        <v>A</v>
      </c>
      <c r="AY63" s="21" t="str">
        <f>Master!G62</f>
        <v>D</v>
      </c>
      <c r="AZ63" s="64">
        <f t="shared" si="21"/>
        <v>24</v>
      </c>
      <c r="BA63" s="65">
        <f t="shared" si="10"/>
        <v>0.48979591836734693</v>
      </c>
      <c r="BB63" s="64">
        <f t="shared" si="22"/>
        <v>0</v>
      </c>
      <c r="BC63" s="65">
        <f t="shared" si="11"/>
        <v>0</v>
      </c>
      <c r="BD63" s="64">
        <f t="shared" si="23"/>
        <v>6</v>
      </c>
      <c r="BE63" s="65">
        <f t="shared" si="12"/>
        <v>0.12244897959183673</v>
      </c>
      <c r="BF63" s="64">
        <f t="shared" si="24"/>
        <v>0</v>
      </c>
      <c r="BG63" s="65">
        <f t="shared" si="13"/>
        <v>0</v>
      </c>
      <c r="BH63" s="64">
        <f t="shared" si="25"/>
        <v>11</v>
      </c>
      <c r="BI63" s="65">
        <f t="shared" si="14"/>
        <v>0.22448979591836735</v>
      </c>
      <c r="BJ63" s="64">
        <f t="shared" si="26"/>
        <v>0</v>
      </c>
      <c r="BK63" s="65">
        <f t="shared" si="15"/>
        <v>0</v>
      </c>
      <c r="BL63" s="64">
        <f t="shared" si="27"/>
        <v>7</v>
      </c>
      <c r="BM63" s="65">
        <f t="shared" si="16"/>
        <v>0.14285714285714285</v>
      </c>
      <c r="BN63" s="64">
        <f t="shared" si="28"/>
        <v>1</v>
      </c>
      <c r="BO63" s="65">
        <f t="shared" si="17"/>
        <v>2.0408163265306121E-2</v>
      </c>
      <c r="BP63" s="64">
        <f t="shared" si="29"/>
        <v>0</v>
      </c>
      <c r="BQ63" s="65">
        <f t="shared" si="18"/>
        <v>0</v>
      </c>
      <c r="BR63" s="64">
        <f t="shared" si="30"/>
        <v>0</v>
      </c>
      <c r="BS63" s="65">
        <f t="shared" si="19"/>
        <v>0</v>
      </c>
      <c r="BT63" s="64">
        <f t="shared" si="20"/>
        <v>49</v>
      </c>
    </row>
    <row r="64" spans="1:72" ht="15" customHeight="1" x14ac:dyDescent="0.5">
      <c r="A64" s="2" t="s">
        <v>24</v>
      </c>
      <c r="B64" s="3" t="s">
        <v>142</v>
      </c>
      <c r="C64" s="21" t="str">
        <f>Master!J63</f>
        <v>D+</v>
      </c>
      <c r="D64" s="21" t="str">
        <f>Master!H63</f>
        <v>C+</v>
      </c>
      <c r="E64" s="21" t="str">
        <f>Master!V63</f>
        <v>C+</v>
      </c>
      <c r="F64" s="21" t="str">
        <f>Master!AO63</f>
        <v>C+</v>
      </c>
      <c r="G64" s="21" t="str">
        <f>Master!AS63</f>
        <v>B+</v>
      </c>
      <c r="H64" s="21" t="str">
        <f>Master!AT63</f>
        <v>C+</v>
      </c>
      <c r="I64" s="21" t="str">
        <f>Master!AE63</f>
        <v>D+</v>
      </c>
      <c r="J64" s="21" t="str">
        <f>Master!AF63</f>
        <v>B+</v>
      </c>
      <c r="K64" s="21" t="str">
        <f>Master!AG63</f>
        <v>C+</v>
      </c>
      <c r="L64" s="21" t="str">
        <f>Master!AI63</f>
        <v>B+</v>
      </c>
      <c r="M64" s="21" t="str">
        <f>Master!AJ63</f>
        <v>C+</v>
      </c>
      <c r="N64" s="21" t="str">
        <f>Master!AV63</f>
        <v>D+</v>
      </c>
      <c r="O64" s="21" t="str">
        <f>Master!AY63</f>
        <v>C+</v>
      </c>
      <c r="P64" s="21" t="str">
        <f>Master!I63</f>
        <v>C+</v>
      </c>
      <c r="Q64" s="21" t="str">
        <f>Master!K63</f>
        <v>C+</v>
      </c>
      <c r="R64" s="21" t="str">
        <f>Master!S63</f>
        <v>B+</v>
      </c>
      <c r="S64" s="21" t="str">
        <f>Master!AC63</f>
        <v>C+</v>
      </c>
      <c r="T64" s="21" t="str">
        <f>Master!AD63</f>
        <v>C+</v>
      </c>
      <c r="U64" s="21" t="str">
        <f>Master!AX63</f>
        <v>B+</v>
      </c>
      <c r="V64" s="21" t="str">
        <f>Master!Q63</f>
        <v>D+</v>
      </c>
      <c r="W64" s="21" t="str">
        <f>Master!AN63</f>
        <v>B+</v>
      </c>
      <c r="X64" s="21" t="str">
        <f>Master!X63</f>
        <v>A</v>
      </c>
      <c r="Y64" s="41" t="str">
        <f>Master!AK63</f>
        <v>B+</v>
      </c>
      <c r="Z64" s="68" t="str">
        <f>Master!AR63</f>
        <v>B+</v>
      </c>
      <c r="AA64" s="68" t="str">
        <f>Master!R63</f>
        <v>A</v>
      </c>
      <c r="AB64" s="68" t="str">
        <f>Master!AU63</f>
        <v>D+</v>
      </c>
      <c r="AC64" s="68" t="str">
        <f>Master!AW63</f>
        <v>B+</v>
      </c>
      <c r="AD64" s="68" t="str">
        <f>Master!D63</f>
        <v>C+</v>
      </c>
      <c r="AE64" s="68" t="str">
        <f>Master!AB63</f>
        <v>B+</v>
      </c>
      <c r="AF64" s="21" t="str">
        <f>Master!AM63</f>
        <v>C+</v>
      </c>
      <c r="AG64" s="21" t="str">
        <f>Master!W63</f>
        <v>B+</v>
      </c>
      <c r="AH64" s="21" t="str">
        <f>Master!L63</f>
        <v>B+</v>
      </c>
      <c r="AI64" s="21" t="str">
        <f>Master!M63</f>
        <v>B+</v>
      </c>
      <c r="AJ64" s="21" t="str">
        <f>Master!N63</f>
        <v>C+</v>
      </c>
      <c r="AK64" s="21" t="str">
        <f>Master!O63</f>
        <v>D+</v>
      </c>
      <c r="AL64" s="21" t="str">
        <f>Master!P63</f>
        <v>C+</v>
      </c>
      <c r="AM64" s="21" t="str">
        <f>Master!T63</f>
        <v>C+</v>
      </c>
      <c r="AN64" s="21" t="str">
        <f>Master!U63</f>
        <v>C+</v>
      </c>
      <c r="AO64" s="21" t="str">
        <f>Master!Z63</f>
        <v>C+</v>
      </c>
      <c r="AP64" s="21" t="str">
        <f>Master!AJ63</f>
        <v>C+</v>
      </c>
      <c r="AQ64" s="21" t="str">
        <f>Master!AQ63</f>
        <v>D+</v>
      </c>
      <c r="AR64" s="21" t="str">
        <f>Master!AP63</f>
        <v>C+</v>
      </c>
      <c r="AS64" s="21" t="str">
        <f>Master!AH63</f>
        <v>B+</v>
      </c>
      <c r="AT64" s="21" t="str">
        <f>Master!AA63</f>
        <v>C+</v>
      </c>
      <c r="AU64" s="21" t="str">
        <f>Master!Y63</f>
        <v>C+</v>
      </c>
      <c r="AV64" s="21" t="str">
        <f>Master!E63</f>
        <v>B+</v>
      </c>
      <c r="AW64" s="21" t="str">
        <f>Master!C63</f>
        <v>C</v>
      </c>
      <c r="AX64" s="21" t="str">
        <f>Master!E63</f>
        <v>B+</v>
      </c>
      <c r="AY64" s="21" t="str">
        <f>Master!G63</f>
        <v>C+</v>
      </c>
      <c r="AZ64" s="64">
        <f t="shared" si="21"/>
        <v>2</v>
      </c>
      <c r="BA64" s="65">
        <f t="shared" si="10"/>
        <v>4.0816326530612242E-2</v>
      </c>
      <c r="BB64" s="64">
        <f t="shared" si="22"/>
        <v>16</v>
      </c>
      <c r="BC64" s="65">
        <f t="shared" si="11"/>
        <v>0.32653061224489793</v>
      </c>
      <c r="BD64" s="64">
        <f t="shared" si="23"/>
        <v>0</v>
      </c>
      <c r="BE64" s="65">
        <f t="shared" si="12"/>
        <v>0</v>
      </c>
      <c r="BF64" s="64">
        <f t="shared" si="24"/>
        <v>23</v>
      </c>
      <c r="BG64" s="65">
        <f t="shared" si="13"/>
        <v>0.46938775510204084</v>
      </c>
      <c r="BH64" s="64">
        <f t="shared" si="25"/>
        <v>1</v>
      </c>
      <c r="BI64" s="65">
        <f t="shared" si="14"/>
        <v>2.0408163265306121E-2</v>
      </c>
      <c r="BJ64" s="64">
        <f t="shared" si="26"/>
        <v>7</v>
      </c>
      <c r="BK64" s="65">
        <f t="shared" si="15"/>
        <v>0.14285714285714285</v>
      </c>
      <c r="BL64" s="64">
        <f t="shared" si="27"/>
        <v>0</v>
      </c>
      <c r="BM64" s="65">
        <f t="shared" si="16"/>
        <v>0</v>
      </c>
      <c r="BN64" s="64">
        <f t="shared" si="28"/>
        <v>0</v>
      </c>
      <c r="BO64" s="65">
        <f t="shared" si="17"/>
        <v>0</v>
      </c>
      <c r="BP64" s="64">
        <f t="shared" si="29"/>
        <v>0</v>
      </c>
      <c r="BQ64" s="65">
        <f t="shared" si="18"/>
        <v>0</v>
      </c>
      <c r="BR64" s="64">
        <f t="shared" si="30"/>
        <v>0</v>
      </c>
      <c r="BS64" s="65">
        <f t="shared" si="19"/>
        <v>0</v>
      </c>
      <c r="BT64" s="64">
        <f t="shared" si="20"/>
        <v>49</v>
      </c>
    </row>
    <row r="65" spans="1:72" ht="45" customHeight="1" x14ac:dyDescent="0.5">
      <c r="A65" s="7"/>
      <c r="B65" s="3" t="s">
        <v>143</v>
      </c>
      <c r="C65" s="21" t="str">
        <f>Master!J64</f>
        <v>B</v>
      </c>
      <c r="D65" s="21" t="str">
        <f>Master!H64</f>
        <v>A</v>
      </c>
      <c r="E65" s="21" t="str">
        <f>Master!V64</f>
        <v>A</v>
      </c>
      <c r="F65" s="21" t="str">
        <f>Master!AO64</f>
        <v>B</v>
      </c>
      <c r="G65" s="21" t="str">
        <f>Master!AS64</f>
        <v>B</v>
      </c>
      <c r="H65" s="21" t="str">
        <f>Master!AT64</f>
        <v>B</v>
      </c>
      <c r="I65" s="21" t="str">
        <f>Master!AE64</f>
        <v>D</v>
      </c>
      <c r="J65" s="21" t="str">
        <f>Master!AF64</f>
        <v>A</v>
      </c>
      <c r="K65" s="21" t="str">
        <f>Master!AG64</f>
        <v>C</v>
      </c>
      <c r="L65" s="21" t="str">
        <f>Master!AI64</f>
        <v>B</v>
      </c>
      <c r="M65" s="21" t="str">
        <f>Master!AJ64</f>
        <v>B</v>
      </c>
      <c r="N65" s="21" t="str">
        <f>Master!AV64</f>
        <v>A</v>
      </c>
      <c r="O65" s="21" t="str">
        <f>Master!AY64</f>
        <v>A</v>
      </c>
      <c r="P65" s="21" t="str">
        <f>Master!I64</f>
        <v>B</v>
      </c>
      <c r="Q65" s="21" t="str">
        <f>Master!K64</f>
        <v>B</v>
      </c>
      <c r="R65" s="21" t="str">
        <f>Master!S64</f>
        <v>B</v>
      </c>
      <c r="S65" s="21" t="str">
        <f>Master!AC64</f>
        <v>A</v>
      </c>
      <c r="T65" s="21" t="str">
        <f>Master!AD64</f>
        <v>B</v>
      </c>
      <c r="U65" s="21" t="str">
        <f>Master!AX64</f>
        <v>B</v>
      </c>
      <c r="V65" s="21" t="str">
        <f>Master!Q64</f>
        <v>B</v>
      </c>
      <c r="W65" s="21" t="str">
        <f>Master!AN64</f>
        <v>B</v>
      </c>
      <c r="X65" s="21" t="str">
        <f>Master!X64</f>
        <v>A</v>
      </c>
      <c r="Y65" s="41" t="str">
        <f>Master!AK64</f>
        <v>B</v>
      </c>
      <c r="Z65" s="68" t="str">
        <f>Master!AR64</f>
        <v>A</v>
      </c>
      <c r="AA65" s="68" t="str">
        <f>Master!R64</f>
        <v>A</v>
      </c>
      <c r="AB65" s="68" t="str">
        <f>Master!AU64</f>
        <v>B</v>
      </c>
      <c r="AC65" s="68" t="str">
        <f>Master!AW64</f>
        <v>B</v>
      </c>
      <c r="AD65" s="68" t="str">
        <f>Master!D64</f>
        <v>B</v>
      </c>
      <c r="AE65" s="68" t="str">
        <f>Master!AB64</f>
        <v>A</v>
      </c>
      <c r="AF65" s="21" t="str">
        <f>Master!AM64</f>
        <v>A</v>
      </c>
      <c r="AG65" s="21" t="str">
        <f>Master!W64</f>
        <v>A</v>
      </c>
      <c r="AH65" s="21" t="str">
        <f>Master!L64</f>
        <v>A</v>
      </c>
      <c r="AI65" s="21" t="str">
        <f>Master!M64</f>
        <v>B</v>
      </c>
      <c r="AJ65" s="21" t="str">
        <f>Master!N64</f>
        <v>B</v>
      </c>
      <c r="AK65" s="21" t="str">
        <f>Master!O64</f>
        <v>C</v>
      </c>
      <c r="AL65" s="21" t="str">
        <f>Master!P64</f>
        <v>B</v>
      </c>
      <c r="AM65" s="21" t="str">
        <f>Master!T64</f>
        <v>A</v>
      </c>
      <c r="AN65" s="21" t="str">
        <f>Master!U64</f>
        <v>C</v>
      </c>
      <c r="AO65" s="21" t="str">
        <f>Master!Z64</f>
        <v>B</v>
      </c>
      <c r="AP65" s="21" t="str">
        <f>Master!AJ64</f>
        <v>B</v>
      </c>
      <c r="AQ65" s="21" t="str">
        <f>Master!AQ64</f>
        <v>B</v>
      </c>
      <c r="AR65" s="21" t="str">
        <f>Master!AP64</f>
        <v>C</v>
      </c>
      <c r="AS65" s="21" t="str">
        <f>Master!AH64</f>
        <v>B</v>
      </c>
      <c r="AT65" s="21" t="str">
        <f>Master!AA64</f>
        <v>A</v>
      </c>
      <c r="AU65" s="21" t="str">
        <f>Master!Y64</f>
        <v>B</v>
      </c>
      <c r="AV65" s="21" t="str">
        <f>Master!E64</f>
        <v>B</v>
      </c>
      <c r="AW65" s="21" t="str">
        <f>Master!C64</f>
        <v>C</v>
      </c>
      <c r="AX65" s="21" t="str">
        <f>Master!E64</f>
        <v>B</v>
      </c>
      <c r="AY65" s="21" t="str">
        <f>Master!G64</f>
        <v>C</v>
      </c>
      <c r="AZ65" s="64">
        <f t="shared" si="21"/>
        <v>15</v>
      </c>
      <c r="BA65" s="65">
        <f t="shared" si="10"/>
        <v>0.30612244897959184</v>
      </c>
      <c r="BB65" s="64">
        <f t="shared" si="22"/>
        <v>0</v>
      </c>
      <c r="BC65" s="65">
        <f t="shared" si="11"/>
        <v>0</v>
      </c>
      <c r="BD65" s="64">
        <f t="shared" si="23"/>
        <v>27</v>
      </c>
      <c r="BE65" s="65">
        <f t="shared" si="12"/>
        <v>0.55102040816326525</v>
      </c>
      <c r="BF65" s="64">
        <f t="shared" si="24"/>
        <v>0</v>
      </c>
      <c r="BG65" s="65">
        <f t="shared" si="13"/>
        <v>0</v>
      </c>
      <c r="BH65" s="64">
        <f t="shared" si="25"/>
        <v>6</v>
      </c>
      <c r="BI65" s="65">
        <f t="shared" si="14"/>
        <v>0.12244897959183673</v>
      </c>
      <c r="BJ65" s="64">
        <f t="shared" si="26"/>
        <v>0</v>
      </c>
      <c r="BK65" s="65">
        <f t="shared" si="15"/>
        <v>0</v>
      </c>
      <c r="BL65" s="64">
        <f t="shared" si="27"/>
        <v>1</v>
      </c>
      <c r="BM65" s="65">
        <f t="shared" si="16"/>
        <v>2.0408163265306121E-2</v>
      </c>
      <c r="BN65" s="64">
        <f t="shared" si="28"/>
        <v>0</v>
      </c>
      <c r="BO65" s="65">
        <f t="shared" si="17"/>
        <v>0</v>
      </c>
      <c r="BP65" s="64">
        <f t="shared" si="29"/>
        <v>0</v>
      </c>
      <c r="BQ65" s="65">
        <f t="shared" si="18"/>
        <v>0</v>
      </c>
      <c r="BR65" s="64">
        <f t="shared" si="30"/>
        <v>0</v>
      </c>
      <c r="BS65" s="65">
        <f t="shared" si="19"/>
        <v>0</v>
      </c>
      <c r="BT65" s="64">
        <f t="shared" si="20"/>
        <v>49</v>
      </c>
    </row>
    <row r="66" spans="1:72" ht="32.1" customHeight="1" x14ac:dyDescent="0.5">
      <c r="A66" s="2"/>
      <c r="B66" s="3" t="s">
        <v>144</v>
      </c>
      <c r="C66" s="21" t="str">
        <f>Master!J65</f>
        <v>D</v>
      </c>
      <c r="D66" s="21" t="str">
        <f>Master!H65</f>
        <v>B</v>
      </c>
      <c r="E66" s="21" t="str">
        <f>Master!V65</f>
        <v>B</v>
      </c>
      <c r="F66" s="21" t="str">
        <f>Master!AO65</f>
        <v>A</v>
      </c>
      <c r="G66" s="21" t="str">
        <f>Master!AS65</f>
        <v>A</v>
      </c>
      <c r="H66" s="21" t="str">
        <f>Master!AT65</f>
        <v>B</v>
      </c>
      <c r="I66" s="21" t="str">
        <f>Master!AE65</f>
        <v>C</v>
      </c>
      <c r="J66" s="21" t="str">
        <f>Master!AF65</f>
        <v>B</v>
      </c>
      <c r="K66" s="21" t="str">
        <f>Master!AG65</f>
        <v>B</v>
      </c>
      <c r="L66" s="21" t="str">
        <f>Master!AI65</f>
        <v>B</v>
      </c>
      <c r="M66" s="21" t="str">
        <f>Master!AJ65</f>
        <v>A</v>
      </c>
      <c r="N66" s="21" t="str">
        <f>Master!AV65</f>
        <v>A</v>
      </c>
      <c r="O66" s="21" t="str">
        <f>Master!AY65</f>
        <v>B</v>
      </c>
      <c r="P66" s="21" t="str">
        <f>Master!I65</f>
        <v>B</v>
      </c>
      <c r="Q66" s="21" t="str">
        <f>Master!K65</f>
        <v>C</v>
      </c>
      <c r="R66" s="21" t="str">
        <f>Master!S65</f>
        <v>A</v>
      </c>
      <c r="S66" s="21" t="str">
        <f>Master!AC65</f>
        <v>A</v>
      </c>
      <c r="T66" s="21" t="str">
        <f>Master!AD65</f>
        <v>A</v>
      </c>
      <c r="U66" s="21" t="str">
        <f>Master!AX65</f>
        <v>B</v>
      </c>
      <c r="V66" s="21" t="str">
        <f>Master!Q65</f>
        <v>B</v>
      </c>
      <c r="W66" s="21" t="str">
        <f>Master!AN65</f>
        <v>B</v>
      </c>
      <c r="X66" s="21" t="str">
        <f>Master!X65</f>
        <v>A</v>
      </c>
      <c r="Y66" s="41" t="str">
        <f>Master!AK65</f>
        <v>A</v>
      </c>
      <c r="Z66" s="68" t="str">
        <f>Master!AR65</f>
        <v>B</v>
      </c>
      <c r="AA66" s="68" t="str">
        <f>Master!R65</f>
        <v>A</v>
      </c>
      <c r="AB66" s="68" t="str">
        <f>Master!AU65</f>
        <v>D</v>
      </c>
      <c r="AC66" s="68" t="str">
        <f>Master!AW65</f>
        <v>A</v>
      </c>
      <c r="AD66" s="68" t="str">
        <f>Master!D65</f>
        <v>C</v>
      </c>
      <c r="AE66" s="68" t="str">
        <f>Master!AB65</f>
        <v>B</v>
      </c>
      <c r="AF66" s="21" t="str">
        <f>Master!AM65</f>
        <v>C</v>
      </c>
      <c r="AG66" s="21" t="str">
        <f>Master!W65</f>
        <v>B</v>
      </c>
      <c r="AH66" s="21" t="str">
        <f>Master!L65</f>
        <v>B</v>
      </c>
      <c r="AI66" s="21" t="str">
        <f>Master!M65</f>
        <v>B</v>
      </c>
      <c r="AJ66" s="21" t="str">
        <f>Master!N65</f>
        <v>C</v>
      </c>
      <c r="AK66" s="21" t="str">
        <f>Master!O65</f>
        <v>D</v>
      </c>
      <c r="AL66" s="21" t="str">
        <f>Master!P65</f>
        <v>B</v>
      </c>
      <c r="AM66" s="21" t="str">
        <f>Master!T65</f>
        <v>B</v>
      </c>
      <c r="AN66" s="21" t="str">
        <f>Master!U65</f>
        <v>B</v>
      </c>
      <c r="AO66" s="21" t="str">
        <f>Master!Z65</f>
        <v>C</v>
      </c>
      <c r="AP66" s="21" t="str">
        <f>Master!AJ65</f>
        <v>A</v>
      </c>
      <c r="AQ66" s="21" t="str">
        <f>Master!AQ65</f>
        <v>C</v>
      </c>
      <c r="AR66" s="21" t="str">
        <f>Master!AP65</f>
        <v>C</v>
      </c>
      <c r="AS66" s="21" t="str">
        <f>Master!AH65</f>
        <v>B</v>
      </c>
      <c r="AT66" s="21" t="str">
        <f>Master!AA65</f>
        <v>C</v>
      </c>
      <c r="AU66" s="21" t="str">
        <f>Master!Y65</f>
        <v>C</v>
      </c>
      <c r="AV66" s="21" t="str">
        <f>Master!E65</f>
        <v>B</v>
      </c>
      <c r="AW66" s="21" t="str">
        <f>Master!C65</f>
        <v>C</v>
      </c>
      <c r="AX66" s="21" t="str">
        <f>Master!E65</f>
        <v>B</v>
      </c>
      <c r="AY66" s="21" t="str">
        <f>Master!G65</f>
        <v>C</v>
      </c>
      <c r="AZ66" s="64">
        <f t="shared" si="21"/>
        <v>12</v>
      </c>
      <c r="BA66" s="65">
        <f t="shared" si="10"/>
        <v>0.24489795918367346</v>
      </c>
      <c r="BB66" s="64">
        <f t="shared" si="22"/>
        <v>0</v>
      </c>
      <c r="BC66" s="65">
        <f t="shared" si="11"/>
        <v>0</v>
      </c>
      <c r="BD66" s="64">
        <f t="shared" si="23"/>
        <v>22</v>
      </c>
      <c r="BE66" s="65">
        <f t="shared" si="12"/>
        <v>0.44897959183673469</v>
      </c>
      <c r="BF66" s="64">
        <f t="shared" si="24"/>
        <v>0</v>
      </c>
      <c r="BG66" s="65">
        <f t="shared" si="13"/>
        <v>0</v>
      </c>
      <c r="BH66" s="64">
        <f t="shared" si="25"/>
        <v>12</v>
      </c>
      <c r="BI66" s="65">
        <f t="shared" si="14"/>
        <v>0.24489795918367346</v>
      </c>
      <c r="BJ66" s="64">
        <f t="shared" si="26"/>
        <v>0</v>
      </c>
      <c r="BK66" s="65">
        <f t="shared" si="15"/>
        <v>0</v>
      </c>
      <c r="BL66" s="64">
        <f t="shared" si="27"/>
        <v>3</v>
      </c>
      <c r="BM66" s="65">
        <f t="shared" si="16"/>
        <v>6.1224489795918366E-2</v>
      </c>
      <c r="BN66" s="64">
        <f t="shared" si="28"/>
        <v>0</v>
      </c>
      <c r="BO66" s="65">
        <f t="shared" si="17"/>
        <v>0</v>
      </c>
      <c r="BP66" s="64">
        <f t="shared" si="29"/>
        <v>0</v>
      </c>
      <c r="BQ66" s="65">
        <f t="shared" si="18"/>
        <v>0</v>
      </c>
      <c r="BR66" s="64">
        <f t="shared" si="30"/>
        <v>0</v>
      </c>
      <c r="BS66" s="65">
        <f t="shared" si="19"/>
        <v>0</v>
      </c>
      <c r="BT66" s="64">
        <f t="shared" si="20"/>
        <v>49</v>
      </c>
    </row>
    <row r="67" spans="1:72" ht="45" customHeight="1" x14ac:dyDescent="0.5">
      <c r="A67" s="2"/>
      <c r="B67" s="3" t="s">
        <v>145</v>
      </c>
      <c r="C67" s="21" t="str">
        <f>Master!J66</f>
        <v>A</v>
      </c>
      <c r="D67" s="21" t="str">
        <f>Master!H66</f>
        <v>A</v>
      </c>
      <c r="E67" s="21" t="str">
        <f>Master!V66</f>
        <v>B</v>
      </c>
      <c r="F67" s="21" t="str">
        <f>Master!AO66</f>
        <v>A</v>
      </c>
      <c r="G67" s="21" t="str">
        <f>Master!AS66</f>
        <v>B</v>
      </c>
      <c r="H67" s="21" t="str">
        <f>Master!AT66</f>
        <v>A</v>
      </c>
      <c r="I67" s="21" t="str">
        <f>Master!AE66</f>
        <v>A</v>
      </c>
      <c r="J67" s="21" t="str">
        <f>Master!AF66</f>
        <v>A</v>
      </c>
      <c r="K67" s="21" t="str">
        <f>Master!AG66</f>
        <v>A</v>
      </c>
      <c r="L67" s="21" t="str">
        <f>Master!AI66</f>
        <v>A</v>
      </c>
      <c r="M67" s="21" t="str">
        <f>Master!AJ66</f>
        <v>C</v>
      </c>
      <c r="N67" s="21" t="str">
        <f>Master!AV66</f>
        <v>D</v>
      </c>
      <c r="O67" s="21" t="str">
        <f>Master!AY66</f>
        <v>C</v>
      </c>
      <c r="P67" s="21" t="str">
        <f>Master!I66</f>
        <v>A</v>
      </c>
      <c r="Q67" s="21" t="str">
        <f>Master!K66</f>
        <v>A</v>
      </c>
      <c r="R67" s="21" t="str">
        <f>Master!S66</f>
        <v>A</v>
      </c>
      <c r="S67" s="21" t="str">
        <f>Master!AC66</f>
        <v>A</v>
      </c>
      <c r="T67" s="21" t="str">
        <f>Master!AD66</f>
        <v>C</v>
      </c>
      <c r="U67" s="21" t="str">
        <f>Master!AX66</f>
        <v>A</v>
      </c>
      <c r="V67" s="21" t="str">
        <f>Master!Q66</f>
        <v>A</v>
      </c>
      <c r="W67" s="21" t="str">
        <f>Master!AN66</f>
        <v>A</v>
      </c>
      <c r="X67" s="21" t="str">
        <f>Master!X66</f>
        <v>A</v>
      </c>
      <c r="Y67" s="41" t="str">
        <f>Master!AK66</f>
        <v>A</v>
      </c>
      <c r="Z67" s="68" t="str">
        <f>Master!AR66</f>
        <v>A</v>
      </c>
      <c r="AA67" s="68" t="str">
        <f>Master!R66</f>
        <v>A</v>
      </c>
      <c r="AB67" s="68" t="str">
        <f>Master!AU66</f>
        <v>A</v>
      </c>
      <c r="AC67" s="68" t="str">
        <f>Master!AW66</f>
        <v>A</v>
      </c>
      <c r="AD67" s="68" t="str">
        <f>Master!D66</f>
        <v>A</v>
      </c>
      <c r="AE67" s="68" t="str">
        <f>Master!AB66</f>
        <v>A</v>
      </c>
      <c r="AF67" s="21" t="str">
        <f>Master!AM66</f>
        <v>A</v>
      </c>
      <c r="AG67" s="21" t="str">
        <f>Master!W66</f>
        <v>B</v>
      </c>
      <c r="AH67" s="21" t="str">
        <f>Master!L66</f>
        <v>A</v>
      </c>
      <c r="AI67" s="21" t="str">
        <f>Master!M66</f>
        <v>A</v>
      </c>
      <c r="AJ67" s="21" t="str">
        <f>Master!N66</f>
        <v>C</v>
      </c>
      <c r="AK67" s="21" t="str">
        <f>Master!O66</f>
        <v>A</v>
      </c>
      <c r="AL67" s="21" t="str">
        <f>Master!P66</f>
        <v>C</v>
      </c>
      <c r="AM67" s="21" t="str">
        <f>Master!T66</f>
        <v>C</v>
      </c>
      <c r="AN67" s="21" t="str">
        <f>Master!U66</f>
        <v>C</v>
      </c>
      <c r="AO67" s="21" t="str">
        <f>Master!Z66</f>
        <v>C</v>
      </c>
      <c r="AP67" s="21" t="str">
        <f>Master!AJ66</f>
        <v>C</v>
      </c>
      <c r="AQ67" s="21" t="str">
        <f>Master!AQ66</f>
        <v>D</v>
      </c>
      <c r="AR67" s="21" t="str">
        <f>Master!AP66</f>
        <v>A</v>
      </c>
      <c r="AS67" s="21" t="str">
        <f>Master!AH66</f>
        <v>A</v>
      </c>
      <c r="AT67" s="21" t="str">
        <f>Master!AA66</f>
        <v>C</v>
      </c>
      <c r="AU67" s="21" t="str">
        <f>Master!Y66</f>
        <v>C</v>
      </c>
      <c r="AV67" s="21" t="str">
        <f>Master!E66</f>
        <v>A</v>
      </c>
      <c r="AW67" s="21" t="str">
        <f>Master!C66</f>
        <v>C</v>
      </c>
      <c r="AX67" s="21" t="str">
        <f>Master!E66</f>
        <v>A</v>
      </c>
      <c r="AY67" s="21" t="str">
        <f>Master!G66</f>
        <v>C</v>
      </c>
      <c r="AZ67" s="64">
        <f t="shared" si="21"/>
        <v>31</v>
      </c>
      <c r="BA67" s="65">
        <f t="shared" si="10"/>
        <v>0.63265306122448983</v>
      </c>
      <c r="BB67" s="64">
        <f t="shared" si="22"/>
        <v>0</v>
      </c>
      <c r="BC67" s="65">
        <f t="shared" si="11"/>
        <v>0</v>
      </c>
      <c r="BD67" s="64">
        <f t="shared" si="23"/>
        <v>3</v>
      </c>
      <c r="BE67" s="65">
        <f t="shared" si="12"/>
        <v>6.1224489795918366E-2</v>
      </c>
      <c r="BF67" s="64">
        <f t="shared" si="24"/>
        <v>0</v>
      </c>
      <c r="BG67" s="65">
        <f t="shared" si="13"/>
        <v>0</v>
      </c>
      <c r="BH67" s="64">
        <f t="shared" si="25"/>
        <v>13</v>
      </c>
      <c r="BI67" s="65">
        <f t="shared" si="14"/>
        <v>0.26530612244897961</v>
      </c>
      <c r="BJ67" s="64">
        <f t="shared" si="26"/>
        <v>0</v>
      </c>
      <c r="BK67" s="65">
        <f t="shared" si="15"/>
        <v>0</v>
      </c>
      <c r="BL67" s="64">
        <f t="shared" si="27"/>
        <v>2</v>
      </c>
      <c r="BM67" s="65">
        <f t="shared" si="16"/>
        <v>4.0816326530612242E-2</v>
      </c>
      <c r="BN67" s="64">
        <f t="shared" si="28"/>
        <v>0</v>
      </c>
      <c r="BO67" s="65">
        <f t="shared" si="17"/>
        <v>0</v>
      </c>
      <c r="BP67" s="64">
        <f t="shared" si="29"/>
        <v>0</v>
      </c>
      <c r="BQ67" s="65">
        <f t="shared" si="18"/>
        <v>0</v>
      </c>
      <c r="BR67" s="64">
        <f t="shared" si="30"/>
        <v>0</v>
      </c>
      <c r="BS67" s="65">
        <f t="shared" si="19"/>
        <v>0</v>
      </c>
      <c r="BT67" s="64">
        <f t="shared" si="20"/>
        <v>49</v>
      </c>
    </row>
    <row r="68" spans="1:72" ht="45" customHeight="1" x14ac:dyDescent="0.5">
      <c r="A68" s="2"/>
      <c r="B68" s="4" t="s">
        <v>146</v>
      </c>
      <c r="C68" s="21" t="str">
        <f>Master!J67</f>
        <v>D</v>
      </c>
      <c r="D68" s="21" t="str">
        <f>Master!H67</f>
        <v>C</v>
      </c>
      <c r="E68" s="21" t="str">
        <f>Master!V67</f>
        <v>C</v>
      </c>
      <c r="F68" s="21" t="str">
        <f>Master!AO67</f>
        <v>C</v>
      </c>
      <c r="G68" s="21" t="str">
        <f>Master!AS67</f>
        <v>A</v>
      </c>
      <c r="H68" s="21" t="str">
        <f>Master!AT67</f>
        <v>C</v>
      </c>
      <c r="I68" s="21" t="str">
        <f>Master!AE67</f>
        <v>A</v>
      </c>
      <c r="J68" s="21" t="str">
        <f>Master!AF67</f>
        <v>B</v>
      </c>
      <c r="K68" s="21" t="str">
        <f>Master!AG67</f>
        <v>B</v>
      </c>
      <c r="L68" s="21" t="str">
        <f>Master!AI67</f>
        <v>B</v>
      </c>
      <c r="M68" s="21" t="str">
        <f>Master!AJ67</f>
        <v>C</v>
      </c>
      <c r="N68" s="21" t="str">
        <f>Master!AV67</f>
        <v>C</v>
      </c>
      <c r="O68" s="21" t="str">
        <f>Master!AY67</f>
        <v>C</v>
      </c>
      <c r="P68" s="21" t="str">
        <f>Master!I67</f>
        <v>C</v>
      </c>
      <c r="Q68" s="21" t="str">
        <f>Master!K67</f>
        <v>B</v>
      </c>
      <c r="R68" s="21" t="str">
        <f>Master!S67</f>
        <v>B</v>
      </c>
      <c r="S68" s="21" t="str">
        <f>Master!AC67</f>
        <v>C</v>
      </c>
      <c r="T68" s="21" t="str">
        <f>Master!AD67</f>
        <v>C</v>
      </c>
      <c r="U68" s="21" t="str">
        <f>Master!AX67</f>
        <v>B</v>
      </c>
      <c r="V68" s="21" t="str">
        <f>Master!Q67</f>
        <v>D</v>
      </c>
      <c r="W68" s="21" t="str">
        <f>Master!AN67</f>
        <v>B</v>
      </c>
      <c r="X68" s="21" t="str">
        <f>Master!X67</f>
        <v>A</v>
      </c>
      <c r="Y68" s="41" t="str">
        <f>Master!AK67</f>
        <v>B</v>
      </c>
      <c r="Z68" s="68" t="str">
        <f>Master!AR67</f>
        <v>A</v>
      </c>
      <c r="AA68" s="68" t="str">
        <f>Master!R67</f>
        <v>A</v>
      </c>
      <c r="AB68" s="68" t="str">
        <f>Master!AU67</f>
        <v>B</v>
      </c>
      <c r="AC68" s="68" t="str">
        <f>Master!AW67</f>
        <v>B</v>
      </c>
      <c r="AD68" s="68" t="str">
        <f>Master!D67</f>
        <v>A</v>
      </c>
      <c r="AE68" s="68" t="str">
        <f>Master!AB67</f>
        <v>A</v>
      </c>
      <c r="AF68" s="21" t="str">
        <f>Master!AM67</f>
        <v>A</v>
      </c>
      <c r="AG68" s="21" t="str">
        <f>Master!W67</f>
        <v>A</v>
      </c>
      <c r="AH68" s="21" t="str">
        <f>Master!L67</f>
        <v>A</v>
      </c>
      <c r="AI68" s="21" t="str">
        <f>Master!M67</f>
        <v>A</v>
      </c>
      <c r="AJ68" s="21" t="str">
        <f>Master!N67</f>
        <v>B</v>
      </c>
      <c r="AK68" s="21" t="str">
        <f>Master!O67</f>
        <v>A</v>
      </c>
      <c r="AL68" s="21" t="str">
        <f>Master!P67</f>
        <v>C</v>
      </c>
      <c r="AM68" s="21" t="str">
        <f>Master!T67</f>
        <v>B</v>
      </c>
      <c r="AN68" s="21" t="str">
        <f>Master!U67</f>
        <v>B</v>
      </c>
      <c r="AO68" s="21" t="str">
        <f>Master!Z67</f>
        <v>B</v>
      </c>
      <c r="AP68" s="21" t="str">
        <f>Master!AJ67</f>
        <v>C</v>
      </c>
      <c r="AQ68" s="21" t="str">
        <f>Master!AQ67</f>
        <v>D</v>
      </c>
      <c r="AR68" s="21" t="str">
        <f>Master!AP67</f>
        <v>C</v>
      </c>
      <c r="AS68" s="21" t="str">
        <f>Master!AH67</f>
        <v>B</v>
      </c>
      <c r="AT68" s="21" t="str">
        <f>Master!AA67</f>
        <v>A</v>
      </c>
      <c r="AU68" s="21" t="str">
        <f>Master!Y67</f>
        <v>C</v>
      </c>
      <c r="AV68" s="21" t="str">
        <f>Master!E67</f>
        <v>B</v>
      </c>
      <c r="AW68" s="21" t="str">
        <f>Master!C67</f>
        <v>C</v>
      </c>
      <c r="AX68" s="21" t="str">
        <f>Master!E67</f>
        <v>B</v>
      </c>
      <c r="AY68" s="21" t="str">
        <f>Master!G67</f>
        <v>A</v>
      </c>
      <c r="AZ68" s="64">
        <f t="shared" si="21"/>
        <v>14</v>
      </c>
      <c r="BA68" s="65">
        <f t="shared" si="10"/>
        <v>0.2857142857142857</v>
      </c>
      <c r="BB68" s="64">
        <f t="shared" si="22"/>
        <v>0</v>
      </c>
      <c r="BC68" s="65">
        <f t="shared" si="11"/>
        <v>0</v>
      </c>
      <c r="BD68" s="64">
        <f t="shared" si="23"/>
        <v>17</v>
      </c>
      <c r="BE68" s="65">
        <f t="shared" si="12"/>
        <v>0.34693877551020408</v>
      </c>
      <c r="BF68" s="64">
        <f t="shared" si="24"/>
        <v>0</v>
      </c>
      <c r="BG68" s="65">
        <f t="shared" si="13"/>
        <v>0</v>
      </c>
      <c r="BH68" s="64">
        <f t="shared" si="25"/>
        <v>15</v>
      </c>
      <c r="BI68" s="65">
        <f t="shared" si="14"/>
        <v>0.30612244897959184</v>
      </c>
      <c r="BJ68" s="64">
        <f t="shared" si="26"/>
        <v>0</v>
      </c>
      <c r="BK68" s="65">
        <f t="shared" si="15"/>
        <v>0</v>
      </c>
      <c r="BL68" s="64">
        <f t="shared" si="27"/>
        <v>3</v>
      </c>
      <c r="BM68" s="65">
        <f t="shared" si="16"/>
        <v>6.1224489795918366E-2</v>
      </c>
      <c r="BN68" s="64">
        <f t="shared" si="28"/>
        <v>0</v>
      </c>
      <c r="BO68" s="65">
        <f t="shared" si="17"/>
        <v>0</v>
      </c>
      <c r="BP68" s="64">
        <f t="shared" si="29"/>
        <v>0</v>
      </c>
      <c r="BQ68" s="65">
        <f t="shared" si="18"/>
        <v>0</v>
      </c>
      <c r="BR68" s="64">
        <f t="shared" si="30"/>
        <v>0</v>
      </c>
      <c r="BS68" s="65">
        <f t="shared" si="19"/>
        <v>0</v>
      </c>
      <c r="BT68" s="64">
        <f t="shared" si="20"/>
        <v>49</v>
      </c>
    </row>
    <row r="69" spans="1:72" ht="32.1" customHeight="1" x14ac:dyDescent="0.5">
      <c r="A69" s="2" t="s">
        <v>25</v>
      </c>
      <c r="B69" s="3" t="s">
        <v>147</v>
      </c>
      <c r="C69" s="21" t="str">
        <f>Master!J68</f>
        <v>D</v>
      </c>
      <c r="D69" s="21" t="str">
        <f>Master!H68</f>
        <v>C</v>
      </c>
      <c r="E69" s="21" t="str">
        <f>Master!V68</f>
        <v>C</v>
      </c>
      <c r="F69" s="21" t="str">
        <f>Master!AO68</f>
        <v>C+</v>
      </c>
      <c r="G69" s="21" t="str">
        <f>Master!AS68</f>
        <v>C+</v>
      </c>
      <c r="H69" s="21" t="str">
        <f>Master!AT68</f>
        <v>D+</v>
      </c>
      <c r="I69" s="21" t="str">
        <f>Master!AE68</f>
        <v>C</v>
      </c>
      <c r="J69" s="21" t="str">
        <f>Master!AF68</f>
        <v>D</v>
      </c>
      <c r="K69" s="21" t="str">
        <f>Master!AG68</f>
        <v>B</v>
      </c>
      <c r="L69" s="21" t="str">
        <f>Master!AI68</f>
        <v>D+</v>
      </c>
      <c r="M69" s="21" t="str">
        <f>Master!AJ68</f>
        <v>B</v>
      </c>
      <c r="N69" s="21" t="str">
        <f>Master!AV68</f>
        <v>B</v>
      </c>
      <c r="O69" s="21" t="str">
        <f>Master!AY68</f>
        <v>C</v>
      </c>
      <c r="P69" s="21" t="str">
        <f>Master!I68</f>
        <v>D+</v>
      </c>
      <c r="Q69" s="21" t="str">
        <f>Master!K68</f>
        <v>D+</v>
      </c>
      <c r="R69" s="21" t="str">
        <f>Master!S68</f>
        <v>D+</v>
      </c>
      <c r="S69" s="21" t="str">
        <f>Master!AC68</f>
        <v>C+</v>
      </c>
      <c r="T69" s="21" t="str">
        <f>Master!AD68</f>
        <v>B</v>
      </c>
      <c r="U69" s="21" t="str">
        <f>Master!AX68</f>
        <v>C+</v>
      </c>
      <c r="V69" s="21" t="str">
        <f>Master!Q68</f>
        <v>D+</v>
      </c>
      <c r="W69" s="21" t="str">
        <f>Master!AN68</f>
        <v>B+</v>
      </c>
      <c r="X69" s="21" t="str">
        <f>Master!X68</f>
        <v>C+</v>
      </c>
      <c r="Y69" s="41" t="str">
        <f>Master!AK68</f>
        <v>B</v>
      </c>
      <c r="Z69" s="68" t="str">
        <f>Master!AR68</f>
        <v>C+</v>
      </c>
      <c r="AA69" s="68" t="str">
        <f>Master!R68</f>
        <v>B+</v>
      </c>
      <c r="AB69" s="68" t="str">
        <f>Master!AU68</f>
        <v>B</v>
      </c>
      <c r="AC69" s="68" t="str">
        <f>Master!AW68</f>
        <v>B</v>
      </c>
      <c r="AD69" s="68" t="str">
        <f>Master!D68</f>
        <v>C+</v>
      </c>
      <c r="AE69" s="68" t="str">
        <f>Master!AB68</f>
        <v>B</v>
      </c>
      <c r="AF69" s="21" t="str">
        <f>Master!AM68</f>
        <v>C+</v>
      </c>
      <c r="AG69" s="21" t="str">
        <f>Master!W68</f>
        <v>B</v>
      </c>
      <c r="AH69" s="21" t="str">
        <f>Master!L68</f>
        <v>C+</v>
      </c>
      <c r="AI69" s="21" t="str">
        <f>Master!M68</f>
        <v>B</v>
      </c>
      <c r="AJ69" s="21" t="str">
        <f>Master!N68</f>
        <v>B</v>
      </c>
      <c r="AK69" s="21" t="str">
        <f>Master!O68</f>
        <v>C+</v>
      </c>
      <c r="AL69" s="21" t="str">
        <f>Master!P68</f>
        <v>B</v>
      </c>
      <c r="AM69" s="21" t="str">
        <f>Master!T68</f>
        <v>C+</v>
      </c>
      <c r="AN69" s="21" t="str">
        <f>Master!U68</f>
        <v>D+</v>
      </c>
      <c r="AO69" s="21" t="str">
        <f>Master!Z68</f>
        <v>B</v>
      </c>
      <c r="AP69" s="21" t="str">
        <f>Master!AJ68</f>
        <v>B</v>
      </c>
      <c r="AQ69" s="21" t="str">
        <f>Master!AQ68</f>
        <v>B</v>
      </c>
      <c r="AR69" s="21" t="str">
        <f>Master!AP68</f>
        <v>D+</v>
      </c>
      <c r="AS69" s="21" t="str">
        <f>Master!AH68</f>
        <v>B</v>
      </c>
      <c r="AT69" s="21" t="str">
        <f>Master!AA68</f>
        <v>C</v>
      </c>
      <c r="AU69" s="21" t="str">
        <f>Master!Y68</f>
        <v>D</v>
      </c>
      <c r="AV69" s="21" t="str">
        <f>Master!E68</f>
        <v>C</v>
      </c>
      <c r="AW69" s="21" t="str">
        <f>Master!C68</f>
        <v>D+</v>
      </c>
      <c r="AX69" s="21" t="str">
        <f>Master!E68</f>
        <v>C</v>
      </c>
      <c r="AY69" s="21" t="str">
        <f>Master!G68</f>
        <v>B+</v>
      </c>
      <c r="AZ69" s="64">
        <f t="shared" si="21"/>
        <v>0</v>
      </c>
      <c r="BA69" s="65">
        <f t="shared" si="10"/>
        <v>0</v>
      </c>
      <c r="BB69" s="64">
        <f t="shared" si="22"/>
        <v>3</v>
      </c>
      <c r="BC69" s="65">
        <f t="shared" si="11"/>
        <v>6.1224489795918366E-2</v>
      </c>
      <c r="BD69" s="64">
        <f t="shared" si="23"/>
        <v>16</v>
      </c>
      <c r="BE69" s="65">
        <f t="shared" si="12"/>
        <v>0.32653061224489793</v>
      </c>
      <c r="BF69" s="64">
        <f t="shared" si="24"/>
        <v>11</v>
      </c>
      <c r="BG69" s="65">
        <f t="shared" si="13"/>
        <v>0.22448979591836735</v>
      </c>
      <c r="BH69" s="64">
        <f t="shared" si="25"/>
        <v>7</v>
      </c>
      <c r="BI69" s="65">
        <f t="shared" si="14"/>
        <v>0.14285714285714285</v>
      </c>
      <c r="BJ69" s="64">
        <f t="shared" si="26"/>
        <v>9</v>
      </c>
      <c r="BK69" s="65">
        <f t="shared" si="15"/>
        <v>0.18367346938775511</v>
      </c>
      <c r="BL69" s="64">
        <f t="shared" si="27"/>
        <v>3</v>
      </c>
      <c r="BM69" s="65">
        <f t="shared" si="16"/>
        <v>6.1224489795918366E-2</v>
      </c>
      <c r="BN69" s="64">
        <f t="shared" si="28"/>
        <v>0</v>
      </c>
      <c r="BO69" s="65">
        <f t="shared" si="17"/>
        <v>0</v>
      </c>
      <c r="BP69" s="64">
        <f t="shared" si="29"/>
        <v>0</v>
      </c>
      <c r="BQ69" s="65">
        <f t="shared" si="18"/>
        <v>0</v>
      </c>
      <c r="BR69" s="64">
        <f t="shared" si="30"/>
        <v>0</v>
      </c>
      <c r="BS69" s="65">
        <f t="shared" si="19"/>
        <v>0</v>
      </c>
      <c r="BT69" s="64">
        <f t="shared" si="20"/>
        <v>49</v>
      </c>
    </row>
    <row r="70" spans="1:72" ht="45" customHeight="1" x14ac:dyDescent="0.5">
      <c r="A70" s="2"/>
      <c r="B70" s="3" t="s">
        <v>148</v>
      </c>
      <c r="C70" s="21" t="str">
        <f>Master!J69</f>
        <v>D</v>
      </c>
      <c r="D70" s="21" t="str">
        <f>Master!H69</f>
        <v>B</v>
      </c>
      <c r="E70" s="21" t="str">
        <f>Master!V69</f>
        <v>B</v>
      </c>
      <c r="F70" s="21" t="str">
        <f>Master!AO69</f>
        <v>B</v>
      </c>
      <c r="G70" s="21" t="str">
        <f>Master!AS69</f>
        <v>C</v>
      </c>
      <c r="H70" s="21" t="str">
        <f>Master!AT69</f>
        <v>D</v>
      </c>
      <c r="I70" s="21" t="str">
        <f>Master!AE69</f>
        <v>A</v>
      </c>
      <c r="J70" s="21" t="str">
        <f>Master!AF69</f>
        <v>C</v>
      </c>
      <c r="K70" s="21" t="str">
        <f>Master!AG69</f>
        <v>A</v>
      </c>
      <c r="L70" s="21" t="str">
        <f>Master!AI69</f>
        <v>B</v>
      </c>
      <c r="M70" s="21" t="str">
        <f>Master!AJ69</f>
        <v>A</v>
      </c>
      <c r="N70" s="21" t="str">
        <f>Master!AV69</f>
        <v>A</v>
      </c>
      <c r="O70" s="21" t="str">
        <f>Master!AY69</f>
        <v>B</v>
      </c>
      <c r="P70" s="21" t="str">
        <f>Master!I69</f>
        <v>A</v>
      </c>
      <c r="Q70" s="21" t="str">
        <f>Master!K69</f>
        <v>B</v>
      </c>
      <c r="R70" s="21" t="str">
        <f>Master!S69</f>
        <v>A</v>
      </c>
      <c r="S70" s="21" t="str">
        <f>Master!AC69</f>
        <v>A</v>
      </c>
      <c r="T70" s="21" t="str">
        <f>Master!AD69</f>
        <v>A</v>
      </c>
      <c r="U70" s="21" t="str">
        <f>Master!AX69</f>
        <v>A</v>
      </c>
      <c r="V70" s="21" t="str">
        <f>Master!Q69</f>
        <v>C</v>
      </c>
      <c r="W70" s="21" t="str">
        <f>Master!AN69</f>
        <v>A</v>
      </c>
      <c r="X70" s="21" t="str">
        <f>Master!X69</f>
        <v>B</v>
      </c>
      <c r="Y70" s="41" t="str">
        <f>Master!AK69</f>
        <v>B</v>
      </c>
      <c r="Z70" s="68" t="str">
        <f>Master!AR69</f>
        <v>B</v>
      </c>
      <c r="AA70" s="68" t="str">
        <f>Master!R69</f>
        <v>A</v>
      </c>
      <c r="AB70" s="68" t="str">
        <f>Master!AU69</f>
        <v>A</v>
      </c>
      <c r="AC70" s="68" t="str">
        <f>Master!AW69</f>
        <v>A</v>
      </c>
      <c r="AD70" s="68" t="str">
        <f>Master!D69</f>
        <v>A</v>
      </c>
      <c r="AE70" s="68" t="str">
        <f>Master!AB69</f>
        <v>A</v>
      </c>
      <c r="AF70" s="21" t="str">
        <f>Master!AM69</f>
        <v>A</v>
      </c>
      <c r="AG70" s="21" t="str">
        <f>Master!W69</f>
        <v>A</v>
      </c>
      <c r="AH70" s="21" t="str">
        <f>Master!L69</f>
        <v>A</v>
      </c>
      <c r="AI70" s="21" t="str">
        <f>Master!M69</f>
        <v>A</v>
      </c>
      <c r="AJ70" s="21" t="str">
        <f>Master!N69</f>
        <v>A</v>
      </c>
      <c r="AK70" s="21" t="str">
        <f>Master!O69</f>
        <v>B</v>
      </c>
      <c r="AL70" s="21" t="str">
        <f>Master!P69</f>
        <v>B</v>
      </c>
      <c r="AM70" s="21" t="str">
        <f>Master!T69</f>
        <v>A</v>
      </c>
      <c r="AN70" s="21" t="str">
        <f>Master!U69</f>
        <v>D</v>
      </c>
      <c r="AO70" s="21" t="str">
        <f>Master!Z69</f>
        <v>A</v>
      </c>
      <c r="AP70" s="21" t="str">
        <f>Master!AJ69</f>
        <v>A</v>
      </c>
      <c r="AQ70" s="21" t="str">
        <f>Master!AQ69</f>
        <v>A</v>
      </c>
      <c r="AR70" s="21" t="str">
        <f>Master!AP69</f>
        <v>A</v>
      </c>
      <c r="AS70" s="21" t="str">
        <f>Master!AH69</f>
        <v>A</v>
      </c>
      <c r="AT70" s="21" t="str">
        <f>Master!AA69</f>
        <v>B</v>
      </c>
      <c r="AU70" s="21" t="str">
        <f>Master!Y69</f>
        <v>C</v>
      </c>
      <c r="AV70" s="21" t="str">
        <f>Master!E69</f>
        <v>A</v>
      </c>
      <c r="AW70" s="21" t="str">
        <f>Master!C69</f>
        <v>C</v>
      </c>
      <c r="AX70" s="21" t="str">
        <f>Master!E69</f>
        <v>A</v>
      </c>
      <c r="AY70" s="21" t="str">
        <f>Master!G69</f>
        <v>B</v>
      </c>
      <c r="AZ70" s="64">
        <f t="shared" si="21"/>
        <v>28</v>
      </c>
      <c r="BA70" s="65">
        <f t="shared" si="10"/>
        <v>0.5714285714285714</v>
      </c>
      <c r="BB70" s="64">
        <f t="shared" si="22"/>
        <v>0</v>
      </c>
      <c r="BC70" s="65">
        <f t="shared" si="11"/>
        <v>0</v>
      </c>
      <c r="BD70" s="64">
        <f t="shared" si="23"/>
        <v>13</v>
      </c>
      <c r="BE70" s="65">
        <f t="shared" si="12"/>
        <v>0.26530612244897961</v>
      </c>
      <c r="BF70" s="64">
        <f t="shared" si="24"/>
        <v>0</v>
      </c>
      <c r="BG70" s="65">
        <f t="shared" si="13"/>
        <v>0</v>
      </c>
      <c r="BH70" s="64">
        <f t="shared" si="25"/>
        <v>5</v>
      </c>
      <c r="BI70" s="65">
        <f t="shared" si="14"/>
        <v>0.10204081632653061</v>
      </c>
      <c r="BJ70" s="64">
        <f t="shared" si="26"/>
        <v>0</v>
      </c>
      <c r="BK70" s="65">
        <f t="shared" si="15"/>
        <v>0</v>
      </c>
      <c r="BL70" s="64">
        <f t="shared" si="27"/>
        <v>3</v>
      </c>
      <c r="BM70" s="65">
        <f t="shared" si="16"/>
        <v>6.1224489795918366E-2</v>
      </c>
      <c r="BN70" s="64">
        <f t="shared" si="28"/>
        <v>0</v>
      </c>
      <c r="BO70" s="65">
        <f t="shared" si="17"/>
        <v>0</v>
      </c>
      <c r="BP70" s="64">
        <f t="shared" si="29"/>
        <v>0</v>
      </c>
      <c r="BQ70" s="65">
        <f t="shared" si="18"/>
        <v>0</v>
      </c>
      <c r="BR70" s="64">
        <f t="shared" si="30"/>
        <v>0</v>
      </c>
      <c r="BS70" s="65">
        <f t="shared" si="19"/>
        <v>0</v>
      </c>
      <c r="BT70" s="64">
        <f t="shared" si="20"/>
        <v>49</v>
      </c>
    </row>
    <row r="71" spans="1:72" ht="45" customHeight="1" x14ac:dyDescent="0.5">
      <c r="A71" s="2"/>
      <c r="B71" s="3" t="s">
        <v>149</v>
      </c>
      <c r="C71" s="21" t="str">
        <f>Master!J70</f>
        <v>D</v>
      </c>
      <c r="D71" s="21" t="str">
        <f>Master!H70</f>
        <v>B</v>
      </c>
      <c r="E71" s="21" t="str">
        <f>Master!V70</f>
        <v>C</v>
      </c>
      <c r="F71" s="21" t="str">
        <f>Master!AO70</f>
        <v>C</v>
      </c>
      <c r="G71" s="21" t="str">
        <f>Master!AS70</f>
        <v>C</v>
      </c>
      <c r="H71" s="21" t="str">
        <f>Master!AT70</f>
        <v>C</v>
      </c>
      <c r="I71" s="21" t="str">
        <f>Master!AE70</f>
        <v>D</v>
      </c>
      <c r="J71" s="21" t="str">
        <f>Master!AF70</f>
        <v>D</v>
      </c>
      <c r="K71" s="21" t="str">
        <f>Master!AG70</f>
        <v>B</v>
      </c>
      <c r="L71" s="21" t="str">
        <f>Master!AI70</f>
        <v>C</v>
      </c>
      <c r="M71" s="21" t="str">
        <f>Master!AJ70</f>
        <v>A</v>
      </c>
      <c r="N71" s="21" t="str">
        <f>Master!AV70</f>
        <v>C</v>
      </c>
      <c r="O71" s="21" t="str">
        <f>Master!AY70</f>
        <v>C</v>
      </c>
      <c r="P71" s="21" t="str">
        <f>Master!I70</f>
        <v>D</v>
      </c>
      <c r="Q71" s="21" t="str">
        <f>Master!K70</f>
        <v>C</v>
      </c>
      <c r="R71" s="21" t="str">
        <f>Master!S70</f>
        <v>D</v>
      </c>
      <c r="S71" s="21" t="str">
        <f>Master!AC70</f>
        <v>C</v>
      </c>
      <c r="T71" s="21" t="str">
        <f>Master!AD70</f>
        <v>C</v>
      </c>
      <c r="U71" s="21" t="str">
        <f>Master!AX70</f>
        <v>B</v>
      </c>
      <c r="V71" s="21" t="str">
        <f>Master!Q70</f>
        <v>D</v>
      </c>
      <c r="W71" s="21" t="str">
        <f>Master!AN70</f>
        <v>A</v>
      </c>
      <c r="X71" s="21" t="str">
        <f>Master!X70</f>
        <v>C</v>
      </c>
      <c r="Y71" s="41" t="str">
        <f>Master!AK70</f>
        <v>B</v>
      </c>
      <c r="Z71" s="68" t="str">
        <f>Master!AR70</f>
        <v>B</v>
      </c>
      <c r="AA71" s="68" t="str">
        <f>Master!R70</f>
        <v>A</v>
      </c>
      <c r="AB71" s="68" t="str">
        <f>Master!AU70</f>
        <v>C</v>
      </c>
      <c r="AC71" s="68" t="str">
        <f>Master!AW70</f>
        <v>C</v>
      </c>
      <c r="AD71" s="68" t="str">
        <f>Master!D70</f>
        <v>C</v>
      </c>
      <c r="AE71" s="68" t="str">
        <f>Master!AB70</f>
        <v>A</v>
      </c>
      <c r="AF71" s="21" t="str">
        <f>Master!AM70</f>
        <v>A</v>
      </c>
      <c r="AG71" s="21" t="str">
        <f>Master!W70</f>
        <v>B</v>
      </c>
      <c r="AH71" s="21" t="str">
        <f>Master!L70</f>
        <v>C</v>
      </c>
      <c r="AI71" s="21" t="str">
        <f>Master!M70</f>
        <v>B</v>
      </c>
      <c r="AJ71" s="21" t="str">
        <f>Master!N70</f>
        <v>A</v>
      </c>
      <c r="AK71" s="21" t="str">
        <f>Master!O70</f>
        <v>B</v>
      </c>
      <c r="AL71" s="21" t="str">
        <f>Master!P70</f>
        <v>B</v>
      </c>
      <c r="AM71" s="21" t="str">
        <f>Master!T70</f>
        <v>C</v>
      </c>
      <c r="AN71" s="21" t="str">
        <f>Master!U70</f>
        <v>C</v>
      </c>
      <c r="AO71" s="21" t="str">
        <f>Master!Z70</f>
        <v>A</v>
      </c>
      <c r="AP71" s="21" t="str">
        <f>Master!AJ70</f>
        <v>A</v>
      </c>
      <c r="AQ71" s="21" t="str">
        <f>Master!AQ70</f>
        <v>A</v>
      </c>
      <c r="AR71" s="21" t="str">
        <f>Master!AP70</f>
        <v>D</v>
      </c>
      <c r="AS71" s="21" t="str">
        <f>Master!AH70</f>
        <v>B</v>
      </c>
      <c r="AT71" s="21" t="str">
        <f>Master!AA70</f>
        <v>B</v>
      </c>
      <c r="AU71" s="21" t="str">
        <f>Master!Y70</f>
        <v>D</v>
      </c>
      <c r="AV71" s="21" t="str">
        <f>Master!E70</f>
        <v>C</v>
      </c>
      <c r="AW71" s="21" t="str">
        <f>Master!C70</f>
        <v>C</v>
      </c>
      <c r="AX71" s="21" t="str">
        <f>Master!E70</f>
        <v>C</v>
      </c>
      <c r="AY71" s="21" t="str">
        <f>Master!G70</f>
        <v>B</v>
      </c>
      <c r="AZ71" s="64">
        <f t="shared" ref="AZ71:AZ102" si="31">COUNTIF(C71:AY71,"A")</f>
        <v>9</v>
      </c>
      <c r="BA71" s="65">
        <f t="shared" si="10"/>
        <v>0.18367346938775511</v>
      </c>
      <c r="BB71" s="64">
        <f t="shared" ref="BB71:BB102" si="32">COUNTIF(C71:AY71,"B+")</f>
        <v>0</v>
      </c>
      <c r="BC71" s="65">
        <f t="shared" si="11"/>
        <v>0</v>
      </c>
      <c r="BD71" s="64">
        <f t="shared" ref="BD71:BD102" si="33">COUNTIF(C71:AY71,"B")</f>
        <v>12</v>
      </c>
      <c r="BE71" s="65">
        <f t="shared" si="12"/>
        <v>0.24489795918367346</v>
      </c>
      <c r="BF71" s="64">
        <f t="shared" ref="BF71:BF102" si="34">COUNTIF(C71:AY71,"C+")</f>
        <v>0</v>
      </c>
      <c r="BG71" s="65">
        <f t="shared" si="13"/>
        <v>0</v>
      </c>
      <c r="BH71" s="64">
        <f t="shared" ref="BH71:BH102" si="35">COUNTIF(C71:AY71,"C")</f>
        <v>20</v>
      </c>
      <c r="BI71" s="65">
        <f t="shared" si="14"/>
        <v>0.40816326530612246</v>
      </c>
      <c r="BJ71" s="64">
        <f t="shared" ref="BJ71:BJ102" si="36">COUNTIF(C71:AY71,"D+")</f>
        <v>0</v>
      </c>
      <c r="BK71" s="65">
        <f t="shared" si="15"/>
        <v>0</v>
      </c>
      <c r="BL71" s="64">
        <f t="shared" ref="BL71:BL102" si="37">COUNTIF(C71:AY71,"D")</f>
        <v>8</v>
      </c>
      <c r="BM71" s="65">
        <f t="shared" si="16"/>
        <v>0.16326530612244897</v>
      </c>
      <c r="BN71" s="64">
        <f t="shared" ref="BN71:BN102" si="38">COUNTIF(C71:AY71,"DS")</f>
        <v>0</v>
      </c>
      <c r="BO71" s="65">
        <f t="shared" si="17"/>
        <v>0</v>
      </c>
      <c r="BP71" s="64">
        <f t="shared" ref="BP71:BP102" si="39">COUNTIF(C71:AY71,"NA")</f>
        <v>0</v>
      </c>
      <c r="BQ71" s="65">
        <f t="shared" si="18"/>
        <v>0</v>
      </c>
      <c r="BR71" s="64">
        <f t="shared" ref="BR71:BR102" si="40">COUNTIF(C71:AY71,"NU")</f>
        <v>0</v>
      </c>
      <c r="BS71" s="65">
        <f t="shared" si="19"/>
        <v>0</v>
      </c>
      <c r="BT71" s="64">
        <f t="shared" si="20"/>
        <v>49</v>
      </c>
    </row>
    <row r="72" spans="1:72" ht="45" customHeight="1" x14ac:dyDescent="0.5">
      <c r="A72" s="2"/>
      <c r="B72" s="3" t="s">
        <v>150</v>
      </c>
      <c r="C72" s="21" t="str">
        <f>Master!J71</f>
        <v>DS</v>
      </c>
      <c r="D72" s="21" t="str">
        <f>Master!H71</f>
        <v>D</v>
      </c>
      <c r="E72" s="21" t="str">
        <f>Master!V71</f>
        <v>C</v>
      </c>
      <c r="F72" s="21" t="str">
        <f>Master!AO71</f>
        <v>C</v>
      </c>
      <c r="G72" s="21" t="str">
        <f>Master!AS71</f>
        <v>C</v>
      </c>
      <c r="H72" s="21" t="str">
        <f>Master!AT71</f>
        <v>C</v>
      </c>
      <c r="I72" s="21" t="str">
        <f>Master!AE71</f>
        <v>D</v>
      </c>
      <c r="J72" s="21" t="str">
        <f>Master!AF71</f>
        <v>D</v>
      </c>
      <c r="K72" s="21" t="str">
        <f>Master!AG71</f>
        <v>C</v>
      </c>
      <c r="L72" s="21" t="str">
        <f>Master!AI71</f>
        <v>DS</v>
      </c>
      <c r="M72" s="21" t="str">
        <f>Master!AJ71</f>
        <v>B</v>
      </c>
      <c r="N72" s="21" t="str">
        <f>Master!AV71</f>
        <v>C</v>
      </c>
      <c r="O72" s="21" t="str">
        <f>Master!AY71</f>
        <v>C</v>
      </c>
      <c r="P72" s="21" t="str">
        <f>Master!I71</f>
        <v>D</v>
      </c>
      <c r="Q72" s="21" t="str">
        <f>Master!K71</f>
        <v>D</v>
      </c>
      <c r="R72" s="21" t="str">
        <f>Master!S71</f>
        <v>D</v>
      </c>
      <c r="S72" s="21" t="str">
        <f>Master!AC71</f>
        <v>C</v>
      </c>
      <c r="T72" s="21" t="str">
        <f>Master!AD71</f>
        <v>C</v>
      </c>
      <c r="U72" s="21" t="str">
        <f>Master!AX71</f>
        <v>D</v>
      </c>
      <c r="V72" s="21" t="str">
        <f>Master!Q71</f>
        <v>C</v>
      </c>
      <c r="W72" s="21" t="str">
        <f>Master!AN71</f>
        <v>A</v>
      </c>
      <c r="X72" s="21" t="str">
        <f>Master!X71</f>
        <v>B</v>
      </c>
      <c r="Y72" s="41" t="str">
        <f>Master!AK71</f>
        <v>A</v>
      </c>
      <c r="Z72" s="68" t="str">
        <f>Master!AR71</f>
        <v>D</v>
      </c>
      <c r="AA72" s="68" t="str">
        <f>Master!R71</f>
        <v>A</v>
      </c>
      <c r="AB72" s="68" t="str">
        <f>Master!AU71</f>
        <v>C</v>
      </c>
      <c r="AC72" s="68" t="str">
        <f>Master!AW71</f>
        <v>C</v>
      </c>
      <c r="AD72" s="68" t="str">
        <f>Master!D71</f>
        <v>C</v>
      </c>
      <c r="AE72" s="68" t="str">
        <f>Master!AB71</f>
        <v>C</v>
      </c>
      <c r="AF72" s="21" t="str">
        <f>Master!AM71</f>
        <v>D</v>
      </c>
      <c r="AG72" s="21" t="str">
        <f>Master!W71</f>
        <v>C</v>
      </c>
      <c r="AH72" s="21" t="str">
        <f>Master!L71</f>
        <v>C</v>
      </c>
      <c r="AI72" s="21" t="str">
        <f>Master!M71</f>
        <v>B</v>
      </c>
      <c r="AJ72" s="21" t="str">
        <f>Master!N71</f>
        <v>C</v>
      </c>
      <c r="AK72" s="21" t="str">
        <f>Master!O71</f>
        <v>C</v>
      </c>
      <c r="AL72" s="21" t="str">
        <f>Master!P71</f>
        <v>A</v>
      </c>
      <c r="AM72" s="21" t="str">
        <f>Master!T71</f>
        <v>C</v>
      </c>
      <c r="AN72" s="21" t="str">
        <f>Master!U71</f>
        <v>C</v>
      </c>
      <c r="AO72" s="21" t="str">
        <f>Master!Z71</f>
        <v>C</v>
      </c>
      <c r="AP72" s="21" t="str">
        <f>Master!AJ71</f>
        <v>B</v>
      </c>
      <c r="AQ72" s="21" t="str">
        <f>Master!AQ71</f>
        <v>C</v>
      </c>
      <c r="AR72" s="21" t="str">
        <f>Master!AP71</f>
        <v>D</v>
      </c>
      <c r="AS72" s="21" t="str">
        <f>Master!AH71</f>
        <v>A</v>
      </c>
      <c r="AT72" s="21" t="str">
        <f>Master!AA71</f>
        <v>D</v>
      </c>
      <c r="AU72" s="21" t="str">
        <f>Master!Y71</f>
        <v>D</v>
      </c>
      <c r="AV72" s="21" t="str">
        <f>Master!E71</f>
        <v>D</v>
      </c>
      <c r="AW72" s="21" t="str">
        <f>Master!C71</f>
        <v>D</v>
      </c>
      <c r="AX72" s="21" t="str">
        <f>Master!E71</f>
        <v>D</v>
      </c>
      <c r="AY72" s="21" t="str">
        <f>Master!G71</f>
        <v>A</v>
      </c>
      <c r="AZ72" s="64">
        <f t="shared" si="31"/>
        <v>6</v>
      </c>
      <c r="BA72" s="65">
        <f t="shared" ref="BA72:BA127" si="41">AZ72/BT72</f>
        <v>0.12244897959183673</v>
      </c>
      <c r="BB72" s="64">
        <f t="shared" si="32"/>
        <v>0</v>
      </c>
      <c r="BC72" s="65">
        <f t="shared" ref="BC72:BC127" si="42">BB72/BT72</f>
        <v>0</v>
      </c>
      <c r="BD72" s="64">
        <f t="shared" si="33"/>
        <v>4</v>
      </c>
      <c r="BE72" s="65">
        <f t="shared" ref="BE72:BE127" si="43">BD72/BT72</f>
        <v>8.1632653061224483E-2</v>
      </c>
      <c r="BF72" s="64">
        <f t="shared" si="34"/>
        <v>0</v>
      </c>
      <c r="BG72" s="65">
        <f t="shared" ref="BG72:BG127" si="44">BF72/BT72</f>
        <v>0</v>
      </c>
      <c r="BH72" s="64">
        <f t="shared" si="35"/>
        <v>22</v>
      </c>
      <c r="BI72" s="65">
        <f t="shared" ref="BI72:BI127" si="45">BH72/BT72</f>
        <v>0.44897959183673469</v>
      </c>
      <c r="BJ72" s="64">
        <f t="shared" si="36"/>
        <v>0</v>
      </c>
      <c r="BK72" s="65">
        <f t="shared" ref="BK72:BK127" si="46">BJ72/BT72</f>
        <v>0</v>
      </c>
      <c r="BL72" s="64">
        <f t="shared" si="37"/>
        <v>15</v>
      </c>
      <c r="BM72" s="65">
        <f t="shared" ref="BM72:BM127" si="47">BL72/BT72</f>
        <v>0.30612244897959184</v>
      </c>
      <c r="BN72" s="64">
        <f t="shared" si="38"/>
        <v>2</v>
      </c>
      <c r="BO72" s="65">
        <f t="shared" ref="BO72:BO127" si="48">BN72/BT72</f>
        <v>4.0816326530612242E-2</v>
      </c>
      <c r="BP72" s="64">
        <f t="shared" si="39"/>
        <v>0</v>
      </c>
      <c r="BQ72" s="65">
        <f t="shared" ref="BQ72:BQ127" si="49">BP72/BT72</f>
        <v>0</v>
      </c>
      <c r="BR72" s="64">
        <f t="shared" si="40"/>
        <v>0</v>
      </c>
      <c r="BS72" s="65">
        <f t="shared" ref="BS72:BS127" si="50">BR72/BT72</f>
        <v>0</v>
      </c>
      <c r="BT72" s="64">
        <f t="shared" ref="BT72:BT127" si="51">AZ72+BB72+BD72+BF72+BH72+BJ72+BL72+BN72+BP72+BR72</f>
        <v>49</v>
      </c>
    </row>
    <row r="73" spans="1:72" ht="45" customHeight="1" x14ac:dyDescent="0.5">
      <c r="A73" s="2"/>
      <c r="B73" s="3" t="s">
        <v>151</v>
      </c>
      <c r="C73" s="21" t="str">
        <f>Master!J72</f>
        <v>DS</v>
      </c>
      <c r="D73" s="21" t="str">
        <f>Master!H72</f>
        <v>DS</v>
      </c>
      <c r="E73" s="21" t="str">
        <f>Master!V72</f>
        <v>D</v>
      </c>
      <c r="F73" s="21" t="str">
        <f>Master!AO72</f>
        <v>B</v>
      </c>
      <c r="G73" s="21" t="str">
        <f>Master!AS72</f>
        <v>B</v>
      </c>
      <c r="H73" s="21" t="str">
        <f>Master!AT72</f>
        <v>D</v>
      </c>
      <c r="I73" s="21" t="str">
        <f>Master!AE72</f>
        <v>C</v>
      </c>
      <c r="J73" s="21" t="str">
        <f>Master!AF72</f>
        <v>DS</v>
      </c>
      <c r="K73" s="21" t="str">
        <f>Master!AG72</f>
        <v>C</v>
      </c>
      <c r="L73" s="21" t="str">
        <f>Master!AI72</f>
        <v>DS</v>
      </c>
      <c r="M73" s="21" t="str">
        <f>Master!AJ72</f>
        <v>D</v>
      </c>
      <c r="N73" s="21" t="str">
        <f>Master!AV72</f>
        <v>B</v>
      </c>
      <c r="O73" s="21" t="str">
        <f>Master!AY72</f>
        <v>D</v>
      </c>
      <c r="P73" s="21" t="str">
        <f>Master!I72</f>
        <v>D</v>
      </c>
      <c r="Q73" s="21" t="str">
        <f>Master!K72</f>
        <v>DS</v>
      </c>
      <c r="R73" s="21" t="str">
        <f>Master!S72</f>
        <v>D</v>
      </c>
      <c r="S73" s="21" t="str">
        <f>Master!AC72</f>
        <v>D</v>
      </c>
      <c r="T73" s="21" t="str">
        <f>Master!AD72</f>
        <v>B</v>
      </c>
      <c r="U73" s="21" t="str">
        <f>Master!AX72</f>
        <v>D</v>
      </c>
      <c r="V73" s="21" t="str">
        <f>Master!Q72</f>
        <v>DS</v>
      </c>
      <c r="W73" s="21" t="str">
        <f>Master!AN72</f>
        <v>C</v>
      </c>
      <c r="X73" s="21" t="str">
        <f>Master!X72</f>
        <v>C</v>
      </c>
      <c r="Y73" s="41" t="str">
        <f>Master!AK72</f>
        <v>D</v>
      </c>
      <c r="Z73" s="68" t="str">
        <f>Master!AR72</f>
        <v>C</v>
      </c>
      <c r="AA73" s="68" t="str">
        <f>Master!R72</f>
        <v>D</v>
      </c>
      <c r="AB73" s="68" t="str">
        <f>Master!AU72</f>
        <v>B</v>
      </c>
      <c r="AC73" s="68" t="str">
        <f>Master!AW72</f>
        <v>A</v>
      </c>
      <c r="AD73" s="68" t="str">
        <f>Master!D72</f>
        <v>D</v>
      </c>
      <c r="AE73" s="68" t="str">
        <f>Master!AB72</f>
        <v>D</v>
      </c>
      <c r="AF73" s="21" t="str">
        <f>Master!AM72</f>
        <v>D</v>
      </c>
      <c r="AG73" s="21" t="str">
        <f>Master!W72</f>
        <v>C</v>
      </c>
      <c r="AH73" s="21" t="str">
        <f>Master!L72</f>
        <v>D</v>
      </c>
      <c r="AI73" s="21" t="str">
        <f>Master!M72</f>
        <v>D</v>
      </c>
      <c r="AJ73" s="21" t="str">
        <f>Master!N72</f>
        <v>D</v>
      </c>
      <c r="AK73" s="21" t="str">
        <f>Master!O72</f>
        <v>C</v>
      </c>
      <c r="AL73" s="21" t="str">
        <f>Master!P72</f>
        <v>D</v>
      </c>
      <c r="AM73" s="21" t="str">
        <f>Master!T72</f>
        <v>D</v>
      </c>
      <c r="AN73" s="21" t="str">
        <f>Master!U72</f>
        <v>D</v>
      </c>
      <c r="AO73" s="21" t="str">
        <f>Master!Z72</f>
        <v>D</v>
      </c>
      <c r="AP73" s="21" t="str">
        <f>Master!AJ72</f>
        <v>D</v>
      </c>
      <c r="AQ73" s="21" t="str">
        <f>Master!AQ72</f>
        <v>D</v>
      </c>
      <c r="AR73" s="21" t="str">
        <f>Master!AP72</f>
        <v>D</v>
      </c>
      <c r="AS73" s="21" t="str">
        <f>Master!AH72</f>
        <v>DS</v>
      </c>
      <c r="AT73" s="21" t="str">
        <f>Master!AA72</f>
        <v>D</v>
      </c>
      <c r="AU73" s="21" t="str">
        <f>Master!Y72</f>
        <v>DS</v>
      </c>
      <c r="AV73" s="21" t="str">
        <f>Master!E72</f>
        <v>DS</v>
      </c>
      <c r="AW73" s="21" t="str">
        <f>Master!C72</f>
        <v>D</v>
      </c>
      <c r="AX73" s="21" t="str">
        <f>Master!E72</f>
        <v>DS</v>
      </c>
      <c r="AY73" s="21" t="str">
        <f>Master!G72</f>
        <v>A</v>
      </c>
      <c r="AZ73" s="64">
        <f t="shared" si="31"/>
        <v>2</v>
      </c>
      <c r="BA73" s="65">
        <f t="shared" si="41"/>
        <v>4.0816326530612242E-2</v>
      </c>
      <c r="BB73" s="64">
        <f t="shared" si="32"/>
        <v>0</v>
      </c>
      <c r="BC73" s="65">
        <f t="shared" si="42"/>
        <v>0</v>
      </c>
      <c r="BD73" s="64">
        <f t="shared" si="33"/>
        <v>5</v>
      </c>
      <c r="BE73" s="65">
        <f t="shared" si="43"/>
        <v>0.10204081632653061</v>
      </c>
      <c r="BF73" s="64">
        <f t="shared" si="34"/>
        <v>0</v>
      </c>
      <c r="BG73" s="65">
        <f t="shared" si="44"/>
        <v>0</v>
      </c>
      <c r="BH73" s="64">
        <f t="shared" si="35"/>
        <v>7</v>
      </c>
      <c r="BI73" s="65">
        <f t="shared" si="45"/>
        <v>0.14285714285714285</v>
      </c>
      <c r="BJ73" s="64">
        <f t="shared" si="36"/>
        <v>0</v>
      </c>
      <c r="BK73" s="65">
        <f t="shared" si="46"/>
        <v>0</v>
      </c>
      <c r="BL73" s="64">
        <f t="shared" si="37"/>
        <v>25</v>
      </c>
      <c r="BM73" s="65">
        <f t="shared" si="47"/>
        <v>0.51020408163265307</v>
      </c>
      <c r="BN73" s="64">
        <f t="shared" si="38"/>
        <v>10</v>
      </c>
      <c r="BO73" s="65">
        <f t="shared" si="48"/>
        <v>0.20408163265306123</v>
      </c>
      <c r="BP73" s="64">
        <f t="shared" si="39"/>
        <v>0</v>
      </c>
      <c r="BQ73" s="65">
        <f t="shared" si="49"/>
        <v>0</v>
      </c>
      <c r="BR73" s="64">
        <f t="shared" si="40"/>
        <v>0</v>
      </c>
      <c r="BS73" s="65">
        <f t="shared" si="50"/>
        <v>0</v>
      </c>
      <c r="BT73" s="64">
        <f t="shared" si="51"/>
        <v>49</v>
      </c>
    </row>
    <row r="74" spans="1:72" ht="32.1" customHeight="1" x14ac:dyDescent="0.5">
      <c r="A74" s="2" t="s">
        <v>12</v>
      </c>
      <c r="B74" s="5" t="s">
        <v>152</v>
      </c>
      <c r="C74" s="21" t="str">
        <f>Master!J73</f>
        <v>C+</v>
      </c>
      <c r="D74" s="21" t="str">
        <f>Master!H73</f>
        <v>D+</v>
      </c>
      <c r="E74" s="21" t="str">
        <f>Master!V73</f>
        <v>C+</v>
      </c>
      <c r="F74" s="21" t="str">
        <f>Master!AO73</f>
        <v>C+</v>
      </c>
      <c r="G74" s="21" t="str">
        <f>Master!AS73</f>
        <v>B+</v>
      </c>
      <c r="H74" s="21" t="str">
        <f>Master!AT73</f>
        <v>C+</v>
      </c>
      <c r="I74" s="21" t="str">
        <f>Master!AE73</f>
        <v>D+</v>
      </c>
      <c r="J74" s="21" t="str">
        <f>Master!AF73</f>
        <v>D+</v>
      </c>
      <c r="K74" s="21" t="str">
        <f>Master!AG73</f>
        <v>A</v>
      </c>
      <c r="L74" s="21" t="str">
        <f>Master!AI73</f>
        <v>D+</v>
      </c>
      <c r="M74" s="21" t="str">
        <f>Master!AJ73</f>
        <v>C+</v>
      </c>
      <c r="N74" s="21" t="str">
        <f>Master!AV73</f>
        <v>D+</v>
      </c>
      <c r="O74" s="21" t="str">
        <f>Master!AY73</f>
        <v>B+</v>
      </c>
      <c r="P74" s="21" t="str">
        <f>Master!I73</f>
        <v>B+</v>
      </c>
      <c r="Q74" s="21" t="str">
        <f>Master!K73</f>
        <v>C+</v>
      </c>
      <c r="R74" s="21" t="str">
        <f>Master!S73</f>
        <v>C+</v>
      </c>
      <c r="S74" s="21" t="str">
        <f>Master!AC73</f>
        <v>C+</v>
      </c>
      <c r="T74" s="21" t="str">
        <f>Master!AD73</f>
        <v>D+</v>
      </c>
      <c r="U74" s="21" t="str">
        <f>Master!AX73</f>
        <v>B+</v>
      </c>
      <c r="V74" s="21" t="str">
        <f>Master!Q73</f>
        <v>B+</v>
      </c>
      <c r="W74" s="21" t="str">
        <f>Master!AN73</f>
        <v>C+</v>
      </c>
      <c r="X74" s="21" t="str">
        <f>Master!X73</f>
        <v>A</v>
      </c>
      <c r="Y74" s="41" t="str">
        <f>Master!AK73</f>
        <v>A</v>
      </c>
      <c r="Z74" s="68" t="str">
        <f>Master!AR73</f>
        <v>A</v>
      </c>
      <c r="AA74" s="68" t="str">
        <f>Master!R73</f>
        <v>A</v>
      </c>
      <c r="AB74" s="68" t="str">
        <f>Master!AU73</f>
        <v>A</v>
      </c>
      <c r="AC74" s="68" t="str">
        <f>Master!AW73</f>
        <v>A</v>
      </c>
      <c r="AD74" s="68" t="str">
        <f>Master!D73</f>
        <v>A</v>
      </c>
      <c r="AE74" s="68" t="str">
        <f>Master!AB73</f>
        <v>A</v>
      </c>
      <c r="AF74" s="21" t="str">
        <f>Master!AM73</f>
        <v>A</v>
      </c>
      <c r="AG74" s="21" t="str">
        <f>Master!W73</f>
        <v>D+</v>
      </c>
      <c r="AH74" s="21" t="str">
        <f>Master!L73</f>
        <v>C+</v>
      </c>
      <c r="AI74" s="21" t="str">
        <f>Master!M73</f>
        <v>D+</v>
      </c>
      <c r="AJ74" s="21" t="str">
        <f>Master!N73</f>
        <v>A</v>
      </c>
      <c r="AK74" s="21" t="str">
        <f>Master!O73</f>
        <v>C+</v>
      </c>
      <c r="AL74" s="21" t="str">
        <f>Master!P73</f>
        <v>C+</v>
      </c>
      <c r="AM74" s="21" t="str">
        <f>Master!T73</f>
        <v>C+</v>
      </c>
      <c r="AN74" s="21" t="str">
        <f>Master!U73</f>
        <v>C+</v>
      </c>
      <c r="AO74" s="21" t="str">
        <f>Master!Z73</f>
        <v>D+</v>
      </c>
      <c r="AP74" s="21" t="str">
        <f>Master!AJ73</f>
        <v>C+</v>
      </c>
      <c r="AQ74" s="21" t="str">
        <f>Master!AQ73</f>
        <v>D+</v>
      </c>
      <c r="AR74" s="21" t="str">
        <f>Master!AP73</f>
        <v>D+</v>
      </c>
      <c r="AS74" s="21" t="str">
        <f>Master!AH73</f>
        <v>B+</v>
      </c>
      <c r="AT74" s="21" t="str">
        <f>Master!AA73</f>
        <v>A</v>
      </c>
      <c r="AU74" s="21" t="str">
        <f>Master!Y73</f>
        <v>C+</v>
      </c>
      <c r="AV74" s="21" t="str">
        <f>Master!E73</f>
        <v>D+</v>
      </c>
      <c r="AW74" s="21" t="str">
        <f>Master!C73</f>
        <v>C+</v>
      </c>
      <c r="AX74" s="21" t="str">
        <f>Master!E73</f>
        <v>D+</v>
      </c>
      <c r="AY74" s="21" t="str">
        <f>Master!G73</f>
        <v>B+</v>
      </c>
      <c r="AZ74" s="64">
        <f t="shared" si="31"/>
        <v>12</v>
      </c>
      <c r="BA74" s="65">
        <f t="shared" si="41"/>
        <v>0.24489795918367346</v>
      </c>
      <c r="BB74" s="64">
        <f t="shared" si="32"/>
        <v>7</v>
      </c>
      <c r="BC74" s="65">
        <f t="shared" si="42"/>
        <v>0.14285714285714285</v>
      </c>
      <c r="BD74" s="64">
        <f t="shared" si="33"/>
        <v>0</v>
      </c>
      <c r="BE74" s="65">
        <f t="shared" si="43"/>
        <v>0</v>
      </c>
      <c r="BF74" s="64">
        <f t="shared" si="34"/>
        <v>17</v>
      </c>
      <c r="BG74" s="65">
        <f t="shared" si="44"/>
        <v>0.34693877551020408</v>
      </c>
      <c r="BH74" s="64">
        <f t="shared" si="35"/>
        <v>0</v>
      </c>
      <c r="BI74" s="65">
        <f t="shared" si="45"/>
        <v>0</v>
      </c>
      <c r="BJ74" s="64">
        <f t="shared" si="36"/>
        <v>13</v>
      </c>
      <c r="BK74" s="65">
        <f t="shared" si="46"/>
        <v>0.26530612244897961</v>
      </c>
      <c r="BL74" s="64">
        <f t="shared" si="37"/>
        <v>0</v>
      </c>
      <c r="BM74" s="65">
        <f t="shared" si="47"/>
        <v>0</v>
      </c>
      <c r="BN74" s="64">
        <f t="shared" si="38"/>
        <v>0</v>
      </c>
      <c r="BO74" s="65">
        <f t="shared" si="48"/>
        <v>0</v>
      </c>
      <c r="BP74" s="64">
        <f t="shared" si="39"/>
        <v>0</v>
      </c>
      <c r="BQ74" s="65">
        <f t="shared" si="49"/>
        <v>0</v>
      </c>
      <c r="BR74" s="64">
        <f t="shared" si="40"/>
        <v>0</v>
      </c>
      <c r="BS74" s="65">
        <f t="shared" si="50"/>
        <v>0</v>
      </c>
      <c r="BT74" s="64">
        <f t="shared" si="51"/>
        <v>49</v>
      </c>
    </row>
    <row r="75" spans="1:72" ht="32.1" customHeight="1" x14ac:dyDescent="0.5">
      <c r="A75" s="7"/>
      <c r="B75" s="5" t="s">
        <v>153</v>
      </c>
      <c r="C75" s="21" t="str">
        <f>Master!J74</f>
        <v>B</v>
      </c>
      <c r="D75" s="21" t="str">
        <f>Master!H74</f>
        <v>B</v>
      </c>
      <c r="E75" s="21" t="str">
        <f>Master!V74</f>
        <v>B</v>
      </c>
      <c r="F75" s="21" t="str">
        <f>Master!AO74</f>
        <v>B</v>
      </c>
      <c r="G75" s="21" t="str">
        <f>Master!AS74</f>
        <v>A</v>
      </c>
      <c r="H75" s="21" t="str">
        <f>Master!AT74</f>
        <v>A</v>
      </c>
      <c r="I75" s="21" t="str">
        <f>Master!AE74</f>
        <v>C</v>
      </c>
      <c r="J75" s="21" t="str">
        <f>Master!AF74</f>
        <v>B</v>
      </c>
      <c r="K75" s="21" t="str">
        <f>Master!AG74</f>
        <v>A</v>
      </c>
      <c r="L75" s="21" t="str">
        <f>Master!AI74</f>
        <v>C</v>
      </c>
      <c r="M75" s="21" t="str">
        <f>Master!AJ74</f>
        <v>B</v>
      </c>
      <c r="N75" s="21" t="str">
        <f>Master!AV74</f>
        <v>D</v>
      </c>
      <c r="O75" s="21" t="str">
        <f>Master!AY74</f>
        <v>B</v>
      </c>
      <c r="P75" s="21" t="str">
        <f>Master!I74</f>
        <v>B</v>
      </c>
      <c r="Q75" s="21" t="str">
        <f>Master!K74</f>
        <v>A</v>
      </c>
      <c r="R75" s="21" t="str">
        <f>Master!S74</f>
        <v>A</v>
      </c>
      <c r="S75" s="21" t="str">
        <f>Master!AC74</f>
        <v>A</v>
      </c>
      <c r="T75" s="21" t="str">
        <f>Master!AD74</f>
        <v>D</v>
      </c>
      <c r="U75" s="21" t="str">
        <f>Master!AX74</f>
        <v>B</v>
      </c>
      <c r="V75" s="21" t="str">
        <f>Master!Q74</f>
        <v>B</v>
      </c>
      <c r="W75" s="21" t="str">
        <f>Master!AN74</f>
        <v>A</v>
      </c>
      <c r="X75" s="21" t="str">
        <f>Master!X74</f>
        <v>A</v>
      </c>
      <c r="Y75" s="41" t="str">
        <f>Master!AK74</f>
        <v>A</v>
      </c>
      <c r="Z75" s="68" t="str">
        <f>Master!AR74</f>
        <v>A</v>
      </c>
      <c r="AA75" s="68" t="str">
        <f>Master!R74</f>
        <v>A</v>
      </c>
      <c r="AB75" s="68" t="str">
        <f>Master!AU74</f>
        <v>A</v>
      </c>
      <c r="AC75" s="68" t="str">
        <f>Master!AW74</f>
        <v>A</v>
      </c>
      <c r="AD75" s="68" t="str">
        <f>Master!D74</f>
        <v>A</v>
      </c>
      <c r="AE75" s="68" t="str">
        <f>Master!AB74</f>
        <v>A</v>
      </c>
      <c r="AF75" s="21" t="str">
        <f>Master!AM74</f>
        <v>A</v>
      </c>
      <c r="AG75" s="21" t="str">
        <f>Master!W74</f>
        <v>C</v>
      </c>
      <c r="AH75" s="21" t="str">
        <f>Master!L74</f>
        <v>A</v>
      </c>
      <c r="AI75" s="21" t="str">
        <f>Master!M74</f>
        <v>A</v>
      </c>
      <c r="AJ75" s="21" t="str">
        <f>Master!N74</f>
        <v>A</v>
      </c>
      <c r="AK75" s="21" t="str">
        <f>Master!O74</f>
        <v>A</v>
      </c>
      <c r="AL75" s="21" t="str">
        <f>Master!P74</f>
        <v>A</v>
      </c>
      <c r="AM75" s="21" t="str">
        <f>Master!T74</f>
        <v>A</v>
      </c>
      <c r="AN75" s="21" t="str">
        <f>Master!U74</f>
        <v>B</v>
      </c>
      <c r="AO75" s="21" t="str">
        <f>Master!Z74</f>
        <v>D</v>
      </c>
      <c r="AP75" s="21" t="str">
        <f>Master!AJ74</f>
        <v>B</v>
      </c>
      <c r="AQ75" s="21" t="str">
        <f>Master!AQ74</f>
        <v>D</v>
      </c>
      <c r="AR75" s="21" t="str">
        <f>Master!AP74</f>
        <v>A</v>
      </c>
      <c r="AS75" s="21" t="str">
        <f>Master!AH74</f>
        <v>A</v>
      </c>
      <c r="AT75" s="21" t="str">
        <f>Master!AA74</f>
        <v>A</v>
      </c>
      <c r="AU75" s="21" t="str">
        <f>Master!Y74</f>
        <v>B</v>
      </c>
      <c r="AV75" s="21" t="str">
        <f>Master!E74</f>
        <v>A</v>
      </c>
      <c r="AW75" s="21" t="str">
        <f>Master!C74</f>
        <v>B</v>
      </c>
      <c r="AX75" s="21" t="str">
        <f>Master!E74</f>
        <v>A</v>
      </c>
      <c r="AY75" s="21" t="str">
        <f>Master!G74</f>
        <v>A</v>
      </c>
      <c r="AZ75" s="64">
        <f t="shared" si="31"/>
        <v>28</v>
      </c>
      <c r="BA75" s="65">
        <f t="shared" si="41"/>
        <v>0.5714285714285714</v>
      </c>
      <c r="BB75" s="64">
        <f t="shared" si="32"/>
        <v>0</v>
      </c>
      <c r="BC75" s="65">
        <f t="shared" si="42"/>
        <v>0</v>
      </c>
      <c r="BD75" s="64">
        <f t="shared" si="33"/>
        <v>14</v>
      </c>
      <c r="BE75" s="65">
        <f t="shared" si="43"/>
        <v>0.2857142857142857</v>
      </c>
      <c r="BF75" s="64">
        <f t="shared" si="34"/>
        <v>0</v>
      </c>
      <c r="BG75" s="65">
        <f t="shared" si="44"/>
        <v>0</v>
      </c>
      <c r="BH75" s="64">
        <f t="shared" si="35"/>
        <v>3</v>
      </c>
      <c r="BI75" s="65">
        <f t="shared" si="45"/>
        <v>6.1224489795918366E-2</v>
      </c>
      <c r="BJ75" s="64">
        <f t="shared" si="36"/>
        <v>0</v>
      </c>
      <c r="BK75" s="65">
        <f t="shared" si="46"/>
        <v>0</v>
      </c>
      <c r="BL75" s="64">
        <f t="shared" si="37"/>
        <v>4</v>
      </c>
      <c r="BM75" s="65">
        <f t="shared" si="47"/>
        <v>8.1632653061224483E-2</v>
      </c>
      <c r="BN75" s="64">
        <f t="shared" si="38"/>
        <v>0</v>
      </c>
      <c r="BO75" s="65">
        <f t="shared" si="48"/>
        <v>0</v>
      </c>
      <c r="BP75" s="64">
        <f t="shared" si="39"/>
        <v>0</v>
      </c>
      <c r="BQ75" s="65">
        <f t="shared" si="49"/>
        <v>0</v>
      </c>
      <c r="BR75" s="64">
        <f t="shared" si="40"/>
        <v>0</v>
      </c>
      <c r="BS75" s="65">
        <f t="shared" si="50"/>
        <v>0</v>
      </c>
      <c r="BT75" s="64">
        <f t="shared" si="51"/>
        <v>49</v>
      </c>
    </row>
    <row r="76" spans="1:72" ht="60" customHeight="1" x14ac:dyDescent="0.5">
      <c r="A76" s="2"/>
      <c r="B76" s="5" t="s">
        <v>154</v>
      </c>
      <c r="C76" s="21" t="str">
        <f>Master!J75</f>
        <v>B</v>
      </c>
      <c r="D76" s="21" t="str">
        <f>Master!H75</f>
        <v>B</v>
      </c>
      <c r="E76" s="21" t="str">
        <f>Master!V75</f>
        <v>A</v>
      </c>
      <c r="F76" s="21" t="str">
        <f>Master!AO75</f>
        <v>B</v>
      </c>
      <c r="G76" s="21" t="str">
        <f>Master!AS75</f>
        <v>B</v>
      </c>
      <c r="H76" s="21" t="str">
        <f>Master!AT75</f>
        <v>B</v>
      </c>
      <c r="I76" s="21" t="str">
        <f>Master!AE75</f>
        <v>B</v>
      </c>
      <c r="J76" s="21" t="str">
        <f>Master!AF75</f>
        <v>A</v>
      </c>
      <c r="K76" s="21" t="str">
        <f>Master!AG75</f>
        <v>A</v>
      </c>
      <c r="L76" s="21" t="str">
        <f>Master!AI75</f>
        <v>C</v>
      </c>
      <c r="M76" s="21" t="str">
        <f>Master!AJ75</f>
        <v>B</v>
      </c>
      <c r="N76" s="21" t="str">
        <f>Master!AV75</f>
        <v>B</v>
      </c>
      <c r="O76" s="21" t="str">
        <f>Master!AY75</f>
        <v>A</v>
      </c>
      <c r="P76" s="21" t="str">
        <f>Master!I75</f>
        <v>A</v>
      </c>
      <c r="Q76" s="21" t="str">
        <f>Master!K75</f>
        <v>A</v>
      </c>
      <c r="R76" s="21" t="str">
        <f>Master!S75</f>
        <v>B</v>
      </c>
      <c r="S76" s="21" t="str">
        <f>Master!AC75</f>
        <v>B</v>
      </c>
      <c r="T76" s="21" t="str">
        <f>Master!AD75</f>
        <v>B</v>
      </c>
      <c r="U76" s="21" t="str">
        <f>Master!AX75</f>
        <v>A</v>
      </c>
      <c r="V76" s="21" t="str">
        <f>Master!Q75</f>
        <v>A</v>
      </c>
      <c r="W76" s="21" t="str">
        <f>Master!AN75</f>
        <v>A</v>
      </c>
      <c r="X76" s="21" t="str">
        <f>Master!X75</f>
        <v>A</v>
      </c>
      <c r="Y76" s="41" t="str">
        <f>Master!AK75</f>
        <v>A</v>
      </c>
      <c r="Z76" s="68" t="str">
        <f>Master!AR75</f>
        <v>A</v>
      </c>
      <c r="AA76" s="68" t="str">
        <f>Master!R75</f>
        <v>A</v>
      </c>
      <c r="AB76" s="68" t="str">
        <f>Master!AU75</f>
        <v>A</v>
      </c>
      <c r="AC76" s="68" t="str">
        <f>Master!AW75</f>
        <v>A</v>
      </c>
      <c r="AD76" s="68" t="str">
        <f>Master!D75</f>
        <v>A</v>
      </c>
      <c r="AE76" s="68" t="str">
        <f>Master!AB75</f>
        <v>A</v>
      </c>
      <c r="AF76" s="21" t="str">
        <f>Master!AM75</f>
        <v>A</v>
      </c>
      <c r="AG76" s="21" t="str">
        <f>Master!W75</f>
        <v>B</v>
      </c>
      <c r="AH76" s="21" t="str">
        <f>Master!L75</f>
        <v>B</v>
      </c>
      <c r="AI76" s="21" t="str">
        <f>Master!M75</f>
        <v>A</v>
      </c>
      <c r="AJ76" s="21" t="str">
        <f>Master!N75</f>
        <v>A</v>
      </c>
      <c r="AK76" s="21" t="str">
        <f>Master!O75</f>
        <v>A</v>
      </c>
      <c r="AL76" s="21" t="str">
        <f>Master!P75</f>
        <v>B</v>
      </c>
      <c r="AM76" s="21" t="str">
        <f>Master!T75</f>
        <v>A</v>
      </c>
      <c r="AN76" s="21" t="str">
        <f>Master!U75</f>
        <v>B</v>
      </c>
      <c r="AO76" s="21" t="str">
        <f>Master!Z75</f>
        <v>A</v>
      </c>
      <c r="AP76" s="21" t="str">
        <f>Master!AJ75</f>
        <v>B</v>
      </c>
      <c r="AQ76" s="21" t="str">
        <f>Master!AQ75</f>
        <v>A</v>
      </c>
      <c r="AR76" s="21" t="str">
        <f>Master!AP75</f>
        <v>A</v>
      </c>
      <c r="AS76" s="21" t="str">
        <f>Master!AH75</f>
        <v>A</v>
      </c>
      <c r="AT76" s="21" t="str">
        <f>Master!AA75</f>
        <v>A</v>
      </c>
      <c r="AU76" s="21" t="str">
        <f>Master!Y75</f>
        <v>A</v>
      </c>
      <c r="AV76" s="21" t="str">
        <f>Master!E75</f>
        <v>B</v>
      </c>
      <c r="AW76" s="21" t="str">
        <f>Master!C75</f>
        <v>A</v>
      </c>
      <c r="AX76" s="21" t="str">
        <f>Master!E75</f>
        <v>B</v>
      </c>
      <c r="AY76" s="21" t="str">
        <f>Master!G75</f>
        <v>A</v>
      </c>
      <c r="AZ76" s="64">
        <f t="shared" si="31"/>
        <v>30</v>
      </c>
      <c r="BA76" s="65">
        <f t="shared" si="41"/>
        <v>0.61224489795918369</v>
      </c>
      <c r="BB76" s="64">
        <f t="shared" si="32"/>
        <v>0</v>
      </c>
      <c r="BC76" s="65">
        <f t="shared" si="42"/>
        <v>0</v>
      </c>
      <c r="BD76" s="64">
        <f t="shared" si="33"/>
        <v>18</v>
      </c>
      <c r="BE76" s="65">
        <f t="shared" si="43"/>
        <v>0.36734693877551022</v>
      </c>
      <c r="BF76" s="64">
        <f t="shared" si="34"/>
        <v>0</v>
      </c>
      <c r="BG76" s="65">
        <f t="shared" si="44"/>
        <v>0</v>
      </c>
      <c r="BH76" s="64">
        <f t="shared" si="35"/>
        <v>1</v>
      </c>
      <c r="BI76" s="65">
        <f t="shared" si="45"/>
        <v>2.0408163265306121E-2</v>
      </c>
      <c r="BJ76" s="64">
        <f t="shared" si="36"/>
        <v>0</v>
      </c>
      <c r="BK76" s="65">
        <f t="shared" si="46"/>
        <v>0</v>
      </c>
      <c r="BL76" s="64">
        <f t="shared" si="37"/>
        <v>0</v>
      </c>
      <c r="BM76" s="65">
        <f t="shared" si="47"/>
        <v>0</v>
      </c>
      <c r="BN76" s="64">
        <f t="shared" si="38"/>
        <v>0</v>
      </c>
      <c r="BO76" s="65">
        <f t="shared" si="48"/>
        <v>0</v>
      </c>
      <c r="BP76" s="64">
        <f t="shared" si="39"/>
        <v>0</v>
      </c>
      <c r="BQ76" s="65">
        <f t="shared" si="49"/>
        <v>0</v>
      </c>
      <c r="BR76" s="64">
        <f t="shared" si="40"/>
        <v>0</v>
      </c>
      <c r="BS76" s="65">
        <f t="shared" si="50"/>
        <v>0</v>
      </c>
      <c r="BT76" s="64">
        <f t="shared" si="51"/>
        <v>49</v>
      </c>
    </row>
    <row r="77" spans="1:72" ht="45" customHeight="1" x14ac:dyDescent="0.5">
      <c r="A77" s="2"/>
      <c r="B77" s="5" t="s">
        <v>155</v>
      </c>
      <c r="C77" s="21" t="str">
        <f>Master!J76</f>
        <v>C</v>
      </c>
      <c r="D77" s="21" t="str">
        <f>Master!H76</f>
        <v>D</v>
      </c>
      <c r="E77" s="21" t="str">
        <f>Master!V76</f>
        <v>C</v>
      </c>
      <c r="F77" s="21" t="str">
        <f>Master!AO76</f>
        <v>C</v>
      </c>
      <c r="G77" s="21" t="str">
        <f>Master!AS76</f>
        <v>A</v>
      </c>
      <c r="H77" s="21" t="str">
        <f>Master!AT76</f>
        <v>C</v>
      </c>
      <c r="I77" s="21" t="str">
        <f>Master!AE76</f>
        <v>D</v>
      </c>
      <c r="J77" s="21" t="str">
        <f>Master!AF76</f>
        <v>D</v>
      </c>
      <c r="K77" s="21" t="str">
        <f>Master!AG76</f>
        <v>A</v>
      </c>
      <c r="L77" s="21" t="str">
        <f>Master!AI76</f>
        <v>D</v>
      </c>
      <c r="M77" s="21" t="str">
        <f>Master!AJ76</f>
        <v>C</v>
      </c>
      <c r="N77" s="21" t="str">
        <f>Master!AV76</f>
        <v>A</v>
      </c>
      <c r="O77" s="21" t="str">
        <f>Master!AY76</f>
        <v>A</v>
      </c>
      <c r="P77" s="21" t="str">
        <f>Master!I76</f>
        <v>A</v>
      </c>
      <c r="Q77" s="21" t="str">
        <f>Master!K76</f>
        <v>C</v>
      </c>
      <c r="R77" s="21" t="str">
        <f>Master!S76</f>
        <v>C</v>
      </c>
      <c r="S77" s="21" t="str">
        <f>Master!AC76</f>
        <v>C</v>
      </c>
      <c r="T77" s="21" t="str">
        <f>Master!AD76</f>
        <v>D</v>
      </c>
      <c r="U77" s="21" t="str">
        <f>Master!AX76</f>
        <v>A</v>
      </c>
      <c r="V77" s="21" t="str">
        <f>Master!Q76</f>
        <v>B</v>
      </c>
      <c r="W77" s="21" t="str">
        <f>Master!AN76</f>
        <v>C</v>
      </c>
      <c r="X77" s="21" t="str">
        <f>Master!X76</f>
        <v>A</v>
      </c>
      <c r="Y77" s="41" t="str">
        <f>Master!AK76</f>
        <v>A</v>
      </c>
      <c r="Z77" s="68" t="str">
        <f>Master!AR76</f>
        <v>A</v>
      </c>
      <c r="AA77" s="68" t="str">
        <f>Master!R76</f>
        <v>A</v>
      </c>
      <c r="AB77" s="68" t="str">
        <f>Master!AU76</f>
        <v>A</v>
      </c>
      <c r="AC77" s="68" t="str">
        <f>Master!AW76</f>
        <v>A</v>
      </c>
      <c r="AD77" s="68" t="str">
        <f>Master!D76</f>
        <v>A</v>
      </c>
      <c r="AE77" s="68" t="str">
        <f>Master!AB76</f>
        <v>A</v>
      </c>
      <c r="AF77" s="21" t="str">
        <f>Master!AM76</f>
        <v>A</v>
      </c>
      <c r="AG77" s="21" t="str">
        <f>Master!W76</f>
        <v>D</v>
      </c>
      <c r="AH77" s="21" t="str">
        <f>Master!L76</f>
        <v>C</v>
      </c>
      <c r="AI77" s="21" t="str">
        <f>Master!M76</f>
        <v>D</v>
      </c>
      <c r="AJ77" s="21" t="str">
        <f>Master!N76</f>
        <v>A</v>
      </c>
      <c r="AK77" s="21" t="str">
        <f>Master!O76</f>
        <v>C</v>
      </c>
      <c r="AL77" s="21" t="str">
        <f>Master!P76</f>
        <v>C</v>
      </c>
      <c r="AM77" s="21" t="str">
        <f>Master!T76</f>
        <v>C</v>
      </c>
      <c r="AN77" s="21" t="str">
        <f>Master!U76</f>
        <v>C</v>
      </c>
      <c r="AO77" s="21" t="str">
        <f>Master!Z76</f>
        <v>A</v>
      </c>
      <c r="AP77" s="21" t="str">
        <f>Master!AJ76</f>
        <v>C</v>
      </c>
      <c r="AQ77" s="21" t="str">
        <f>Master!AQ76</f>
        <v>A</v>
      </c>
      <c r="AR77" s="21" t="str">
        <f>Master!AP76</f>
        <v>D</v>
      </c>
      <c r="AS77" s="21" t="str">
        <f>Master!AH76</f>
        <v>B</v>
      </c>
      <c r="AT77" s="21" t="str">
        <f>Master!AA76</f>
        <v>A</v>
      </c>
      <c r="AU77" s="21" t="str">
        <f>Master!Y76</f>
        <v>C</v>
      </c>
      <c r="AV77" s="21" t="str">
        <f>Master!E76</f>
        <v>D</v>
      </c>
      <c r="AW77" s="21" t="str">
        <f>Master!C76</f>
        <v>C</v>
      </c>
      <c r="AX77" s="21" t="str">
        <f>Master!E76</f>
        <v>D</v>
      </c>
      <c r="AY77" s="21" t="str">
        <f>Master!G76</f>
        <v>B</v>
      </c>
      <c r="AZ77" s="64">
        <f t="shared" si="31"/>
        <v>19</v>
      </c>
      <c r="BA77" s="65">
        <f t="shared" si="41"/>
        <v>0.38775510204081631</v>
      </c>
      <c r="BB77" s="64">
        <f t="shared" si="32"/>
        <v>0</v>
      </c>
      <c r="BC77" s="65">
        <f t="shared" si="42"/>
        <v>0</v>
      </c>
      <c r="BD77" s="64">
        <f t="shared" si="33"/>
        <v>3</v>
      </c>
      <c r="BE77" s="65">
        <f t="shared" si="43"/>
        <v>6.1224489795918366E-2</v>
      </c>
      <c r="BF77" s="64">
        <f t="shared" si="34"/>
        <v>0</v>
      </c>
      <c r="BG77" s="65">
        <f t="shared" si="44"/>
        <v>0</v>
      </c>
      <c r="BH77" s="64">
        <f t="shared" si="35"/>
        <v>17</v>
      </c>
      <c r="BI77" s="65">
        <f t="shared" si="45"/>
        <v>0.34693877551020408</v>
      </c>
      <c r="BJ77" s="64">
        <f t="shared" si="36"/>
        <v>0</v>
      </c>
      <c r="BK77" s="65">
        <f t="shared" si="46"/>
        <v>0</v>
      </c>
      <c r="BL77" s="64">
        <f t="shared" si="37"/>
        <v>10</v>
      </c>
      <c r="BM77" s="65">
        <f t="shared" si="47"/>
        <v>0.20408163265306123</v>
      </c>
      <c r="BN77" s="64">
        <f t="shared" si="38"/>
        <v>0</v>
      </c>
      <c r="BO77" s="65">
        <f t="shared" si="48"/>
        <v>0</v>
      </c>
      <c r="BP77" s="64">
        <f t="shared" si="39"/>
        <v>0</v>
      </c>
      <c r="BQ77" s="65">
        <f t="shared" si="49"/>
        <v>0</v>
      </c>
      <c r="BR77" s="64">
        <f t="shared" si="40"/>
        <v>0</v>
      </c>
      <c r="BS77" s="65">
        <f t="shared" si="50"/>
        <v>0</v>
      </c>
      <c r="BT77" s="64">
        <f t="shared" si="51"/>
        <v>49</v>
      </c>
    </row>
    <row r="78" spans="1:72" ht="15" customHeight="1" x14ac:dyDescent="0.5">
      <c r="A78" s="2" t="s">
        <v>13</v>
      </c>
      <c r="B78" s="4" t="s">
        <v>156</v>
      </c>
      <c r="C78" s="21" t="str">
        <f>Master!J77</f>
        <v>D+</v>
      </c>
      <c r="D78" s="21" t="str">
        <f>Master!H77</f>
        <v>C+</v>
      </c>
      <c r="E78" s="21" t="str">
        <f>Master!V77</f>
        <v>C</v>
      </c>
      <c r="F78" s="21" t="str">
        <f>Master!AO77</f>
        <v>D+</v>
      </c>
      <c r="G78" s="21" t="str">
        <f>Master!AS77</f>
        <v>D+</v>
      </c>
      <c r="H78" s="21" t="str">
        <f>Master!AT77</f>
        <v>D+</v>
      </c>
      <c r="I78" s="21" t="str">
        <f>Master!AE77</f>
        <v>C+</v>
      </c>
      <c r="J78" s="21" t="str">
        <f>Master!AF77</f>
        <v>B</v>
      </c>
      <c r="K78" s="21" t="str">
        <f>Master!AG77</f>
        <v>C+</v>
      </c>
      <c r="L78" s="21" t="str">
        <f>Master!AI77</f>
        <v>C+</v>
      </c>
      <c r="M78" s="21" t="str">
        <f>Master!AJ77</f>
        <v>B+</v>
      </c>
      <c r="N78" s="21" t="str">
        <f>Master!AV77</f>
        <v>B</v>
      </c>
      <c r="O78" s="21" t="str">
        <f>Master!AY77</f>
        <v>C</v>
      </c>
      <c r="P78" s="21" t="str">
        <f>Master!I77</f>
        <v>C</v>
      </c>
      <c r="Q78" s="21" t="str">
        <f>Master!K77</f>
        <v>C+</v>
      </c>
      <c r="R78" s="21" t="str">
        <f>Master!S77</f>
        <v>C+</v>
      </c>
      <c r="S78" s="21" t="str">
        <f>Master!AC77</f>
        <v>C+</v>
      </c>
      <c r="T78" s="21" t="str">
        <f>Master!AD77</f>
        <v>C</v>
      </c>
      <c r="U78" s="21" t="str">
        <f>Master!AX77</f>
        <v>C+</v>
      </c>
      <c r="V78" s="21" t="str">
        <f>Master!Q77</f>
        <v>C</v>
      </c>
      <c r="W78" s="21" t="str">
        <f>Master!AN77</f>
        <v>B+</v>
      </c>
      <c r="X78" s="21" t="str">
        <f>Master!X77</f>
        <v>A</v>
      </c>
      <c r="Y78" s="41" t="str">
        <f>Master!AK77</f>
        <v>B+</v>
      </c>
      <c r="Z78" s="68" t="str">
        <f>Master!AR77</f>
        <v>C+</v>
      </c>
      <c r="AA78" s="68" t="str">
        <f>Master!R77</f>
        <v>A</v>
      </c>
      <c r="AB78" s="68" t="str">
        <f>Master!AU77</f>
        <v>B+</v>
      </c>
      <c r="AC78" s="68" t="str">
        <f>Master!AW77</f>
        <v>A</v>
      </c>
      <c r="AD78" s="68" t="str">
        <f>Master!D77</f>
        <v>B</v>
      </c>
      <c r="AE78" s="68" t="str">
        <f>Master!AB77</f>
        <v>A</v>
      </c>
      <c r="AF78" s="21" t="str">
        <f>Master!AM77</f>
        <v>B+</v>
      </c>
      <c r="AG78" s="21" t="str">
        <f>Master!W77</f>
        <v>B+</v>
      </c>
      <c r="AH78" s="21" t="str">
        <f>Master!L77</f>
        <v>B+</v>
      </c>
      <c r="AI78" s="21" t="str">
        <f>Master!M77</f>
        <v>A</v>
      </c>
      <c r="AJ78" s="21" t="str">
        <f>Master!N77</f>
        <v>B</v>
      </c>
      <c r="AK78" s="21" t="str">
        <f>Master!O77</f>
        <v>B+</v>
      </c>
      <c r="AL78" s="21" t="str">
        <f>Master!P77</f>
        <v>C+</v>
      </c>
      <c r="AM78" s="21" t="str">
        <f>Master!T77</f>
        <v>B</v>
      </c>
      <c r="AN78" s="21" t="str">
        <f>Master!U77</f>
        <v>B</v>
      </c>
      <c r="AO78" s="21" t="str">
        <f>Master!Z77</f>
        <v>C+</v>
      </c>
      <c r="AP78" s="21" t="str">
        <f>Master!AJ77</f>
        <v>B+</v>
      </c>
      <c r="AQ78" s="21" t="str">
        <f>Master!AQ77</f>
        <v>B</v>
      </c>
      <c r="AR78" s="21" t="str">
        <f>Master!AP77</f>
        <v>B</v>
      </c>
      <c r="AS78" s="21" t="str">
        <f>Master!AH77</f>
        <v>A</v>
      </c>
      <c r="AT78" s="21" t="str">
        <f>Master!AA77</f>
        <v>B</v>
      </c>
      <c r="AU78" s="21" t="str">
        <f>Master!Y77</f>
        <v>C+</v>
      </c>
      <c r="AV78" s="21" t="str">
        <f>Master!E77</f>
        <v>A</v>
      </c>
      <c r="AW78" s="21" t="str">
        <f>Master!C77</f>
        <v>B</v>
      </c>
      <c r="AX78" s="21" t="str">
        <f>Master!E77</f>
        <v>A</v>
      </c>
      <c r="AY78" s="21" t="str">
        <f>Master!G77</f>
        <v>B+</v>
      </c>
      <c r="AZ78" s="64">
        <f t="shared" si="31"/>
        <v>8</v>
      </c>
      <c r="BA78" s="65">
        <f t="shared" si="41"/>
        <v>0.16326530612244897</v>
      </c>
      <c r="BB78" s="64">
        <f t="shared" si="32"/>
        <v>10</v>
      </c>
      <c r="BC78" s="65">
        <f t="shared" si="42"/>
        <v>0.20408163265306123</v>
      </c>
      <c r="BD78" s="64">
        <f t="shared" si="33"/>
        <v>10</v>
      </c>
      <c r="BE78" s="65">
        <f t="shared" si="43"/>
        <v>0.20408163265306123</v>
      </c>
      <c r="BF78" s="64">
        <f t="shared" si="34"/>
        <v>12</v>
      </c>
      <c r="BG78" s="65">
        <f t="shared" si="44"/>
        <v>0.24489795918367346</v>
      </c>
      <c r="BH78" s="64">
        <f t="shared" si="35"/>
        <v>5</v>
      </c>
      <c r="BI78" s="65">
        <f t="shared" si="45"/>
        <v>0.10204081632653061</v>
      </c>
      <c r="BJ78" s="64">
        <f t="shared" si="36"/>
        <v>4</v>
      </c>
      <c r="BK78" s="65">
        <f t="shared" si="46"/>
        <v>8.1632653061224483E-2</v>
      </c>
      <c r="BL78" s="64">
        <f t="shared" si="37"/>
        <v>0</v>
      </c>
      <c r="BM78" s="65">
        <f t="shared" si="47"/>
        <v>0</v>
      </c>
      <c r="BN78" s="64">
        <f t="shared" si="38"/>
        <v>0</v>
      </c>
      <c r="BO78" s="65">
        <f t="shared" si="48"/>
        <v>0</v>
      </c>
      <c r="BP78" s="64">
        <f t="shared" si="39"/>
        <v>0</v>
      </c>
      <c r="BQ78" s="65">
        <f t="shared" si="49"/>
        <v>0</v>
      </c>
      <c r="BR78" s="64">
        <f t="shared" si="40"/>
        <v>0</v>
      </c>
      <c r="BS78" s="65">
        <f t="shared" si="50"/>
        <v>0</v>
      </c>
      <c r="BT78" s="64">
        <f t="shared" si="51"/>
        <v>49</v>
      </c>
    </row>
    <row r="79" spans="1:72" ht="32.1" customHeight="1" x14ac:dyDescent="0.5">
      <c r="A79" s="2"/>
      <c r="B79" s="3" t="s">
        <v>157</v>
      </c>
      <c r="C79" s="21" t="str">
        <f>Master!J78</f>
        <v>DS</v>
      </c>
      <c r="D79" s="21" t="str">
        <f>Master!H78</f>
        <v>DS</v>
      </c>
      <c r="E79" s="21" t="str">
        <f>Master!V78</f>
        <v>C</v>
      </c>
      <c r="F79" s="21" t="str">
        <f>Master!AO78</f>
        <v>C</v>
      </c>
      <c r="G79" s="21" t="str">
        <f>Master!AS78</f>
        <v>D</v>
      </c>
      <c r="H79" s="21" t="str">
        <f>Master!AT78</f>
        <v>D</v>
      </c>
      <c r="I79" s="21" t="str">
        <f>Master!AE78</f>
        <v>DS</v>
      </c>
      <c r="J79" s="21" t="str">
        <f>Master!AF78</f>
        <v>C</v>
      </c>
      <c r="K79" s="21" t="str">
        <f>Master!AG78</f>
        <v>D</v>
      </c>
      <c r="L79" s="21" t="str">
        <f>Master!AI78</f>
        <v>C</v>
      </c>
      <c r="M79" s="21" t="str">
        <f>Master!AJ78</f>
        <v>A</v>
      </c>
      <c r="N79" s="21" t="str">
        <f>Master!AV78</f>
        <v>A</v>
      </c>
      <c r="O79" s="21" t="str">
        <f>Master!AY78</f>
        <v>A</v>
      </c>
      <c r="P79" s="21" t="str">
        <f>Master!I78</f>
        <v>D</v>
      </c>
      <c r="Q79" s="21" t="str">
        <f>Master!K78</f>
        <v>D</v>
      </c>
      <c r="R79" s="21" t="str">
        <f>Master!S78</f>
        <v>C</v>
      </c>
      <c r="S79" s="21" t="str">
        <f>Master!AC78</f>
        <v>C</v>
      </c>
      <c r="T79" s="21" t="str">
        <f>Master!AD78</f>
        <v>D</v>
      </c>
      <c r="U79" s="21" t="str">
        <f>Master!AX78</f>
        <v>C</v>
      </c>
      <c r="V79" s="21" t="str">
        <f>Master!Q78</f>
        <v>C</v>
      </c>
      <c r="W79" s="21" t="str">
        <f>Master!AN78</f>
        <v>A</v>
      </c>
      <c r="X79" s="21" t="str">
        <f>Master!X78</f>
        <v>A</v>
      </c>
      <c r="Y79" s="41" t="str">
        <f>Master!AK78</f>
        <v>C</v>
      </c>
      <c r="Z79" s="68" t="str">
        <f>Master!AR78</f>
        <v>C</v>
      </c>
      <c r="AA79" s="68" t="str">
        <f>Master!R78</f>
        <v>A</v>
      </c>
      <c r="AB79" s="68" t="str">
        <f>Master!AU78</f>
        <v>A</v>
      </c>
      <c r="AC79" s="68" t="str">
        <f>Master!AW78</f>
        <v>A</v>
      </c>
      <c r="AD79" s="68" t="str">
        <f>Master!D78</f>
        <v>D</v>
      </c>
      <c r="AE79" s="68" t="str">
        <f>Master!AB78</f>
        <v>A</v>
      </c>
      <c r="AF79" s="21" t="str">
        <f>Master!AM78</f>
        <v>A</v>
      </c>
      <c r="AG79" s="21" t="str">
        <f>Master!W78</f>
        <v>B</v>
      </c>
      <c r="AH79" s="21" t="str">
        <f>Master!L78</f>
        <v>C</v>
      </c>
      <c r="AI79" s="21" t="str">
        <f>Master!M78</f>
        <v>A</v>
      </c>
      <c r="AJ79" s="21" t="str">
        <f>Master!N78</f>
        <v>A</v>
      </c>
      <c r="AK79" s="21" t="str">
        <f>Master!O78</f>
        <v>B</v>
      </c>
      <c r="AL79" s="21" t="str">
        <f>Master!P78</f>
        <v>A</v>
      </c>
      <c r="AM79" s="21" t="str">
        <f>Master!T78</f>
        <v>A</v>
      </c>
      <c r="AN79" s="21" t="str">
        <f>Master!U78</f>
        <v>A</v>
      </c>
      <c r="AO79" s="21" t="str">
        <f>Master!Z78</f>
        <v>DS</v>
      </c>
      <c r="AP79" s="21" t="str">
        <f>Master!AJ78</f>
        <v>A</v>
      </c>
      <c r="AQ79" s="21" t="str">
        <f>Master!AQ78</f>
        <v>A</v>
      </c>
      <c r="AR79" s="21" t="str">
        <f>Master!AP78</f>
        <v>B</v>
      </c>
      <c r="AS79" s="21" t="str">
        <f>Master!AH78</f>
        <v>A</v>
      </c>
      <c r="AT79" s="21" t="str">
        <f>Master!AA78</f>
        <v>A</v>
      </c>
      <c r="AU79" s="21" t="str">
        <f>Master!Y78</f>
        <v>C</v>
      </c>
      <c r="AV79" s="21" t="str">
        <f>Master!E78</f>
        <v>A</v>
      </c>
      <c r="AW79" s="21" t="str">
        <f>Master!C78</f>
        <v>C</v>
      </c>
      <c r="AX79" s="21" t="str">
        <f>Master!E78</f>
        <v>A</v>
      </c>
      <c r="AY79" s="21" t="str">
        <f>Master!G78</f>
        <v>B</v>
      </c>
      <c r="AZ79" s="64">
        <f t="shared" si="31"/>
        <v>21</v>
      </c>
      <c r="BA79" s="65">
        <f t="shared" si="41"/>
        <v>0.42857142857142855</v>
      </c>
      <c r="BB79" s="64">
        <f t="shared" si="32"/>
        <v>0</v>
      </c>
      <c r="BC79" s="65">
        <f t="shared" si="42"/>
        <v>0</v>
      </c>
      <c r="BD79" s="64">
        <f t="shared" si="33"/>
        <v>4</v>
      </c>
      <c r="BE79" s="65">
        <f t="shared" si="43"/>
        <v>8.1632653061224483E-2</v>
      </c>
      <c r="BF79" s="64">
        <f t="shared" si="34"/>
        <v>0</v>
      </c>
      <c r="BG79" s="65">
        <f t="shared" si="44"/>
        <v>0</v>
      </c>
      <c r="BH79" s="64">
        <f t="shared" si="35"/>
        <v>13</v>
      </c>
      <c r="BI79" s="65">
        <f t="shared" si="45"/>
        <v>0.26530612244897961</v>
      </c>
      <c r="BJ79" s="64">
        <f t="shared" si="36"/>
        <v>0</v>
      </c>
      <c r="BK79" s="65">
        <f t="shared" si="46"/>
        <v>0</v>
      </c>
      <c r="BL79" s="64">
        <f t="shared" si="37"/>
        <v>7</v>
      </c>
      <c r="BM79" s="65">
        <f t="shared" si="47"/>
        <v>0.14285714285714285</v>
      </c>
      <c r="BN79" s="64">
        <f t="shared" si="38"/>
        <v>4</v>
      </c>
      <c r="BO79" s="65">
        <f t="shared" si="48"/>
        <v>8.1632653061224483E-2</v>
      </c>
      <c r="BP79" s="64">
        <f t="shared" si="39"/>
        <v>0</v>
      </c>
      <c r="BQ79" s="65">
        <f t="shared" si="49"/>
        <v>0</v>
      </c>
      <c r="BR79" s="64">
        <f t="shared" si="40"/>
        <v>0</v>
      </c>
      <c r="BS79" s="65">
        <f t="shared" si="50"/>
        <v>0</v>
      </c>
      <c r="BT79" s="64">
        <f t="shared" si="51"/>
        <v>49</v>
      </c>
    </row>
    <row r="80" spans="1:72" ht="32.1" customHeight="1" x14ac:dyDescent="0.5">
      <c r="A80" s="2"/>
      <c r="B80" s="3" t="s">
        <v>158</v>
      </c>
      <c r="C80" s="21" t="str">
        <f>Master!J79</f>
        <v>C</v>
      </c>
      <c r="D80" s="21" t="str">
        <f>Master!H79</f>
        <v>A</v>
      </c>
      <c r="E80" s="21" t="str">
        <f>Master!V79</f>
        <v>C</v>
      </c>
      <c r="F80" s="21" t="str">
        <f>Master!AO79</f>
        <v>B</v>
      </c>
      <c r="G80" s="21" t="str">
        <f>Master!AS79</f>
        <v>C</v>
      </c>
      <c r="H80" s="21" t="str">
        <f>Master!AT79</f>
        <v>C</v>
      </c>
      <c r="I80" s="21" t="str">
        <f>Master!AE79</f>
        <v>A</v>
      </c>
      <c r="J80" s="21" t="str">
        <f>Master!AF79</f>
        <v>B</v>
      </c>
      <c r="K80" s="21" t="str">
        <f>Master!AG79</f>
        <v>A</v>
      </c>
      <c r="L80" s="21" t="str">
        <f>Master!AI79</f>
        <v>B</v>
      </c>
      <c r="M80" s="21" t="str">
        <f>Master!AJ79</f>
        <v>A</v>
      </c>
      <c r="N80" s="21" t="str">
        <f>Master!AV79</f>
        <v>B</v>
      </c>
      <c r="O80" s="21" t="str">
        <f>Master!AY79</f>
        <v>C</v>
      </c>
      <c r="P80" s="21" t="str">
        <f>Master!I79</f>
        <v>A</v>
      </c>
      <c r="Q80" s="21" t="str">
        <f>Master!K79</f>
        <v>A</v>
      </c>
      <c r="R80" s="21" t="str">
        <f>Master!S79</f>
        <v>C</v>
      </c>
      <c r="S80" s="21" t="str">
        <f>Master!AC79</f>
        <v>C</v>
      </c>
      <c r="T80" s="21" t="str">
        <f>Master!AD79</f>
        <v>D</v>
      </c>
      <c r="U80" s="21" t="str">
        <f>Master!AX79</f>
        <v>B</v>
      </c>
      <c r="V80" s="21" t="str">
        <f>Master!Q79</f>
        <v>C</v>
      </c>
      <c r="W80" s="21" t="str">
        <f>Master!AN79</f>
        <v>A</v>
      </c>
      <c r="X80" s="21" t="str">
        <f>Master!X79</f>
        <v>A</v>
      </c>
      <c r="Y80" s="41" t="str">
        <f>Master!AK79</f>
        <v>A</v>
      </c>
      <c r="Z80" s="68" t="str">
        <f>Master!AR79</f>
        <v>C</v>
      </c>
      <c r="AA80" s="68" t="str">
        <f>Master!R79</f>
        <v>A</v>
      </c>
      <c r="AB80" s="68" t="str">
        <f>Master!AU79</f>
        <v>A</v>
      </c>
      <c r="AC80" s="68" t="str">
        <f>Master!AW79</f>
        <v>A</v>
      </c>
      <c r="AD80" s="68" t="str">
        <f>Master!D79</f>
        <v>B</v>
      </c>
      <c r="AE80" s="68" t="str">
        <f>Master!AB79</f>
        <v>A</v>
      </c>
      <c r="AF80" s="21" t="str">
        <f>Master!AM79</f>
        <v>A</v>
      </c>
      <c r="AG80" s="21" t="str">
        <f>Master!W79</f>
        <v>A</v>
      </c>
      <c r="AH80" s="21" t="str">
        <f>Master!L79</f>
        <v>A</v>
      </c>
      <c r="AI80" s="21" t="str">
        <f>Master!M79</f>
        <v>A</v>
      </c>
      <c r="AJ80" s="21" t="str">
        <f>Master!N79</f>
        <v>A</v>
      </c>
      <c r="AK80" s="21" t="str">
        <f>Master!O79</f>
        <v>A</v>
      </c>
      <c r="AL80" s="21" t="str">
        <f>Master!P79</f>
        <v>A</v>
      </c>
      <c r="AM80" s="21" t="str">
        <f>Master!T79</f>
        <v>C</v>
      </c>
      <c r="AN80" s="21" t="str">
        <f>Master!U79</f>
        <v>A</v>
      </c>
      <c r="AO80" s="21" t="str">
        <f>Master!Z79</f>
        <v>C</v>
      </c>
      <c r="AP80" s="21" t="str">
        <f>Master!AJ79</f>
        <v>A</v>
      </c>
      <c r="AQ80" s="21" t="str">
        <f>Master!AQ79</f>
        <v>B</v>
      </c>
      <c r="AR80" s="21" t="str">
        <f>Master!AP79</f>
        <v>A</v>
      </c>
      <c r="AS80" s="21" t="str">
        <f>Master!AH79</f>
        <v>A</v>
      </c>
      <c r="AT80" s="21" t="str">
        <f>Master!AA79</f>
        <v>A</v>
      </c>
      <c r="AU80" s="21" t="str">
        <f>Master!Y79</f>
        <v>C</v>
      </c>
      <c r="AV80" s="21" t="str">
        <f>Master!E79</f>
        <v>A</v>
      </c>
      <c r="AW80" s="21" t="str">
        <f>Master!C79</f>
        <v>A</v>
      </c>
      <c r="AX80" s="21" t="str">
        <f>Master!E79</f>
        <v>A</v>
      </c>
      <c r="AY80" s="21" t="str">
        <f>Master!G79</f>
        <v>B</v>
      </c>
      <c r="AZ80" s="64">
        <f t="shared" si="31"/>
        <v>28</v>
      </c>
      <c r="BA80" s="65">
        <f t="shared" si="41"/>
        <v>0.5714285714285714</v>
      </c>
      <c r="BB80" s="64">
        <f t="shared" si="32"/>
        <v>0</v>
      </c>
      <c r="BC80" s="65">
        <f t="shared" si="42"/>
        <v>0</v>
      </c>
      <c r="BD80" s="64">
        <f t="shared" si="33"/>
        <v>8</v>
      </c>
      <c r="BE80" s="65">
        <f t="shared" si="43"/>
        <v>0.16326530612244897</v>
      </c>
      <c r="BF80" s="64">
        <f t="shared" si="34"/>
        <v>0</v>
      </c>
      <c r="BG80" s="65">
        <f t="shared" si="44"/>
        <v>0</v>
      </c>
      <c r="BH80" s="64">
        <f t="shared" si="35"/>
        <v>12</v>
      </c>
      <c r="BI80" s="65">
        <f t="shared" si="45"/>
        <v>0.24489795918367346</v>
      </c>
      <c r="BJ80" s="64">
        <f t="shared" si="36"/>
        <v>0</v>
      </c>
      <c r="BK80" s="65">
        <f t="shared" si="46"/>
        <v>0</v>
      </c>
      <c r="BL80" s="64">
        <f t="shared" si="37"/>
        <v>1</v>
      </c>
      <c r="BM80" s="65">
        <f t="shared" si="47"/>
        <v>2.0408163265306121E-2</v>
      </c>
      <c r="BN80" s="64">
        <f t="shared" si="38"/>
        <v>0</v>
      </c>
      <c r="BO80" s="65">
        <f t="shared" si="48"/>
        <v>0</v>
      </c>
      <c r="BP80" s="64">
        <f t="shared" si="39"/>
        <v>0</v>
      </c>
      <c r="BQ80" s="65">
        <f t="shared" si="49"/>
        <v>0</v>
      </c>
      <c r="BR80" s="64">
        <f t="shared" si="40"/>
        <v>0</v>
      </c>
      <c r="BS80" s="65">
        <f t="shared" si="50"/>
        <v>0</v>
      </c>
      <c r="BT80" s="64">
        <f t="shared" si="51"/>
        <v>49</v>
      </c>
    </row>
    <row r="81" spans="1:72" ht="32.1" customHeight="1" x14ac:dyDescent="0.5">
      <c r="A81" s="2"/>
      <c r="B81" s="3" t="s">
        <v>159</v>
      </c>
      <c r="C81" s="21" t="str">
        <f>Master!J80</f>
        <v>D</v>
      </c>
      <c r="D81" s="21" t="str">
        <f>Master!H80</f>
        <v>D</v>
      </c>
      <c r="E81" s="21" t="str">
        <f>Master!V80</f>
        <v>C</v>
      </c>
      <c r="F81" s="21" t="str">
        <f>Master!AO80</f>
        <v>D</v>
      </c>
      <c r="G81" s="21" t="str">
        <f>Master!AS80</f>
        <v>D</v>
      </c>
      <c r="H81" s="21" t="str">
        <f>Master!AT80</f>
        <v>D</v>
      </c>
      <c r="I81" s="21" t="str">
        <f>Master!AE80</f>
        <v>C</v>
      </c>
      <c r="J81" s="21" t="str">
        <f>Master!AF80</f>
        <v>B</v>
      </c>
      <c r="K81" s="21" t="str">
        <f>Master!AG80</f>
        <v>C</v>
      </c>
      <c r="L81" s="21" t="str">
        <f>Master!AI80</f>
        <v>C</v>
      </c>
      <c r="M81" s="21" t="str">
        <f>Master!AJ80</f>
        <v>A</v>
      </c>
      <c r="N81" s="21" t="str">
        <f>Master!AV80</f>
        <v>B</v>
      </c>
      <c r="O81" s="21" t="str">
        <f>Master!AY80</f>
        <v>D</v>
      </c>
      <c r="P81" s="21" t="str">
        <f>Master!I80</f>
        <v>D</v>
      </c>
      <c r="Q81" s="21" t="str">
        <f>Master!K80</f>
        <v>C</v>
      </c>
      <c r="R81" s="21" t="str">
        <f>Master!S80</f>
        <v>B</v>
      </c>
      <c r="S81" s="21" t="str">
        <f>Master!AC80</f>
        <v>C</v>
      </c>
      <c r="T81" s="21" t="str">
        <f>Master!AD80</f>
        <v>B</v>
      </c>
      <c r="U81" s="21" t="str">
        <f>Master!AX80</f>
        <v>C</v>
      </c>
      <c r="V81" s="21" t="str">
        <f>Master!Q80</f>
        <v>C</v>
      </c>
      <c r="W81" s="21" t="str">
        <f>Master!AN80</f>
        <v>B</v>
      </c>
      <c r="X81" s="21" t="str">
        <f>Master!X80</f>
        <v>A</v>
      </c>
      <c r="Y81" s="41" t="str">
        <f>Master!AK80</f>
        <v>A</v>
      </c>
      <c r="Z81" s="68" t="str">
        <f>Master!AR80</f>
        <v>B</v>
      </c>
      <c r="AA81" s="68" t="str">
        <f>Master!R80</f>
        <v>A</v>
      </c>
      <c r="AB81" s="68" t="str">
        <f>Master!AU80</f>
        <v>A</v>
      </c>
      <c r="AC81" s="68" t="str">
        <f>Master!AW80</f>
        <v>A</v>
      </c>
      <c r="AD81" s="68" t="str">
        <f>Master!D80</f>
        <v>A</v>
      </c>
      <c r="AE81" s="68" t="str">
        <f>Master!AB80</f>
        <v>A</v>
      </c>
      <c r="AF81" s="21" t="str">
        <f>Master!AM80</f>
        <v>D</v>
      </c>
      <c r="AG81" s="21" t="str">
        <f>Master!W80</f>
        <v>B</v>
      </c>
      <c r="AH81" s="21" t="str">
        <f>Master!L80</f>
        <v>A</v>
      </c>
      <c r="AI81" s="21" t="str">
        <f>Master!M80</f>
        <v>A</v>
      </c>
      <c r="AJ81" s="21" t="str">
        <f>Master!N80</f>
        <v>C</v>
      </c>
      <c r="AK81" s="21" t="str">
        <f>Master!O80</f>
        <v>C</v>
      </c>
      <c r="AL81" s="21" t="str">
        <f>Master!P80</f>
        <v>D</v>
      </c>
      <c r="AM81" s="21" t="str">
        <f>Master!T80</f>
        <v>C</v>
      </c>
      <c r="AN81" s="21" t="str">
        <f>Master!U80</f>
        <v>C</v>
      </c>
      <c r="AO81" s="21" t="str">
        <f>Master!Z80</f>
        <v>C</v>
      </c>
      <c r="AP81" s="21" t="str">
        <f>Master!AJ80</f>
        <v>A</v>
      </c>
      <c r="AQ81" s="21" t="str">
        <f>Master!AQ80</f>
        <v>B</v>
      </c>
      <c r="AR81" s="21" t="str">
        <f>Master!AP80</f>
        <v>C</v>
      </c>
      <c r="AS81" s="21" t="str">
        <f>Master!AH80</f>
        <v>A</v>
      </c>
      <c r="AT81" s="21" t="str">
        <f>Master!AA80</f>
        <v>C</v>
      </c>
      <c r="AU81" s="21" t="str">
        <f>Master!Y80</f>
        <v>A</v>
      </c>
      <c r="AV81" s="21" t="str">
        <f>Master!E80</f>
        <v>A</v>
      </c>
      <c r="AW81" s="21" t="str">
        <f>Master!C80</f>
        <v>B</v>
      </c>
      <c r="AX81" s="21" t="str">
        <f>Master!E80</f>
        <v>A</v>
      </c>
      <c r="AY81" s="21" t="str">
        <f>Master!G80</f>
        <v>A</v>
      </c>
      <c r="AZ81" s="64">
        <f t="shared" si="31"/>
        <v>16</v>
      </c>
      <c r="BA81" s="65">
        <f t="shared" si="41"/>
        <v>0.32653061224489793</v>
      </c>
      <c r="BB81" s="64">
        <f t="shared" si="32"/>
        <v>0</v>
      </c>
      <c r="BC81" s="65">
        <f t="shared" si="42"/>
        <v>0</v>
      </c>
      <c r="BD81" s="64">
        <f t="shared" si="33"/>
        <v>9</v>
      </c>
      <c r="BE81" s="65">
        <f t="shared" si="43"/>
        <v>0.18367346938775511</v>
      </c>
      <c r="BF81" s="64">
        <f t="shared" si="34"/>
        <v>0</v>
      </c>
      <c r="BG81" s="65">
        <f t="shared" si="44"/>
        <v>0</v>
      </c>
      <c r="BH81" s="64">
        <f t="shared" si="35"/>
        <v>15</v>
      </c>
      <c r="BI81" s="65">
        <f t="shared" si="45"/>
        <v>0.30612244897959184</v>
      </c>
      <c r="BJ81" s="64">
        <f t="shared" si="36"/>
        <v>0</v>
      </c>
      <c r="BK81" s="65">
        <f t="shared" si="46"/>
        <v>0</v>
      </c>
      <c r="BL81" s="64">
        <f t="shared" si="37"/>
        <v>9</v>
      </c>
      <c r="BM81" s="65">
        <f t="shared" si="47"/>
        <v>0.18367346938775511</v>
      </c>
      <c r="BN81" s="64">
        <f t="shared" si="38"/>
        <v>0</v>
      </c>
      <c r="BO81" s="65">
        <f t="shared" si="48"/>
        <v>0</v>
      </c>
      <c r="BP81" s="64">
        <f t="shared" si="39"/>
        <v>0</v>
      </c>
      <c r="BQ81" s="65">
        <f t="shared" si="49"/>
        <v>0</v>
      </c>
      <c r="BR81" s="64">
        <f t="shared" si="40"/>
        <v>0</v>
      </c>
      <c r="BS81" s="65">
        <f t="shared" si="50"/>
        <v>0</v>
      </c>
      <c r="BT81" s="64">
        <f t="shared" si="51"/>
        <v>49</v>
      </c>
    </row>
    <row r="82" spans="1:72" ht="32.1" customHeight="1" x14ac:dyDescent="0.5">
      <c r="A82" s="2"/>
      <c r="B82" s="3" t="s">
        <v>160</v>
      </c>
      <c r="C82" s="21" t="str">
        <f>Master!J81</f>
        <v>C</v>
      </c>
      <c r="D82" s="21" t="str">
        <f>Master!H81</f>
        <v>A</v>
      </c>
      <c r="E82" s="21" t="str">
        <f>Master!V81</f>
        <v>C</v>
      </c>
      <c r="F82" s="21" t="str">
        <f>Master!AO81</f>
        <v>D</v>
      </c>
      <c r="G82" s="21" t="str">
        <f>Master!AS81</f>
        <v>C</v>
      </c>
      <c r="H82" s="21" t="str">
        <f>Master!AT81</f>
        <v>B</v>
      </c>
      <c r="I82" s="21" t="str">
        <f>Master!AE81</f>
        <v>B</v>
      </c>
      <c r="J82" s="21" t="str">
        <f>Master!AF81</f>
        <v>B</v>
      </c>
      <c r="K82" s="21" t="str">
        <f>Master!AG81</f>
        <v>B</v>
      </c>
      <c r="L82" s="21" t="str">
        <f>Master!AI81</f>
        <v>B</v>
      </c>
      <c r="M82" s="21" t="str">
        <f>Master!AJ81</f>
        <v>C</v>
      </c>
      <c r="N82" s="21" t="str">
        <f>Master!AV81</f>
        <v>C</v>
      </c>
      <c r="O82" s="21" t="str">
        <f>Master!AY81</f>
        <v>D</v>
      </c>
      <c r="P82" s="21" t="str">
        <f>Master!I81</f>
        <v>C</v>
      </c>
      <c r="Q82" s="21" t="str">
        <f>Master!K81</f>
        <v>B</v>
      </c>
      <c r="R82" s="21" t="str">
        <f>Master!S81</f>
        <v>B</v>
      </c>
      <c r="S82" s="21" t="str">
        <f>Master!AC81</f>
        <v>B</v>
      </c>
      <c r="T82" s="21" t="str">
        <f>Master!AD81</f>
        <v>B</v>
      </c>
      <c r="U82" s="21" t="str">
        <f>Master!AX81</f>
        <v>C</v>
      </c>
      <c r="V82" s="21" t="str">
        <f>Master!Q81</f>
        <v>C</v>
      </c>
      <c r="W82" s="21" t="str">
        <f>Master!AN81</f>
        <v>B</v>
      </c>
      <c r="X82" s="21" t="str">
        <f>Master!X81</f>
        <v>B</v>
      </c>
      <c r="Y82" s="41" t="str">
        <f>Master!AK81</f>
        <v>A</v>
      </c>
      <c r="Z82" s="68" t="str">
        <f>Master!AR81</f>
        <v>C</v>
      </c>
      <c r="AA82" s="68" t="str">
        <f>Master!R81</f>
        <v>A</v>
      </c>
      <c r="AB82" s="68" t="str">
        <f>Master!AU81</f>
        <v>C</v>
      </c>
      <c r="AC82" s="68" t="str">
        <f>Master!AW81</f>
        <v>A</v>
      </c>
      <c r="AD82" s="68" t="str">
        <f>Master!D81</f>
        <v>B</v>
      </c>
      <c r="AE82" s="68" t="str">
        <f>Master!AB81</f>
        <v>A</v>
      </c>
      <c r="AF82" s="21" t="str">
        <f>Master!AM81</f>
        <v>A</v>
      </c>
      <c r="AG82" s="21" t="str">
        <f>Master!W81</f>
        <v>B</v>
      </c>
      <c r="AH82" s="21" t="str">
        <f>Master!L81</f>
        <v>A</v>
      </c>
      <c r="AI82" s="21" t="str">
        <f>Master!M81</f>
        <v>A</v>
      </c>
      <c r="AJ82" s="21" t="str">
        <f>Master!N81</f>
        <v>C</v>
      </c>
      <c r="AK82" s="21" t="str">
        <f>Master!O81</f>
        <v>A</v>
      </c>
      <c r="AL82" s="21" t="str">
        <f>Master!P81</f>
        <v>D</v>
      </c>
      <c r="AM82" s="21" t="str">
        <f>Master!T81</f>
        <v>A</v>
      </c>
      <c r="AN82" s="21" t="str">
        <f>Master!U81</f>
        <v>C</v>
      </c>
      <c r="AO82" s="21" t="str">
        <f>Master!Z81</f>
        <v>B</v>
      </c>
      <c r="AP82" s="21" t="str">
        <f>Master!AJ81</f>
        <v>C</v>
      </c>
      <c r="AQ82" s="21" t="str">
        <f>Master!AQ81</f>
        <v>C</v>
      </c>
      <c r="AR82" s="21" t="str">
        <f>Master!AP81</f>
        <v>C</v>
      </c>
      <c r="AS82" s="21" t="str">
        <f>Master!AH81</f>
        <v>A</v>
      </c>
      <c r="AT82" s="21" t="str">
        <f>Master!AA81</f>
        <v>C</v>
      </c>
      <c r="AU82" s="21" t="str">
        <f>Master!Y81</f>
        <v>C</v>
      </c>
      <c r="AV82" s="21" t="str">
        <f>Master!E81</f>
        <v>A</v>
      </c>
      <c r="AW82" s="21" t="str">
        <f>Master!C81</f>
        <v>C</v>
      </c>
      <c r="AX82" s="21" t="str">
        <f>Master!E81</f>
        <v>A</v>
      </c>
      <c r="AY82" s="21" t="str">
        <f>Master!G81</f>
        <v>A</v>
      </c>
      <c r="AZ82" s="64">
        <f t="shared" si="31"/>
        <v>14</v>
      </c>
      <c r="BA82" s="65">
        <f t="shared" si="41"/>
        <v>0.2857142857142857</v>
      </c>
      <c r="BB82" s="64">
        <f t="shared" si="32"/>
        <v>0</v>
      </c>
      <c r="BC82" s="65">
        <f t="shared" si="42"/>
        <v>0</v>
      </c>
      <c r="BD82" s="64">
        <f t="shared" si="33"/>
        <v>14</v>
      </c>
      <c r="BE82" s="65">
        <f t="shared" si="43"/>
        <v>0.2857142857142857</v>
      </c>
      <c r="BF82" s="64">
        <f t="shared" si="34"/>
        <v>0</v>
      </c>
      <c r="BG82" s="65">
        <f t="shared" si="44"/>
        <v>0</v>
      </c>
      <c r="BH82" s="64">
        <f t="shared" si="35"/>
        <v>18</v>
      </c>
      <c r="BI82" s="65">
        <f t="shared" si="45"/>
        <v>0.36734693877551022</v>
      </c>
      <c r="BJ82" s="64">
        <f t="shared" si="36"/>
        <v>0</v>
      </c>
      <c r="BK82" s="65">
        <f t="shared" si="46"/>
        <v>0</v>
      </c>
      <c r="BL82" s="64">
        <f t="shared" si="37"/>
        <v>3</v>
      </c>
      <c r="BM82" s="65">
        <f t="shared" si="47"/>
        <v>6.1224489795918366E-2</v>
      </c>
      <c r="BN82" s="64">
        <f t="shared" si="38"/>
        <v>0</v>
      </c>
      <c r="BO82" s="65">
        <f t="shared" si="48"/>
        <v>0</v>
      </c>
      <c r="BP82" s="64">
        <f t="shared" si="39"/>
        <v>0</v>
      </c>
      <c r="BQ82" s="65">
        <f t="shared" si="49"/>
        <v>0</v>
      </c>
      <c r="BR82" s="64">
        <f t="shared" si="40"/>
        <v>0</v>
      </c>
      <c r="BS82" s="65">
        <f t="shared" si="50"/>
        <v>0</v>
      </c>
      <c r="BT82" s="64">
        <f t="shared" si="51"/>
        <v>49</v>
      </c>
    </row>
    <row r="83" spans="1:72" ht="32.1" customHeight="1" x14ac:dyDescent="0.5">
      <c r="A83" s="2" t="s">
        <v>14</v>
      </c>
      <c r="B83" s="5" t="s">
        <v>161</v>
      </c>
      <c r="C83" s="21" t="str">
        <f>Master!J82</f>
        <v>D</v>
      </c>
      <c r="D83" s="21" t="str">
        <f>Master!H82</f>
        <v>D</v>
      </c>
      <c r="E83" s="21" t="str">
        <f>Master!V82</f>
        <v>D+</v>
      </c>
      <c r="F83" s="21" t="str">
        <f>Master!AO82</f>
        <v>D</v>
      </c>
      <c r="G83" s="21" t="str">
        <f>Master!AS82</f>
        <v>D</v>
      </c>
      <c r="H83" s="21" t="str">
        <f>Master!AT82</f>
        <v>D+</v>
      </c>
      <c r="I83" s="21" t="str">
        <f>Master!AE82</f>
        <v>D</v>
      </c>
      <c r="J83" s="21" t="str">
        <f>Master!AF82</f>
        <v>C</v>
      </c>
      <c r="K83" s="21" t="str">
        <f>Master!AG82</f>
        <v>D</v>
      </c>
      <c r="L83" s="21" t="str">
        <f>Master!AI82</f>
        <v>D</v>
      </c>
      <c r="M83" s="21" t="str">
        <f>Master!AJ82</f>
        <v>D+</v>
      </c>
      <c r="N83" s="21" t="str">
        <f>Master!AV82</f>
        <v>D+</v>
      </c>
      <c r="O83" s="21" t="str">
        <f>Master!AY82</f>
        <v>D</v>
      </c>
      <c r="P83" s="21" t="str">
        <f>Master!I82</f>
        <v>D</v>
      </c>
      <c r="Q83" s="21" t="str">
        <f>Master!K82</f>
        <v>D</v>
      </c>
      <c r="R83" s="21" t="str">
        <f>Master!S82</f>
        <v>D+</v>
      </c>
      <c r="S83" s="21" t="str">
        <f>Master!AC82</f>
        <v>B</v>
      </c>
      <c r="T83" s="21" t="str">
        <f>Master!AD82</f>
        <v>D+</v>
      </c>
      <c r="U83" s="21" t="str">
        <f>Master!AX82</f>
        <v>D+</v>
      </c>
      <c r="V83" s="21" t="str">
        <f>Master!Q82</f>
        <v>D</v>
      </c>
      <c r="W83" s="21" t="str">
        <f>Master!AN82</f>
        <v>D</v>
      </c>
      <c r="X83" s="21" t="str">
        <f>Master!X82</f>
        <v>B+</v>
      </c>
      <c r="Y83" s="41" t="str">
        <f>Master!AK82</f>
        <v>C+</v>
      </c>
      <c r="Z83" s="68" t="str">
        <f>Master!AR82</f>
        <v>C+</v>
      </c>
      <c r="AA83" s="68" t="str">
        <f>Master!R82</f>
        <v>C+</v>
      </c>
      <c r="AB83" s="68" t="str">
        <f>Master!AU82</f>
        <v>B</v>
      </c>
      <c r="AC83" s="68" t="str">
        <f>Master!AW82</f>
        <v>A</v>
      </c>
      <c r="AD83" s="68" t="str">
        <f>Master!D82</f>
        <v>C+</v>
      </c>
      <c r="AE83" s="68" t="str">
        <f>Master!AB82</f>
        <v>B+</v>
      </c>
      <c r="AF83" s="21" t="str">
        <f>Master!AM82</f>
        <v>D</v>
      </c>
      <c r="AG83" s="21" t="str">
        <f>Master!W82</f>
        <v>D+</v>
      </c>
      <c r="AH83" s="21" t="str">
        <f>Master!L82</f>
        <v>C</v>
      </c>
      <c r="AI83" s="21" t="str">
        <f>Master!M82</f>
        <v>D+</v>
      </c>
      <c r="AJ83" s="21" t="str">
        <f>Master!N82</f>
        <v>B+</v>
      </c>
      <c r="AK83" s="21" t="str">
        <f>Master!O82</f>
        <v>D+</v>
      </c>
      <c r="AL83" s="21" t="str">
        <f>Master!P82</f>
        <v>D+</v>
      </c>
      <c r="AM83" s="21" t="str">
        <f>Master!T82</f>
        <v>C+</v>
      </c>
      <c r="AN83" s="21" t="str">
        <f>Master!U82</f>
        <v>C+</v>
      </c>
      <c r="AO83" s="21" t="str">
        <f>Master!Z82</f>
        <v>D</v>
      </c>
      <c r="AP83" s="21" t="str">
        <f>Master!AJ82</f>
        <v>D+</v>
      </c>
      <c r="AQ83" s="21" t="str">
        <f>Master!AQ82</f>
        <v>B</v>
      </c>
      <c r="AR83" s="21" t="str">
        <f>Master!AP82</f>
        <v>D</v>
      </c>
      <c r="AS83" s="21" t="str">
        <f>Master!AH82</f>
        <v>D</v>
      </c>
      <c r="AT83" s="21" t="str">
        <f>Master!AA82</f>
        <v>B+</v>
      </c>
      <c r="AU83" s="21" t="str">
        <f>Master!Y82</f>
        <v>D</v>
      </c>
      <c r="AV83" s="21" t="str">
        <f>Master!E82</f>
        <v>D</v>
      </c>
      <c r="AW83" s="21" t="str">
        <f>Master!C82</f>
        <v>D</v>
      </c>
      <c r="AX83" s="21" t="str">
        <f>Master!E82</f>
        <v>D</v>
      </c>
      <c r="AY83" s="21" t="str">
        <f>Master!G82</f>
        <v>D</v>
      </c>
      <c r="AZ83" s="64">
        <f t="shared" si="31"/>
        <v>1</v>
      </c>
      <c r="BA83" s="65">
        <f t="shared" si="41"/>
        <v>2.0408163265306121E-2</v>
      </c>
      <c r="BB83" s="64">
        <f t="shared" si="32"/>
        <v>4</v>
      </c>
      <c r="BC83" s="65">
        <f t="shared" si="42"/>
        <v>8.1632653061224483E-2</v>
      </c>
      <c r="BD83" s="64">
        <f t="shared" si="33"/>
        <v>3</v>
      </c>
      <c r="BE83" s="65">
        <f t="shared" si="43"/>
        <v>6.1224489795918366E-2</v>
      </c>
      <c r="BF83" s="64">
        <f t="shared" si="34"/>
        <v>6</v>
      </c>
      <c r="BG83" s="65">
        <f t="shared" si="44"/>
        <v>0.12244897959183673</v>
      </c>
      <c r="BH83" s="64">
        <f t="shared" si="35"/>
        <v>2</v>
      </c>
      <c r="BI83" s="65">
        <f t="shared" si="45"/>
        <v>4.0816326530612242E-2</v>
      </c>
      <c r="BJ83" s="64">
        <f t="shared" si="36"/>
        <v>12</v>
      </c>
      <c r="BK83" s="65">
        <f t="shared" si="46"/>
        <v>0.24489795918367346</v>
      </c>
      <c r="BL83" s="64">
        <f t="shared" si="37"/>
        <v>21</v>
      </c>
      <c r="BM83" s="65">
        <f t="shared" si="47"/>
        <v>0.42857142857142855</v>
      </c>
      <c r="BN83" s="64">
        <f t="shared" si="38"/>
        <v>0</v>
      </c>
      <c r="BO83" s="65">
        <f t="shared" si="48"/>
        <v>0</v>
      </c>
      <c r="BP83" s="64">
        <f t="shared" si="39"/>
        <v>0</v>
      </c>
      <c r="BQ83" s="65">
        <f t="shared" si="49"/>
        <v>0</v>
      </c>
      <c r="BR83" s="64">
        <f t="shared" si="40"/>
        <v>0</v>
      </c>
      <c r="BS83" s="65">
        <f t="shared" si="50"/>
        <v>0</v>
      </c>
      <c r="BT83" s="64">
        <f t="shared" si="51"/>
        <v>49</v>
      </c>
    </row>
    <row r="84" spans="1:72" ht="32.1" customHeight="1" x14ac:dyDescent="0.5">
      <c r="A84" s="2"/>
      <c r="B84" s="5" t="s">
        <v>162</v>
      </c>
      <c r="C84" s="21" t="str">
        <f>Master!J83</f>
        <v>D</v>
      </c>
      <c r="D84" s="21" t="str">
        <f>Master!H83</f>
        <v>DS</v>
      </c>
      <c r="E84" s="21" t="str">
        <f>Master!V83</f>
        <v>B</v>
      </c>
      <c r="F84" s="21" t="str">
        <f>Master!AO83</f>
        <v>DS</v>
      </c>
      <c r="G84" s="21" t="str">
        <f>Master!AS83</f>
        <v>D</v>
      </c>
      <c r="H84" s="21" t="str">
        <f>Master!AT83</f>
        <v>D</v>
      </c>
      <c r="I84" s="21" t="str">
        <f>Master!AE83</f>
        <v>DS</v>
      </c>
      <c r="J84" s="21" t="str">
        <f>Master!AF83</f>
        <v>C</v>
      </c>
      <c r="K84" s="21" t="str">
        <f>Master!AG83</f>
        <v>DS</v>
      </c>
      <c r="L84" s="21" t="str">
        <f>Master!AI83</f>
        <v>B</v>
      </c>
      <c r="M84" s="21" t="str">
        <f>Master!AJ83</f>
        <v>C</v>
      </c>
      <c r="N84" s="21" t="str">
        <f>Master!AV83</f>
        <v>D</v>
      </c>
      <c r="O84" s="21" t="str">
        <f>Master!AY83</f>
        <v>D</v>
      </c>
      <c r="P84" s="21" t="str">
        <f>Master!I83</f>
        <v>DS</v>
      </c>
      <c r="Q84" s="21" t="str">
        <f>Master!K83</f>
        <v>DS</v>
      </c>
      <c r="R84" s="21" t="str">
        <f>Master!S83</f>
        <v>D</v>
      </c>
      <c r="S84" s="21" t="str">
        <f>Master!AC83</f>
        <v>B</v>
      </c>
      <c r="T84" s="21" t="str">
        <f>Master!AD83</f>
        <v>D</v>
      </c>
      <c r="U84" s="21" t="str">
        <f>Master!AX83</f>
        <v>D</v>
      </c>
      <c r="V84" s="21" t="str">
        <f>Master!Q83</f>
        <v>DS</v>
      </c>
      <c r="W84" s="21" t="str">
        <f>Master!AN83</f>
        <v>DS</v>
      </c>
      <c r="X84" s="21" t="str">
        <f>Master!X83</f>
        <v>B</v>
      </c>
      <c r="Y84" s="41" t="str">
        <f>Master!AK83</f>
        <v>B</v>
      </c>
      <c r="Z84" s="68" t="str">
        <f>Master!AR83</f>
        <v>A</v>
      </c>
      <c r="AA84" s="68" t="str">
        <f>Master!R83</f>
        <v>A</v>
      </c>
      <c r="AB84" s="68" t="str">
        <f>Master!AU83</f>
        <v>B</v>
      </c>
      <c r="AC84" s="68" t="str">
        <f>Master!AW83</f>
        <v>A</v>
      </c>
      <c r="AD84" s="68" t="str">
        <f>Master!D83</f>
        <v>B</v>
      </c>
      <c r="AE84" s="68" t="str">
        <f>Master!AB83</f>
        <v>A</v>
      </c>
      <c r="AF84" s="21" t="str">
        <f>Master!AM83</f>
        <v>DS</v>
      </c>
      <c r="AG84" s="21" t="str">
        <f>Master!W83</f>
        <v>B</v>
      </c>
      <c r="AH84" s="21" t="str">
        <f>Master!L83</f>
        <v>C</v>
      </c>
      <c r="AI84" s="21" t="str">
        <f>Master!M83</f>
        <v>A</v>
      </c>
      <c r="AJ84" s="21" t="str">
        <f>Master!N83</f>
        <v>A</v>
      </c>
      <c r="AK84" s="21" t="str">
        <f>Master!O83</f>
        <v>A</v>
      </c>
      <c r="AL84" s="21" t="str">
        <f>Master!P83</f>
        <v>B</v>
      </c>
      <c r="AM84" s="21" t="str">
        <f>Master!T83</f>
        <v>D</v>
      </c>
      <c r="AN84" s="21" t="str">
        <f>Master!U83</f>
        <v>B</v>
      </c>
      <c r="AO84" s="21" t="str">
        <f>Master!Z83</f>
        <v>D</v>
      </c>
      <c r="AP84" s="21" t="str">
        <f>Master!AJ83</f>
        <v>C</v>
      </c>
      <c r="AQ84" s="21" t="str">
        <f>Master!AQ83</f>
        <v>B</v>
      </c>
      <c r="AR84" s="21" t="str">
        <f>Master!AP83</f>
        <v>D</v>
      </c>
      <c r="AS84" s="21" t="str">
        <f>Master!AH83</f>
        <v>DS</v>
      </c>
      <c r="AT84" s="21" t="str">
        <f>Master!AA83</f>
        <v>B</v>
      </c>
      <c r="AU84" s="21" t="str">
        <f>Master!Y83</f>
        <v>D</v>
      </c>
      <c r="AV84" s="21" t="str">
        <f>Master!E83</f>
        <v>DS</v>
      </c>
      <c r="AW84" s="21" t="str">
        <f>Master!C83</f>
        <v>DS</v>
      </c>
      <c r="AX84" s="21" t="str">
        <f>Master!E83</f>
        <v>DS</v>
      </c>
      <c r="AY84" s="21" t="str">
        <f>Master!G83</f>
        <v>DS</v>
      </c>
      <c r="AZ84" s="64">
        <f t="shared" si="31"/>
        <v>7</v>
      </c>
      <c r="BA84" s="65">
        <f t="shared" si="41"/>
        <v>0.14285714285714285</v>
      </c>
      <c r="BB84" s="64">
        <f t="shared" si="32"/>
        <v>0</v>
      </c>
      <c r="BC84" s="65">
        <f t="shared" si="42"/>
        <v>0</v>
      </c>
      <c r="BD84" s="64">
        <f t="shared" si="33"/>
        <v>12</v>
      </c>
      <c r="BE84" s="65">
        <f t="shared" si="43"/>
        <v>0.24489795918367346</v>
      </c>
      <c r="BF84" s="64">
        <f t="shared" si="34"/>
        <v>0</v>
      </c>
      <c r="BG84" s="65">
        <f t="shared" si="44"/>
        <v>0</v>
      </c>
      <c r="BH84" s="64">
        <f t="shared" si="35"/>
        <v>4</v>
      </c>
      <c r="BI84" s="65">
        <f t="shared" si="45"/>
        <v>8.1632653061224483E-2</v>
      </c>
      <c r="BJ84" s="64">
        <f t="shared" si="36"/>
        <v>0</v>
      </c>
      <c r="BK84" s="65">
        <f t="shared" si="46"/>
        <v>0</v>
      </c>
      <c r="BL84" s="64">
        <f t="shared" si="37"/>
        <v>12</v>
      </c>
      <c r="BM84" s="65">
        <f t="shared" si="47"/>
        <v>0.24489795918367346</v>
      </c>
      <c r="BN84" s="64">
        <f t="shared" si="38"/>
        <v>14</v>
      </c>
      <c r="BO84" s="65">
        <f t="shared" si="48"/>
        <v>0.2857142857142857</v>
      </c>
      <c r="BP84" s="64">
        <f t="shared" si="39"/>
        <v>0</v>
      </c>
      <c r="BQ84" s="65">
        <f t="shared" si="49"/>
        <v>0</v>
      </c>
      <c r="BR84" s="64">
        <f t="shared" si="40"/>
        <v>0</v>
      </c>
      <c r="BS84" s="65">
        <f t="shared" si="50"/>
        <v>0</v>
      </c>
      <c r="BT84" s="64">
        <f t="shared" si="51"/>
        <v>49</v>
      </c>
    </row>
    <row r="85" spans="1:72" ht="45" customHeight="1" x14ac:dyDescent="0.5">
      <c r="A85" s="2"/>
      <c r="B85" s="5" t="s">
        <v>163</v>
      </c>
      <c r="C85" s="21" t="str">
        <f>Master!J84</f>
        <v>D</v>
      </c>
      <c r="D85" s="21" t="str">
        <f>Master!H84</f>
        <v>D</v>
      </c>
      <c r="E85" s="21" t="str">
        <f>Master!V84</f>
        <v>D</v>
      </c>
      <c r="F85" s="21" t="str">
        <f>Master!AO84</f>
        <v>D</v>
      </c>
      <c r="G85" s="21" t="str">
        <f>Master!AS84</f>
        <v>D</v>
      </c>
      <c r="H85" s="21" t="str">
        <f>Master!AT84</f>
        <v>B</v>
      </c>
      <c r="I85" s="21" t="str">
        <f>Master!AE84</f>
        <v>D</v>
      </c>
      <c r="J85" s="21" t="str">
        <f>Master!AF84</f>
        <v>C</v>
      </c>
      <c r="K85" s="21" t="str">
        <f>Master!AG84</f>
        <v>D</v>
      </c>
      <c r="L85" s="21" t="str">
        <f>Master!AI84</f>
        <v>D</v>
      </c>
      <c r="M85" s="21" t="str">
        <f>Master!AJ84</f>
        <v>D</v>
      </c>
      <c r="N85" s="21" t="str">
        <f>Master!AV84</f>
        <v>C</v>
      </c>
      <c r="O85" s="21" t="str">
        <f>Master!AY84</f>
        <v>D</v>
      </c>
      <c r="P85" s="21" t="str">
        <f>Master!I84</f>
        <v>D</v>
      </c>
      <c r="Q85" s="21" t="str">
        <f>Master!K84</f>
        <v>D</v>
      </c>
      <c r="R85" s="21" t="str">
        <f>Master!S84</f>
        <v>B</v>
      </c>
      <c r="S85" s="21" t="str">
        <f>Master!AC84</f>
        <v>B</v>
      </c>
      <c r="T85" s="21" t="str">
        <f>Master!AD84</f>
        <v>C</v>
      </c>
      <c r="U85" s="21" t="str">
        <f>Master!AX84</f>
        <v>B</v>
      </c>
      <c r="V85" s="21" t="str">
        <f>Master!Q84</f>
        <v>DS</v>
      </c>
      <c r="W85" s="21" t="str">
        <f>Master!AN84</f>
        <v>D</v>
      </c>
      <c r="X85" s="21" t="str">
        <f>Master!X84</f>
        <v>A</v>
      </c>
      <c r="Y85" s="41" t="str">
        <f>Master!AK84</f>
        <v>C</v>
      </c>
      <c r="Z85" s="68" t="str">
        <f>Master!AR84</f>
        <v>C</v>
      </c>
      <c r="AA85" s="68" t="str">
        <f>Master!R84</f>
        <v>C</v>
      </c>
      <c r="AB85" s="68" t="str">
        <f>Master!AU84</f>
        <v>B</v>
      </c>
      <c r="AC85" s="68" t="str">
        <f>Master!AW84</f>
        <v>A</v>
      </c>
      <c r="AD85" s="68" t="str">
        <f>Master!D84</f>
        <v>C</v>
      </c>
      <c r="AE85" s="68" t="str">
        <f>Master!AB84</f>
        <v>B</v>
      </c>
      <c r="AF85" s="21" t="str">
        <f>Master!AM84</f>
        <v>DS</v>
      </c>
      <c r="AG85" s="21" t="str">
        <f>Master!W84</f>
        <v>D</v>
      </c>
      <c r="AH85" s="21" t="str">
        <f>Master!L84</f>
        <v>C</v>
      </c>
      <c r="AI85" s="21" t="str">
        <f>Master!M84</f>
        <v>D</v>
      </c>
      <c r="AJ85" s="21" t="str">
        <f>Master!N84</f>
        <v>B</v>
      </c>
      <c r="AK85" s="21" t="str">
        <f>Master!O84</f>
        <v>D</v>
      </c>
      <c r="AL85" s="21" t="str">
        <f>Master!P84</f>
        <v>D</v>
      </c>
      <c r="AM85" s="21" t="str">
        <f>Master!T84</f>
        <v>A</v>
      </c>
      <c r="AN85" s="21" t="str">
        <f>Master!U84</f>
        <v>C</v>
      </c>
      <c r="AO85" s="21" t="str">
        <f>Master!Z84</f>
        <v>D</v>
      </c>
      <c r="AP85" s="21" t="str">
        <f>Master!AJ84</f>
        <v>D</v>
      </c>
      <c r="AQ85" s="21" t="str">
        <f>Master!AQ84</f>
        <v>B</v>
      </c>
      <c r="AR85" s="21" t="str">
        <f>Master!AP84</f>
        <v>D</v>
      </c>
      <c r="AS85" s="21" t="str">
        <f>Master!AH84</f>
        <v>D</v>
      </c>
      <c r="AT85" s="21" t="str">
        <f>Master!AA84</f>
        <v>A</v>
      </c>
      <c r="AU85" s="21" t="str">
        <f>Master!Y84</f>
        <v>D</v>
      </c>
      <c r="AV85" s="21" t="str">
        <f>Master!E84</f>
        <v>D</v>
      </c>
      <c r="AW85" s="21" t="str">
        <f>Master!C84</f>
        <v>D</v>
      </c>
      <c r="AX85" s="21" t="str">
        <f>Master!E84</f>
        <v>D</v>
      </c>
      <c r="AY85" s="21" t="str">
        <f>Master!G84</f>
        <v>D</v>
      </c>
      <c r="AZ85" s="64">
        <f t="shared" si="31"/>
        <v>4</v>
      </c>
      <c r="BA85" s="65">
        <f t="shared" si="41"/>
        <v>8.1632653061224483E-2</v>
      </c>
      <c r="BB85" s="64">
        <f t="shared" si="32"/>
        <v>0</v>
      </c>
      <c r="BC85" s="65">
        <f t="shared" si="42"/>
        <v>0</v>
      </c>
      <c r="BD85" s="64">
        <f t="shared" si="33"/>
        <v>8</v>
      </c>
      <c r="BE85" s="65">
        <f t="shared" si="43"/>
        <v>0.16326530612244897</v>
      </c>
      <c r="BF85" s="64">
        <f t="shared" si="34"/>
        <v>0</v>
      </c>
      <c r="BG85" s="65">
        <f t="shared" si="44"/>
        <v>0</v>
      </c>
      <c r="BH85" s="64">
        <f t="shared" si="35"/>
        <v>9</v>
      </c>
      <c r="BI85" s="65">
        <f t="shared" si="45"/>
        <v>0.18367346938775511</v>
      </c>
      <c r="BJ85" s="64">
        <f t="shared" si="36"/>
        <v>0</v>
      </c>
      <c r="BK85" s="65">
        <f t="shared" si="46"/>
        <v>0</v>
      </c>
      <c r="BL85" s="64">
        <f t="shared" si="37"/>
        <v>26</v>
      </c>
      <c r="BM85" s="65">
        <f t="shared" si="47"/>
        <v>0.53061224489795922</v>
      </c>
      <c r="BN85" s="64">
        <f t="shared" si="38"/>
        <v>2</v>
      </c>
      <c r="BO85" s="65">
        <f t="shared" si="48"/>
        <v>4.0816326530612242E-2</v>
      </c>
      <c r="BP85" s="64">
        <f t="shared" si="39"/>
        <v>0</v>
      </c>
      <c r="BQ85" s="65">
        <f t="shared" si="49"/>
        <v>0</v>
      </c>
      <c r="BR85" s="64">
        <f t="shared" si="40"/>
        <v>0</v>
      </c>
      <c r="BS85" s="65">
        <f t="shared" si="50"/>
        <v>0</v>
      </c>
      <c r="BT85" s="64">
        <f t="shared" si="51"/>
        <v>49</v>
      </c>
    </row>
    <row r="86" spans="1:72" ht="45" customHeight="1" x14ac:dyDescent="0.5">
      <c r="A86" s="2" t="s">
        <v>30</v>
      </c>
      <c r="B86" s="5" t="s">
        <v>164</v>
      </c>
      <c r="C86" s="21" t="str">
        <f>Master!J85</f>
        <v>C+</v>
      </c>
      <c r="D86" s="21" t="str">
        <f>Master!H85</f>
        <v>D+</v>
      </c>
      <c r="E86" s="21" t="str">
        <f>Master!V85</f>
        <v>D+</v>
      </c>
      <c r="F86" s="21" t="str">
        <f>Master!AO85</f>
        <v>D+</v>
      </c>
      <c r="G86" s="21" t="str">
        <f>Master!AS85</f>
        <v>B+</v>
      </c>
      <c r="H86" s="21" t="str">
        <f>Master!AT85</f>
        <v>D+</v>
      </c>
      <c r="I86" s="21" t="str">
        <f>Master!AE85</f>
        <v>D+</v>
      </c>
      <c r="J86" s="21" t="str">
        <f>Master!AF85</f>
        <v>C+</v>
      </c>
      <c r="K86" s="21" t="str">
        <f>Master!AG85</f>
        <v>C+</v>
      </c>
      <c r="L86" s="21" t="str">
        <f>Master!AI85</f>
        <v>D+</v>
      </c>
      <c r="M86" s="21" t="str">
        <f>Master!AJ85</f>
        <v>C+</v>
      </c>
      <c r="N86" s="21" t="str">
        <f>Master!AV85</f>
        <v>C+</v>
      </c>
      <c r="O86" s="21" t="str">
        <f>Master!AY85</f>
        <v>C+</v>
      </c>
      <c r="P86" s="21" t="str">
        <f>Master!I85</f>
        <v>D+</v>
      </c>
      <c r="Q86" s="21" t="str">
        <f>Master!K85</f>
        <v>B+</v>
      </c>
      <c r="R86" s="21" t="str">
        <f>Master!S85</f>
        <v>C+</v>
      </c>
      <c r="S86" s="21" t="str">
        <f>Master!AC85</f>
        <v>B</v>
      </c>
      <c r="T86" s="21" t="str">
        <f>Master!AD85</f>
        <v>D</v>
      </c>
      <c r="U86" s="21" t="str">
        <f>Master!AX85</f>
        <v>C+</v>
      </c>
      <c r="V86" s="21" t="str">
        <f>Master!Q85</f>
        <v>D+</v>
      </c>
      <c r="W86" s="21" t="str">
        <f>Master!AN85</f>
        <v>C+</v>
      </c>
      <c r="X86" s="21" t="str">
        <f>Master!X85</f>
        <v>C+</v>
      </c>
      <c r="Y86" s="41" t="str">
        <f>Master!AK85</f>
        <v>B+</v>
      </c>
      <c r="Z86" s="68" t="str">
        <f>Master!AR85</f>
        <v>C+</v>
      </c>
      <c r="AA86" s="68" t="str">
        <f>Master!R85</f>
        <v>A</v>
      </c>
      <c r="AB86" s="68" t="str">
        <f>Master!AU85</f>
        <v>D+</v>
      </c>
      <c r="AC86" s="68" t="str">
        <f>Master!AW85</f>
        <v>B+</v>
      </c>
      <c r="AD86" s="68" t="str">
        <f>Master!D85</f>
        <v>C+</v>
      </c>
      <c r="AE86" s="68" t="str">
        <f>Master!AB85</f>
        <v>C+</v>
      </c>
      <c r="AF86" s="21" t="str">
        <f>Master!AM85</f>
        <v>C+</v>
      </c>
      <c r="AG86" s="21" t="str">
        <f>Master!W85</f>
        <v>C+</v>
      </c>
      <c r="AH86" s="21" t="str">
        <f>Master!L85</f>
        <v>D+</v>
      </c>
      <c r="AI86" s="21" t="str">
        <f>Master!M85</f>
        <v>D+</v>
      </c>
      <c r="AJ86" s="21" t="str">
        <f>Master!N85</f>
        <v>C+</v>
      </c>
      <c r="AK86" s="21" t="str">
        <f>Master!O85</f>
        <v>C+</v>
      </c>
      <c r="AL86" s="21" t="str">
        <f>Master!P85</f>
        <v>D+</v>
      </c>
      <c r="AM86" s="21" t="str">
        <f>Master!T85</f>
        <v>C+</v>
      </c>
      <c r="AN86" s="21" t="str">
        <f>Master!U85</f>
        <v>D+</v>
      </c>
      <c r="AO86" s="21" t="str">
        <f>Master!Z85</f>
        <v>D+</v>
      </c>
      <c r="AP86" s="21" t="str">
        <f>Master!AJ85</f>
        <v>C+</v>
      </c>
      <c r="AQ86" s="21" t="str">
        <f>Master!AQ85</f>
        <v>D+</v>
      </c>
      <c r="AR86" s="21" t="str">
        <f>Master!AP85</f>
        <v>B+</v>
      </c>
      <c r="AS86" s="21" t="str">
        <f>Master!AH85</f>
        <v>B+</v>
      </c>
      <c r="AT86" s="21" t="str">
        <f>Master!AA85</f>
        <v>A</v>
      </c>
      <c r="AU86" s="21" t="str">
        <f>Master!Y85</f>
        <v>D+</v>
      </c>
      <c r="AV86" s="21" t="str">
        <f>Master!E85</f>
        <v>C+</v>
      </c>
      <c r="AW86" s="21" t="str">
        <f>Master!C85</f>
        <v>D+</v>
      </c>
      <c r="AX86" s="21" t="str">
        <f>Master!E85</f>
        <v>C+</v>
      </c>
      <c r="AY86" s="21" t="str">
        <f>Master!G85</f>
        <v>D+</v>
      </c>
      <c r="AZ86" s="64">
        <f t="shared" si="31"/>
        <v>2</v>
      </c>
      <c r="BA86" s="65">
        <f t="shared" si="41"/>
        <v>4.0816326530612242E-2</v>
      </c>
      <c r="BB86" s="64">
        <f t="shared" si="32"/>
        <v>6</v>
      </c>
      <c r="BC86" s="65">
        <f t="shared" si="42"/>
        <v>0.12244897959183673</v>
      </c>
      <c r="BD86" s="64">
        <f t="shared" si="33"/>
        <v>1</v>
      </c>
      <c r="BE86" s="65">
        <f t="shared" si="43"/>
        <v>2.0408163265306121E-2</v>
      </c>
      <c r="BF86" s="64">
        <f t="shared" si="34"/>
        <v>21</v>
      </c>
      <c r="BG86" s="65">
        <f t="shared" si="44"/>
        <v>0.42857142857142855</v>
      </c>
      <c r="BH86" s="64">
        <f t="shared" si="35"/>
        <v>0</v>
      </c>
      <c r="BI86" s="65">
        <f t="shared" si="45"/>
        <v>0</v>
      </c>
      <c r="BJ86" s="64">
        <f t="shared" si="36"/>
        <v>18</v>
      </c>
      <c r="BK86" s="65">
        <f t="shared" si="46"/>
        <v>0.36734693877551022</v>
      </c>
      <c r="BL86" s="64">
        <f t="shared" si="37"/>
        <v>1</v>
      </c>
      <c r="BM86" s="65">
        <f t="shared" si="47"/>
        <v>2.0408163265306121E-2</v>
      </c>
      <c r="BN86" s="64">
        <f t="shared" si="38"/>
        <v>0</v>
      </c>
      <c r="BO86" s="65">
        <f t="shared" si="48"/>
        <v>0</v>
      </c>
      <c r="BP86" s="64">
        <f t="shared" si="39"/>
        <v>0</v>
      </c>
      <c r="BQ86" s="65">
        <f t="shared" si="49"/>
        <v>0</v>
      </c>
      <c r="BR86" s="64">
        <f t="shared" si="40"/>
        <v>0</v>
      </c>
      <c r="BS86" s="65">
        <f t="shared" si="50"/>
        <v>0</v>
      </c>
      <c r="BT86" s="64">
        <f t="shared" si="51"/>
        <v>49</v>
      </c>
    </row>
    <row r="87" spans="1:72" ht="45" customHeight="1" x14ac:dyDescent="0.5">
      <c r="A87" s="2"/>
      <c r="B87" s="3" t="s">
        <v>165</v>
      </c>
      <c r="C87" s="21" t="str">
        <f>Master!J86</f>
        <v>C</v>
      </c>
      <c r="D87" s="21" t="str">
        <f>Master!H86</f>
        <v>C</v>
      </c>
      <c r="E87" s="21" t="str">
        <f>Master!V86</f>
        <v>C</v>
      </c>
      <c r="F87" s="21" t="str">
        <f>Master!AO86</f>
        <v>B</v>
      </c>
      <c r="G87" s="21" t="str">
        <f>Master!AS86</f>
        <v>A</v>
      </c>
      <c r="H87" s="21" t="str">
        <f>Master!AT86</f>
        <v>D</v>
      </c>
      <c r="I87" s="21" t="str">
        <f>Master!AE86</f>
        <v>D</v>
      </c>
      <c r="J87" s="21" t="str">
        <f>Master!AF86</f>
        <v>B</v>
      </c>
      <c r="K87" s="21" t="str">
        <f>Master!AG86</f>
        <v>C</v>
      </c>
      <c r="L87" s="21" t="str">
        <f>Master!AI86</f>
        <v>C</v>
      </c>
      <c r="M87" s="21" t="str">
        <f>Master!AJ86</f>
        <v>B</v>
      </c>
      <c r="N87" s="21" t="str">
        <f>Master!AV86</f>
        <v>C</v>
      </c>
      <c r="O87" s="21" t="str">
        <f>Master!AY86</f>
        <v>B</v>
      </c>
      <c r="P87" s="21" t="str">
        <f>Master!I86</f>
        <v>D</v>
      </c>
      <c r="Q87" s="21" t="str">
        <f>Master!K86</f>
        <v>B</v>
      </c>
      <c r="R87" s="21" t="str">
        <f>Master!S86</f>
        <v>C</v>
      </c>
      <c r="S87" s="21" t="str">
        <f>Master!AC86</f>
        <v>B</v>
      </c>
      <c r="T87" s="21" t="str">
        <f>Master!AD86</f>
        <v>D</v>
      </c>
      <c r="U87" s="21" t="str">
        <f>Master!AX86</f>
        <v>A</v>
      </c>
      <c r="V87" s="21" t="str">
        <f>Master!Q86</f>
        <v>A</v>
      </c>
      <c r="W87" s="21" t="str">
        <f>Master!AN86</f>
        <v>C</v>
      </c>
      <c r="X87" s="21" t="str">
        <f>Master!X86</f>
        <v>B</v>
      </c>
      <c r="Y87" s="41" t="str">
        <f>Master!AK86</f>
        <v>B</v>
      </c>
      <c r="Z87" s="68" t="str">
        <f>Master!AR86</f>
        <v>B</v>
      </c>
      <c r="AA87" s="68" t="str">
        <f>Master!R86</f>
        <v>A</v>
      </c>
      <c r="AB87" s="68" t="str">
        <f>Master!AU86</f>
        <v>D</v>
      </c>
      <c r="AC87" s="68" t="str">
        <f>Master!AW86</f>
        <v>A</v>
      </c>
      <c r="AD87" s="68" t="str">
        <f>Master!D86</f>
        <v>B</v>
      </c>
      <c r="AE87" s="68" t="str">
        <f>Master!AB86</f>
        <v>A</v>
      </c>
      <c r="AF87" s="21" t="str">
        <f>Master!AM86</f>
        <v>B</v>
      </c>
      <c r="AG87" s="21" t="str">
        <f>Master!W86</f>
        <v>C</v>
      </c>
      <c r="AH87" s="21" t="str">
        <f>Master!L86</f>
        <v>D</v>
      </c>
      <c r="AI87" s="21" t="str">
        <f>Master!M86</f>
        <v>D</v>
      </c>
      <c r="AJ87" s="21" t="str">
        <f>Master!N86</f>
        <v>B</v>
      </c>
      <c r="AK87" s="21" t="str">
        <f>Master!O86</f>
        <v>B</v>
      </c>
      <c r="AL87" s="21" t="str">
        <f>Master!P86</f>
        <v>D</v>
      </c>
      <c r="AM87" s="21" t="str">
        <f>Master!T86</f>
        <v>A</v>
      </c>
      <c r="AN87" s="21" t="str">
        <f>Master!U86</f>
        <v>DS</v>
      </c>
      <c r="AO87" s="21" t="str">
        <f>Master!Z86</f>
        <v>C</v>
      </c>
      <c r="AP87" s="21" t="str">
        <f>Master!AJ86</f>
        <v>B</v>
      </c>
      <c r="AQ87" s="21" t="str">
        <f>Master!AQ86</f>
        <v>C</v>
      </c>
      <c r="AR87" s="21" t="str">
        <f>Master!AP86</f>
        <v>A</v>
      </c>
      <c r="AS87" s="21" t="str">
        <f>Master!AH86</f>
        <v>B</v>
      </c>
      <c r="AT87" s="21" t="str">
        <f>Master!AA86</f>
        <v>A</v>
      </c>
      <c r="AU87" s="21" t="str">
        <f>Master!Y86</f>
        <v>D</v>
      </c>
      <c r="AV87" s="21" t="str">
        <f>Master!E86</f>
        <v>B</v>
      </c>
      <c r="AW87" s="21" t="str">
        <f>Master!C86</f>
        <v>D</v>
      </c>
      <c r="AX87" s="21" t="str">
        <f>Master!E86</f>
        <v>B</v>
      </c>
      <c r="AY87" s="21" t="str">
        <f>Master!G86</f>
        <v>D</v>
      </c>
      <c r="AZ87" s="64">
        <f t="shared" si="31"/>
        <v>9</v>
      </c>
      <c r="BA87" s="65">
        <f t="shared" si="41"/>
        <v>0.18367346938775511</v>
      </c>
      <c r="BB87" s="64">
        <f t="shared" si="32"/>
        <v>0</v>
      </c>
      <c r="BC87" s="65">
        <f t="shared" si="42"/>
        <v>0</v>
      </c>
      <c r="BD87" s="64">
        <f t="shared" si="33"/>
        <v>17</v>
      </c>
      <c r="BE87" s="65">
        <f t="shared" si="43"/>
        <v>0.34693877551020408</v>
      </c>
      <c r="BF87" s="64">
        <f t="shared" si="34"/>
        <v>0</v>
      </c>
      <c r="BG87" s="65">
        <f t="shared" si="44"/>
        <v>0</v>
      </c>
      <c r="BH87" s="64">
        <f t="shared" si="35"/>
        <v>11</v>
      </c>
      <c r="BI87" s="65">
        <f t="shared" si="45"/>
        <v>0.22448979591836735</v>
      </c>
      <c r="BJ87" s="64">
        <f t="shared" si="36"/>
        <v>0</v>
      </c>
      <c r="BK87" s="65">
        <f t="shared" si="46"/>
        <v>0</v>
      </c>
      <c r="BL87" s="64">
        <f t="shared" si="37"/>
        <v>11</v>
      </c>
      <c r="BM87" s="65">
        <f t="shared" si="47"/>
        <v>0.22448979591836735</v>
      </c>
      <c r="BN87" s="64">
        <f t="shared" si="38"/>
        <v>1</v>
      </c>
      <c r="BO87" s="65">
        <f t="shared" si="48"/>
        <v>2.0408163265306121E-2</v>
      </c>
      <c r="BP87" s="64">
        <f t="shared" si="39"/>
        <v>0</v>
      </c>
      <c r="BQ87" s="65">
        <f t="shared" si="49"/>
        <v>0</v>
      </c>
      <c r="BR87" s="64">
        <f t="shared" si="40"/>
        <v>0</v>
      </c>
      <c r="BS87" s="65">
        <f t="shared" si="50"/>
        <v>0</v>
      </c>
      <c r="BT87" s="64">
        <f t="shared" si="51"/>
        <v>49</v>
      </c>
    </row>
    <row r="88" spans="1:72" ht="45" customHeight="1" x14ac:dyDescent="0.5">
      <c r="A88" s="2"/>
      <c r="B88" s="3" t="s">
        <v>166</v>
      </c>
      <c r="C88" s="21" t="str">
        <f>Master!J87</f>
        <v>A</v>
      </c>
      <c r="D88" s="21" t="str">
        <f>Master!H87</f>
        <v>D</v>
      </c>
      <c r="E88" s="21" t="str">
        <f>Master!V87</f>
        <v>B</v>
      </c>
      <c r="F88" s="21" t="str">
        <f>Master!AO87</f>
        <v>D</v>
      </c>
      <c r="G88" s="21" t="str">
        <f>Master!AS87</f>
        <v>A</v>
      </c>
      <c r="H88" s="21" t="str">
        <f>Master!AT87</f>
        <v>D</v>
      </c>
      <c r="I88" s="21" t="str">
        <f>Master!AE87</f>
        <v>D</v>
      </c>
      <c r="J88" s="21" t="str">
        <f>Master!AF87</f>
        <v>B</v>
      </c>
      <c r="K88" s="21" t="str">
        <f>Master!AG87</f>
        <v>A</v>
      </c>
      <c r="L88" s="21" t="str">
        <f>Master!AI87</f>
        <v>C</v>
      </c>
      <c r="M88" s="21" t="str">
        <f>Master!AJ87</f>
        <v>A</v>
      </c>
      <c r="N88" s="21" t="str">
        <f>Master!AV87</f>
        <v>B</v>
      </c>
      <c r="O88" s="21" t="str">
        <f>Master!AY87</f>
        <v>B</v>
      </c>
      <c r="P88" s="21" t="str">
        <f>Master!I87</f>
        <v>D</v>
      </c>
      <c r="Q88" s="21" t="str">
        <f>Master!K87</f>
        <v>B</v>
      </c>
      <c r="R88" s="21" t="str">
        <f>Master!S87</f>
        <v>C</v>
      </c>
      <c r="S88" s="21" t="str">
        <f>Master!AC87</f>
        <v>B</v>
      </c>
      <c r="T88" s="21" t="str">
        <f>Master!AD87</f>
        <v>D</v>
      </c>
      <c r="U88" s="21" t="str">
        <f>Master!AX87</f>
        <v>B</v>
      </c>
      <c r="V88" s="21" t="str">
        <f>Master!Q87</f>
        <v>D</v>
      </c>
      <c r="W88" s="21" t="str">
        <f>Master!AN87</f>
        <v>A</v>
      </c>
      <c r="X88" s="21" t="str">
        <f>Master!X87</f>
        <v>B</v>
      </c>
      <c r="Y88" s="41" t="str">
        <f>Master!AK87</f>
        <v>B</v>
      </c>
      <c r="Z88" s="68" t="str">
        <f>Master!AR87</f>
        <v>A</v>
      </c>
      <c r="AA88" s="68" t="str">
        <f>Master!R87</f>
        <v>A</v>
      </c>
      <c r="AB88" s="68" t="str">
        <f>Master!AU87</f>
        <v>C</v>
      </c>
      <c r="AC88" s="68" t="str">
        <f>Master!AW87</f>
        <v>A</v>
      </c>
      <c r="AD88" s="68" t="str">
        <f>Master!D87</f>
        <v>B</v>
      </c>
      <c r="AE88" s="68" t="str">
        <f>Master!AB87</f>
        <v>A</v>
      </c>
      <c r="AF88" s="21" t="str">
        <f>Master!AM87</f>
        <v>A</v>
      </c>
      <c r="AG88" s="21" t="str">
        <f>Master!W87</f>
        <v>A</v>
      </c>
      <c r="AH88" s="21" t="str">
        <f>Master!L87</f>
        <v>B</v>
      </c>
      <c r="AI88" s="21" t="str">
        <f>Master!M87</f>
        <v>D</v>
      </c>
      <c r="AJ88" s="21" t="str">
        <f>Master!N87</f>
        <v>A</v>
      </c>
      <c r="AK88" s="21" t="str">
        <f>Master!O87</f>
        <v>B</v>
      </c>
      <c r="AL88" s="21" t="str">
        <f>Master!P87</f>
        <v>D</v>
      </c>
      <c r="AM88" s="21" t="str">
        <f>Master!T87</f>
        <v>A</v>
      </c>
      <c r="AN88" s="21" t="str">
        <f>Master!U87</f>
        <v>DS</v>
      </c>
      <c r="AO88" s="21" t="str">
        <f>Master!Z87</f>
        <v>B</v>
      </c>
      <c r="AP88" s="21" t="str">
        <f>Master!AJ87</f>
        <v>A</v>
      </c>
      <c r="AQ88" s="21" t="str">
        <f>Master!AQ87</f>
        <v>D</v>
      </c>
      <c r="AR88" s="21" t="str">
        <f>Master!AP87</f>
        <v>B</v>
      </c>
      <c r="AS88" s="21" t="str">
        <f>Master!AH87</f>
        <v>B</v>
      </c>
      <c r="AT88" s="21" t="str">
        <f>Master!AA87</f>
        <v>A</v>
      </c>
      <c r="AU88" s="21" t="str">
        <f>Master!Y87</f>
        <v>DS</v>
      </c>
      <c r="AV88" s="21" t="str">
        <f>Master!E87</f>
        <v>C</v>
      </c>
      <c r="AW88" s="21" t="str">
        <f>Master!C87</f>
        <v>D</v>
      </c>
      <c r="AX88" s="21" t="str">
        <f>Master!E87</f>
        <v>C</v>
      </c>
      <c r="AY88" s="21" t="str">
        <f>Master!G87</f>
        <v>A</v>
      </c>
      <c r="AZ88" s="64">
        <f t="shared" si="31"/>
        <v>16</v>
      </c>
      <c r="BA88" s="65">
        <f t="shared" si="41"/>
        <v>0.32653061224489793</v>
      </c>
      <c r="BB88" s="64">
        <f t="shared" si="32"/>
        <v>0</v>
      </c>
      <c r="BC88" s="65">
        <f t="shared" si="42"/>
        <v>0</v>
      </c>
      <c r="BD88" s="64">
        <f t="shared" si="33"/>
        <v>15</v>
      </c>
      <c r="BE88" s="65">
        <f t="shared" si="43"/>
        <v>0.30612244897959184</v>
      </c>
      <c r="BF88" s="64">
        <f t="shared" si="34"/>
        <v>0</v>
      </c>
      <c r="BG88" s="65">
        <f t="shared" si="44"/>
        <v>0</v>
      </c>
      <c r="BH88" s="64">
        <f t="shared" si="35"/>
        <v>5</v>
      </c>
      <c r="BI88" s="65">
        <f t="shared" si="45"/>
        <v>0.10204081632653061</v>
      </c>
      <c r="BJ88" s="64">
        <f t="shared" si="36"/>
        <v>0</v>
      </c>
      <c r="BK88" s="65">
        <f t="shared" si="46"/>
        <v>0</v>
      </c>
      <c r="BL88" s="64">
        <f t="shared" si="37"/>
        <v>11</v>
      </c>
      <c r="BM88" s="65">
        <f t="shared" si="47"/>
        <v>0.22448979591836735</v>
      </c>
      <c r="BN88" s="64">
        <f t="shared" si="38"/>
        <v>2</v>
      </c>
      <c r="BO88" s="65">
        <f t="shared" si="48"/>
        <v>4.0816326530612242E-2</v>
      </c>
      <c r="BP88" s="64">
        <f t="shared" si="39"/>
        <v>0</v>
      </c>
      <c r="BQ88" s="65">
        <f t="shared" si="49"/>
        <v>0</v>
      </c>
      <c r="BR88" s="64">
        <f t="shared" si="40"/>
        <v>0</v>
      </c>
      <c r="BS88" s="65">
        <f t="shared" si="50"/>
        <v>0</v>
      </c>
      <c r="BT88" s="64">
        <f t="shared" si="51"/>
        <v>49</v>
      </c>
    </row>
    <row r="89" spans="1:72" ht="45" customHeight="1" x14ac:dyDescent="0.5">
      <c r="A89" s="2"/>
      <c r="B89" s="3" t="s">
        <v>167</v>
      </c>
      <c r="C89" s="21" t="str">
        <f>Master!J88</f>
        <v>C</v>
      </c>
      <c r="D89" s="21" t="str">
        <f>Master!H88</f>
        <v>D</v>
      </c>
      <c r="E89" s="21" t="str">
        <f>Master!V88</f>
        <v>C</v>
      </c>
      <c r="F89" s="21" t="str">
        <f>Master!AO88</f>
        <v>C</v>
      </c>
      <c r="G89" s="21" t="str">
        <f>Master!AS88</f>
        <v>B</v>
      </c>
      <c r="H89" s="21" t="str">
        <f>Master!AT88</f>
        <v>C</v>
      </c>
      <c r="I89" s="21" t="str">
        <f>Master!AE88</f>
        <v>D</v>
      </c>
      <c r="J89" s="21" t="str">
        <f>Master!AF88</f>
        <v>C</v>
      </c>
      <c r="K89" s="21" t="str">
        <f>Master!AG88</f>
        <v>C</v>
      </c>
      <c r="L89" s="21" t="str">
        <f>Master!AI88</f>
        <v>C</v>
      </c>
      <c r="M89" s="21" t="str">
        <f>Master!AJ88</f>
        <v>A</v>
      </c>
      <c r="N89" s="21" t="str">
        <f>Master!AV88</f>
        <v>C</v>
      </c>
      <c r="O89" s="21" t="str">
        <f>Master!AY88</f>
        <v>B</v>
      </c>
      <c r="P89" s="21" t="str">
        <f>Master!I88</f>
        <v>D</v>
      </c>
      <c r="Q89" s="21" t="str">
        <f>Master!K88</f>
        <v>A</v>
      </c>
      <c r="R89" s="21" t="str">
        <f>Master!S88</f>
        <v>B</v>
      </c>
      <c r="S89" s="21" t="str">
        <f>Master!AC88</f>
        <v>B</v>
      </c>
      <c r="T89" s="21" t="str">
        <f>Master!AD88</f>
        <v>D</v>
      </c>
      <c r="U89" s="21" t="str">
        <f>Master!AX88</f>
        <v>A</v>
      </c>
      <c r="V89" s="21" t="str">
        <f>Master!Q88</f>
        <v>D</v>
      </c>
      <c r="W89" s="21" t="str">
        <f>Master!AN88</f>
        <v>A</v>
      </c>
      <c r="X89" s="21" t="str">
        <f>Master!X88</f>
        <v>A</v>
      </c>
      <c r="Y89" s="41" t="str">
        <f>Master!AK88</f>
        <v>B</v>
      </c>
      <c r="Z89" s="68" t="str">
        <f>Master!AR88</f>
        <v>C</v>
      </c>
      <c r="AA89" s="68" t="str">
        <f>Master!R88</f>
        <v>A</v>
      </c>
      <c r="AB89" s="68" t="str">
        <f>Master!AU88</f>
        <v>A</v>
      </c>
      <c r="AC89" s="68" t="str">
        <f>Master!AW88</f>
        <v>A</v>
      </c>
      <c r="AD89" s="68" t="str">
        <f>Master!D88</f>
        <v>C</v>
      </c>
      <c r="AE89" s="68" t="str">
        <f>Master!AB88</f>
        <v>A</v>
      </c>
      <c r="AF89" s="21" t="str">
        <f>Master!AM88</f>
        <v>A</v>
      </c>
      <c r="AG89" s="21" t="str">
        <f>Master!W88</f>
        <v>B</v>
      </c>
      <c r="AH89" s="21" t="str">
        <f>Master!L88</f>
        <v>C</v>
      </c>
      <c r="AI89" s="21" t="str">
        <f>Master!M88</f>
        <v>D</v>
      </c>
      <c r="AJ89" s="21" t="str">
        <f>Master!N88</f>
        <v>A</v>
      </c>
      <c r="AK89" s="21" t="str">
        <f>Master!O88</f>
        <v>B</v>
      </c>
      <c r="AL89" s="21" t="str">
        <f>Master!P88</f>
        <v>D</v>
      </c>
      <c r="AM89" s="21" t="str">
        <f>Master!T88</f>
        <v>A</v>
      </c>
      <c r="AN89" s="21" t="str">
        <f>Master!U88</f>
        <v>DS</v>
      </c>
      <c r="AO89" s="21" t="str">
        <f>Master!Z88</f>
        <v>D</v>
      </c>
      <c r="AP89" s="21" t="str">
        <f>Master!AJ88</f>
        <v>A</v>
      </c>
      <c r="AQ89" s="21" t="str">
        <f>Master!AQ88</f>
        <v>B</v>
      </c>
      <c r="AR89" s="21" t="str">
        <f>Master!AP88</f>
        <v>A</v>
      </c>
      <c r="AS89" s="21" t="str">
        <f>Master!AH88</f>
        <v>A</v>
      </c>
      <c r="AT89" s="21" t="str">
        <f>Master!AA88</f>
        <v>A</v>
      </c>
      <c r="AU89" s="21" t="str">
        <f>Master!Y88</f>
        <v>D</v>
      </c>
      <c r="AV89" s="21" t="str">
        <f>Master!E88</f>
        <v>C</v>
      </c>
      <c r="AW89" s="21" t="str">
        <f>Master!C88</f>
        <v>D</v>
      </c>
      <c r="AX89" s="21" t="str">
        <f>Master!E88</f>
        <v>C</v>
      </c>
      <c r="AY89" s="21" t="str">
        <f>Master!G88</f>
        <v>D</v>
      </c>
      <c r="AZ89" s="64">
        <f t="shared" si="31"/>
        <v>16</v>
      </c>
      <c r="BA89" s="65">
        <f t="shared" si="41"/>
        <v>0.32653061224489793</v>
      </c>
      <c r="BB89" s="64">
        <f t="shared" si="32"/>
        <v>0</v>
      </c>
      <c r="BC89" s="65">
        <f t="shared" si="42"/>
        <v>0</v>
      </c>
      <c r="BD89" s="64">
        <f t="shared" si="33"/>
        <v>8</v>
      </c>
      <c r="BE89" s="65">
        <f t="shared" si="43"/>
        <v>0.16326530612244897</v>
      </c>
      <c r="BF89" s="64">
        <f t="shared" si="34"/>
        <v>0</v>
      </c>
      <c r="BG89" s="65">
        <f t="shared" si="44"/>
        <v>0</v>
      </c>
      <c r="BH89" s="64">
        <f t="shared" si="35"/>
        <v>13</v>
      </c>
      <c r="BI89" s="65">
        <f t="shared" si="45"/>
        <v>0.26530612244897961</v>
      </c>
      <c r="BJ89" s="64">
        <f t="shared" si="36"/>
        <v>0</v>
      </c>
      <c r="BK89" s="65">
        <f t="shared" si="46"/>
        <v>0</v>
      </c>
      <c r="BL89" s="64">
        <f t="shared" si="37"/>
        <v>11</v>
      </c>
      <c r="BM89" s="65">
        <f t="shared" si="47"/>
        <v>0.22448979591836735</v>
      </c>
      <c r="BN89" s="64">
        <f t="shared" si="38"/>
        <v>1</v>
      </c>
      <c r="BO89" s="65">
        <f t="shared" si="48"/>
        <v>2.0408163265306121E-2</v>
      </c>
      <c r="BP89" s="64">
        <f t="shared" si="39"/>
        <v>0</v>
      </c>
      <c r="BQ89" s="65">
        <f t="shared" si="49"/>
        <v>0</v>
      </c>
      <c r="BR89" s="64">
        <f t="shared" si="40"/>
        <v>0</v>
      </c>
      <c r="BS89" s="65">
        <f t="shared" si="50"/>
        <v>0</v>
      </c>
      <c r="BT89" s="64">
        <f t="shared" si="51"/>
        <v>49</v>
      </c>
    </row>
    <row r="90" spans="1:72" ht="45" customHeight="1" x14ac:dyDescent="0.5">
      <c r="A90" s="2"/>
      <c r="B90" s="3" t="s">
        <v>168</v>
      </c>
      <c r="C90" s="21" t="str">
        <f>Master!J89</f>
        <v>C</v>
      </c>
      <c r="D90" s="21" t="str">
        <f>Master!H89</f>
        <v>B</v>
      </c>
      <c r="E90" s="21" t="str">
        <f>Master!V89</f>
        <v>D</v>
      </c>
      <c r="F90" s="21" t="str">
        <f>Master!AO89</f>
        <v>C</v>
      </c>
      <c r="G90" s="21" t="str">
        <f>Master!AS89</f>
        <v>B</v>
      </c>
      <c r="H90" s="21" t="str">
        <f>Master!AT89</f>
        <v>C</v>
      </c>
      <c r="I90" s="21" t="str">
        <f>Master!AE89</f>
        <v>C</v>
      </c>
      <c r="J90" s="21" t="str">
        <f>Master!AF89</f>
        <v>C</v>
      </c>
      <c r="K90" s="21" t="str">
        <f>Master!AG89</f>
        <v>B</v>
      </c>
      <c r="L90" s="21" t="str">
        <f>Master!AI89</f>
        <v>DS</v>
      </c>
      <c r="M90" s="21" t="str">
        <f>Master!AJ89</f>
        <v>C</v>
      </c>
      <c r="N90" s="21" t="str">
        <f>Master!AV89</f>
        <v>B</v>
      </c>
      <c r="O90" s="21" t="str">
        <f>Master!AY89</f>
        <v>C</v>
      </c>
      <c r="P90" s="21" t="str">
        <f>Master!I89</f>
        <v>C</v>
      </c>
      <c r="Q90" s="21" t="str">
        <f>Master!K89</f>
        <v>B</v>
      </c>
      <c r="R90" s="21" t="str">
        <f>Master!S89</f>
        <v>B</v>
      </c>
      <c r="S90" s="21" t="str">
        <f>Master!AC89</f>
        <v>B</v>
      </c>
      <c r="T90" s="21" t="str">
        <f>Master!AD89</f>
        <v>D</v>
      </c>
      <c r="U90" s="21" t="str">
        <f>Master!AX89</f>
        <v>C</v>
      </c>
      <c r="V90" s="21" t="str">
        <f>Master!Q89</f>
        <v>D</v>
      </c>
      <c r="W90" s="21" t="str">
        <f>Master!AN89</f>
        <v>C</v>
      </c>
      <c r="X90" s="21" t="str">
        <f>Master!X89</f>
        <v>C</v>
      </c>
      <c r="Y90" s="41" t="str">
        <f>Master!AK89</f>
        <v>A</v>
      </c>
      <c r="Z90" s="68" t="str">
        <f>Master!AR89</f>
        <v>B</v>
      </c>
      <c r="AA90" s="68" t="str">
        <f>Master!R89</f>
        <v>A</v>
      </c>
      <c r="AB90" s="68" t="str">
        <f>Master!AU89</f>
        <v>A</v>
      </c>
      <c r="AC90" s="68" t="str">
        <f>Master!AW89</f>
        <v>B</v>
      </c>
      <c r="AD90" s="68" t="str">
        <f>Master!D89</f>
        <v>B</v>
      </c>
      <c r="AE90" s="68" t="str">
        <f>Master!AB89</f>
        <v>C</v>
      </c>
      <c r="AF90" s="21" t="str">
        <f>Master!AM89</f>
        <v>D</v>
      </c>
      <c r="AG90" s="21" t="str">
        <f>Master!W89</f>
        <v>C</v>
      </c>
      <c r="AH90" s="21" t="str">
        <f>Master!L89</f>
        <v>C</v>
      </c>
      <c r="AI90" s="21" t="str">
        <f>Master!M89</f>
        <v>C</v>
      </c>
      <c r="AJ90" s="21" t="str">
        <f>Master!N89</f>
        <v>C</v>
      </c>
      <c r="AK90" s="21" t="str">
        <f>Master!O89</f>
        <v>C</v>
      </c>
      <c r="AL90" s="21" t="str">
        <f>Master!P89</f>
        <v>C</v>
      </c>
      <c r="AM90" s="21" t="str">
        <f>Master!T89</f>
        <v>C</v>
      </c>
      <c r="AN90" s="21" t="str">
        <f>Master!U89</f>
        <v>C</v>
      </c>
      <c r="AO90" s="21" t="str">
        <f>Master!Z89</f>
        <v>C</v>
      </c>
      <c r="AP90" s="21" t="str">
        <f>Master!AJ89</f>
        <v>C</v>
      </c>
      <c r="AQ90" s="21" t="str">
        <f>Master!AQ89</f>
        <v>C</v>
      </c>
      <c r="AR90" s="21" t="str">
        <f>Master!AP89</f>
        <v>B</v>
      </c>
      <c r="AS90" s="21" t="str">
        <f>Master!AH89</f>
        <v>A</v>
      </c>
      <c r="AT90" s="21" t="str">
        <f>Master!AA89</f>
        <v>A</v>
      </c>
      <c r="AU90" s="21" t="str">
        <f>Master!Y89</f>
        <v>C</v>
      </c>
      <c r="AV90" s="21" t="str">
        <f>Master!E89</f>
        <v>C</v>
      </c>
      <c r="AW90" s="21" t="str">
        <f>Master!C89</f>
        <v>C</v>
      </c>
      <c r="AX90" s="21" t="str">
        <f>Master!E89</f>
        <v>C</v>
      </c>
      <c r="AY90" s="21" t="str">
        <f>Master!G89</f>
        <v>C</v>
      </c>
      <c r="AZ90" s="64">
        <f t="shared" si="31"/>
        <v>5</v>
      </c>
      <c r="BA90" s="65">
        <f t="shared" si="41"/>
        <v>0.10204081632653061</v>
      </c>
      <c r="BB90" s="64">
        <f t="shared" si="32"/>
        <v>0</v>
      </c>
      <c r="BC90" s="65">
        <f t="shared" si="42"/>
        <v>0</v>
      </c>
      <c r="BD90" s="64">
        <f t="shared" si="33"/>
        <v>11</v>
      </c>
      <c r="BE90" s="65">
        <f t="shared" si="43"/>
        <v>0.22448979591836735</v>
      </c>
      <c r="BF90" s="64">
        <f t="shared" si="34"/>
        <v>0</v>
      </c>
      <c r="BG90" s="65">
        <f t="shared" si="44"/>
        <v>0</v>
      </c>
      <c r="BH90" s="64">
        <f t="shared" si="35"/>
        <v>28</v>
      </c>
      <c r="BI90" s="65">
        <f t="shared" si="45"/>
        <v>0.5714285714285714</v>
      </c>
      <c r="BJ90" s="64">
        <f t="shared" si="36"/>
        <v>0</v>
      </c>
      <c r="BK90" s="65">
        <f t="shared" si="46"/>
        <v>0</v>
      </c>
      <c r="BL90" s="64">
        <f t="shared" si="37"/>
        <v>4</v>
      </c>
      <c r="BM90" s="65">
        <f t="shared" si="47"/>
        <v>8.1632653061224483E-2</v>
      </c>
      <c r="BN90" s="64">
        <f t="shared" si="38"/>
        <v>1</v>
      </c>
      <c r="BO90" s="65">
        <f t="shared" si="48"/>
        <v>2.0408163265306121E-2</v>
      </c>
      <c r="BP90" s="64">
        <f t="shared" si="39"/>
        <v>0</v>
      </c>
      <c r="BQ90" s="65">
        <f t="shared" si="49"/>
        <v>0</v>
      </c>
      <c r="BR90" s="64">
        <f t="shared" si="40"/>
        <v>0</v>
      </c>
      <c r="BS90" s="65">
        <f t="shared" si="50"/>
        <v>0</v>
      </c>
      <c r="BT90" s="64">
        <f t="shared" si="51"/>
        <v>49</v>
      </c>
    </row>
    <row r="91" spans="1:72" ht="32.1" customHeight="1" x14ac:dyDescent="0.5">
      <c r="A91" s="2" t="s">
        <v>31</v>
      </c>
      <c r="B91" s="5" t="s">
        <v>169</v>
      </c>
      <c r="C91" s="21" t="str">
        <f>Master!J90</f>
        <v>D+</v>
      </c>
      <c r="D91" s="21" t="str">
        <f>Master!H90</f>
        <v>D+</v>
      </c>
      <c r="E91" s="21" t="str">
        <f>Master!V90</f>
        <v>B</v>
      </c>
      <c r="F91" s="21" t="str">
        <f>Master!AO90</f>
        <v>D</v>
      </c>
      <c r="G91" s="21" t="str">
        <f>Master!AS90</f>
        <v>C</v>
      </c>
      <c r="H91" s="21" t="str">
        <f>Master!AT90</f>
        <v>B</v>
      </c>
      <c r="I91" s="21" t="str">
        <f>Master!AE90</f>
        <v>C</v>
      </c>
      <c r="J91" s="21" t="str">
        <f>Master!AF90</f>
        <v>C+</v>
      </c>
      <c r="K91" s="21" t="str">
        <f>Master!AG90</f>
        <v>D+</v>
      </c>
      <c r="L91" s="21" t="str">
        <f>Master!AI90</f>
        <v>B+</v>
      </c>
      <c r="M91" s="21" t="str">
        <f>Master!AJ90</f>
        <v>A</v>
      </c>
      <c r="N91" s="21" t="str">
        <f>Master!AV90</f>
        <v>C</v>
      </c>
      <c r="O91" s="21" t="str">
        <f>Master!AY90</f>
        <v>D+</v>
      </c>
      <c r="P91" s="21" t="str">
        <f>Master!I90</f>
        <v>D+</v>
      </c>
      <c r="Q91" s="21" t="str">
        <f>Master!K90</f>
        <v>B+</v>
      </c>
      <c r="R91" s="21" t="str">
        <f>Master!S90</f>
        <v>C+</v>
      </c>
      <c r="S91" s="21" t="str">
        <f>Master!AC90</f>
        <v>B+</v>
      </c>
      <c r="T91" s="21" t="str">
        <f>Master!AD90</f>
        <v>D</v>
      </c>
      <c r="U91" s="21" t="str">
        <f>Master!AX90</f>
        <v>C+</v>
      </c>
      <c r="V91" s="21" t="str">
        <f>Master!Q90</f>
        <v>D+</v>
      </c>
      <c r="W91" s="21" t="str">
        <f>Master!AN90</f>
        <v>D+</v>
      </c>
      <c r="X91" s="21" t="str">
        <f>Master!X90</f>
        <v>C</v>
      </c>
      <c r="Y91" s="41" t="str">
        <f>Master!AK90</f>
        <v>C+</v>
      </c>
      <c r="Z91" s="68" t="str">
        <f>Master!AR90</f>
        <v>B</v>
      </c>
      <c r="AA91" s="68" t="str">
        <f>Master!R90</f>
        <v>B+</v>
      </c>
      <c r="AB91" s="68" t="str">
        <f>Master!AU90</f>
        <v>A</v>
      </c>
      <c r="AC91" s="68" t="str">
        <f>Master!AW90</f>
        <v>B</v>
      </c>
      <c r="AD91" s="68" t="str">
        <f>Master!D90</f>
        <v>B+</v>
      </c>
      <c r="AE91" s="68" t="str">
        <f>Master!AB90</f>
        <v>C+</v>
      </c>
      <c r="AF91" s="21" t="str">
        <f>Master!AM90</f>
        <v>B+</v>
      </c>
      <c r="AG91" s="21" t="str">
        <f>Master!W90</f>
        <v>D</v>
      </c>
      <c r="AH91" s="21" t="str">
        <f>Master!L90</f>
        <v>C</v>
      </c>
      <c r="AI91" s="21" t="str">
        <f>Master!M90</f>
        <v>D</v>
      </c>
      <c r="AJ91" s="21" t="str">
        <f>Master!N90</f>
        <v>D</v>
      </c>
      <c r="AK91" s="21" t="str">
        <f>Master!O90</f>
        <v>B</v>
      </c>
      <c r="AL91" s="21" t="str">
        <f>Master!P90</f>
        <v>C+</v>
      </c>
      <c r="AM91" s="21" t="str">
        <f>Master!T90</f>
        <v>D</v>
      </c>
      <c r="AN91" s="21" t="str">
        <f>Master!U90</f>
        <v>C+</v>
      </c>
      <c r="AO91" s="21" t="str">
        <f>Master!Z90</f>
        <v>C+</v>
      </c>
      <c r="AP91" s="21" t="str">
        <f>Master!AJ90</f>
        <v>A</v>
      </c>
      <c r="AQ91" s="21" t="str">
        <f>Master!AQ90</f>
        <v>D</v>
      </c>
      <c r="AR91" s="21" t="str">
        <f>Master!AP90</f>
        <v>D</v>
      </c>
      <c r="AS91" s="21" t="str">
        <f>Master!AH90</f>
        <v>B+</v>
      </c>
      <c r="AT91" s="21" t="str">
        <f>Master!AA90</f>
        <v>B</v>
      </c>
      <c r="AU91" s="21" t="str">
        <f>Master!Y90</f>
        <v>C+</v>
      </c>
      <c r="AV91" s="21" t="str">
        <f>Master!E90</f>
        <v>D+</v>
      </c>
      <c r="AW91" s="21" t="str">
        <f>Master!C90</f>
        <v>B+</v>
      </c>
      <c r="AX91" s="21" t="str">
        <f>Master!E90</f>
        <v>D+</v>
      </c>
      <c r="AY91" s="21" t="str">
        <f>Master!G90</f>
        <v>B</v>
      </c>
      <c r="AZ91" s="64">
        <f t="shared" si="31"/>
        <v>3</v>
      </c>
      <c r="BA91" s="65">
        <f t="shared" si="41"/>
        <v>6.1224489795918366E-2</v>
      </c>
      <c r="BB91" s="64">
        <f t="shared" si="32"/>
        <v>8</v>
      </c>
      <c r="BC91" s="65">
        <f t="shared" si="42"/>
        <v>0.16326530612244897</v>
      </c>
      <c r="BD91" s="64">
        <f t="shared" si="33"/>
        <v>7</v>
      </c>
      <c r="BE91" s="65">
        <f t="shared" si="43"/>
        <v>0.14285714285714285</v>
      </c>
      <c r="BF91" s="64">
        <f t="shared" si="34"/>
        <v>9</v>
      </c>
      <c r="BG91" s="65">
        <f t="shared" si="44"/>
        <v>0.18367346938775511</v>
      </c>
      <c r="BH91" s="64">
        <f t="shared" si="35"/>
        <v>5</v>
      </c>
      <c r="BI91" s="65">
        <f t="shared" si="45"/>
        <v>0.10204081632653061</v>
      </c>
      <c r="BJ91" s="64">
        <f t="shared" si="36"/>
        <v>9</v>
      </c>
      <c r="BK91" s="65">
        <f t="shared" si="46"/>
        <v>0.18367346938775511</v>
      </c>
      <c r="BL91" s="64">
        <f t="shared" si="37"/>
        <v>8</v>
      </c>
      <c r="BM91" s="65">
        <f t="shared" si="47"/>
        <v>0.16326530612244897</v>
      </c>
      <c r="BN91" s="64">
        <f t="shared" si="38"/>
        <v>0</v>
      </c>
      <c r="BO91" s="65">
        <f t="shared" si="48"/>
        <v>0</v>
      </c>
      <c r="BP91" s="64">
        <f t="shared" si="39"/>
        <v>0</v>
      </c>
      <c r="BQ91" s="65">
        <f t="shared" si="49"/>
        <v>0</v>
      </c>
      <c r="BR91" s="64">
        <f t="shared" si="40"/>
        <v>0</v>
      </c>
      <c r="BS91" s="65">
        <f t="shared" si="50"/>
        <v>0</v>
      </c>
      <c r="BT91" s="64">
        <f t="shared" si="51"/>
        <v>49</v>
      </c>
    </row>
    <row r="92" spans="1:72" ht="45" customHeight="1" x14ac:dyDescent="0.5">
      <c r="A92" s="2"/>
      <c r="B92" s="3" t="s">
        <v>170</v>
      </c>
      <c r="C92" s="21" t="str">
        <f>Master!J91</f>
        <v>C</v>
      </c>
      <c r="D92" s="21" t="str">
        <f>Master!H91</f>
        <v>D</v>
      </c>
      <c r="E92" s="21" t="str">
        <f>Master!V91</f>
        <v>B</v>
      </c>
      <c r="F92" s="21" t="str">
        <f>Master!AO91</f>
        <v>D</v>
      </c>
      <c r="G92" s="21" t="str">
        <f>Master!AS91</f>
        <v>D</v>
      </c>
      <c r="H92" s="21" t="str">
        <f>Master!AT91</f>
        <v>A</v>
      </c>
      <c r="I92" s="21" t="str">
        <f>Master!AE91</f>
        <v>B</v>
      </c>
      <c r="J92" s="21" t="str">
        <f>Master!AF91</f>
        <v>C</v>
      </c>
      <c r="K92" s="21" t="str">
        <f>Master!AG91</f>
        <v>D</v>
      </c>
      <c r="L92" s="21" t="str">
        <f>Master!AI91</f>
        <v>C</v>
      </c>
      <c r="M92" s="21" t="str">
        <f>Master!AJ91</f>
        <v>A</v>
      </c>
      <c r="N92" s="21" t="str">
        <f>Master!AV91</f>
        <v>D</v>
      </c>
      <c r="O92" s="21" t="str">
        <f>Master!AY91</f>
        <v>D</v>
      </c>
      <c r="P92" s="21" t="str">
        <f>Master!I91</f>
        <v>D</v>
      </c>
      <c r="Q92" s="21" t="str">
        <f>Master!K91</f>
        <v>A</v>
      </c>
      <c r="R92" s="21" t="str">
        <f>Master!S91</f>
        <v>D</v>
      </c>
      <c r="S92" s="21" t="str">
        <f>Master!AC91</f>
        <v>A</v>
      </c>
      <c r="T92" s="21" t="str">
        <f>Master!AD91</f>
        <v>D</v>
      </c>
      <c r="U92" s="21" t="str">
        <f>Master!AX91</f>
        <v>D</v>
      </c>
      <c r="V92" s="21" t="str">
        <f>Master!Q91</f>
        <v>D</v>
      </c>
      <c r="W92" s="21" t="str">
        <f>Master!AN91</f>
        <v>D</v>
      </c>
      <c r="X92" s="21" t="str">
        <f>Master!X91</f>
        <v>C</v>
      </c>
      <c r="Y92" s="41" t="str">
        <f>Master!AK91</f>
        <v>B</v>
      </c>
      <c r="Z92" s="68" t="str">
        <f>Master!AR91</f>
        <v>B</v>
      </c>
      <c r="AA92" s="68" t="str">
        <f>Master!R91</f>
        <v>A</v>
      </c>
      <c r="AB92" s="68" t="str">
        <f>Master!AU91</f>
        <v>A</v>
      </c>
      <c r="AC92" s="68" t="str">
        <f>Master!AW91</f>
        <v>A</v>
      </c>
      <c r="AD92" s="68" t="str">
        <f>Master!D91</f>
        <v>A</v>
      </c>
      <c r="AE92" s="68" t="str">
        <f>Master!AB91</f>
        <v>A</v>
      </c>
      <c r="AF92" s="21" t="str">
        <f>Master!AM91</f>
        <v>A</v>
      </c>
      <c r="AG92" s="21" t="str">
        <f>Master!W91</f>
        <v>D</v>
      </c>
      <c r="AH92" s="21" t="str">
        <f>Master!L91</f>
        <v>B</v>
      </c>
      <c r="AI92" s="21" t="str">
        <f>Master!M91</f>
        <v>D</v>
      </c>
      <c r="AJ92" s="21" t="str">
        <f>Master!N91</f>
        <v>D</v>
      </c>
      <c r="AK92" s="21" t="str">
        <f>Master!O91</f>
        <v>B</v>
      </c>
      <c r="AL92" s="21" t="str">
        <f>Master!P91</f>
        <v>D</v>
      </c>
      <c r="AM92" s="21" t="str">
        <f>Master!T91</f>
        <v>D</v>
      </c>
      <c r="AN92" s="21" t="str">
        <f>Master!U91</f>
        <v>B</v>
      </c>
      <c r="AO92" s="21" t="str">
        <f>Master!Z91</f>
        <v>A</v>
      </c>
      <c r="AP92" s="21" t="str">
        <f>Master!AJ91</f>
        <v>A</v>
      </c>
      <c r="AQ92" s="21" t="str">
        <f>Master!AQ91</f>
        <v>D</v>
      </c>
      <c r="AR92" s="21" t="str">
        <f>Master!AP91</f>
        <v>D</v>
      </c>
      <c r="AS92" s="21" t="str">
        <f>Master!AH91</f>
        <v>A</v>
      </c>
      <c r="AT92" s="21" t="str">
        <f>Master!AA91</f>
        <v>B</v>
      </c>
      <c r="AU92" s="21" t="str">
        <f>Master!Y91</f>
        <v>C</v>
      </c>
      <c r="AV92" s="21" t="str">
        <f>Master!E91</f>
        <v>DS</v>
      </c>
      <c r="AW92" s="21" t="str">
        <f>Master!C91</f>
        <v>B</v>
      </c>
      <c r="AX92" s="21" t="str">
        <f>Master!E91</f>
        <v>DS</v>
      </c>
      <c r="AY92" s="21" t="str">
        <f>Master!G91</f>
        <v>C</v>
      </c>
      <c r="AZ92" s="64">
        <f t="shared" si="31"/>
        <v>13</v>
      </c>
      <c r="BA92" s="65">
        <f t="shared" si="41"/>
        <v>0.26530612244897961</v>
      </c>
      <c r="BB92" s="64">
        <f t="shared" si="32"/>
        <v>0</v>
      </c>
      <c r="BC92" s="65">
        <f t="shared" si="42"/>
        <v>0</v>
      </c>
      <c r="BD92" s="64">
        <f t="shared" si="33"/>
        <v>9</v>
      </c>
      <c r="BE92" s="65">
        <f t="shared" si="43"/>
        <v>0.18367346938775511</v>
      </c>
      <c r="BF92" s="64">
        <f t="shared" si="34"/>
        <v>0</v>
      </c>
      <c r="BG92" s="65">
        <f t="shared" si="44"/>
        <v>0</v>
      </c>
      <c r="BH92" s="64">
        <f t="shared" si="35"/>
        <v>6</v>
      </c>
      <c r="BI92" s="65">
        <f t="shared" si="45"/>
        <v>0.12244897959183673</v>
      </c>
      <c r="BJ92" s="64">
        <f t="shared" si="36"/>
        <v>0</v>
      </c>
      <c r="BK92" s="65">
        <f t="shared" si="46"/>
        <v>0</v>
      </c>
      <c r="BL92" s="64">
        <f t="shared" si="37"/>
        <v>19</v>
      </c>
      <c r="BM92" s="65">
        <f t="shared" si="47"/>
        <v>0.38775510204081631</v>
      </c>
      <c r="BN92" s="64">
        <f t="shared" si="38"/>
        <v>2</v>
      </c>
      <c r="BO92" s="65">
        <f t="shared" si="48"/>
        <v>4.0816326530612242E-2</v>
      </c>
      <c r="BP92" s="64">
        <f t="shared" si="39"/>
        <v>0</v>
      </c>
      <c r="BQ92" s="65">
        <f t="shared" si="49"/>
        <v>0</v>
      </c>
      <c r="BR92" s="64">
        <f t="shared" si="40"/>
        <v>0</v>
      </c>
      <c r="BS92" s="65">
        <f t="shared" si="50"/>
        <v>0</v>
      </c>
      <c r="BT92" s="64">
        <f t="shared" si="51"/>
        <v>49</v>
      </c>
    </row>
    <row r="93" spans="1:72" ht="32.1" customHeight="1" x14ac:dyDescent="0.5">
      <c r="A93" s="7"/>
      <c r="B93" s="3" t="s">
        <v>171</v>
      </c>
      <c r="C93" s="21" t="str">
        <f>Master!J92</f>
        <v>C</v>
      </c>
      <c r="D93" s="21" t="str">
        <f>Master!H92</f>
        <v>DS</v>
      </c>
      <c r="E93" s="21" t="str">
        <f>Master!V92</f>
        <v>A</v>
      </c>
      <c r="F93" s="21" t="str">
        <f>Master!AO92</f>
        <v>DS</v>
      </c>
      <c r="G93" s="21" t="str">
        <f>Master!AS92</f>
        <v>D</v>
      </c>
      <c r="H93" s="21" t="str">
        <f>Master!AT92</f>
        <v>C</v>
      </c>
      <c r="I93" s="21" t="str">
        <f>Master!AE92</f>
        <v>DS</v>
      </c>
      <c r="J93" s="21" t="str">
        <f>Master!AF92</f>
        <v>D</v>
      </c>
      <c r="K93" s="21" t="str">
        <f>Master!AG92</f>
        <v>DS</v>
      </c>
      <c r="L93" s="21" t="str">
        <f>Master!AI92</f>
        <v>C</v>
      </c>
      <c r="M93" s="21" t="str">
        <f>Master!AJ92</f>
        <v>A</v>
      </c>
      <c r="N93" s="21" t="str">
        <f>Master!AV92</f>
        <v>D</v>
      </c>
      <c r="O93" s="21" t="str">
        <f>Master!AY92</f>
        <v>DS</v>
      </c>
      <c r="P93" s="21" t="str">
        <f>Master!I92</f>
        <v>B</v>
      </c>
      <c r="Q93" s="21" t="str">
        <f>Master!K92</f>
        <v>C</v>
      </c>
      <c r="R93" s="21" t="str">
        <f>Master!S92</f>
        <v>B</v>
      </c>
      <c r="S93" s="21" t="str">
        <f>Master!AC92</f>
        <v>A</v>
      </c>
      <c r="T93" s="21" t="str">
        <f>Master!AD92</f>
        <v>DS</v>
      </c>
      <c r="U93" s="21" t="str">
        <f>Master!AX92</f>
        <v>B</v>
      </c>
      <c r="V93" s="21" t="str">
        <f>Master!Q92</f>
        <v>D</v>
      </c>
      <c r="W93" s="21" t="str">
        <f>Master!AN92</f>
        <v>D</v>
      </c>
      <c r="X93" s="21" t="str">
        <f>Master!X92</f>
        <v>B</v>
      </c>
      <c r="Y93" s="41" t="str">
        <f>Master!AK92</f>
        <v>B</v>
      </c>
      <c r="Z93" s="68" t="str">
        <f>Master!AR92</f>
        <v>A</v>
      </c>
      <c r="AA93" s="68" t="str">
        <f>Master!R92</f>
        <v>A</v>
      </c>
      <c r="AB93" s="68" t="str">
        <f>Master!AU92</f>
        <v>A</v>
      </c>
      <c r="AC93" s="68" t="str">
        <f>Master!AW92</f>
        <v>D</v>
      </c>
      <c r="AD93" s="68" t="str">
        <f>Master!D92</f>
        <v>B</v>
      </c>
      <c r="AE93" s="68" t="str">
        <f>Master!AB92</f>
        <v>D</v>
      </c>
      <c r="AF93" s="21" t="str">
        <f>Master!AM92</f>
        <v>C</v>
      </c>
      <c r="AG93" s="21" t="str">
        <f>Master!W92</f>
        <v>D</v>
      </c>
      <c r="AH93" s="21" t="str">
        <f>Master!L92</f>
        <v>DS</v>
      </c>
      <c r="AI93" s="21" t="str">
        <f>Master!M92</f>
        <v>D</v>
      </c>
      <c r="AJ93" s="21" t="str">
        <f>Master!N92</f>
        <v>DS</v>
      </c>
      <c r="AK93" s="21" t="str">
        <f>Master!O92</f>
        <v>C</v>
      </c>
      <c r="AL93" s="21" t="str">
        <f>Master!P92</f>
        <v>D</v>
      </c>
      <c r="AM93" s="21" t="str">
        <f>Master!T92</f>
        <v>D</v>
      </c>
      <c r="AN93" s="21" t="str">
        <f>Master!U92</f>
        <v>C</v>
      </c>
      <c r="AO93" s="21" t="str">
        <f>Master!Z92</f>
        <v>D</v>
      </c>
      <c r="AP93" s="21" t="str">
        <f>Master!AJ92</f>
        <v>A</v>
      </c>
      <c r="AQ93" s="21" t="str">
        <f>Master!AQ92</f>
        <v>D</v>
      </c>
      <c r="AR93" s="21" t="str">
        <f>Master!AP92</f>
        <v>D</v>
      </c>
      <c r="AS93" s="21" t="str">
        <f>Master!AH92</f>
        <v>A</v>
      </c>
      <c r="AT93" s="21" t="str">
        <f>Master!AA92</f>
        <v>A</v>
      </c>
      <c r="AU93" s="21" t="str">
        <f>Master!Y92</f>
        <v>B</v>
      </c>
      <c r="AV93" s="21" t="str">
        <f>Master!E92</f>
        <v>C</v>
      </c>
      <c r="AW93" s="21" t="str">
        <f>Master!C92</f>
        <v>A</v>
      </c>
      <c r="AX93" s="21" t="str">
        <f>Master!E92</f>
        <v>C</v>
      </c>
      <c r="AY93" s="21" t="str">
        <f>Master!G92</f>
        <v>B</v>
      </c>
      <c r="AZ93" s="64">
        <f t="shared" si="31"/>
        <v>10</v>
      </c>
      <c r="BA93" s="65">
        <f t="shared" si="41"/>
        <v>0.20408163265306123</v>
      </c>
      <c r="BB93" s="64">
        <f t="shared" si="32"/>
        <v>0</v>
      </c>
      <c r="BC93" s="65">
        <f t="shared" si="42"/>
        <v>0</v>
      </c>
      <c r="BD93" s="64">
        <f t="shared" si="33"/>
        <v>8</v>
      </c>
      <c r="BE93" s="65">
        <f t="shared" si="43"/>
        <v>0.16326530612244897</v>
      </c>
      <c r="BF93" s="64">
        <f t="shared" si="34"/>
        <v>0</v>
      </c>
      <c r="BG93" s="65">
        <f t="shared" si="44"/>
        <v>0</v>
      </c>
      <c r="BH93" s="64">
        <f t="shared" si="35"/>
        <v>9</v>
      </c>
      <c r="BI93" s="65">
        <f t="shared" si="45"/>
        <v>0.18367346938775511</v>
      </c>
      <c r="BJ93" s="64">
        <f t="shared" si="36"/>
        <v>0</v>
      </c>
      <c r="BK93" s="65">
        <f t="shared" si="46"/>
        <v>0</v>
      </c>
      <c r="BL93" s="64">
        <f t="shared" si="37"/>
        <v>14</v>
      </c>
      <c r="BM93" s="65">
        <f t="shared" si="47"/>
        <v>0.2857142857142857</v>
      </c>
      <c r="BN93" s="64">
        <f t="shared" si="38"/>
        <v>8</v>
      </c>
      <c r="BO93" s="65">
        <f t="shared" si="48"/>
        <v>0.16326530612244897</v>
      </c>
      <c r="BP93" s="64">
        <f t="shared" si="39"/>
        <v>0</v>
      </c>
      <c r="BQ93" s="65">
        <f t="shared" si="49"/>
        <v>0</v>
      </c>
      <c r="BR93" s="64">
        <f t="shared" si="40"/>
        <v>0</v>
      </c>
      <c r="BS93" s="65">
        <f t="shared" si="50"/>
        <v>0</v>
      </c>
      <c r="BT93" s="64">
        <f t="shared" si="51"/>
        <v>49</v>
      </c>
    </row>
    <row r="94" spans="1:72" ht="15" customHeight="1" x14ac:dyDescent="0.5">
      <c r="A94" s="2"/>
      <c r="B94" s="3" t="s">
        <v>172</v>
      </c>
      <c r="C94" s="21" t="str">
        <f>Master!J93</f>
        <v>C</v>
      </c>
      <c r="D94" s="21" t="str">
        <f>Master!H93</f>
        <v>DS</v>
      </c>
      <c r="E94" s="21" t="str">
        <f>Master!V93</f>
        <v>C</v>
      </c>
      <c r="F94" s="21" t="str">
        <f>Master!AO93</f>
        <v>C</v>
      </c>
      <c r="G94" s="21" t="str">
        <f>Master!AS93</f>
        <v>C</v>
      </c>
      <c r="H94" s="21" t="str">
        <f>Master!AT93</f>
        <v>C</v>
      </c>
      <c r="I94" s="21" t="str">
        <f>Master!AE93</f>
        <v>C</v>
      </c>
      <c r="J94" s="21" t="str">
        <f>Master!AF93</f>
        <v>C</v>
      </c>
      <c r="K94" s="21" t="str">
        <f>Master!AG93</f>
        <v>D</v>
      </c>
      <c r="L94" s="21" t="str">
        <f>Master!AI93</f>
        <v>B</v>
      </c>
      <c r="M94" s="21" t="str">
        <f>Master!AJ93</f>
        <v>A</v>
      </c>
      <c r="N94" s="21" t="str">
        <f>Master!AV93</f>
        <v>B</v>
      </c>
      <c r="O94" s="21" t="str">
        <f>Master!AY93</f>
        <v>D</v>
      </c>
      <c r="P94" s="21" t="str">
        <f>Master!I93</f>
        <v>C</v>
      </c>
      <c r="Q94" s="21" t="str">
        <f>Master!K93</f>
        <v>A</v>
      </c>
      <c r="R94" s="21" t="str">
        <f>Master!S93</f>
        <v>B</v>
      </c>
      <c r="S94" s="21" t="str">
        <f>Master!AC93</f>
        <v>B</v>
      </c>
      <c r="T94" s="21" t="str">
        <f>Master!AD93</f>
        <v>D</v>
      </c>
      <c r="U94" s="21" t="str">
        <f>Master!AX93</f>
        <v>C</v>
      </c>
      <c r="V94" s="21" t="str">
        <f>Master!Q93</f>
        <v>D</v>
      </c>
      <c r="W94" s="21" t="str">
        <f>Master!AN93</f>
        <v>D</v>
      </c>
      <c r="X94" s="21" t="str">
        <f>Master!X93</f>
        <v>C</v>
      </c>
      <c r="Y94" s="41" t="str">
        <f>Master!AK93</f>
        <v>B</v>
      </c>
      <c r="Z94" s="68" t="str">
        <f>Master!AR93</f>
        <v>B</v>
      </c>
      <c r="AA94" s="68" t="str">
        <f>Master!R93</f>
        <v>A</v>
      </c>
      <c r="AB94" s="68" t="str">
        <f>Master!AU93</f>
        <v>A</v>
      </c>
      <c r="AC94" s="68" t="str">
        <f>Master!AW93</f>
        <v>B</v>
      </c>
      <c r="AD94" s="68" t="str">
        <f>Master!D93</f>
        <v>A</v>
      </c>
      <c r="AE94" s="68" t="str">
        <f>Master!AB93</f>
        <v>B</v>
      </c>
      <c r="AF94" s="21" t="str">
        <f>Master!AM93</f>
        <v>B</v>
      </c>
      <c r="AG94" s="21" t="str">
        <f>Master!W93</f>
        <v>D</v>
      </c>
      <c r="AH94" s="21" t="str">
        <f>Master!L93</f>
        <v>B</v>
      </c>
      <c r="AI94" s="21" t="str">
        <f>Master!M93</f>
        <v>D</v>
      </c>
      <c r="AJ94" s="21" t="str">
        <f>Master!N93</f>
        <v>D</v>
      </c>
      <c r="AK94" s="21" t="str">
        <f>Master!O93</f>
        <v>B</v>
      </c>
      <c r="AL94" s="21" t="str">
        <f>Master!P93</f>
        <v>B</v>
      </c>
      <c r="AM94" s="21" t="str">
        <f>Master!T93</f>
        <v>C</v>
      </c>
      <c r="AN94" s="21" t="str">
        <f>Master!U93</f>
        <v>A</v>
      </c>
      <c r="AO94" s="21" t="str">
        <f>Master!Z93</f>
        <v>C</v>
      </c>
      <c r="AP94" s="21" t="str">
        <f>Master!AJ93</f>
        <v>A</v>
      </c>
      <c r="AQ94" s="21" t="str">
        <f>Master!AQ93</f>
        <v>D</v>
      </c>
      <c r="AR94" s="21" t="str">
        <f>Master!AP93</f>
        <v>D</v>
      </c>
      <c r="AS94" s="21" t="str">
        <f>Master!AH93</f>
        <v>B</v>
      </c>
      <c r="AT94" s="21" t="str">
        <f>Master!AA93</f>
        <v>B</v>
      </c>
      <c r="AU94" s="21" t="str">
        <f>Master!Y93</f>
        <v>C</v>
      </c>
      <c r="AV94" s="21" t="str">
        <f>Master!E93</f>
        <v>C</v>
      </c>
      <c r="AW94" s="21" t="str">
        <f>Master!C93</f>
        <v>B</v>
      </c>
      <c r="AX94" s="21" t="str">
        <f>Master!E93</f>
        <v>C</v>
      </c>
      <c r="AY94" s="21" t="str">
        <f>Master!G93</f>
        <v>B</v>
      </c>
      <c r="AZ94" s="64">
        <f t="shared" si="31"/>
        <v>7</v>
      </c>
      <c r="BA94" s="65">
        <f t="shared" si="41"/>
        <v>0.14285714285714285</v>
      </c>
      <c r="BB94" s="64">
        <f t="shared" si="32"/>
        <v>0</v>
      </c>
      <c r="BC94" s="65">
        <f t="shared" si="42"/>
        <v>0</v>
      </c>
      <c r="BD94" s="64">
        <f t="shared" si="33"/>
        <v>16</v>
      </c>
      <c r="BE94" s="65">
        <f t="shared" si="43"/>
        <v>0.32653061224489793</v>
      </c>
      <c r="BF94" s="64">
        <f t="shared" si="34"/>
        <v>0</v>
      </c>
      <c r="BG94" s="65">
        <f t="shared" si="44"/>
        <v>0</v>
      </c>
      <c r="BH94" s="64">
        <f t="shared" si="35"/>
        <v>15</v>
      </c>
      <c r="BI94" s="65">
        <f t="shared" si="45"/>
        <v>0.30612244897959184</v>
      </c>
      <c r="BJ94" s="64">
        <f t="shared" si="36"/>
        <v>0</v>
      </c>
      <c r="BK94" s="65">
        <f t="shared" si="46"/>
        <v>0</v>
      </c>
      <c r="BL94" s="64">
        <f t="shared" si="37"/>
        <v>10</v>
      </c>
      <c r="BM94" s="65">
        <f t="shared" si="47"/>
        <v>0.20408163265306123</v>
      </c>
      <c r="BN94" s="64">
        <f t="shared" si="38"/>
        <v>1</v>
      </c>
      <c r="BO94" s="65">
        <f t="shared" si="48"/>
        <v>2.0408163265306121E-2</v>
      </c>
      <c r="BP94" s="64">
        <f t="shared" si="39"/>
        <v>0</v>
      </c>
      <c r="BQ94" s="65">
        <f t="shared" si="49"/>
        <v>0</v>
      </c>
      <c r="BR94" s="64">
        <f t="shared" si="40"/>
        <v>0</v>
      </c>
      <c r="BS94" s="65">
        <f t="shared" si="50"/>
        <v>0</v>
      </c>
      <c r="BT94" s="64">
        <f t="shared" si="51"/>
        <v>49</v>
      </c>
    </row>
    <row r="95" spans="1:72" ht="15" customHeight="1" x14ac:dyDescent="0.5">
      <c r="A95" s="2"/>
      <c r="B95" s="3" t="s">
        <v>173</v>
      </c>
      <c r="C95" s="21" t="str">
        <f>Master!J94</f>
        <v>D</v>
      </c>
      <c r="D95" s="21" t="str">
        <f>Master!H94</f>
        <v>A</v>
      </c>
      <c r="E95" s="21" t="str">
        <f>Master!V94</f>
        <v>B</v>
      </c>
      <c r="F95" s="21" t="str">
        <f>Master!AO94</f>
        <v>D</v>
      </c>
      <c r="G95" s="21" t="str">
        <f>Master!AS94</f>
        <v>A</v>
      </c>
      <c r="H95" s="21" t="str">
        <f>Master!AT94</f>
        <v>A</v>
      </c>
      <c r="I95" s="21" t="str">
        <f>Master!AE94</f>
        <v>C</v>
      </c>
      <c r="J95" s="21" t="str">
        <f>Master!AF94</f>
        <v>A</v>
      </c>
      <c r="K95" s="21" t="str">
        <f>Master!AG94</f>
        <v>B</v>
      </c>
      <c r="L95" s="21" t="str">
        <f>Master!AI94</f>
        <v>A</v>
      </c>
      <c r="M95" s="21" t="str">
        <f>Master!AJ94</f>
        <v>B</v>
      </c>
      <c r="N95" s="21" t="str">
        <f>Master!AV94</f>
        <v>B</v>
      </c>
      <c r="O95" s="21" t="str">
        <f>Master!AY94</f>
        <v>A</v>
      </c>
      <c r="P95" s="21" t="str">
        <f>Master!I94</f>
        <v>D</v>
      </c>
      <c r="Q95" s="21" t="str">
        <f>Master!K94</f>
        <v>A</v>
      </c>
      <c r="R95" s="21" t="str">
        <f>Master!S94</f>
        <v>B</v>
      </c>
      <c r="S95" s="21" t="str">
        <f>Master!AC94</f>
        <v>B</v>
      </c>
      <c r="T95" s="21" t="str">
        <f>Master!AD94</f>
        <v>D</v>
      </c>
      <c r="U95" s="21" t="str">
        <f>Master!AX94</f>
        <v>B</v>
      </c>
      <c r="V95" s="21" t="str">
        <f>Master!Q94</f>
        <v>B</v>
      </c>
      <c r="W95" s="21" t="str">
        <f>Master!AN94</f>
        <v>B</v>
      </c>
      <c r="X95" s="21" t="str">
        <f>Master!X94</f>
        <v>D</v>
      </c>
      <c r="Y95" s="41" t="str">
        <f>Master!AK94</f>
        <v>D</v>
      </c>
      <c r="Z95" s="68" t="str">
        <f>Master!AR94</f>
        <v>D</v>
      </c>
      <c r="AA95" s="68" t="str">
        <f>Master!R94</f>
        <v>D</v>
      </c>
      <c r="AB95" s="68" t="str">
        <f>Master!AU94</f>
        <v>A</v>
      </c>
      <c r="AC95" s="68" t="str">
        <f>Master!AW94</f>
        <v>A</v>
      </c>
      <c r="AD95" s="68" t="str">
        <f>Master!D94</f>
        <v>B</v>
      </c>
      <c r="AE95" s="68" t="str">
        <f>Master!AB94</f>
        <v>D</v>
      </c>
      <c r="AF95" s="21" t="str">
        <f>Master!AM94</f>
        <v>A</v>
      </c>
      <c r="AG95" s="21" t="str">
        <f>Master!W94</f>
        <v>D</v>
      </c>
      <c r="AH95" s="21" t="str">
        <f>Master!L94</f>
        <v>D</v>
      </c>
      <c r="AI95" s="21" t="str">
        <f>Master!M94</f>
        <v>D</v>
      </c>
      <c r="AJ95" s="21" t="str">
        <f>Master!N94</f>
        <v>D</v>
      </c>
      <c r="AK95" s="21" t="str">
        <f>Master!O94</f>
        <v>B</v>
      </c>
      <c r="AL95" s="21" t="str">
        <f>Master!P94</f>
        <v>A</v>
      </c>
      <c r="AM95" s="21" t="str">
        <f>Master!T94</f>
        <v>D</v>
      </c>
      <c r="AN95" s="21" t="str">
        <f>Master!U94</f>
        <v>D</v>
      </c>
      <c r="AO95" s="21" t="str">
        <f>Master!Z94</f>
        <v>B</v>
      </c>
      <c r="AP95" s="21" t="str">
        <f>Master!AJ94</f>
        <v>B</v>
      </c>
      <c r="AQ95" s="21" t="str">
        <f>Master!AQ94</f>
        <v>D</v>
      </c>
      <c r="AR95" s="21" t="str">
        <f>Master!AP94</f>
        <v>D</v>
      </c>
      <c r="AS95" s="21" t="str">
        <f>Master!AH94</f>
        <v>C</v>
      </c>
      <c r="AT95" s="21" t="str">
        <f>Master!AA94</f>
        <v>D</v>
      </c>
      <c r="AU95" s="21" t="str">
        <f>Master!Y94</f>
        <v>C</v>
      </c>
      <c r="AV95" s="21" t="str">
        <f>Master!E94</f>
        <v>D</v>
      </c>
      <c r="AW95" s="21" t="str">
        <f>Master!C94</f>
        <v>B</v>
      </c>
      <c r="AX95" s="21" t="str">
        <f>Master!E94</f>
        <v>D</v>
      </c>
      <c r="AY95" s="21" t="str">
        <f>Master!G94</f>
        <v>A</v>
      </c>
      <c r="AZ95" s="64">
        <f t="shared" si="31"/>
        <v>12</v>
      </c>
      <c r="BA95" s="65">
        <f t="shared" si="41"/>
        <v>0.24489795918367346</v>
      </c>
      <c r="BB95" s="64">
        <f t="shared" si="32"/>
        <v>0</v>
      </c>
      <c r="BC95" s="65">
        <f t="shared" si="42"/>
        <v>0</v>
      </c>
      <c r="BD95" s="64">
        <f t="shared" si="33"/>
        <v>14</v>
      </c>
      <c r="BE95" s="65">
        <f t="shared" si="43"/>
        <v>0.2857142857142857</v>
      </c>
      <c r="BF95" s="64">
        <f t="shared" si="34"/>
        <v>0</v>
      </c>
      <c r="BG95" s="65">
        <f t="shared" si="44"/>
        <v>0</v>
      </c>
      <c r="BH95" s="64">
        <f t="shared" si="35"/>
        <v>3</v>
      </c>
      <c r="BI95" s="65">
        <f t="shared" si="45"/>
        <v>6.1224489795918366E-2</v>
      </c>
      <c r="BJ95" s="64">
        <f t="shared" si="36"/>
        <v>0</v>
      </c>
      <c r="BK95" s="65">
        <f t="shared" si="46"/>
        <v>0</v>
      </c>
      <c r="BL95" s="64">
        <f t="shared" si="37"/>
        <v>20</v>
      </c>
      <c r="BM95" s="65">
        <f t="shared" si="47"/>
        <v>0.40816326530612246</v>
      </c>
      <c r="BN95" s="64">
        <f t="shared" si="38"/>
        <v>0</v>
      </c>
      <c r="BO95" s="65">
        <f t="shared" si="48"/>
        <v>0</v>
      </c>
      <c r="BP95" s="64">
        <f t="shared" si="39"/>
        <v>0</v>
      </c>
      <c r="BQ95" s="65">
        <f t="shared" si="49"/>
        <v>0</v>
      </c>
      <c r="BR95" s="64">
        <f t="shared" si="40"/>
        <v>0</v>
      </c>
      <c r="BS95" s="65">
        <f t="shared" si="50"/>
        <v>0</v>
      </c>
      <c r="BT95" s="64">
        <f t="shared" si="51"/>
        <v>49</v>
      </c>
    </row>
    <row r="96" spans="1:72" ht="32.1" customHeight="1" x14ac:dyDescent="0.5">
      <c r="A96" s="2" t="s">
        <v>32</v>
      </c>
      <c r="B96" s="3" t="s">
        <v>174</v>
      </c>
      <c r="C96" s="21" t="str">
        <f>Master!J95</f>
        <v>D+</v>
      </c>
      <c r="D96" s="21" t="str">
        <f>Master!H95</f>
        <v>B</v>
      </c>
      <c r="E96" s="21" t="str">
        <f>Master!V95</f>
        <v>C+</v>
      </c>
      <c r="F96" s="21" t="str">
        <f>Master!AO95</f>
        <v>B</v>
      </c>
      <c r="G96" s="21" t="str">
        <f>Master!AS95</f>
        <v>D+</v>
      </c>
      <c r="H96" s="21" t="str">
        <f>Master!AT95</f>
        <v>C+</v>
      </c>
      <c r="I96" s="21" t="str">
        <f>Master!AE95</f>
        <v>C</v>
      </c>
      <c r="J96" s="21" t="str">
        <f>Master!AF95</f>
        <v>B+</v>
      </c>
      <c r="K96" s="21" t="str">
        <f>Master!AG95</f>
        <v>C</v>
      </c>
      <c r="L96" s="21" t="str">
        <f>Master!AI95</f>
        <v>C+</v>
      </c>
      <c r="M96" s="21" t="str">
        <f>Master!AJ95</f>
        <v>B+</v>
      </c>
      <c r="N96" s="21" t="str">
        <f>Master!AV95</f>
        <v>C+</v>
      </c>
      <c r="O96" s="21" t="str">
        <f>Master!AY95</f>
        <v>D+</v>
      </c>
      <c r="P96" s="21" t="str">
        <f>Master!I95</f>
        <v>C+</v>
      </c>
      <c r="Q96" s="21" t="str">
        <f>Master!K95</f>
        <v>B</v>
      </c>
      <c r="R96" s="21" t="str">
        <f>Master!S95</f>
        <v>B</v>
      </c>
      <c r="S96" s="21" t="str">
        <f>Master!AC95</f>
        <v>B+</v>
      </c>
      <c r="T96" s="21" t="str">
        <f>Master!AD95</f>
        <v>C+</v>
      </c>
      <c r="U96" s="21" t="str">
        <f>Master!AX95</f>
        <v>B</v>
      </c>
      <c r="V96" s="21" t="str">
        <f>Master!Q95</f>
        <v>D+</v>
      </c>
      <c r="W96" s="21" t="str">
        <f>Master!AN95</f>
        <v>B</v>
      </c>
      <c r="X96" s="21" t="str">
        <f>Master!X95</f>
        <v>A</v>
      </c>
      <c r="Y96" s="41" t="str">
        <f>Master!AK95</f>
        <v>B+</v>
      </c>
      <c r="Z96" s="68" t="str">
        <f>Master!AR95</f>
        <v>B+</v>
      </c>
      <c r="AA96" s="68" t="str">
        <f>Master!R95</f>
        <v>A</v>
      </c>
      <c r="AB96" s="68" t="str">
        <f>Master!AU95</f>
        <v>B</v>
      </c>
      <c r="AC96" s="68" t="str">
        <f>Master!AW95</f>
        <v>A</v>
      </c>
      <c r="AD96" s="68" t="str">
        <f>Master!D95</f>
        <v>B</v>
      </c>
      <c r="AE96" s="68" t="str">
        <f>Master!AB95</f>
        <v>A</v>
      </c>
      <c r="AF96" s="21" t="str">
        <f>Master!AM95</f>
        <v>A</v>
      </c>
      <c r="AG96" s="21" t="str">
        <f>Master!W95</f>
        <v>B</v>
      </c>
      <c r="AH96" s="21" t="str">
        <f>Master!L95</f>
        <v>A</v>
      </c>
      <c r="AI96" s="21" t="str">
        <f>Master!M95</f>
        <v>B+</v>
      </c>
      <c r="AJ96" s="21" t="str">
        <f>Master!N95</f>
        <v>B+</v>
      </c>
      <c r="AK96" s="21" t="str">
        <f>Master!O95</f>
        <v>B</v>
      </c>
      <c r="AL96" s="21" t="str">
        <f>Master!P95</f>
        <v>B</v>
      </c>
      <c r="AM96" s="21" t="str">
        <f>Master!T95</f>
        <v>B</v>
      </c>
      <c r="AN96" s="21" t="str">
        <f>Master!U95</f>
        <v>B</v>
      </c>
      <c r="AO96" s="21" t="str">
        <f>Master!Z95</f>
        <v>C+</v>
      </c>
      <c r="AP96" s="21" t="str">
        <f>Master!AJ95</f>
        <v>B+</v>
      </c>
      <c r="AQ96" s="21" t="str">
        <f>Master!AQ95</f>
        <v>B</v>
      </c>
      <c r="AR96" s="21" t="str">
        <f>Master!AP95</f>
        <v>B</v>
      </c>
      <c r="AS96" s="21" t="str">
        <f>Master!AH95</f>
        <v>A</v>
      </c>
      <c r="AT96" s="21" t="str">
        <f>Master!AA95</f>
        <v>A</v>
      </c>
      <c r="AU96" s="21" t="str">
        <f>Master!Y95</f>
        <v>D+</v>
      </c>
      <c r="AV96" s="21" t="str">
        <f>Master!E95</f>
        <v>B</v>
      </c>
      <c r="AW96" s="21" t="str">
        <f>Master!C95</f>
        <v>C</v>
      </c>
      <c r="AX96" s="21" t="str">
        <f>Master!E95</f>
        <v>B</v>
      </c>
      <c r="AY96" s="21" t="str">
        <f>Master!G95</f>
        <v>A</v>
      </c>
      <c r="AZ96" s="64">
        <f t="shared" si="31"/>
        <v>9</v>
      </c>
      <c r="BA96" s="65">
        <f t="shared" si="41"/>
        <v>0.18367346938775511</v>
      </c>
      <c r="BB96" s="64">
        <f t="shared" si="32"/>
        <v>8</v>
      </c>
      <c r="BC96" s="65">
        <f t="shared" si="42"/>
        <v>0.16326530612244897</v>
      </c>
      <c r="BD96" s="64">
        <f t="shared" si="33"/>
        <v>17</v>
      </c>
      <c r="BE96" s="65">
        <f t="shared" si="43"/>
        <v>0.34693877551020408</v>
      </c>
      <c r="BF96" s="64">
        <f t="shared" si="34"/>
        <v>7</v>
      </c>
      <c r="BG96" s="65">
        <f t="shared" si="44"/>
        <v>0.14285714285714285</v>
      </c>
      <c r="BH96" s="64">
        <f t="shared" si="35"/>
        <v>3</v>
      </c>
      <c r="BI96" s="65">
        <f t="shared" si="45"/>
        <v>6.1224489795918366E-2</v>
      </c>
      <c r="BJ96" s="64">
        <f t="shared" si="36"/>
        <v>5</v>
      </c>
      <c r="BK96" s="65">
        <f t="shared" si="46"/>
        <v>0.10204081632653061</v>
      </c>
      <c r="BL96" s="64">
        <f t="shared" si="37"/>
        <v>0</v>
      </c>
      <c r="BM96" s="65">
        <f t="shared" si="47"/>
        <v>0</v>
      </c>
      <c r="BN96" s="64">
        <f t="shared" si="38"/>
        <v>0</v>
      </c>
      <c r="BO96" s="65">
        <f t="shared" si="48"/>
        <v>0</v>
      </c>
      <c r="BP96" s="64">
        <f t="shared" si="39"/>
        <v>0</v>
      </c>
      <c r="BQ96" s="65">
        <f t="shared" si="49"/>
        <v>0</v>
      </c>
      <c r="BR96" s="64">
        <f t="shared" si="40"/>
        <v>0</v>
      </c>
      <c r="BS96" s="65">
        <f t="shared" si="50"/>
        <v>0</v>
      </c>
      <c r="BT96" s="64">
        <f t="shared" si="51"/>
        <v>49</v>
      </c>
    </row>
    <row r="97" spans="1:72" ht="28.5" customHeight="1" x14ac:dyDescent="0.5">
      <c r="A97" s="2"/>
      <c r="B97" s="4" t="s">
        <v>175</v>
      </c>
      <c r="C97" s="21" t="str">
        <f>Master!J96</f>
        <v>C</v>
      </c>
      <c r="D97" s="21" t="str">
        <f>Master!H96</f>
        <v>A</v>
      </c>
      <c r="E97" s="21" t="str">
        <f>Master!V96</f>
        <v>C</v>
      </c>
      <c r="F97" s="21" t="str">
        <f>Master!AO96</f>
        <v>A</v>
      </c>
      <c r="G97" s="21" t="str">
        <f>Master!AS96</f>
        <v>C</v>
      </c>
      <c r="H97" s="21" t="str">
        <f>Master!AT96</f>
        <v>A</v>
      </c>
      <c r="I97" s="21" t="str">
        <f>Master!AE96</f>
        <v>B</v>
      </c>
      <c r="J97" s="21" t="str">
        <f>Master!AF96</f>
        <v>A</v>
      </c>
      <c r="K97" s="21" t="str">
        <f>Master!AG96</f>
        <v>B</v>
      </c>
      <c r="L97" s="21" t="str">
        <f>Master!AI96</f>
        <v>C</v>
      </c>
      <c r="M97" s="21" t="str">
        <f>Master!AJ96</f>
        <v>B</v>
      </c>
      <c r="N97" s="21" t="str">
        <f>Master!AV96</f>
        <v>B</v>
      </c>
      <c r="O97" s="21" t="str">
        <f>Master!AY96</f>
        <v>C</v>
      </c>
      <c r="P97" s="21" t="str">
        <f>Master!I96</f>
        <v>A</v>
      </c>
      <c r="Q97" s="21" t="str">
        <f>Master!K96</f>
        <v>A</v>
      </c>
      <c r="R97" s="21" t="str">
        <f>Master!S96</f>
        <v>A</v>
      </c>
      <c r="S97" s="21" t="str">
        <f>Master!AC96</f>
        <v>A</v>
      </c>
      <c r="T97" s="21" t="str">
        <f>Master!AD96</f>
        <v>A</v>
      </c>
      <c r="U97" s="21" t="str">
        <f>Master!AX96</f>
        <v>A</v>
      </c>
      <c r="V97" s="21" t="str">
        <f>Master!Q96</f>
        <v>D</v>
      </c>
      <c r="W97" s="21" t="str">
        <f>Master!AN96</f>
        <v>B</v>
      </c>
      <c r="X97" s="21" t="str">
        <f>Master!X96</f>
        <v>A</v>
      </c>
      <c r="Y97" s="41" t="str">
        <f>Master!AK96</f>
        <v>A</v>
      </c>
      <c r="Z97" s="68" t="str">
        <f>Master!AR96</f>
        <v>B</v>
      </c>
      <c r="AA97" s="68" t="str">
        <f>Master!R96</f>
        <v>A</v>
      </c>
      <c r="AB97" s="68" t="str">
        <f>Master!AU96</f>
        <v>C</v>
      </c>
      <c r="AC97" s="68" t="str">
        <f>Master!AW96</f>
        <v>A</v>
      </c>
      <c r="AD97" s="68" t="str">
        <f>Master!D96</f>
        <v>C</v>
      </c>
      <c r="AE97" s="68" t="str">
        <f>Master!AB96</f>
        <v>A</v>
      </c>
      <c r="AF97" s="21" t="str">
        <f>Master!AM96</f>
        <v>A</v>
      </c>
      <c r="AG97" s="21" t="str">
        <f>Master!W96</f>
        <v>B</v>
      </c>
      <c r="AH97" s="21" t="str">
        <f>Master!L96</f>
        <v>A</v>
      </c>
      <c r="AI97" s="21" t="str">
        <f>Master!M96</f>
        <v>A</v>
      </c>
      <c r="AJ97" s="21" t="str">
        <f>Master!N96</f>
        <v>A</v>
      </c>
      <c r="AK97" s="21" t="str">
        <f>Master!O96</f>
        <v>C</v>
      </c>
      <c r="AL97" s="21" t="str">
        <f>Master!P96</f>
        <v>A</v>
      </c>
      <c r="AM97" s="21" t="str">
        <f>Master!T96</f>
        <v>C</v>
      </c>
      <c r="AN97" s="21" t="str">
        <f>Master!U96</f>
        <v>A</v>
      </c>
      <c r="AO97" s="21" t="str">
        <f>Master!Z96</f>
        <v>C</v>
      </c>
      <c r="AP97" s="21" t="str">
        <f>Master!AJ96</f>
        <v>B</v>
      </c>
      <c r="AQ97" s="21" t="str">
        <f>Master!AQ96</f>
        <v>B</v>
      </c>
      <c r="AR97" s="21" t="str">
        <f>Master!AP96</f>
        <v>C</v>
      </c>
      <c r="AS97" s="21" t="str">
        <f>Master!AH96</f>
        <v>A</v>
      </c>
      <c r="AT97" s="21" t="str">
        <f>Master!AA96</f>
        <v>B</v>
      </c>
      <c r="AU97" s="21" t="str">
        <f>Master!Y96</f>
        <v>C</v>
      </c>
      <c r="AV97" s="21" t="str">
        <f>Master!E96</f>
        <v>B</v>
      </c>
      <c r="AW97" s="21" t="str">
        <f>Master!C96</f>
        <v>C</v>
      </c>
      <c r="AX97" s="21" t="str">
        <f>Master!E96</f>
        <v>B</v>
      </c>
      <c r="AY97" s="21" t="str">
        <f>Master!G96</f>
        <v>A</v>
      </c>
      <c r="AZ97" s="64">
        <f t="shared" si="31"/>
        <v>23</v>
      </c>
      <c r="BA97" s="65">
        <f t="shared" si="41"/>
        <v>0.46938775510204084</v>
      </c>
      <c r="BB97" s="64">
        <f t="shared" si="32"/>
        <v>0</v>
      </c>
      <c r="BC97" s="65">
        <f t="shared" si="42"/>
        <v>0</v>
      </c>
      <c r="BD97" s="64">
        <f t="shared" si="33"/>
        <v>12</v>
      </c>
      <c r="BE97" s="65">
        <f t="shared" si="43"/>
        <v>0.24489795918367346</v>
      </c>
      <c r="BF97" s="64">
        <f t="shared" si="34"/>
        <v>0</v>
      </c>
      <c r="BG97" s="65">
        <f t="shared" si="44"/>
        <v>0</v>
      </c>
      <c r="BH97" s="64">
        <f t="shared" si="35"/>
        <v>13</v>
      </c>
      <c r="BI97" s="65">
        <f t="shared" si="45"/>
        <v>0.26530612244897961</v>
      </c>
      <c r="BJ97" s="64">
        <f t="shared" si="36"/>
        <v>0</v>
      </c>
      <c r="BK97" s="65">
        <f t="shared" si="46"/>
        <v>0</v>
      </c>
      <c r="BL97" s="64">
        <f t="shared" si="37"/>
        <v>1</v>
      </c>
      <c r="BM97" s="65">
        <f t="shared" si="47"/>
        <v>2.0408163265306121E-2</v>
      </c>
      <c r="BN97" s="64">
        <f t="shared" si="38"/>
        <v>0</v>
      </c>
      <c r="BO97" s="65">
        <f t="shared" si="48"/>
        <v>0</v>
      </c>
      <c r="BP97" s="64">
        <f t="shared" si="39"/>
        <v>0</v>
      </c>
      <c r="BQ97" s="65">
        <f t="shared" si="49"/>
        <v>0</v>
      </c>
      <c r="BR97" s="64">
        <f t="shared" si="40"/>
        <v>0</v>
      </c>
      <c r="BS97" s="65">
        <f t="shared" si="50"/>
        <v>0</v>
      </c>
      <c r="BT97" s="64">
        <f t="shared" si="51"/>
        <v>49</v>
      </c>
    </row>
    <row r="98" spans="1:72" ht="32.1" customHeight="1" x14ac:dyDescent="0.5">
      <c r="A98" s="2"/>
      <c r="B98" s="4" t="s">
        <v>176</v>
      </c>
      <c r="C98" s="21" t="str">
        <f>Master!J97</f>
        <v>C</v>
      </c>
      <c r="D98" s="21" t="str">
        <f>Master!H97</f>
        <v>C</v>
      </c>
      <c r="E98" s="21" t="str">
        <f>Master!V97</f>
        <v>C</v>
      </c>
      <c r="F98" s="21" t="str">
        <f>Master!AO97</f>
        <v>C</v>
      </c>
      <c r="G98" s="21" t="str">
        <f>Master!AS97</f>
        <v>C</v>
      </c>
      <c r="H98" s="21" t="str">
        <f>Master!AT97</f>
        <v>C</v>
      </c>
      <c r="I98" s="21" t="str">
        <f>Master!AE97</f>
        <v>C</v>
      </c>
      <c r="J98" s="21" t="str">
        <f>Master!AF97</f>
        <v>B</v>
      </c>
      <c r="K98" s="21" t="str">
        <f>Master!AG97</f>
        <v>C</v>
      </c>
      <c r="L98" s="21" t="str">
        <f>Master!AI97</f>
        <v>C</v>
      </c>
      <c r="M98" s="21" t="str">
        <f>Master!AJ97</f>
        <v>A</v>
      </c>
      <c r="N98" s="21" t="str">
        <f>Master!AV97</f>
        <v>C</v>
      </c>
      <c r="O98" s="21" t="str">
        <f>Master!AY97</f>
        <v>C</v>
      </c>
      <c r="P98" s="21" t="str">
        <f>Master!I97</f>
        <v>C</v>
      </c>
      <c r="Q98" s="21" t="str">
        <f>Master!K97</f>
        <v>C</v>
      </c>
      <c r="R98" s="21" t="str">
        <f>Master!S97</f>
        <v>C</v>
      </c>
      <c r="S98" s="21" t="str">
        <f>Master!AC97</f>
        <v>C</v>
      </c>
      <c r="T98" s="21" t="str">
        <f>Master!AD97</f>
        <v>C</v>
      </c>
      <c r="U98" s="21" t="str">
        <f>Master!AX97</f>
        <v>C</v>
      </c>
      <c r="V98" s="21" t="str">
        <f>Master!Q97</f>
        <v>C</v>
      </c>
      <c r="W98" s="21" t="str">
        <f>Master!AN97</f>
        <v>C</v>
      </c>
      <c r="X98" s="21" t="str">
        <f>Master!X97</f>
        <v>A</v>
      </c>
      <c r="Y98" s="41" t="str">
        <f>Master!AK97</f>
        <v>B</v>
      </c>
      <c r="Z98" s="68" t="str">
        <f>Master!AR97</f>
        <v>A</v>
      </c>
      <c r="AA98" s="68" t="str">
        <f>Master!R97</f>
        <v>A</v>
      </c>
      <c r="AB98" s="68" t="str">
        <f>Master!AU97</f>
        <v>A</v>
      </c>
      <c r="AC98" s="68" t="str">
        <f>Master!AW97</f>
        <v>A</v>
      </c>
      <c r="AD98" s="68" t="str">
        <f>Master!D97</f>
        <v>C</v>
      </c>
      <c r="AE98" s="68" t="str">
        <f>Master!AB97</f>
        <v>A</v>
      </c>
      <c r="AF98" s="21" t="str">
        <f>Master!AM97</f>
        <v>A</v>
      </c>
      <c r="AG98" s="21" t="str">
        <f>Master!W97</f>
        <v>C</v>
      </c>
      <c r="AH98" s="21" t="str">
        <f>Master!L97</f>
        <v>A</v>
      </c>
      <c r="AI98" s="21" t="str">
        <f>Master!M97</f>
        <v>C</v>
      </c>
      <c r="AJ98" s="21" t="str">
        <f>Master!N97</f>
        <v>C</v>
      </c>
      <c r="AK98" s="21" t="str">
        <f>Master!O97</f>
        <v>B</v>
      </c>
      <c r="AL98" s="21" t="str">
        <f>Master!P97</f>
        <v>C</v>
      </c>
      <c r="AM98" s="21" t="str">
        <f>Master!T97</f>
        <v>C</v>
      </c>
      <c r="AN98" s="21" t="str">
        <f>Master!U97</f>
        <v>A</v>
      </c>
      <c r="AO98" s="21" t="str">
        <f>Master!Z97</f>
        <v>C</v>
      </c>
      <c r="AP98" s="21" t="str">
        <f>Master!AJ97</f>
        <v>A</v>
      </c>
      <c r="AQ98" s="21" t="str">
        <f>Master!AQ97</f>
        <v>C</v>
      </c>
      <c r="AR98" s="21" t="str">
        <f>Master!AP97</f>
        <v>B</v>
      </c>
      <c r="AS98" s="21" t="str">
        <f>Master!AH97</f>
        <v>A</v>
      </c>
      <c r="AT98" s="21" t="str">
        <f>Master!AA97</f>
        <v>A</v>
      </c>
      <c r="AU98" s="21" t="str">
        <f>Master!Y97</f>
        <v>D</v>
      </c>
      <c r="AV98" s="21" t="str">
        <f>Master!E97</f>
        <v>C</v>
      </c>
      <c r="AW98" s="21" t="str">
        <f>Master!C97</f>
        <v>C</v>
      </c>
      <c r="AX98" s="21" t="str">
        <f>Master!E97</f>
        <v>C</v>
      </c>
      <c r="AY98" s="21" t="str">
        <f>Master!G97</f>
        <v>A</v>
      </c>
      <c r="AZ98" s="64">
        <f t="shared" si="31"/>
        <v>14</v>
      </c>
      <c r="BA98" s="65">
        <f t="shared" si="41"/>
        <v>0.2857142857142857</v>
      </c>
      <c r="BB98" s="64">
        <f t="shared" si="32"/>
        <v>0</v>
      </c>
      <c r="BC98" s="65">
        <f t="shared" si="42"/>
        <v>0</v>
      </c>
      <c r="BD98" s="64">
        <f t="shared" si="33"/>
        <v>4</v>
      </c>
      <c r="BE98" s="65">
        <f t="shared" si="43"/>
        <v>8.1632653061224483E-2</v>
      </c>
      <c r="BF98" s="64">
        <f t="shared" si="34"/>
        <v>0</v>
      </c>
      <c r="BG98" s="65">
        <f t="shared" si="44"/>
        <v>0</v>
      </c>
      <c r="BH98" s="64">
        <f t="shared" si="35"/>
        <v>30</v>
      </c>
      <c r="BI98" s="65">
        <f t="shared" si="45"/>
        <v>0.61224489795918369</v>
      </c>
      <c r="BJ98" s="64">
        <f t="shared" si="36"/>
        <v>0</v>
      </c>
      <c r="BK98" s="65">
        <f t="shared" si="46"/>
        <v>0</v>
      </c>
      <c r="BL98" s="64">
        <f t="shared" si="37"/>
        <v>1</v>
      </c>
      <c r="BM98" s="65">
        <f t="shared" si="47"/>
        <v>2.0408163265306121E-2</v>
      </c>
      <c r="BN98" s="64">
        <f t="shared" si="38"/>
        <v>0</v>
      </c>
      <c r="BO98" s="65">
        <f t="shared" si="48"/>
        <v>0</v>
      </c>
      <c r="BP98" s="64">
        <f t="shared" si="39"/>
        <v>0</v>
      </c>
      <c r="BQ98" s="65">
        <f t="shared" si="49"/>
        <v>0</v>
      </c>
      <c r="BR98" s="64">
        <f t="shared" si="40"/>
        <v>0</v>
      </c>
      <c r="BS98" s="65">
        <f t="shared" si="50"/>
        <v>0</v>
      </c>
      <c r="BT98" s="64">
        <f t="shared" si="51"/>
        <v>49</v>
      </c>
    </row>
    <row r="99" spans="1:72" ht="15" customHeight="1" x14ac:dyDescent="0.5">
      <c r="A99" s="2"/>
      <c r="B99" s="4" t="s">
        <v>177</v>
      </c>
      <c r="C99" s="21" t="str">
        <f>Master!J98</f>
        <v>D</v>
      </c>
      <c r="D99" s="21" t="str">
        <f>Master!H98</f>
        <v>C</v>
      </c>
      <c r="E99" s="21" t="str">
        <f>Master!V98</f>
        <v>B</v>
      </c>
      <c r="F99" s="21" t="str">
        <f>Master!AO98</f>
        <v>C</v>
      </c>
      <c r="G99" s="21" t="str">
        <f>Master!AS98</f>
        <v>D</v>
      </c>
      <c r="H99" s="21" t="str">
        <f>Master!AT98</f>
        <v>D</v>
      </c>
      <c r="I99" s="21" t="str">
        <f>Master!AE98</f>
        <v>DS</v>
      </c>
      <c r="J99" s="21" t="str">
        <f>Master!AF98</f>
        <v>B</v>
      </c>
      <c r="K99" s="21" t="str">
        <f>Master!AG98</f>
        <v>D</v>
      </c>
      <c r="L99" s="21" t="str">
        <f>Master!AI98</f>
        <v>B</v>
      </c>
      <c r="M99" s="21" t="str">
        <f>Master!AJ98</f>
        <v>B</v>
      </c>
      <c r="N99" s="21" t="str">
        <f>Master!AV98</f>
        <v>C</v>
      </c>
      <c r="O99" s="21" t="str">
        <f>Master!AY98</f>
        <v>D</v>
      </c>
      <c r="P99" s="21" t="str">
        <f>Master!I98</f>
        <v>DS</v>
      </c>
      <c r="Q99" s="21" t="str">
        <f>Master!K98</f>
        <v>C</v>
      </c>
      <c r="R99" s="21" t="str">
        <f>Master!S98</f>
        <v>B</v>
      </c>
      <c r="S99" s="21" t="str">
        <f>Master!AC98</f>
        <v>A</v>
      </c>
      <c r="T99" s="21" t="str">
        <f>Master!AD98</f>
        <v>D</v>
      </c>
      <c r="U99" s="21" t="str">
        <f>Master!AX98</f>
        <v>C</v>
      </c>
      <c r="V99" s="21" t="str">
        <f>Master!Q98</f>
        <v>D</v>
      </c>
      <c r="W99" s="21" t="str">
        <f>Master!AN98</f>
        <v>B</v>
      </c>
      <c r="X99" s="21" t="str">
        <f>Master!X98</f>
        <v>A</v>
      </c>
      <c r="Y99" s="41" t="str">
        <f>Master!AK98</f>
        <v>B</v>
      </c>
      <c r="Z99" s="68" t="str">
        <f>Master!AR98</f>
        <v>B</v>
      </c>
      <c r="AA99" s="68" t="str">
        <f>Master!R98</f>
        <v>A</v>
      </c>
      <c r="AB99" s="68" t="str">
        <f>Master!AU98</f>
        <v>B</v>
      </c>
      <c r="AC99" s="68" t="str">
        <f>Master!AW98</f>
        <v>A</v>
      </c>
      <c r="AD99" s="68" t="str">
        <f>Master!D98</f>
        <v>A</v>
      </c>
      <c r="AE99" s="68" t="str">
        <f>Master!AB98</f>
        <v>A</v>
      </c>
      <c r="AF99" s="21" t="str">
        <f>Master!AM98</f>
        <v>A</v>
      </c>
      <c r="AG99" s="21" t="str">
        <f>Master!W98</f>
        <v>B</v>
      </c>
      <c r="AH99" s="21" t="str">
        <f>Master!L98</f>
        <v>A</v>
      </c>
      <c r="AI99" s="21" t="str">
        <f>Master!M98</f>
        <v>A</v>
      </c>
      <c r="AJ99" s="21" t="str">
        <f>Master!N98</f>
        <v>A</v>
      </c>
      <c r="AK99" s="21" t="str">
        <f>Master!O98</f>
        <v>A</v>
      </c>
      <c r="AL99" s="21" t="str">
        <f>Master!P98</f>
        <v>B</v>
      </c>
      <c r="AM99" s="21" t="str">
        <f>Master!T98</f>
        <v>A</v>
      </c>
      <c r="AN99" s="21" t="str">
        <f>Master!U98</f>
        <v>DS</v>
      </c>
      <c r="AO99" s="21" t="str">
        <f>Master!Z98</f>
        <v>B</v>
      </c>
      <c r="AP99" s="21" t="str">
        <f>Master!AJ98</f>
        <v>B</v>
      </c>
      <c r="AQ99" s="21" t="str">
        <f>Master!AQ98</f>
        <v>B</v>
      </c>
      <c r="AR99" s="21" t="str">
        <f>Master!AP98</f>
        <v>B</v>
      </c>
      <c r="AS99" s="21" t="str">
        <f>Master!AH98</f>
        <v>A</v>
      </c>
      <c r="AT99" s="21" t="str">
        <f>Master!AA98</f>
        <v>A</v>
      </c>
      <c r="AU99" s="21" t="str">
        <f>Master!Y98</f>
        <v>DS</v>
      </c>
      <c r="AV99" s="21" t="str">
        <f>Master!E98</f>
        <v>A</v>
      </c>
      <c r="AW99" s="21" t="str">
        <f>Master!C98</f>
        <v>C</v>
      </c>
      <c r="AX99" s="21" t="str">
        <f>Master!E98</f>
        <v>A</v>
      </c>
      <c r="AY99" s="21" t="str">
        <f>Master!G98</f>
        <v>A</v>
      </c>
      <c r="AZ99" s="64">
        <f t="shared" si="31"/>
        <v>17</v>
      </c>
      <c r="BA99" s="65">
        <f t="shared" si="41"/>
        <v>0.34693877551020408</v>
      </c>
      <c r="BB99" s="64">
        <f t="shared" si="32"/>
        <v>0</v>
      </c>
      <c r="BC99" s="65">
        <f t="shared" si="42"/>
        <v>0</v>
      </c>
      <c r="BD99" s="64">
        <f t="shared" si="33"/>
        <v>15</v>
      </c>
      <c r="BE99" s="65">
        <f t="shared" si="43"/>
        <v>0.30612244897959184</v>
      </c>
      <c r="BF99" s="64">
        <f t="shared" si="34"/>
        <v>0</v>
      </c>
      <c r="BG99" s="65">
        <f t="shared" si="44"/>
        <v>0</v>
      </c>
      <c r="BH99" s="64">
        <f t="shared" si="35"/>
        <v>6</v>
      </c>
      <c r="BI99" s="65">
        <f t="shared" si="45"/>
        <v>0.12244897959183673</v>
      </c>
      <c r="BJ99" s="64">
        <f t="shared" si="36"/>
        <v>0</v>
      </c>
      <c r="BK99" s="65">
        <f t="shared" si="46"/>
        <v>0</v>
      </c>
      <c r="BL99" s="64">
        <f t="shared" si="37"/>
        <v>7</v>
      </c>
      <c r="BM99" s="65">
        <f t="shared" si="47"/>
        <v>0.14285714285714285</v>
      </c>
      <c r="BN99" s="64">
        <f t="shared" si="38"/>
        <v>4</v>
      </c>
      <c r="BO99" s="65">
        <f t="shared" si="48"/>
        <v>8.1632653061224483E-2</v>
      </c>
      <c r="BP99" s="64">
        <f t="shared" si="39"/>
        <v>0</v>
      </c>
      <c r="BQ99" s="65">
        <f t="shared" si="49"/>
        <v>0</v>
      </c>
      <c r="BR99" s="64">
        <f t="shared" si="40"/>
        <v>0</v>
      </c>
      <c r="BS99" s="65">
        <f t="shared" si="50"/>
        <v>0</v>
      </c>
      <c r="BT99" s="64">
        <f t="shared" si="51"/>
        <v>49</v>
      </c>
    </row>
    <row r="100" spans="1:72" ht="32.1" customHeight="1" x14ac:dyDescent="0.5">
      <c r="A100" s="2" t="s">
        <v>33</v>
      </c>
      <c r="B100" s="4" t="s">
        <v>178</v>
      </c>
      <c r="C100" s="21" t="str">
        <f>Master!J99</f>
        <v>D+</v>
      </c>
      <c r="D100" s="21" t="str">
        <f>Master!H99</f>
        <v>C+</v>
      </c>
      <c r="E100" s="21" t="str">
        <f>Master!V99</f>
        <v>D+</v>
      </c>
      <c r="F100" s="21" t="str">
        <f>Master!AO99</f>
        <v>D+</v>
      </c>
      <c r="G100" s="21" t="str">
        <f>Master!AS99</f>
        <v>C+</v>
      </c>
      <c r="H100" s="21" t="str">
        <f>Master!AT99</f>
        <v>D+</v>
      </c>
      <c r="I100" s="21" t="str">
        <f>Master!AE99</f>
        <v>D+</v>
      </c>
      <c r="J100" s="21" t="str">
        <f>Master!AF99</f>
        <v>D+</v>
      </c>
      <c r="K100" s="21" t="str">
        <f>Master!AG99</f>
        <v>D+</v>
      </c>
      <c r="L100" s="21" t="str">
        <f>Master!AI99</f>
        <v>D+</v>
      </c>
      <c r="M100" s="21" t="str">
        <f>Master!AJ99</f>
        <v>D+</v>
      </c>
      <c r="N100" s="21" t="str">
        <f>Master!AV99</f>
        <v>B+</v>
      </c>
      <c r="O100" s="21" t="str">
        <f>Master!AY99</f>
        <v>C+</v>
      </c>
      <c r="P100" s="21" t="str">
        <f>Master!I99</f>
        <v>D</v>
      </c>
      <c r="Q100" s="21" t="str">
        <f>Master!K99</f>
        <v>D+</v>
      </c>
      <c r="R100" s="21" t="str">
        <f>Master!S99</f>
        <v>C+</v>
      </c>
      <c r="S100" s="21" t="str">
        <f>Master!AC99</f>
        <v>B+</v>
      </c>
      <c r="T100" s="21" t="str">
        <f>Master!AD99</f>
        <v>D+</v>
      </c>
      <c r="U100" s="21" t="str">
        <f>Master!AX99</f>
        <v>C+</v>
      </c>
      <c r="V100" s="21" t="str">
        <f>Master!Q99</f>
        <v>D+</v>
      </c>
      <c r="W100" s="21" t="str">
        <f>Master!AN99</f>
        <v>D+</v>
      </c>
      <c r="X100" s="21" t="str">
        <f>Master!X99</f>
        <v>C+</v>
      </c>
      <c r="Y100" s="41" t="str">
        <f>Master!AK99</f>
        <v>C+</v>
      </c>
      <c r="Z100" s="68" t="str">
        <f>Master!AR99</f>
        <v>C</v>
      </c>
      <c r="AA100" s="68" t="str">
        <f>Master!R99</f>
        <v>B+</v>
      </c>
      <c r="AB100" s="68" t="str">
        <f>Master!AU99</f>
        <v>D+</v>
      </c>
      <c r="AC100" s="68" t="str">
        <f>Master!AW99</f>
        <v>D+</v>
      </c>
      <c r="AD100" s="68" t="str">
        <f>Master!D99</f>
        <v>C+</v>
      </c>
      <c r="AE100" s="68" t="str">
        <f>Master!AB99</f>
        <v>B+</v>
      </c>
      <c r="AF100" s="21" t="str">
        <f>Master!AM99</f>
        <v>C+</v>
      </c>
      <c r="AG100" s="21" t="str">
        <f>Master!W99</f>
        <v>C+</v>
      </c>
      <c r="AH100" s="21" t="str">
        <f>Master!L99</f>
        <v>C+</v>
      </c>
      <c r="AI100" s="21" t="str">
        <f>Master!M99</f>
        <v>D+</v>
      </c>
      <c r="AJ100" s="21" t="str">
        <f>Master!N99</f>
        <v>D+</v>
      </c>
      <c r="AK100" s="21" t="str">
        <f>Master!O99</f>
        <v>D</v>
      </c>
      <c r="AL100" s="21" t="str">
        <f>Master!P99</f>
        <v>D+</v>
      </c>
      <c r="AM100" s="21" t="str">
        <f>Master!T99</f>
        <v>D</v>
      </c>
      <c r="AN100" s="21" t="str">
        <f>Master!U99</f>
        <v>D+</v>
      </c>
      <c r="AO100" s="21" t="str">
        <f>Master!Z99</f>
        <v>D+</v>
      </c>
      <c r="AP100" s="21" t="str">
        <f>Master!AJ99</f>
        <v>D+</v>
      </c>
      <c r="AQ100" s="21" t="str">
        <f>Master!AQ99</f>
        <v>D+</v>
      </c>
      <c r="AR100" s="21" t="str">
        <f>Master!AP99</f>
        <v>B</v>
      </c>
      <c r="AS100" s="21" t="str">
        <f>Master!AH99</f>
        <v>C+</v>
      </c>
      <c r="AT100" s="21" t="str">
        <f>Master!AA99</f>
        <v>C+</v>
      </c>
      <c r="AU100" s="21" t="str">
        <f>Master!Y99</f>
        <v>C+</v>
      </c>
      <c r="AV100" s="21" t="str">
        <f>Master!E99</f>
        <v>C+</v>
      </c>
      <c r="AW100" s="21" t="str">
        <f>Master!C99</f>
        <v>C+</v>
      </c>
      <c r="AX100" s="21" t="str">
        <f>Master!E99</f>
        <v>C+</v>
      </c>
      <c r="AY100" s="21" t="str">
        <f>Master!G99</f>
        <v>C+</v>
      </c>
      <c r="AZ100" s="64">
        <f t="shared" si="31"/>
        <v>0</v>
      </c>
      <c r="BA100" s="65">
        <f t="shared" si="41"/>
        <v>0</v>
      </c>
      <c r="BB100" s="64">
        <f t="shared" si="32"/>
        <v>4</v>
      </c>
      <c r="BC100" s="65">
        <f t="shared" si="42"/>
        <v>8.1632653061224483E-2</v>
      </c>
      <c r="BD100" s="64">
        <f t="shared" si="33"/>
        <v>1</v>
      </c>
      <c r="BE100" s="65">
        <f t="shared" si="43"/>
        <v>2.0408163265306121E-2</v>
      </c>
      <c r="BF100" s="64">
        <f t="shared" si="34"/>
        <v>18</v>
      </c>
      <c r="BG100" s="65">
        <f t="shared" si="44"/>
        <v>0.36734693877551022</v>
      </c>
      <c r="BH100" s="64">
        <f t="shared" si="35"/>
        <v>1</v>
      </c>
      <c r="BI100" s="65">
        <f t="shared" si="45"/>
        <v>2.0408163265306121E-2</v>
      </c>
      <c r="BJ100" s="64">
        <f t="shared" si="36"/>
        <v>22</v>
      </c>
      <c r="BK100" s="65">
        <f t="shared" si="46"/>
        <v>0.44897959183673469</v>
      </c>
      <c r="BL100" s="64">
        <f t="shared" si="37"/>
        <v>3</v>
      </c>
      <c r="BM100" s="65">
        <f t="shared" si="47"/>
        <v>6.1224489795918366E-2</v>
      </c>
      <c r="BN100" s="64">
        <f t="shared" si="38"/>
        <v>0</v>
      </c>
      <c r="BO100" s="65">
        <f t="shared" si="48"/>
        <v>0</v>
      </c>
      <c r="BP100" s="64">
        <f t="shared" si="39"/>
        <v>0</v>
      </c>
      <c r="BQ100" s="65">
        <f t="shared" si="49"/>
        <v>0</v>
      </c>
      <c r="BR100" s="64">
        <f t="shared" si="40"/>
        <v>0</v>
      </c>
      <c r="BS100" s="65">
        <f t="shared" si="50"/>
        <v>0</v>
      </c>
      <c r="BT100" s="64">
        <f t="shared" si="51"/>
        <v>49</v>
      </c>
    </row>
    <row r="101" spans="1:72" ht="45" customHeight="1" x14ac:dyDescent="0.5">
      <c r="A101" s="2"/>
      <c r="B101" s="5" t="s">
        <v>179</v>
      </c>
      <c r="C101" s="21" t="str">
        <f>Master!J100</f>
        <v>DS</v>
      </c>
      <c r="D101" s="21" t="str">
        <f>Master!H100</f>
        <v>C</v>
      </c>
      <c r="E101" s="21" t="str">
        <f>Master!V100</f>
        <v>D</v>
      </c>
      <c r="F101" s="21" t="str">
        <f>Master!AO100</f>
        <v>B</v>
      </c>
      <c r="G101" s="21" t="str">
        <f>Master!AS100</f>
        <v>B</v>
      </c>
      <c r="H101" s="21" t="str">
        <f>Master!AT100</f>
        <v>D</v>
      </c>
      <c r="I101" s="21" t="str">
        <f>Master!AE100</f>
        <v>D</v>
      </c>
      <c r="J101" s="21" t="str">
        <f>Master!AF100</f>
        <v>D</v>
      </c>
      <c r="K101" s="21" t="str">
        <f>Master!AG100</f>
        <v>D</v>
      </c>
      <c r="L101" s="21" t="str">
        <f>Master!AI100</f>
        <v>D</v>
      </c>
      <c r="M101" s="21" t="str">
        <f>Master!AJ100</f>
        <v>A</v>
      </c>
      <c r="N101" s="21" t="str">
        <f>Master!AV100</f>
        <v>A</v>
      </c>
      <c r="O101" s="21" t="str">
        <f>Master!AY100</f>
        <v>A</v>
      </c>
      <c r="P101" s="21" t="str">
        <f>Master!I100</f>
        <v>D</v>
      </c>
      <c r="Q101" s="21" t="str">
        <f>Master!K100</f>
        <v>D</v>
      </c>
      <c r="R101" s="21" t="str">
        <f>Master!S100</f>
        <v>C</v>
      </c>
      <c r="S101" s="21" t="str">
        <f>Master!AC100</f>
        <v>A</v>
      </c>
      <c r="T101" s="21" t="str">
        <f>Master!AD100</f>
        <v>C</v>
      </c>
      <c r="U101" s="21" t="str">
        <f>Master!AX100</f>
        <v>C</v>
      </c>
      <c r="V101" s="21" t="str">
        <f>Master!Q100</f>
        <v>D</v>
      </c>
      <c r="W101" s="21" t="str">
        <f>Master!AN100</f>
        <v>B</v>
      </c>
      <c r="X101" s="21" t="str">
        <f>Master!X100</f>
        <v>A</v>
      </c>
      <c r="Y101" s="41" t="str">
        <f>Master!AK100</f>
        <v>A</v>
      </c>
      <c r="Z101" s="68" t="str">
        <f>Master!AR100</f>
        <v>C</v>
      </c>
      <c r="AA101" s="68" t="str">
        <f>Master!R100</f>
        <v>A</v>
      </c>
      <c r="AB101" s="68" t="str">
        <f>Master!AU100</f>
        <v>D</v>
      </c>
      <c r="AC101" s="68" t="str">
        <f>Master!AW100</f>
        <v>B</v>
      </c>
      <c r="AD101" s="68" t="str">
        <f>Master!D100</f>
        <v>A</v>
      </c>
      <c r="AE101" s="68" t="str">
        <f>Master!AB100</f>
        <v>A</v>
      </c>
      <c r="AF101" s="21" t="str">
        <f>Master!AM100</f>
        <v>B</v>
      </c>
      <c r="AG101" s="21" t="str">
        <f>Master!W100</f>
        <v>B</v>
      </c>
      <c r="AH101" s="21" t="str">
        <f>Master!L100</f>
        <v>B</v>
      </c>
      <c r="AI101" s="21" t="str">
        <f>Master!M100</f>
        <v>C</v>
      </c>
      <c r="AJ101" s="21" t="str">
        <f>Master!N100</f>
        <v>B</v>
      </c>
      <c r="AK101" s="21" t="str">
        <f>Master!O100</f>
        <v>D</v>
      </c>
      <c r="AL101" s="21" t="str">
        <f>Master!P100</f>
        <v>D</v>
      </c>
      <c r="AM101" s="21" t="str">
        <f>Master!T100</f>
        <v>D</v>
      </c>
      <c r="AN101" s="21" t="str">
        <f>Master!U100</f>
        <v>DS</v>
      </c>
      <c r="AO101" s="21" t="str">
        <f>Master!Z100</f>
        <v>A</v>
      </c>
      <c r="AP101" s="21" t="str">
        <f>Master!AJ100</f>
        <v>A</v>
      </c>
      <c r="AQ101" s="21" t="str">
        <f>Master!AQ100</f>
        <v>D</v>
      </c>
      <c r="AR101" s="21" t="str">
        <f>Master!AP100</f>
        <v>C</v>
      </c>
      <c r="AS101" s="21" t="str">
        <f>Master!AH100</f>
        <v>C</v>
      </c>
      <c r="AT101" s="21" t="str">
        <f>Master!AA100</f>
        <v>C</v>
      </c>
      <c r="AU101" s="21" t="str">
        <f>Master!Y100</f>
        <v>B</v>
      </c>
      <c r="AV101" s="21" t="str">
        <f>Master!E100</f>
        <v>A</v>
      </c>
      <c r="AW101" s="21" t="str">
        <f>Master!C100</f>
        <v>A</v>
      </c>
      <c r="AX101" s="21" t="str">
        <f>Master!E100</f>
        <v>A</v>
      </c>
      <c r="AY101" s="21" t="str">
        <f>Master!G100</f>
        <v>B</v>
      </c>
      <c r="AZ101" s="64">
        <f t="shared" si="31"/>
        <v>14</v>
      </c>
      <c r="BA101" s="65">
        <f t="shared" si="41"/>
        <v>0.2857142857142857</v>
      </c>
      <c r="BB101" s="64">
        <f t="shared" si="32"/>
        <v>0</v>
      </c>
      <c r="BC101" s="65">
        <f t="shared" si="42"/>
        <v>0</v>
      </c>
      <c r="BD101" s="64">
        <f t="shared" si="33"/>
        <v>10</v>
      </c>
      <c r="BE101" s="65">
        <f t="shared" si="43"/>
        <v>0.20408163265306123</v>
      </c>
      <c r="BF101" s="64">
        <f t="shared" si="34"/>
        <v>0</v>
      </c>
      <c r="BG101" s="65">
        <f t="shared" si="44"/>
        <v>0</v>
      </c>
      <c r="BH101" s="64">
        <f t="shared" si="35"/>
        <v>9</v>
      </c>
      <c r="BI101" s="65">
        <f t="shared" si="45"/>
        <v>0.18367346938775511</v>
      </c>
      <c r="BJ101" s="64">
        <f t="shared" si="36"/>
        <v>0</v>
      </c>
      <c r="BK101" s="65">
        <f t="shared" si="46"/>
        <v>0</v>
      </c>
      <c r="BL101" s="64">
        <f t="shared" si="37"/>
        <v>14</v>
      </c>
      <c r="BM101" s="65">
        <f t="shared" si="47"/>
        <v>0.2857142857142857</v>
      </c>
      <c r="BN101" s="64">
        <f t="shared" si="38"/>
        <v>2</v>
      </c>
      <c r="BO101" s="65">
        <f t="shared" si="48"/>
        <v>4.0816326530612242E-2</v>
      </c>
      <c r="BP101" s="64">
        <f t="shared" si="39"/>
        <v>0</v>
      </c>
      <c r="BQ101" s="65">
        <f t="shared" si="49"/>
        <v>0</v>
      </c>
      <c r="BR101" s="64">
        <f t="shared" si="40"/>
        <v>0</v>
      </c>
      <c r="BS101" s="65">
        <f t="shared" si="50"/>
        <v>0</v>
      </c>
      <c r="BT101" s="64">
        <f t="shared" si="51"/>
        <v>49</v>
      </c>
    </row>
    <row r="102" spans="1:72" ht="32.1" customHeight="1" x14ac:dyDescent="0.5">
      <c r="A102" s="2"/>
      <c r="B102" s="5" t="s">
        <v>180</v>
      </c>
      <c r="C102" s="21" t="str">
        <f>Master!J101</f>
        <v>C</v>
      </c>
      <c r="D102" s="21" t="str">
        <f>Master!H101</f>
        <v>C</v>
      </c>
      <c r="E102" s="21" t="str">
        <f>Master!V101</f>
        <v>C</v>
      </c>
      <c r="F102" s="21" t="str">
        <f>Master!AO101</f>
        <v>C</v>
      </c>
      <c r="G102" s="21" t="str">
        <f>Master!AS101</f>
        <v>C</v>
      </c>
      <c r="H102" s="21" t="str">
        <f>Master!AT101</f>
        <v>D</v>
      </c>
      <c r="I102" s="21" t="str">
        <f>Master!AE101</f>
        <v>C</v>
      </c>
      <c r="J102" s="21" t="str">
        <f>Master!AF101</f>
        <v>C</v>
      </c>
      <c r="K102" s="21" t="str">
        <f>Master!AG101</f>
        <v>C</v>
      </c>
      <c r="L102" s="21" t="str">
        <f>Master!AI101</f>
        <v>C</v>
      </c>
      <c r="M102" s="21" t="str">
        <f>Master!AJ101</f>
        <v>C</v>
      </c>
      <c r="N102" s="21" t="str">
        <f>Master!AV101</f>
        <v>B</v>
      </c>
      <c r="O102" s="21" t="str">
        <f>Master!AY101</f>
        <v>C</v>
      </c>
      <c r="P102" s="21" t="str">
        <f>Master!I101</f>
        <v>DS</v>
      </c>
      <c r="Q102" s="21" t="str">
        <f>Master!K101</f>
        <v>B</v>
      </c>
      <c r="R102" s="21" t="str">
        <f>Master!S101</f>
        <v>C</v>
      </c>
      <c r="S102" s="21" t="str">
        <f>Master!AC101</f>
        <v>A</v>
      </c>
      <c r="T102" s="21" t="str">
        <f>Master!AD101</f>
        <v>D</v>
      </c>
      <c r="U102" s="21" t="str">
        <f>Master!AX101</f>
        <v>B</v>
      </c>
      <c r="V102" s="21" t="str">
        <f>Master!Q101</f>
        <v>C</v>
      </c>
      <c r="W102" s="21" t="str">
        <f>Master!AN101</f>
        <v>B</v>
      </c>
      <c r="X102" s="21" t="str">
        <f>Master!X101</f>
        <v>C</v>
      </c>
      <c r="Y102" s="41" t="str">
        <f>Master!AK101</f>
        <v>B</v>
      </c>
      <c r="Z102" s="68" t="str">
        <f>Master!AR101</f>
        <v>C</v>
      </c>
      <c r="AA102" s="68" t="str">
        <f>Master!R101</f>
        <v>B</v>
      </c>
      <c r="AB102" s="68" t="str">
        <f>Master!AU101</f>
        <v>C</v>
      </c>
      <c r="AC102" s="68" t="str">
        <f>Master!AW101</f>
        <v>C</v>
      </c>
      <c r="AD102" s="68" t="str">
        <f>Master!D101</f>
        <v>C</v>
      </c>
      <c r="AE102" s="68" t="str">
        <f>Master!AB101</f>
        <v>B</v>
      </c>
      <c r="AF102" s="21" t="str">
        <f>Master!AM101</f>
        <v>B</v>
      </c>
      <c r="AG102" s="21" t="str">
        <f>Master!W101</f>
        <v>B</v>
      </c>
      <c r="AH102" s="21" t="str">
        <f>Master!L101</f>
        <v>C</v>
      </c>
      <c r="AI102" s="21" t="str">
        <f>Master!M101</f>
        <v>B</v>
      </c>
      <c r="AJ102" s="21" t="str">
        <f>Master!N101</f>
        <v>C</v>
      </c>
      <c r="AK102" s="21" t="str">
        <f>Master!O101</f>
        <v>NA</v>
      </c>
      <c r="AL102" s="21" t="str">
        <f>Master!P101</f>
        <v>C</v>
      </c>
      <c r="AM102" s="21" t="str">
        <f>Master!T101</f>
        <v>C</v>
      </c>
      <c r="AN102" s="21" t="str">
        <f>Master!U101</f>
        <v>C</v>
      </c>
      <c r="AO102" s="21" t="str">
        <f>Master!Z101</f>
        <v>A</v>
      </c>
      <c r="AP102" s="21" t="str">
        <f>Master!AJ101</f>
        <v>C</v>
      </c>
      <c r="AQ102" s="21" t="str">
        <f>Master!AQ101</f>
        <v>B</v>
      </c>
      <c r="AR102" s="21" t="str">
        <f>Master!AP101</f>
        <v>A</v>
      </c>
      <c r="AS102" s="21" t="str">
        <f>Master!AH101</f>
        <v>C</v>
      </c>
      <c r="AT102" s="21" t="str">
        <f>Master!AA101</f>
        <v>C</v>
      </c>
      <c r="AU102" s="21" t="str">
        <f>Master!Y101</f>
        <v>C</v>
      </c>
      <c r="AV102" s="21" t="str">
        <f>Master!E101</f>
        <v>B</v>
      </c>
      <c r="AW102" s="21" t="str">
        <f>Master!C101</f>
        <v>C</v>
      </c>
      <c r="AX102" s="21" t="str">
        <f>Master!E101</f>
        <v>B</v>
      </c>
      <c r="AY102" s="21" t="str">
        <f>Master!G101</f>
        <v>C</v>
      </c>
      <c r="AZ102" s="64">
        <f t="shared" si="31"/>
        <v>3</v>
      </c>
      <c r="BA102" s="65">
        <f t="shared" si="41"/>
        <v>6.1224489795918366E-2</v>
      </c>
      <c r="BB102" s="64">
        <f t="shared" si="32"/>
        <v>0</v>
      </c>
      <c r="BC102" s="65">
        <f t="shared" si="42"/>
        <v>0</v>
      </c>
      <c r="BD102" s="64">
        <f t="shared" si="33"/>
        <v>13</v>
      </c>
      <c r="BE102" s="65">
        <f t="shared" si="43"/>
        <v>0.26530612244897961</v>
      </c>
      <c r="BF102" s="64">
        <f t="shared" si="34"/>
        <v>0</v>
      </c>
      <c r="BG102" s="65">
        <f t="shared" si="44"/>
        <v>0</v>
      </c>
      <c r="BH102" s="64">
        <f t="shared" si="35"/>
        <v>29</v>
      </c>
      <c r="BI102" s="65">
        <f t="shared" si="45"/>
        <v>0.59183673469387754</v>
      </c>
      <c r="BJ102" s="64">
        <f t="shared" si="36"/>
        <v>0</v>
      </c>
      <c r="BK102" s="65">
        <f t="shared" si="46"/>
        <v>0</v>
      </c>
      <c r="BL102" s="64">
        <f t="shared" si="37"/>
        <v>2</v>
      </c>
      <c r="BM102" s="65">
        <f t="shared" si="47"/>
        <v>4.0816326530612242E-2</v>
      </c>
      <c r="BN102" s="64">
        <f t="shared" si="38"/>
        <v>1</v>
      </c>
      <c r="BO102" s="65">
        <f t="shared" si="48"/>
        <v>2.0408163265306121E-2</v>
      </c>
      <c r="BP102" s="64">
        <f t="shared" si="39"/>
        <v>1</v>
      </c>
      <c r="BQ102" s="65">
        <f t="shared" si="49"/>
        <v>2.0408163265306121E-2</v>
      </c>
      <c r="BR102" s="64">
        <f t="shared" si="40"/>
        <v>0</v>
      </c>
      <c r="BS102" s="65">
        <f t="shared" si="50"/>
        <v>0</v>
      </c>
      <c r="BT102" s="64">
        <f t="shared" si="51"/>
        <v>49</v>
      </c>
    </row>
    <row r="103" spans="1:72" ht="32.1" customHeight="1" x14ac:dyDescent="0.5">
      <c r="A103" s="2"/>
      <c r="B103" s="3" t="s">
        <v>181</v>
      </c>
      <c r="C103" s="21" t="str">
        <f>Master!J102</f>
        <v>D</v>
      </c>
      <c r="D103" s="21" t="str">
        <f>Master!H102</f>
        <v>B</v>
      </c>
      <c r="E103" s="21" t="str">
        <f>Master!V102</f>
        <v>D</v>
      </c>
      <c r="F103" s="21" t="str">
        <f>Master!AO102</f>
        <v>D</v>
      </c>
      <c r="G103" s="21" t="str">
        <f>Master!AS102</f>
        <v>C</v>
      </c>
      <c r="H103" s="21" t="str">
        <f>Master!AT102</f>
        <v>B</v>
      </c>
      <c r="I103" s="21" t="str">
        <f>Master!AE102</f>
        <v>A</v>
      </c>
      <c r="J103" s="21" t="str">
        <f>Master!AF102</f>
        <v>D</v>
      </c>
      <c r="K103" s="21" t="str">
        <f>Master!AG102</f>
        <v>C</v>
      </c>
      <c r="L103" s="21" t="str">
        <f>Master!AI102</f>
        <v>C</v>
      </c>
      <c r="M103" s="21" t="str">
        <f>Master!AJ102</f>
        <v>D</v>
      </c>
      <c r="N103" s="21" t="str">
        <f>Master!AV102</f>
        <v>B</v>
      </c>
      <c r="O103" s="21" t="str">
        <f>Master!AY102</f>
        <v>C</v>
      </c>
      <c r="P103" s="21" t="str">
        <f>Master!I102</f>
        <v>DS</v>
      </c>
      <c r="Q103" s="21" t="str">
        <f>Master!K102</f>
        <v>A</v>
      </c>
      <c r="R103" s="21" t="str">
        <f>Master!S102</f>
        <v>C</v>
      </c>
      <c r="S103" s="21" t="str">
        <f>Master!AC102</f>
        <v>A</v>
      </c>
      <c r="T103" s="21" t="str">
        <f>Master!AD102</f>
        <v>D</v>
      </c>
      <c r="U103" s="21" t="str">
        <f>Master!AX102</f>
        <v>C</v>
      </c>
      <c r="V103" s="21" t="str">
        <f>Master!Q102</f>
        <v>D</v>
      </c>
      <c r="W103" s="21" t="str">
        <f>Master!AN102</f>
        <v>D</v>
      </c>
      <c r="X103" s="21" t="str">
        <f>Master!X102</f>
        <v>A</v>
      </c>
      <c r="Y103" s="41" t="str">
        <f>Master!AK102</f>
        <v>C</v>
      </c>
      <c r="Z103" s="68" t="str">
        <f>Master!AR102</f>
        <v>C</v>
      </c>
      <c r="AA103" s="68" t="str">
        <f>Master!R102</f>
        <v>A</v>
      </c>
      <c r="AB103" s="68" t="str">
        <f>Master!AU102</f>
        <v>B</v>
      </c>
      <c r="AC103" s="68" t="str">
        <f>Master!AW102</f>
        <v>D</v>
      </c>
      <c r="AD103" s="68" t="str">
        <f>Master!D102</f>
        <v>A</v>
      </c>
      <c r="AE103" s="68" t="str">
        <f>Master!AB102</f>
        <v>A</v>
      </c>
      <c r="AF103" s="21" t="str">
        <f>Master!AM102</f>
        <v>B</v>
      </c>
      <c r="AG103" s="21" t="str">
        <f>Master!W102</f>
        <v>C</v>
      </c>
      <c r="AH103" s="21" t="str">
        <f>Master!L102</f>
        <v>B</v>
      </c>
      <c r="AI103" s="21" t="str">
        <f>Master!M102</f>
        <v>D</v>
      </c>
      <c r="AJ103" s="21" t="str">
        <f>Master!N102</f>
        <v>C</v>
      </c>
      <c r="AK103" s="21" t="str">
        <f>Master!O102</f>
        <v>NA</v>
      </c>
      <c r="AL103" s="21" t="str">
        <f>Master!P102</f>
        <v>D</v>
      </c>
      <c r="AM103" s="21" t="str">
        <f>Master!T102</f>
        <v>D</v>
      </c>
      <c r="AN103" s="21" t="str">
        <f>Master!U102</f>
        <v>DS</v>
      </c>
      <c r="AO103" s="21" t="str">
        <f>Master!Z102</f>
        <v>D</v>
      </c>
      <c r="AP103" s="21" t="str">
        <f>Master!AJ102</f>
        <v>D</v>
      </c>
      <c r="AQ103" s="21" t="str">
        <f>Master!AQ102</f>
        <v>D</v>
      </c>
      <c r="AR103" s="21" t="str">
        <f>Master!AP102</f>
        <v>B</v>
      </c>
      <c r="AS103" s="21" t="str">
        <f>Master!AH102</f>
        <v>C</v>
      </c>
      <c r="AT103" s="21" t="str">
        <f>Master!AA102</f>
        <v>A</v>
      </c>
      <c r="AU103" s="21" t="str">
        <f>Master!Y102</f>
        <v>B</v>
      </c>
      <c r="AV103" s="21" t="str">
        <f>Master!E102</f>
        <v>C</v>
      </c>
      <c r="AW103" s="21" t="str">
        <f>Master!C102</f>
        <v>B</v>
      </c>
      <c r="AX103" s="21" t="str">
        <f>Master!E102</f>
        <v>C</v>
      </c>
      <c r="AY103" s="21" t="str">
        <f>Master!G102</f>
        <v>A</v>
      </c>
      <c r="AZ103" s="64">
        <f t="shared" ref="AZ103:AZ134" si="52">COUNTIF(C103:AY103,"A")</f>
        <v>9</v>
      </c>
      <c r="BA103" s="65">
        <f t="shared" si="41"/>
        <v>0.18367346938775511</v>
      </c>
      <c r="BB103" s="64">
        <f t="shared" ref="BB103:BB127" si="53">COUNTIF(C103:AY103,"B+")</f>
        <v>0</v>
      </c>
      <c r="BC103" s="65">
        <f t="shared" si="42"/>
        <v>0</v>
      </c>
      <c r="BD103" s="64">
        <f t="shared" ref="BD103:BD127" si="54">COUNTIF(C103:AY103,"B")</f>
        <v>9</v>
      </c>
      <c r="BE103" s="65">
        <f t="shared" si="43"/>
        <v>0.18367346938775511</v>
      </c>
      <c r="BF103" s="64">
        <f t="shared" ref="BF103:BF127" si="55">COUNTIF(C103:AY103,"C+")</f>
        <v>0</v>
      </c>
      <c r="BG103" s="65">
        <f t="shared" si="44"/>
        <v>0</v>
      </c>
      <c r="BH103" s="64">
        <f t="shared" ref="BH103:BH127" si="56">COUNTIF(C103:AY103,"C")</f>
        <v>13</v>
      </c>
      <c r="BI103" s="65">
        <f t="shared" si="45"/>
        <v>0.26530612244897961</v>
      </c>
      <c r="BJ103" s="64">
        <f t="shared" ref="BJ103:BJ127" si="57">COUNTIF(C103:AY103,"D+")</f>
        <v>0</v>
      </c>
      <c r="BK103" s="65">
        <f t="shared" si="46"/>
        <v>0</v>
      </c>
      <c r="BL103" s="64">
        <f t="shared" ref="BL103:BL127" si="58">COUNTIF(C103:AY103,"D")</f>
        <v>15</v>
      </c>
      <c r="BM103" s="65">
        <f t="shared" si="47"/>
        <v>0.30612244897959184</v>
      </c>
      <c r="BN103" s="64">
        <f t="shared" ref="BN103:BN127" si="59">COUNTIF(C103:AY103,"DS")</f>
        <v>2</v>
      </c>
      <c r="BO103" s="65">
        <f t="shared" si="48"/>
        <v>4.0816326530612242E-2</v>
      </c>
      <c r="BP103" s="64">
        <f t="shared" ref="BP103:BP127" si="60">COUNTIF(C103:AY103,"NA")</f>
        <v>1</v>
      </c>
      <c r="BQ103" s="65">
        <f t="shared" si="49"/>
        <v>2.0408163265306121E-2</v>
      </c>
      <c r="BR103" s="64">
        <f t="shared" ref="BR103:BR127" si="61">COUNTIF(C103:AY103,"NU")</f>
        <v>0</v>
      </c>
      <c r="BS103" s="65">
        <f t="shared" si="50"/>
        <v>0</v>
      </c>
      <c r="BT103" s="64">
        <f t="shared" si="51"/>
        <v>49</v>
      </c>
    </row>
    <row r="104" spans="1:72" ht="32.1" customHeight="1" x14ac:dyDescent="0.5">
      <c r="A104" s="2"/>
      <c r="B104" s="3" t="s">
        <v>182</v>
      </c>
      <c r="C104" s="21" t="str">
        <f>Master!J103</f>
        <v>D</v>
      </c>
      <c r="D104" s="21" t="str">
        <f>Master!H103</f>
        <v>C</v>
      </c>
      <c r="E104" s="21" t="str">
        <f>Master!V103</f>
        <v>D</v>
      </c>
      <c r="F104" s="21" t="str">
        <f>Master!AO103</f>
        <v>D</v>
      </c>
      <c r="G104" s="21" t="str">
        <f>Master!AS103</f>
        <v>C</v>
      </c>
      <c r="H104" s="21" t="str">
        <f>Master!AT103</f>
        <v>D</v>
      </c>
      <c r="I104" s="21" t="str">
        <f>Master!AE103</f>
        <v>D</v>
      </c>
      <c r="J104" s="21" t="str">
        <f>Master!AF103</f>
        <v>C</v>
      </c>
      <c r="K104" s="21" t="str">
        <f>Master!AG103</f>
        <v>D</v>
      </c>
      <c r="L104" s="21" t="str">
        <f>Master!AI103</f>
        <v>D</v>
      </c>
      <c r="M104" s="21" t="str">
        <f>Master!AJ103</f>
        <v>D</v>
      </c>
      <c r="N104" s="21" t="str">
        <f>Master!AV103</f>
        <v>B</v>
      </c>
      <c r="O104" s="21" t="str">
        <f>Master!AY103</f>
        <v>C</v>
      </c>
      <c r="P104" s="21" t="str">
        <f>Master!I103</f>
        <v>DS</v>
      </c>
      <c r="Q104" s="21" t="str">
        <f>Master!K103</f>
        <v>B</v>
      </c>
      <c r="R104" s="21" t="str">
        <f>Master!S103</f>
        <v>B</v>
      </c>
      <c r="S104" s="21" t="str">
        <f>Master!AC103</f>
        <v>DS</v>
      </c>
      <c r="T104" s="21" t="str">
        <f>Master!AD103</f>
        <v>D</v>
      </c>
      <c r="U104" s="21" t="str">
        <f>Master!AX103</f>
        <v>C</v>
      </c>
      <c r="V104" s="21" t="str">
        <f>Master!Q103</f>
        <v>D</v>
      </c>
      <c r="W104" s="21" t="str">
        <f>Master!AN103</f>
        <v>C</v>
      </c>
      <c r="X104" s="21" t="str">
        <f>Master!X103</f>
        <v>C</v>
      </c>
      <c r="Y104" s="41" t="str">
        <f>Master!AK103</f>
        <v>B</v>
      </c>
      <c r="Z104" s="68" t="str">
        <f>Master!AR103</f>
        <v>C</v>
      </c>
      <c r="AA104" s="68" t="str">
        <f>Master!R103</f>
        <v>A</v>
      </c>
      <c r="AB104" s="68" t="str">
        <f>Master!AU103</f>
        <v>B</v>
      </c>
      <c r="AC104" s="68" t="str">
        <f>Master!AW103</f>
        <v>D</v>
      </c>
      <c r="AD104" s="68" t="str">
        <f>Master!D103</f>
        <v>B</v>
      </c>
      <c r="AE104" s="68" t="str">
        <f>Master!AB103</f>
        <v>NA</v>
      </c>
      <c r="AF104" s="21" t="str">
        <f>Master!AM103</f>
        <v>C</v>
      </c>
      <c r="AG104" s="21" t="str">
        <f>Master!W103</f>
        <v>B</v>
      </c>
      <c r="AH104" s="21" t="str">
        <f>Master!L103</f>
        <v>B</v>
      </c>
      <c r="AI104" s="21" t="str">
        <f>Master!M103</f>
        <v>NU</v>
      </c>
      <c r="AJ104" s="21" t="str">
        <f>Master!N103</f>
        <v>D</v>
      </c>
      <c r="AK104" s="21" t="str">
        <f>Master!O103</f>
        <v>NA</v>
      </c>
      <c r="AL104" s="21" t="str">
        <f>Master!P103</f>
        <v>D</v>
      </c>
      <c r="AM104" s="21" t="str">
        <f>Master!T103</f>
        <v>D</v>
      </c>
      <c r="AN104" s="21" t="str">
        <f>Master!U103</f>
        <v>DS</v>
      </c>
      <c r="AO104" s="21" t="str">
        <f>Master!Z103</f>
        <v>B</v>
      </c>
      <c r="AP104" s="21" t="str">
        <f>Master!AJ103</f>
        <v>D</v>
      </c>
      <c r="AQ104" s="21" t="str">
        <f>Master!AQ103</f>
        <v>C</v>
      </c>
      <c r="AR104" s="21" t="str">
        <f>Master!AP103</f>
        <v>B</v>
      </c>
      <c r="AS104" s="21" t="str">
        <f>Master!AH103</f>
        <v>C</v>
      </c>
      <c r="AT104" s="21" t="str">
        <f>Master!AA103</f>
        <v>B</v>
      </c>
      <c r="AU104" s="21" t="str">
        <f>Master!Y103</f>
        <v>C</v>
      </c>
      <c r="AV104" s="21" t="str">
        <f>Master!E103</f>
        <v>C</v>
      </c>
      <c r="AW104" s="21" t="str">
        <f>Master!C103</f>
        <v>C</v>
      </c>
      <c r="AX104" s="21" t="str">
        <f>Master!E103</f>
        <v>C</v>
      </c>
      <c r="AY104" s="21" t="str">
        <f>Master!G103</f>
        <v>C</v>
      </c>
      <c r="AZ104" s="64">
        <f t="shared" si="52"/>
        <v>1</v>
      </c>
      <c r="BA104" s="65">
        <f t="shared" si="41"/>
        <v>2.0408163265306121E-2</v>
      </c>
      <c r="BB104" s="64">
        <f t="shared" si="53"/>
        <v>0</v>
      </c>
      <c r="BC104" s="65">
        <f t="shared" si="42"/>
        <v>0</v>
      </c>
      <c r="BD104" s="64">
        <f t="shared" si="54"/>
        <v>11</v>
      </c>
      <c r="BE104" s="65">
        <f t="shared" si="43"/>
        <v>0.22448979591836735</v>
      </c>
      <c r="BF104" s="64">
        <f t="shared" si="55"/>
        <v>0</v>
      </c>
      <c r="BG104" s="65">
        <f t="shared" si="44"/>
        <v>0</v>
      </c>
      <c r="BH104" s="64">
        <f t="shared" si="56"/>
        <v>16</v>
      </c>
      <c r="BI104" s="65">
        <f t="shared" si="45"/>
        <v>0.32653061224489793</v>
      </c>
      <c r="BJ104" s="64">
        <f t="shared" si="57"/>
        <v>0</v>
      </c>
      <c r="BK104" s="65">
        <f t="shared" si="46"/>
        <v>0</v>
      </c>
      <c r="BL104" s="64">
        <f t="shared" si="58"/>
        <v>15</v>
      </c>
      <c r="BM104" s="65">
        <f t="shared" si="47"/>
        <v>0.30612244897959184</v>
      </c>
      <c r="BN104" s="64">
        <f t="shared" si="59"/>
        <v>3</v>
      </c>
      <c r="BO104" s="65">
        <f t="shared" si="48"/>
        <v>6.1224489795918366E-2</v>
      </c>
      <c r="BP104" s="64">
        <f t="shared" si="60"/>
        <v>2</v>
      </c>
      <c r="BQ104" s="65">
        <f t="shared" si="49"/>
        <v>4.0816326530612242E-2</v>
      </c>
      <c r="BR104" s="64">
        <f t="shared" si="61"/>
        <v>1</v>
      </c>
      <c r="BS104" s="65">
        <f t="shared" si="50"/>
        <v>2.0408163265306121E-2</v>
      </c>
      <c r="BT104" s="64">
        <f t="shared" si="51"/>
        <v>49</v>
      </c>
    </row>
    <row r="105" spans="1:72" ht="32.1" customHeight="1" x14ac:dyDescent="0.5">
      <c r="A105" s="2" t="s">
        <v>34</v>
      </c>
      <c r="B105" s="4" t="s">
        <v>183</v>
      </c>
      <c r="C105" s="21" t="str">
        <f>Master!J104</f>
        <v>D</v>
      </c>
      <c r="D105" s="21" t="str">
        <f>Master!H104</f>
        <v>B</v>
      </c>
      <c r="E105" s="21" t="str">
        <f>Master!V104</f>
        <v>D</v>
      </c>
      <c r="F105" s="21" t="str">
        <f>Master!AO104</f>
        <v>B</v>
      </c>
      <c r="G105" s="21" t="str">
        <f>Master!AS104</f>
        <v>C</v>
      </c>
      <c r="H105" s="21" t="str">
        <f>Master!AT104</f>
        <v>D</v>
      </c>
      <c r="I105" s="21" t="str">
        <f>Master!AE104</f>
        <v>B</v>
      </c>
      <c r="J105" s="21" t="str">
        <f>Master!AF104</f>
        <v>D+</v>
      </c>
      <c r="K105" s="21" t="str">
        <f>Master!AG104</f>
        <v>C</v>
      </c>
      <c r="L105" s="21" t="str">
        <f>Master!AI104</f>
        <v>D+</v>
      </c>
      <c r="M105" s="21" t="str">
        <f>Master!AJ104</f>
        <v>D+</v>
      </c>
      <c r="N105" s="21" t="str">
        <f>Master!AV104</f>
        <v>B+</v>
      </c>
      <c r="O105" s="21" t="str">
        <f>Master!AY104</f>
        <v>D</v>
      </c>
      <c r="P105" s="21" t="str">
        <f>Master!I104</f>
        <v>C+</v>
      </c>
      <c r="Q105" s="21" t="str">
        <f>Master!K104</f>
        <v>D+</v>
      </c>
      <c r="R105" s="21" t="str">
        <f>Master!S104</f>
        <v>B</v>
      </c>
      <c r="S105" s="21" t="str">
        <f>Master!AC104</f>
        <v>C</v>
      </c>
      <c r="T105" s="21" t="str">
        <f>Master!AD104</f>
        <v>D+</v>
      </c>
      <c r="U105" s="21" t="str">
        <f>Master!AX104</f>
        <v>C</v>
      </c>
      <c r="V105" s="21" t="str">
        <f>Master!Q104</f>
        <v>D+</v>
      </c>
      <c r="W105" s="21" t="str">
        <f>Master!AN104</f>
        <v>A</v>
      </c>
      <c r="X105" s="21" t="str">
        <f>Master!X104</f>
        <v>A</v>
      </c>
      <c r="Y105" s="41" t="str">
        <f>Master!AK104</f>
        <v>C+</v>
      </c>
      <c r="Z105" s="68" t="str">
        <f>Master!AR104</f>
        <v>B+</v>
      </c>
      <c r="AA105" s="68" t="str">
        <f>Master!R104</f>
        <v>A</v>
      </c>
      <c r="AB105" s="68" t="str">
        <f>Master!AU104</f>
        <v>A</v>
      </c>
      <c r="AC105" s="68" t="str">
        <f>Master!AW104</f>
        <v>B</v>
      </c>
      <c r="AD105" s="68" t="str">
        <f>Master!D104</f>
        <v>B+</v>
      </c>
      <c r="AE105" s="68" t="str">
        <f>Master!AB104</f>
        <v>B</v>
      </c>
      <c r="AF105" s="21" t="str">
        <f>Master!AM104</f>
        <v>A</v>
      </c>
      <c r="AG105" s="21" t="str">
        <f>Master!W104</f>
        <v>B</v>
      </c>
      <c r="AH105" s="21" t="str">
        <f>Master!L104</f>
        <v>D+</v>
      </c>
      <c r="AI105" s="21" t="str">
        <f>Master!M104</f>
        <v>D+</v>
      </c>
      <c r="AJ105" s="21" t="str">
        <f>Master!N104</f>
        <v>B+</v>
      </c>
      <c r="AK105" s="21" t="str">
        <f>Master!O104</f>
        <v>B</v>
      </c>
      <c r="AL105" s="21" t="str">
        <f>Master!P104</f>
        <v>C+</v>
      </c>
      <c r="AM105" s="21" t="str">
        <f>Master!T104</f>
        <v>B</v>
      </c>
      <c r="AN105" s="21" t="str">
        <f>Master!U104</f>
        <v>B</v>
      </c>
      <c r="AO105" s="21" t="str">
        <f>Master!Z104</f>
        <v>C</v>
      </c>
      <c r="AP105" s="21" t="str">
        <f>Master!AJ104</f>
        <v>D+</v>
      </c>
      <c r="AQ105" s="21" t="str">
        <f>Master!AQ104</f>
        <v>D+</v>
      </c>
      <c r="AR105" s="21" t="str">
        <f>Master!AP104</f>
        <v>B</v>
      </c>
      <c r="AS105" s="21" t="str">
        <f>Master!AH104</f>
        <v>B+</v>
      </c>
      <c r="AT105" s="21" t="str">
        <f>Master!AA104</f>
        <v>D+</v>
      </c>
      <c r="AU105" s="21" t="str">
        <f>Master!Y104</f>
        <v>D</v>
      </c>
      <c r="AV105" s="21" t="str">
        <f>Master!E104</f>
        <v>B</v>
      </c>
      <c r="AW105" s="21" t="str">
        <f>Master!C104</f>
        <v>C+</v>
      </c>
      <c r="AX105" s="21" t="str">
        <f>Master!E104</f>
        <v>B</v>
      </c>
      <c r="AY105" s="21" t="str">
        <f>Master!G104</f>
        <v>B</v>
      </c>
      <c r="AZ105" s="64">
        <f t="shared" si="52"/>
        <v>5</v>
      </c>
      <c r="BA105" s="65">
        <f t="shared" si="41"/>
        <v>0.10204081632653061</v>
      </c>
      <c r="BB105" s="64">
        <f t="shared" si="53"/>
        <v>5</v>
      </c>
      <c r="BC105" s="65">
        <f t="shared" si="42"/>
        <v>0.10204081632653061</v>
      </c>
      <c r="BD105" s="64">
        <f t="shared" si="54"/>
        <v>14</v>
      </c>
      <c r="BE105" s="65">
        <f t="shared" si="43"/>
        <v>0.2857142857142857</v>
      </c>
      <c r="BF105" s="64">
        <f t="shared" si="55"/>
        <v>4</v>
      </c>
      <c r="BG105" s="65">
        <f t="shared" si="44"/>
        <v>8.1632653061224483E-2</v>
      </c>
      <c r="BH105" s="64">
        <f t="shared" si="56"/>
        <v>5</v>
      </c>
      <c r="BI105" s="65">
        <f t="shared" si="45"/>
        <v>0.10204081632653061</v>
      </c>
      <c r="BJ105" s="64">
        <f t="shared" si="57"/>
        <v>11</v>
      </c>
      <c r="BK105" s="65">
        <f t="shared" si="46"/>
        <v>0.22448979591836735</v>
      </c>
      <c r="BL105" s="64">
        <f t="shared" si="58"/>
        <v>5</v>
      </c>
      <c r="BM105" s="65">
        <f t="shared" si="47"/>
        <v>0.10204081632653061</v>
      </c>
      <c r="BN105" s="64">
        <f t="shared" si="59"/>
        <v>0</v>
      </c>
      <c r="BO105" s="65">
        <f t="shared" si="48"/>
        <v>0</v>
      </c>
      <c r="BP105" s="64">
        <f t="shared" si="60"/>
        <v>0</v>
      </c>
      <c r="BQ105" s="65">
        <f t="shared" si="49"/>
        <v>0</v>
      </c>
      <c r="BR105" s="64">
        <f t="shared" si="61"/>
        <v>0</v>
      </c>
      <c r="BS105" s="65">
        <f t="shared" si="50"/>
        <v>0</v>
      </c>
      <c r="BT105" s="64">
        <f t="shared" si="51"/>
        <v>49</v>
      </c>
    </row>
    <row r="106" spans="1:72" ht="32.1" customHeight="1" x14ac:dyDescent="0.5">
      <c r="A106" s="2"/>
      <c r="B106" s="4" t="s">
        <v>184</v>
      </c>
      <c r="C106" s="21" t="str">
        <f>Master!J105</f>
        <v>DS</v>
      </c>
      <c r="D106" s="21" t="str">
        <f>Master!H105</f>
        <v>B</v>
      </c>
      <c r="E106" s="21" t="str">
        <f>Master!V105</f>
        <v>D</v>
      </c>
      <c r="F106" s="21" t="str">
        <f>Master!AO105</f>
        <v>NA</v>
      </c>
      <c r="G106" s="21" t="str">
        <f>Master!AS105</f>
        <v>B</v>
      </c>
      <c r="H106" s="21" t="str">
        <f>Master!AT105</f>
        <v>D</v>
      </c>
      <c r="I106" s="21" t="str">
        <f>Master!AE105</f>
        <v>B</v>
      </c>
      <c r="J106" s="21" t="str">
        <f>Master!AF105</f>
        <v>D</v>
      </c>
      <c r="K106" s="21" t="str">
        <f>Master!AG105</f>
        <v>D</v>
      </c>
      <c r="L106" s="21" t="str">
        <f>Master!AI105</f>
        <v>D</v>
      </c>
      <c r="M106" s="21" t="str">
        <f>Master!AJ105</f>
        <v>C</v>
      </c>
      <c r="N106" s="21" t="str">
        <f>Master!AV105</f>
        <v>A</v>
      </c>
      <c r="O106" s="21" t="str">
        <f>Master!AY105</f>
        <v>D</v>
      </c>
      <c r="P106" s="21" t="str">
        <f>Master!I105</f>
        <v>D</v>
      </c>
      <c r="Q106" s="21" t="str">
        <f>Master!K105</f>
        <v>D</v>
      </c>
      <c r="R106" s="21" t="str">
        <f>Master!S105</f>
        <v>C</v>
      </c>
      <c r="S106" s="21" t="str">
        <f>Master!AC105</f>
        <v>B</v>
      </c>
      <c r="T106" s="21" t="str">
        <f>Master!AD105</f>
        <v>D</v>
      </c>
      <c r="U106" s="21" t="str">
        <f>Master!AX105</f>
        <v>D</v>
      </c>
      <c r="V106" s="21" t="str">
        <f>Master!Q105</f>
        <v>A</v>
      </c>
      <c r="W106" s="21" t="str">
        <f>Master!AN105</f>
        <v>A</v>
      </c>
      <c r="X106" s="21" t="str">
        <f>Master!X105</f>
        <v>A</v>
      </c>
      <c r="Y106" s="41" t="str">
        <f>Master!AK105</f>
        <v>D</v>
      </c>
      <c r="Z106" s="68" t="str">
        <f>Master!AR105</f>
        <v>A</v>
      </c>
      <c r="AA106" s="68" t="str">
        <f>Master!R105</f>
        <v>A</v>
      </c>
      <c r="AB106" s="68" t="str">
        <f>Master!AU105</f>
        <v>A</v>
      </c>
      <c r="AC106" s="68" t="str">
        <f>Master!AW105</f>
        <v>D</v>
      </c>
      <c r="AD106" s="68" t="str">
        <f>Master!D105</f>
        <v>B</v>
      </c>
      <c r="AE106" s="68" t="str">
        <f>Master!AB105</f>
        <v>D</v>
      </c>
      <c r="AF106" s="21" t="str">
        <f>Master!AM105</f>
        <v>B</v>
      </c>
      <c r="AG106" s="21" t="str">
        <f>Master!W105</f>
        <v>A</v>
      </c>
      <c r="AH106" s="21" t="str">
        <f>Master!L105</f>
        <v>D</v>
      </c>
      <c r="AI106" s="21" t="str">
        <f>Master!M105</f>
        <v>B</v>
      </c>
      <c r="AJ106" s="21" t="str">
        <f>Master!N105</f>
        <v>B</v>
      </c>
      <c r="AK106" s="21" t="str">
        <f>Master!O105</f>
        <v>B</v>
      </c>
      <c r="AL106" s="21" t="str">
        <f>Master!P105</f>
        <v>B</v>
      </c>
      <c r="AM106" s="21" t="str">
        <f>Master!T105</f>
        <v>B</v>
      </c>
      <c r="AN106" s="21" t="str">
        <f>Master!U105</f>
        <v>A</v>
      </c>
      <c r="AO106" s="21" t="str">
        <f>Master!Z105</f>
        <v>DS</v>
      </c>
      <c r="AP106" s="21" t="str">
        <f>Master!AJ105</f>
        <v>C</v>
      </c>
      <c r="AQ106" s="21" t="str">
        <f>Master!AQ105</f>
        <v>D</v>
      </c>
      <c r="AR106" s="21" t="str">
        <f>Master!AP105</f>
        <v>B</v>
      </c>
      <c r="AS106" s="21" t="str">
        <f>Master!AH105</f>
        <v>B</v>
      </c>
      <c r="AT106" s="21" t="str">
        <f>Master!AA105</f>
        <v>D</v>
      </c>
      <c r="AU106" s="21" t="str">
        <f>Master!Y105</f>
        <v>D</v>
      </c>
      <c r="AV106" s="21" t="str">
        <f>Master!E105</f>
        <v>B</v>
      </c>
      <c r="AW106" s="21" t="str">
        <f>Master!C105</f>
        <v>B</v>
      </c>
      <c r="AX106" s="21" t="str">
        <f>Master!E105</f>
        <v>B</v>
      </c>
      <c r="AY106" s="21" t="str">
        <f>Master!G105</f>
        <v>B</v>
      </c>
      <c r="AZ106" s="64">
        <f t="shared" si="52"/>
        <v>9</v>
      </c>
      <c r="BA106" s="65">
        <f t="shared" si="41"/>
        <v>0.18367346938775511</v>
      </c>
      <c r="BB106" s="64">
        <f t="shared" si="53"/>
        <v>0</v>
      </c>
      <c r="BC106" s="65">
        <f t="shared" si="42"/>
        <v>0</v>
      </c>
      <c r="BD106" s="64">
        <f t="shared" si="54"/>
        <v>17</v>
      </c>
      <c r="BE106" s="65">
        <f t="shared" si="43"/>
        <v>0.34693877551020408</v>
      </c>
      <c r="BF106" s="64">
        <f t="shared" si="55"/>
        <v>0</v>
      </c>
      <c r="BG106" s="65">
        <f t="shared" si="44"/>
        <v>0</v>
      </c>
      <c r="BH106" s="64">
        <f t="shared" si="56"/>
        <v>3</v>
      </c>
      <c r="BI106" s="65">
        <f t="shared" si="45"/>
        <v>6.1224489795918366E-2</v>
      </c>
      <c r="BJ106" s="64">
        <f t="shared" si="57"/>
        <v>0</v>
      </c>
      <c r="BK106" s="65">
        <f t="shared" si="46"/>
        <v>0</v>
      </c>
      <c r="BL106" s="64">
        <f t="shared" si="58"/>
        <v>17</v>
      </c>
      <c r="BM106" s="65">
        <f t="shared" si="47"/>
        <v>0.34693877551020408</v>
      </c>
      <c r="BN106" s="64">
        <f t="shared" si="59"/>
        <v>2</v>
      </c>
      <c r="BO106" s="65">
        <f t="shared" si="48"/>
        <v>4.0816326530612242E-2</v>
      </c>
      <c r="BP106" s="64">
        <f t="shared" si="60"/>
        <v>1</v>
      </c>
      <c r="BQ106" s="65">
        <f t="shared" si="49"/>
        <v>2.0408163265306121E-2</v>
      </c>
      <c r="BR106" s="64">
        <f t="shared" si="61"/>
        <v>0</v>
      </c>
      <c r="BS106" s="65">
        <f t="shared" si="50"/>
        <v>0</v>
      </c>
      <c r="BT106" s="64">
        <f t="shared" si="51"/>
        <v>49</v>
      </c>
    </row>
    <row r="107" spans="1:72" ht="45" customHeight="1" x14ac:dyDescent="0.5">
      <c r="A107" s="2"/>
      <c r="B107" s="3" t="s">
        <v>185</v>
      </c>
      <c r="C107" s="21" t="str">
        <f>Master!J106</f>
        <v>D</v>
      </c>
      <c r="D107" s="21" t="str">
        <f>Master!H106</f>
        <v>D</v>
      </c>
      <c r="E107" s="21" t="str">
        <f>Master!V106</f>
        <v>D</v>
      </c>
      <c r="F107" s="21" t="str">
        <f>Master!AO106</f>
        <v>NA</v>
      </c>
      <c r="G107" s="21" t="str">
        <f>Master!AS106</f>
        <v>D</v>
      </c>
      <c r="H107" s="21" t="str">
        <f>Master!AT106</f>
        <v>D</v>
      </c>
      <c r="I107" s="21" t="str">
        <f>Master!AE106</f>
        <v>B</v>
      </c>
      <c r="J107" s="21" t="str">
        <f>Master!AF106</f>
        <v>D</v>
      </c>
      <c r="K107" s="21" t="str">
        <f>Master!AG106</f>
        <v>D</v>
      </c>
      <c r="L107" s="21" t="str">
        <f>Master!AI106</f>
        <v>D</v>
      </c>
      <c r="M107" s="21" t="str">
        <f>Master!AJ106</f>
        <v>D</v>
      </c>
      <c r="N107" s="21" t="str">
        <f>Master!AV106</f>
        <v>A</v>
      </c>
      <c r="O107" s="21" t="str">
        <f>Master!AY106</f>
        <v>D</v>
      </c>
      <c r="P107" s="21" t="str">
        <f>Master!I106</f>
        <v>A</v>
      </c>
      <c r="Q107" s="21" t="str">
        <f>Master!K106</f>
        <v>C</v>
      </c>
      <c r="R107" s="21" t="str">
        <f>Master!S106</f>
        <v>A</v>
      </c>
      <c r="S107" s="21" t="str">
        <f>Master!AC106</f>
        <v>D</v>
      </c>
      <c r="T107" s="21" t="str">
        <f>Master!AD106</f>
        <v>D</v>
      </c>
      <c r="U107" s="21" t="str">
        <f>Master!AX106</f>
        <v>C</v>
      </c>
      <c r="V107" s="21" t="str">
        <f>Master!Q106</f>
        <v>D</v>
      </c>
      <c r="W107" s="21" t="str">
        <f>Master!AN106</f>
        <v>A</v>
      </c>
      <c r="X107" s="21" t="str">
        <f>Master!X106</f>
        <v>A</v>
      </c>
      <c r="Y107" s="41" t="str">
        <f>Master!AK106</f>
        <v>A</v>
      </c>
      <c r="Z107" s="68" t="str">
        <f>Master!AR106</f>
        <v>NA</v>
      </c>
      <c r="AA107" s="68" t="str">
        <f>Master!R106</f>
        <v>A</v>
      </c>
      <c r="AB107" s="68" t="str">
        <f>Master!AU106</f>
        <v>NA</v>
      </c>
      <c r="AC107" s="68" t="str">
        <f>Master!AW106</f>
        <v>B</v>
      </c>
      <c r="AD107" s="68" t="str">
        <f>Master!D106</f>
        <v>A</v>
      </c>
      <c r="AE107" s="68" t="str">
        <f>Master!AB106</f>
        <v>A</v>
      </c>
      <c r="AF107" s="21" t="str">
        <f>Master!AM106</f>
        <v>NA</v>
      </c>
      <c r="AG107" s="21" t="str">
        <f>Master!W106</f>
        <v>NA</v>
      </c>
      <c r="AH107" s="21" t="str">
        <f>Master!L106</f>
        <v>D</v>
      </c>
      <c r="AI107" s="21" t="str">
        <f>Master!M106</f>
        <v>D</v>
      </c>
      <c r="AJ107" s="21" t="str">
        <f>Master!N106</f>
        <v>A</v>
      </c>
      <c r="AK107" s="21" t="str">
        <f>Master!O106</f>
        <v>NA</v>
      </c>
      <c r="AL107" s="21" t="str">
        <f>Master!P106</f>
        <v>D</v>
      </c>
      <c r="AM107" s="21" t="str">
        <f>Master!T106</f>
        <v>A</v>
      </c>
      <c r="AN107" s="21" t="str">
        <f>Master!U106</f>
        <v>C</v>
      </c>
      <c r="AO107" s="21" t="str">
        <f>Master!Z106</f>
        <v>D</v>
      </c>
      <c r="AP107" s="21" t="str">
        <f>Master!AJ106</f>
        <v>D</v>
      </c>
      <c r="AQ107" s="21" t="str">
        <f>Master!AQ106</f>
        <v>D</v>
      </c>
      <c r="AR107" s="21" t="str">
        <f>Master!AP106</f>
        <v>A</v>
      </c>
      <c r="AS107" s="21" t="str">
        <f>Master!AH106</f>
        <v>A</v>
      </c>
      <c r="AT107" s="21" t="str">
        <f>Master!AA106</f>
        <v>D</v>
      </c>
      <c r="AU107" s="21" t="str">
        <f>Master!Y106</f>
        <v>D</v>
      </c>
      <c r="AV107" s="21" t="str">
        <f>Master!E106</f>
        <v>B</v>
      </c>
      <c r="AW107" s="21" t="str">
        <f>Master!C106</f>
        <v>B</v>
      </c>
      <c r="AX107" s="21" t="str">
        <f>Master!E106</f>
        <v>B</v>
      </c>
      <c r="AY107" s="21" t="str">
        <f>Master!G106</f>
        <v>C</v>
      </c>
      <c r="AZ107" s="64">
        <f t="shared" si="52"/>
        <v>13</v>
      </c>
      <c r="BA107" s="65">
        <f t="shared" si="41"/>
        <v>0.26530612244897961</v>
      </c>
      <c r="BB107" s="64">
        <f t="shared" si="53"/>
        <v>0</v>
      </c>
      <c r="BC107" s="65">
        <f t="shared" si="42"/>
        <v>0</v>
      </c>
      <c r="BD107" s="64">
        <f t="shared" si="54"/>
        <v>5</v>
      </c>
      <c r="BE107" s="65">
        <f t="shared" si="43"/>
        <v>0.10204081632653061</v>
      </c>
      <c r="BF107" s="64">
        <f t="shared" si="55"/>
        <v>0</v>
      </c>
      <c r="BG107" s="65">
        <f t="shared" si="44"/>
        <v>0</v>
      </c>
      <c r="BH107" s="64">
        <f t="shared" si="56"/>
        <v>4</v>
      </c>
      <c r="BI107" s="65">
        <f t="shared" si="45"/>
        <v>8.1632653061224483E-2</v>
      </c>
      <c r="BJ107" s="64">
        <f t="shared" si="57"/>
        <v>0</v>
      </c>
      <c r="BK107" s="65">
        <f t="shared" si="46"/>
        <v>0</v>
      </c>
      <c r="BL107" s="64">
        <f t="shared" si="58"/>
        <v>21</v>
      </c>
      <c r="BM107" s="65">
        <f t="shared" si="47"/>
        <v>0.42857142857142855</v>
      </c>
      <c r="BN107" s="64">
        <f t="shared" si="59"/>
        <v>0</v>
      </c>
      <c r="BO107" s="65">
        <f t="shared" si="48"/>
        <v>0</v>
      </c>
      <c r="BP107" s="64">
        <f t="shared" si="60"/>
        <v>6</v>
      </c>
      <c r="BQ107" s="65">
        <f t="shared" si="49"/>
        <v>0.12244897959183673</v>
      </c>
      <c r="BR107" s="64">
        <f t="shared" si="61"/>
        <v>0</v>
      </c>
      <c r="BS107" s="65">
        <f t="shared" si="50"/>
        <v>0</v>
      </c>
      <c r="BT107" s="64">
        <f t="shared" si="51"/>
        <v>49</v>
      </c>
    </row>
    <row r="108" spans="1:72" ht="45" customHeight="1" x14ac:dyDescent="0.5">
      <c r="A108" s="2"/>
      <c r="B108" s="3" t="s">
        <v>186</v>
      </c>
      <c r="C108" s="21" t="str">
        <f>Master!J107</f>
        <v>D</v>
      </c>
      <c r="D108" s="21" t="str">
        <f>Master!H107</f>
        <v>A</v>
      </c>
      <c r="E108" s="21" t="str">
        <f>Master!V107</f>
        <v>D</v>
      </c>
      <c r="F108" s="21" t="str">
        <f>Master!AO107</f>
        <v>B</v>
      </c>
      <c r="G108" s="21" t="str">
        <f>Master!AS107</f>
        <v>D</v>
      </c>
      <c r="H108" s="21" t="str">
        <f>Master!AT107</f>
        <v>D</v>
      </c>
      <c r="I108" s="21" t="str">
        <f>Master!AE107</f>
        <v>B</v>
      </c>
      <c r="J108" s="21" t="str">
        <f>Master!AF107</f>
        <v>D</v>
      </c>
      <c r="K108" s="21" t="str">
        <f>Master!AG107</f>
        <v>A</v>
      </c>
      <c r="L108" s="21" t="str">
        <f>Master!AI107</f>
        <v>D</v>
      </c>
      <c r="M108" s="21" t="str">
        <f>Master!AJ107</f>
        <v>D</v>
      </c>
      <c r="N108" s="21" t="str">
        <f>Master!AV107</f>
        <v>D</v>
      </c>
      <c r="O108" s="21" t="str">
        <f>Master!AY107</f>
        <v>D</v>
      </c>
      <c r="P108" s="21" t="str">
        <f>Master!I107</f>
        <v>D</v>
      </c>
      <c r="Q108" s="21" t="str">
        <f>Master!K107</f>
        <v>B</v>
      </c>
      <c r="R108" s="21" t="str">
        <f>Master!S107</f>
        <v>C</v>
      </c>
      <c r="S108" s="21" t="str">
        <f>Master!AC107</f>
        <v>D</v>
      </c>
      <c r="T108" s="21" t="str">
        <f>Master!AD107</f>
        <v>D</v>
      </c>
      <c r="U108" s="21" t="str">
        <f>Master!AX107</f>
        <v>C</v>
      </c>
      <c r="V108" s="21" t="str">
        <f>Master!Q107</f>
        <v>D</v>
      </c>
      <c r="W108" s="21" t="str">
        <f>Master!AN107</f>
        <v>A</v>
      </c>
      <c r="X108" s="21" t="str">
        <f>Master!X107</f>
        <v>A</v>
      </c>
      <c r="Y108" s="41" t="str">
        <f>Master!AK107</f>
        <v>C</v>
      </c>
      <c r="Z108" s="68" t="str">
        <f>Master!AR107</f>
        <v>B</v>
      </c>
      <c r="AA108" s="68" t="str">
        <f>Master!R107</f>
        <v>A</v>
      </c>
      <c r="AB108" s="68" t="str">
        <f>Master!AU107</f>
        <v>B</v>
      </c>
      <c r="AC108" s="68" t="str">
        <f>Master!AW107</f>
        <v>A</v>
      </c>
      <c r="AD108" s="68" t="str">
        <f>Master!D107</f>
        <v>A</v>
      </c>
      <c r="AE108" s="68" t="str">
        <f>Master!AB107</f>
        <v>C</v>
      </c>
      <c r="AF108" s="21" t="str">
        <f>Master!AM107</f>
        <v>A</v>
      </c>
      <c r="AG108" s="21" t="str">
        <f>Master!W107</f>
        <v>C</v>
      </c>
      <c r="AH108" s="21" t="str">
        <f>Master!L107</f>
        <v>C</v>
      </c>
      <c r="AI108" s="21" t="str">
        <f>Master!M107</f>
        <v>D</v>
      </c>
      <c r="AJ108" s="21" t="str">
        <f>Master!N107</f>
        <v>A</v>
      </c>
      <c r="AK108" s="21" t="str">
        <f>Master!O107</f>
        <v>D</v>
      </c>
      <c r="AL108" s="21" t="str">
        <f>Master!P107</f>
        <v>C</v>
      </c>
      <c r="AM108" s="21" t="str">
        <f>Master!T107</f>
        <v>C</v>
      </c>
      <c r="AN108" s="21" t="str">
        <f>Master!U107</f>
        <v>D</v>
      </c>
      <c r="AO108" s="21" t="str">
        <f>Master!Z107</f>
        <v>C</v>
      </c>
      <c r="AP108" s="21" t="str">
        <f>Master!AJ107</f>
        <v>D</v>
      </c>
      <c r="AQ108" s="21" t="str">
        <f>Master!AQ107</f>
        <v>D</v>
      </c>
      <c r="AR108" s="21" t="str">
        <f>Master!AP107</f>
        <v>C</v>
      </c>
      <c r="AS108" s="21" t="str">
        <f>Master!AH107</f>
        <v>B</v>
      </c>
      <c r="AT108" s="21" t="str">
        <f>Master!AA107</f>
        <v>D</v>
      </c>
      <c r="AU108" s="21" t="str">
        <f>Master!Y107</f>
        <v>D</v>
      </c>
      <c r="AV108" s="21" t="str">
        <f>Master!E107</f>
        <v>C</v>
      </c>
      <c r="AW108" s="21" t="str">
        <f>Master!C107</f>
        <v>D</v>
      </c>
      <c r="AX108" s="21" t="str">
        <f>Master!E107</f>
        <v>C</v>
      </c>
      <c r="AY108" s="21" t="str">
        <f>Master!G107</f>
        <v>B</v>
      </c>
      <c r="AZ108" s="64">
        <f t="shared" si="52"/>
        <v>9</v>
      </c>
      <c r="BA108" s="65">
        <f t="shared" si="41"/>
        <v>0.18367346938775511</v>
      </c>
      <c r="BB108" s="64">
        <f t="shared" si="53"/>
        <v>0</v>
      </c>
      <c r="BC108" s="65">
        <f t="shared" si="42"/>
        <v>0</v>
      </c>
      <c r="BD108" s="64">
        <f t="shared" si="54"/>
        <v>7</v>
      </c>
      <c r="BE108" s="65">
        <f t="shared" si="43"/>
        <v>0.14285714285714285</v>
      </c>
      <c r="BF108" s="64">
        <f t="shared" si="55"/>
        <v>0</v>
      </c>
      <c r="BG108" s="65">
        <f t="shared" si="44"/>
        <v>0</v>
      </c>
      <c r="BH108" s="64">
        <f t="shared" si="56"/>
        <v>12</v>
      </c>
      <c r="BI108" s="65">
        <f t="shared" si="45"/>
        <v>0.24489795918367346</v>
      </c>
      <c r="BJ108" s="64">
        <f t="shared" si="57"/>
        <v>0</v>
      </c>
      <c r="BK108" s="65">
        <f t="shared" si="46"/>
        <v>0</v>
      </c>
      <c r="BL108" s="64">
        <f t="shared" si="58"/>
        <v>21</v>
      </c>
      <c r="BM108" s="65">
        <f t="shared" si="47"/>
        <v>0.42857142857142855</v>
      </c>
      <c r="BN108" s="64">
        <f t="shared" si="59"/>
        <v>0</v>
      </c>
      <c r="BO108" s="65">
        <f t="shared" si="48"/>
        <v>0</v>
      </c>
      <c r="BP108" s="64">
        <f t="shared" si="60"/>
        <v>0</v>
      </c>
      <c r="BQ108" s="65">
        <f t="shared" si="49"/>
        <v>0</v>
      </c>
      <c r="BR108" s="64">
        <f t="shared" si="61"/>
        <v>0</v>
      </c>
      <c r="BS108" s="65">
        <f t="shared" si="50"/>
        <v>0</v>
      </c>
      <c r="BT108" s="64">
        <f t="shared" si="51"/>
        <v>49</v>
      </c>
    </row>
    <row r="109" spans="1:72" ht="60" customHeight="1" x14ac:dyDescent="0.5">
      <c r="A109" s="2"/>
      <c r="B109" s="4" t="s">
        <v>187</v>
      </c>
      <c r="C109" s="21" t="str">
        <f>Master!J108</f>
        <v>C</v>
      </c>
      <c r="D109" s="21" t="str">
        <f>Master!H108</f>
        <v>B</v>
      </c>
      <c r="E109" s="21" t="str">
        <f>Master!V108</f>
        <v>D</v>
      </c>
      <c r="F109" s="21" t="str">
        <f>Master!AO108</f>
        <v>B</v>
      </c>
      <c r="G109" s="21" t="str">
        <f>Master!AS108</f>
        <v>B</v>
      </c>
      <c r="H109" s="21" t="str">
        <f>Master!AT108</f>
        <v>D</v>
      </c>
      <c r="I109" s="21" t="str">
        <f>Master!AE108</f>
        <v>C</v>
      </c>
      <c r="J109" s="21" t="str">
        <f>Master!AF108</f>
        <v>B</v>
      </c>
      <c r="K109" s="21" t="str">
        <f>Master!AG108</f>
        <v>C</v>
      </c>
      <c r="L109" s="21" t="str">
        <f>Master!AI108</f>
        <v>B</v>
      </c>
      <c r="M109" s="21" t="str">
        <f>Master!AJ108</f>
        <v>B</v>
      </c>
      <c r="N109" s="21" t="str">
        <f>Master!AV108</f>
        <v>A</v>
      </c>
      <c r="O109" s="21" t="str">
        <f>Master!AY108</f>
        <v>C</v>
      </c>
      <c r="P109" s="21" t="str">
        <f>Master!I108</f>
        <v>B</v>
      </c>
      <c r="Q109" s="21" t="str">
        <f>Master!K108</f>
        <v>D</v>
      </c>
      <c r="R109" s="21" t="str">
        <f>Master!S108</f>
        <v>A</v>
      </c>
      <c r="S109" s="21" t="str">
        <f>Master!AC108</f>
        <v>B</v>
      </c>
      <c r="T109" s="21" t="str">
        <f>Master!AD108</f>
        <v>A</v>
      </c>
      <c r="U109" s="21" t="str">
        <f>Master!AX108</f>
        <v>B</v>
      </c>
      <c r="V109" s="21" t="str">
        <f>Master!Q108</f>
        <v>D</v>
      </c>
      <c r="W109" s="21" t="str">
        <f>Master!AN108</f>
        <v>B</v>
      </c>
      <c r="X109" s="21" t="str">
        <f>Master!X108</f>
        <v>A</v>
      </c>
      <c r="Y109" s="41" t="str">
        <f>Master!AK108</f>
        <v>C</v>
      </c>
      <c r="Z109" s="68" t="str">
        <f>Master!AR108</f>
        <v>B</v>
      </c>
      <c r="AA109" s="68" t="str">
        <f>Master!R108</f>
        <v>A</v>
      </c>
      <c r="AB109" s="68" t="str">
        <f>Master!AU108</f>
        <v>B</v>
      </c>
      <c r="AC109" s="68" t="str">
        <f>Master!AW108</f>
        <v>B</v>
      </c>
      <c r="AD109" s="68" t="str">
        <f>Master!D108</f>
        <v>B</v>
      </c>
      <c r="AE109" s="68" t="str">
        <f>Master!AB108</f>
        <v>A</v>
      </c>
      <c r="AF109" s="21" t="str">
        <f>Master!AM108</f>
        <v>A</v>
      </c>
      <c r="AG109" s="21" t="str">
        <f>Master!W108</f>
        <v>B</v>
      </c>
      <c r="AH109" s="21" t="str">
        <f>Master!L108</f>
        <v>B</v>
      </c>
      <c r="AI109" s="21" t="str">
        <f>Master!M108</f>
        <v>C</v>
      </c>
      <c r="AJ109" s="21" t="str">
        <f>Master!N108</f>
        <v>A</v>
      </c>
      <c r="AK109" s="21" t="str">
        <f>Master!O108</f>
        <v>A</v>
      </c>
      <c r="AL109" s="21" t="str">
        <f>Master!P108</f>
        <v>A</v>
      </c>
      <c r="AM109" s="21" t="str">
        <f>Master!T108</f>
        <v>B</v>
      </c>
      <c r="AN109" s="21" t="str">
        <f>Master!U108</f>
        <v>A</v>
      </c>
      <c r="AO109" s="21" t="str">
        <f>Master!Z108</f>
        <v>A</v>
      </c>
      <c r="AP109" s="21" t="str">
        <f>Master!AJ108</f>
        <v>B</v>
      </c>
      <c r="AQ109" s="21" t="str">
        <f>Master!AQ108</f>
        <v>A</v>
      </c>
      <c r="AR109" s="21" t="str">
        <f>Master!AP108</f>
        <v>B</v>
      </c>
      <c r="AS109" s="21" t="str">
        <f>Master!AH108</f>
        <v>A</v>
      </c>
      <c r="AT109" s="21" t="str">
        <f>Master!AA108</f>
        <v>B</v>
      </c>
      <c r="AU109" s="21" t="str">
        <f>Master!Y108</f>
        <v>D</v>
      </c>
      <c r="AV109" s="21" t="str">
        <f>Master!E108</f>
        <v>B</v>
      </c>
      <c r="AW109" s="21" t="str">
        <f>Master!C108</f>
        <v>B</v>
      </c>
      <c r="AX109" s="21" t="str">
        <f>Master!E108</f>
        <v>B</v>
      </c>
      <c r="AY109" s="21" t="str">
        <f>Master!G108</f>
        <v>B</v>
      </c>
      <c r="AZ109" s="64">
        <f t="shared" si="52"/>
        <v>14</v>
      </c>
      <c r="BA109" s="65">
        <f t="shared" si="41"/>
        <v>0.2857142857142857</v>
      </c>
      <c r="BB109" s="64">
        <f t="shared" si="53"/>
        <v>0</v>
      </c>
      <c r="BC109" s="65">
        <f t="shared" si="42"/>
        <v>0</v>
      </c>
      <c r="BD109" s="64">
        <f t="shared" si="54"/>
        <v>24</v>
      </c>
      <c r="BE109" s="65">
        <f t="shared" si="43"/>
        <v>0.48979591836734693</v>
      </c>
      <c r="BF109" s="64">
        <f t="shared" si="55"/>
        <v>0</v>
      </c>
      <c r="BG109" s="65">
        <f t="shared" si="44"/>
        <v>0</v>
      </c>
      <c r="BH109" s="64">
        <f t="shared" si="56"/>
        <v>6</v>
      </c>
      <c r="BI109" s="65">
        <f t="shared" si="45"/>
        <v>0.12244897959183673</v>
      </c>
      <c r="BJ109" s="64">
        <f t="shared" si="57"/>
        <v>0</v>
      </c>
      <c r="BK109" s="65">
        <f t="shared" si="46"/>
        <v>0</v>
      </c>
      <c r="BL109" s="64">
        <f t="shared" si="58"/>
        <v>5</v>
      </c>
      <c r="BM109" s="65">
        <f t="shared" si="47"/>
        <v>0.10204081632653061</v>
      </c>
      <c r="BN109" s="64">
        <f t="shared" si="59"/>
        <v>0</v>
      </c>
      <c r="BO109" s="65">
        <f t="shared" si="48"/>
        <v>0</v>
      </c>
      <c r="BP109" s="64">
        <f t="shared" si="60"/>
        <v>0</v>
      </c>
      <c r="BQ109" s="65">
        <f t="shared" si="49"/>
        <v>0</v>
      </c>
      <c r="BR109" s="64">
        <f t="shared" si="61"/>
        <v>0</v>
      </c>
      <c r="BS109" s="65">
        <f t="shared" si="50"/>
        <v>0</v>
      </c>
      <c r="BT109" s="64">
        <f t="shared" si="51"/>
        <v>49</v>
      </c>
    </row>
    <row r="110" spans="1:72" ht="32.1" customHeight="1" x14ac:dyDescent="0.5">
      <c r="A110" s="2" t="s">
        <v>35</v>
      </c>
      <c r="B110" s="4" t="s">
        <v>188</v>
      </c>
      <c r="C110" s="21" t="str">
        <f>Master!J109</f>
        <v>D</v>
      </c>
      <c r="D110" s="21" t="str">
        <f>Master!H109</f>
        <v>D+</v>
      </c>
      <c r="E110" s="21" t="str">
        <f>Master!V109</f>
        <v>C+</v>
      </c>
      <c r="F110" s="21" t="str">
        <f>Master!AO109</f>
        <v>D+</v>
      </c>
      <c r="G110" s="21" t="str">
        <f>Master!AS109</f>
        <v>D</v>
      </c>
      <c r="H110" s="21" t="str">
        <f>Master!AT109</f>
        <v>D</v>
      </c>
      <c r="I110" s="21" t="str">
        <f>Master!AE109</f>
        <v>D+</v>
      </c>
      <c r="J110" s="21" t="str">
        <f>Master!AF109</f>
        <v>C+</v>
      </c>
      <c r="K110" s="21" t="str">
        <f>Master!AG109</f>
        <v>C+</v>
      </c>
      <c r="L110" s="21" t="str">
        <f>Master!AI109</f>
        <v>D+</v>
      </c>
      <c r="M110" s="21" t="str">
        <f>Master!AJ109</f>
        <v>D+</v>
      </c>
      <c r="N110" s="21" t="str">
        <f>Master!AV109</f>
        <v>C+</v>
      </c>
      <c r="O110" s="21" t="str">
        <f>Master!AY109</f>
        <v>D+</v>
      </c>
      <c r="P110" s="21" t="str">
        <f>Master!I109</f>
        <v>D</v>
      </c>
      <c r="Q110" s="21" t="str">
        <f>Master!K109</f>
        <v>C+</v>
      </c>
      <c r="R110" s="21" t="str">
        <f>Master!S109</f>
        <v>D+</v>
      </c>
      <c r="S110" s="21" t="str">
        <f>Master!AC109</f>
        <v>C+</v>
      </c>
      <c r="T110" s="21" t="str">
        <f>Master!AD109</f>
        <v>D+</v>
      </c>
      <c r="U110" s="21" t="str">
        <f>Master!AX109</f>
        <v>D+</v>
      </c>
      <c r="V110" s="21" t="str">
        <f>Master!Q109</f>
        <v>D</v>
      </c>
      <c r="W110" s="21" t="str">
        <f>Master!AN109</f>
        <v>B+</v>
      </c>
      <c r="X110" s="21" t="str">
        <f>Master!X109</f>
        <v>B+</v>
      </c>
      <c r="Y110" s="41" t="str">
        <f>Master!AK109</f>
        <v>D+</v>
      </c>
      <c r="Z110" s="68" t="str">
        <f>Master!AR109</f>
        <v>B+</v>
      </c>
      <c r="AA110" s="68" t="str">
        <f>Master!R109</f>
        <v>B+</v>
      </c>
      <c r="AB110" s="68" t="str">
        <f>Master!AU109</f>
        <v>B+</v>
      </c>
      <c r="AC110" s="68" t="str">
        <f>Master!AW109</f>
        <v>C+</v>
      </c>
      <c r="AD110" s="68" t="str">
        <f>Master!D109</f>
        <v>D+</v>
      </c>
      <c r="AE110" s="68" t="str">
        <f>Master!AB109</f>
        <v>A</v>
      </c>
      <c r="AF110" s="21" t="str">
        <f>Master!AM109</f>
        <v>C+</v>
      </c>
      <c r="AG110" s="21" t="str">
        <f>Master!W109</f>
        <v>C+</v>
      </c>
      <c r="AH110" s="21" t="str">
        <f>Master!L109</f>
        <v>C+</v>
      </c>
      <c r="AI110" s="21" t="str">
        <f>Master!M109</f>
        <v>D+</v>
      </c>
      <c r="AJ110" s="21" t="str">
        <f>Master!N109</f>
        <v>D+</v>
      </c>
      <c r="AK110" s="21" t="str">
        <f>Master!O109</f>
        <v>C+</v>
      </c>
      <c r="AL110" s="21" t="str">
        <f>Master!P109</f>
        <v>B+</v>
      </c>
      <c r="AM110" s="21" t="str">
        <f>Master!T109</f>
        <v>C+</v>
      </c>
      <c r="AN110" s="21" t="str">
        <f>Master!U109</f>
        <v>D</v>
      </c>
      <c r="AO110" s="21" t="str">
        <f>Master!Z109</f>
        <v>D+</v>
      </c>
      <c r="AP110" s="21" t="str">
        <f>Master!AJ109</f>
        <v>D+</v>
      </c>
      <c r="AQ110" s="21" t="str">
        <f>Master!AQ109</f>
        <v>C+</v>
      </c>
      <c r="AR110" s="21" t="str">
        <f>Master!AP109</f>
        <v>B+</v>
      </c>
      <c r="AS110" s="21" t="str">
        <f>Master!AH109</f>
        <v>D</v>
      </c>
      <c r="AT110" s="21" t="str">
        <f>Master!AA109</f>
        <v>C+</v>
      </c>
      <c r="AU110" s="21" t="str">
        <f>Master!Y109</f>
        <v>D+</v>
      </c>
      <c r="AV110" s="21" t="str">
        <f>Master!E109</f>
        <v>C+</v>
      </c>
      <c r="AW110" s="21" t="str">
        <f>Master!C109</f>
        <v>D+</v>
      </c>
      <c r="AX110" s="21" t="str">
        <f>Master!E109</f>
        <v>C+</v>
      </c>
      <c r="AY110" s="21" t="str">
        <f>Master!G109</f>
        <v>C+</v>
      </c>
      <c r="AZ110" s="64">
        <f t="shared" si="52"/>
        <v>1</v>
      </c>
      <c r="BA110" s="65">
        <f t="shared" si="41"/>
        <v>2.0408163265306121E-2</v>
      </c>
      <c r="BB110" s="64">
        <f t="shared" si="53"/>
        <v>7</v>
      </c>
      <c r="BC110" s="65">
        <f t="shared" si="42"/>
        <v>0.14285714285714285</v>
      </c>
      <c r="BD110" s="64">
        <f t="shared" si="54"/>
        <v>0</v>
      </c>
      <c r="BE110" s="65">
        <f t="shared" si="43"/>
        <v>0</v>
      </c>
      <c r="BF110" s="64">
        <f t="shared" si="55"/>
        <v>17</v>
      </c>
      <c r="BG110" s="65">
        <f t="shared" si="44"/>
        <v>0.34693877551020408</v>
      </c>
      <c r="BH110" s="64">
        <f t="shared" si="56"/>
        <v>0</v>
      </c>
      <c r="BI110" s="65">
        <f t="shared" si="45"/>
        <v>0</v>
      </c>
      <c r="BJ110" s="64">
        <f t="shared" si="57"/>
        <v>17</v>
      </c>
      <c r="BK110" s="65">
        <f t="shared" si="46"/>
        <v>0.34693877551020408</v>
      </c>
      <c r="BL110" s="64">
        <f t="shared" si="58"/>
        <v>7</v>
      </c>
      <c r="BM110" s="65">
        <f t="shared" si="47"/>
        <v>0.14285714285714285</v>
      </c>
      <c r="BN110" s="64">
        <f t="shared" si="59"/>
        <v>0</v>
      </c>
      <c r="BO110" s="65">
        <f t="shared" si="48"/>
        <v>0</v>
      </c>
      <c r="BP110" s="64">
        <f t="shared" si="60"/>
        <v>0</v>
      </c>
      <c r="BQ110" s="65">
        <f t="shared" si="49"/>
        <v>0</v>
      </c>
      <c r="BR110" s="64">
        <f t="shared" si="61"/>
        <v>0</v>
      </c>
      <c r="BS110" s="65">
        <f t="shared" si="50"/>
        <v>0</v>
      </c>
      <c r="BT110" s="64">
        <f t="shared" si="51"/>
        <v>49</v>
      </c>
    </row>
    <row r="111" spans="1:72" ht="60" customHeight="1" x14ac:dyDescent="0.5">
      <c r="A111" s="2"/>
      <c r="B111" s="5" t="s">
        <v>189</v>
      </c>
      <c r="C111" s="21" t="str">
        <f>Master!J110</f>
        <v>D</v>
      </c>
      <c r="D111" s="21" t="str">
        <f>Master!H110</f>
        <v>C</v>
      </c>
      <c r="E111" s="21" t="str">
        <f>Master!V110</f>
        <v>B</v>
      </c>
      <c r="F111" s="21" t="str">
        <f>Master!AO110</f>
        <v>D</v>
      </c>
      <c r="G111" s="21" t="str">
        <f>Master!AS110</f>
        <v>D</v>
      </c>
      <c r="H111" s="21" t="str">
        <f>Master!AT110</f>
        <v>D</v>
      </c>
      <c r="I111" s="21" t="str">
        <f>Master!AE110</f>
        <v>B</v>
      </c>
      <c r="J111" s="21" t="str">
        <f>Master!AF110</f>
        <v>C</v>
      </c>
      <c r="K111" s="21" t="str">
        <f>Master!AG110</f>
        <v>B</v>
      </c>
      <c r="L111" s="21" t="str">
        <f>Master!AI110</f>
        <v>C</v>
      </c>
      <c r="M111" s="21" t="str">
        <f>Master!AJ110</f>
        <v>C</v>
      </c>
      <c r="N111" s="21" t="str">
        <f>Master!AV110</f>
        <v>B</v>
      </c>
      <c r="O111" s="21" t="str">
        <f>Master!AY110</f>
        <v>D</v>
      </c>
      <c r="P111" s="21" t="str">
        <f>Master!I110</f>
        <v>D</v>
      </c>
      <c r="Q111" s="21" t="str">
        <f>Master!K110</f>
        <v>A</v>
      </c>
      <c r="R111" s="21" t="str">
        <f>Master!S110</f>
        <v>D</v>
      </c>
      <c r="S111" s="21" t="str">
        <f>Master!AC110</f>
        <v>C</v>
      </c>
      <c r="T111" s="21" t="str">
        <f>Master!AD110</f>
        <v>C</v>
      </c>
      <c r="U111" s="21" t="str">
        <f>Master!AX110</f>
        <v>C</v>
      </c>
      <c r="V111" s="21" t="str">
        <f>Master!Q110</f>
        <v>D</v>
      </c>
      <c r="W111" s="21" t="str">
        <f>Master!AN110</f>
        <v>A</v>
      </c>
      <c r="X111" s="21" t="str">
        <f>Master!X110</f>
        <v>A</v>
      </c>
      <c r="Y111" s="41" t="str">
        <f>Master!AK110</f>
        <v>A</v>
      </c>
      <c r="Z111" s="68" t="str">
        <f>Master!AR110</f>
        <v>B</v>
      </c>
      <c r="AA111" s="68" t="str">
        <f>Master!R110</f>
        <v>A</v>
      </c>
      <c r="AB111" s="68" t="str">
        <f>Master!AU110</f>
        <v>A</v>
      </c>
      <c r="AC111" s="68" t="str">
        <f>Master!AW110</f>
        <v>A</v>
      </c>
      <c r="AD111" s="68" t="str">
        <f>Master!D110</f>
        <v>D</v>
      </c>
      <c r="AE111" s="68" t="str">
        <f>Master!AB110</f>
        <v>A</v>
      </c>
      <c r="AF111" s="21" t="str">
        <f>Master!AM110</f>
        <v>B</v>
      </c>
      <c r="AG111" s="21" t="str">
        <f>Master!W110</f>
        <v>B</v>
      </c>
      <c r="AH111" s="21" t="str">
        <f>Master!L110</f>
        <v>A</v>
      </c>
      <c r="AI111" s="21" t="str">
        <f>Master!M110</f>
        <v>C</v>
      </c>
      <c r="AJ111" s="21" t="str">
        <f>Master!N110</f>
        <v>D</v>
      </c>
      <c r="AK111" s="21" t="str">
        <f>Master!O110</f>
        <v>A</v>
      </c>
      <c r="AL111" s="21" t="str">
        <f>Master!P110</f>
        <v>A</v>
      </c>
      <c r="AM111" s="21" t="str">
        <f>Master!T110</f>
        <v>B</v>
      </c>
      <c r="AN111" s="21" t="str">
        <f>Master!U110</f>
        <v>D</v>
      </c>
      <c r="AO111" s="21" t="str">
        <f>Master!Z110</f>
        <v>C</v>
      </c>
      <c r="AP111" s="21" t="str">
        <f>Master!AJ110</f>
        <v>C</v>
      </c>
      <c r="AQ111" s="21" t="str">
        <f>Master!AQ110</f>
        <v>B</v>
      </c>
      <c r="AR111" s="21" t="str">
        <f>Master!AP110</f>
        <v>A</v>
      </c>
      <c r="AS111" s="21" t="str">
        <f>Master!AH110</f>
        <v>B</v>
      </c>
      <c r="AT111" s="21" t="str">
        <f>Master!AA110</f>
        <v>A</v>
      </c>
      <c r="AU111" s="21" t="str">
        <f>Master!Y110</f>
        <v>C</v>
      </c>
      <c r="AV111" s="21" t="str">
        <f>Master!E110</f>
        <v>C</v>
      </c>
      <c r="AW111" s="21" t="str">
        <f>Master!C110</f>
        <v>D</v>
      </c>
      <c r="AX111" s="21" t="str">
        <f>Master!E110</f>
        <v>C</v>
      </c>
      <c r="AY111" s="21" t="str">
        <f>Master!G110</f>
        <v>B</v>
      </c>
      <c r="AZ111" s="64">
        <f t="shared" si="52"/>
        <v>13</v>
      </c>
      <c r="BA111" s="65">
        <f t="shared" si="41"/>
        <v>0.26530612244897961</v>
      </c>
      <c r="BB111" s="64">
        <f t="shared" si="53"/>
        <v>0</v>
      </c>
      <c r="BC111" s="65">
        <f t="shared" si="42"/>
        <v>0</v>
      </c>
      <c r="BD111" s="64">
        <f t="shared" si="54"/>
        <v>11</v>
      </c>
      <c r="BE111" s="65">
        <f t="shared" si="43"/>
        <v>0.22448979591836735</v>
      </c>
      <c r="BF111" s="64">
        <f t="shared" si="55"/>
        <v>0</v>
      </c>
      <c r="BG111" s="65">
        <f t="shared" si="44"/>
        <v>0</v>
      </c>
      <c r="BH111" s="64">
        <f t="shared" si="56"/>
        <v>13</v>
      </c>
      <c r="BI111" s="65">
        <f t="shared" si="45"/>
        <v>0.26530612244897961</v>
      </c>
      <c r="BJ111" s="64">
        <f t="shared" si="57"/>
        <v>0</v>
      </c>
      <c r="BK111" s="65">
        <f t="shared" si="46"/>
        <v>0</v>
      </c>
      <c r="BL111" s="64">
        <f t="shared" si="58"/>
        <v>12</v>
      </c>
      <c r="BM111" s="65">
        <f t="shared" si="47"/>
        <v>0.24489795918367346</v>
      </c>
      <c r="BN111" s="64">
        <f t="shared" si="59"/>
        <v>0</v>
      </c>
      <c r="BO111" s="65">
        <f t="shared" si="48"/>
        <v>0</v>
      </c>
      <c r="BP111" s="64">
        <f t="shared" si="60"/>
        <v>0</v>
      </c>
      <c r="BQ111" s="65">
        <f t="shared" si="49"/>
        <v>0</v>
      </c>
      <c r="BR111" s="64">
        <f t="shared" si="61"/>
        <v>0</v>
      </c>
      <c r="BS111" s="65">
        <f t="shared" si="50"/>
        <v>0</v>
      </c>
      <c r="BT111" s="64">
        <f t="shared" si="51"/>
        <v>49</v>
      </c>
    </row>
    <row r="112" spans="1:72" ht="45" customHeight="1" x14ac:dyDescent="0.5">
      <c r="A112" s="2"/>
      <c r="B112" s="5" t="s">
        <v>190</v>
      </c>
      <c r="C112" s="21" t="str">
        <f>Master!J111</f>
        <v>D</v>
      </c>
      <c r="D112" s="21" t="str">
        <f>Master!H111</f>
        <v>D</v>
      </c>
      <c r="E112" s="21" t="str">
        <f>Master!V111</f>
        <v>C</v>
      </c>
      <c r="F112" s="21" t="str">
        <f>Master!AO111</f>
        <v>D</v>
      </c>
      <c r="G112" s="21" t="str">
        <f>Master!AS111</f>
        <v>D</v>
      </c>
      <c r="H112" s="21" t="str">
        <f>Master!AT111</f>
        <v>D</v>
      </c>
      <c r="I112" s="21" t="str">
        <f>Master!AE111</f>
        <v>C</v>
      </c>
      <c r="J112" s="21" t="str">
        <f>Master!AF111</f>
        <v>C</v>
      </c>
      <c r="K112" s="21" t="str">
        <f>Master!AG111</f>
        <v>C</v>
      </c>
      <c r="L112" s="21" t="str">
        <f>Master!AI111</f>
        <v>C</v>
      </c>
      <c r="M112" s="21" t="str">
        <f>Master!AJ111</f>
        <v>D</v>
      </c>
      <c r="N112" s="21" t="str">
        <f>Master!AV111</f>
        <v>C</v>
      </c>
      <c r="O112" s="21" t="str">
        <f>Master!AY111</f>
        <v>D</v>
      </c>
      <c r="P112" s="21" t="str">
        <f>Master!I111</f>
        <v>D</v>
      </c>
      <c r="Q112" s="21" t="str">
        <f>Master!K111</f>
        <v>C</v>
      </c>
      <c r="R112" s="21" t="str">
        <f>Master!S111</f>
        <v>A</v>
      </c>
      <c r="S112" s="21" t="str">
        <f>Master!AC111</f>
        <v>C</v>
      </c>
      <c r="T112" s="21" t="str">
        <f>Master!AD111</f>
        <v>D</v>
      </c>
      <c r="U112" s="21" t="str">
        <f>Master!AX111</f>
        <v>D</v>
      </c>
      <c r="V112" s="21" t="str">
        <f>Master!Q111</f>
        <v>NA</v>
      </c>
      <c r="W112" s="21" t="str">
        <f>Master!AN111</f>
        <v>A</v>
      </c>
      <c r="X112" s="21" t="str">
        <f>Master!X111</f>
        <v>B</v>
      </c>
      <c r="Y112" s="41" t="str">
        <f>Master!AK111</f>
        <v>D</v>
      </c>
      <c r="Z112" s="68" t="str">
        <f>Master!AR111</f>
        <v>B</v>
      </c>
      <c r="AA112" s="68" t="str">
        <f>Master!R111</f>
        <v>B</v>
      </c>
      <c r="AB112" s="68" t="str">
        <f>Master!AU111</f>
        <v>A</v>
      </c>
      <c r="AC112" s="68" t="str">
        <f>Master!AW111</f>
        <v>C</v>
      </c>
      <c r="AD112" s="68" t="str">
        <f>Master!D111</f>
        <v>B</v>
      </c>
      <c r="AE112" s="68" t="str">
        <f>Master!AB111</f>
        <v>A</v>
      </c>
      <c r="AF112" s="21" t="str">
        <f>Master!AM111</f>
        <v>C</v>
      </c>
      <c r="AG112" s="21" t="str">
        <f>Master!W111</f>
        <v>B</v>
      </c>
      <c r="AH112" s="21" t="str">
        <f>Master!L111</f>
        <v>C</v>
      </c>
      <c r="AI112" s="21" t="str">
        <f>Master!M111</f>
        <v>D</v>
      </c>
      <c r="AJ112" s="21" t="str">
        <f>Master!N111</f>
        <v>A</v>
      </c>
      <c r="AK112" s="21" t="str">
        <f>Master!O111</f>
        <v>B</v>
      </c>
      <c r="AL112" s="21" t="str">
        <f>Master!P111</f>
        <v>B</v>
      </c>
      <c r="AM112" s="21" t="str">
        <f>Master!T111</f>
        <v>C</v>
      </c>
      <c r="AN112" s="21" t="str">
        <f>Master!U111</f>
        <v>D</v>
      </c>
      <c r="AO112" s="21" t="str">
        <f>Master!Z111</f>
        <v>D</v>
      </c>
      <c r="AP112" s="21" t="str">
        <f>Master!AJ111</f>
        <v>D</v>
      </c>
      <c r="AQ112" s="21" t="str">
        <f>Master!AQ111</f>
        <v>C</v>
      </c>
      <c r="AR112" s="21" t="str">
        <f>Master!AP111</f>
        <v>A</v>
      </c>
      <c r="AS112" s="21" t="str">
        <f>Master!AH111</f>
        <v>DS</v>
      </c>
      <c r="AT112" s="21" t="str">
        <f>Master!AA111</f>
        <v>B</v>
      </c>
      <c r="AU112" s="21" t="str">
        <f>Master!Y111</f>
        <v>D</v>
      </c>
      <c r="AV112" s="21" t="str">
        <f>Master!E111</f>
        <v>C</v>
      </c>
      <c r="AW112" s="21" t="str">
        <f>Master!C111</f>
        <v>C</v>
      </c>
      <c r="AX112" s="21" t="str">
        <f>Master!E111</f>
        <v>C</v>
      </c>
      <c r="AY112" s="21" t="str">
        <f>Master!G111</f>
        <v>C</v>
      </c>
      <c r="AZ112" s="64">
        <f t="shared" si="52"/>
        <v>6</v>
      </c>
      <c r="BA112" s="65">
        <f t="shared" si="41"/>
        <v>0.12244897959183673</v>
      </c>
      <c r="BB112" s="64">
        <f t="shared" si="53"/>
        <v>0</v>
      </c>
      <c r="BC112" s="65">
        <f t="shared" si="42"/>
        <v>0</v>
      </c>
      <c r="BD112" s="64">
        <f t="shared" si="54"/>
        <v>8</v>
      </c>
      <c r="BE112" s="65">
        <f t="shared" si="43"/>
        <v>0.16326530612244897</v>
      </c>
      <c r="BF112" s="64">
        <f t="shared" si="55"/>
        <v>0</v>
      </c>
      <c r="BG112" s="65">
        <f t="shared" si="44"/>
        <v>0</v>
      </c>
      <c r="BH112" s="64">
        <f t="shared" si="56"/>
        <v>17</v>
      </c>
      <c r="BI112" s="65">
        <f t="shared" si="45"/>
        <v>0.34693877551020408</v>
      </c>
      <c r="BJ112" s="64">
        <f t="shared" si="57"/>
        <v>0</v>
      </c>
      <c r="BK112" s="65">
        <f t="shared" si="46"/>
        <v>0</v>
      </c>
      <c r="BL112" s="64">
        <f t="shared" si="58"/>
        <v>16</v>
      </c>
      <c r="BM112" s="65">
        <f t="shared" si="47"/>
        <v>0.32653061224489793</v>
      </c>
      <c r="BN112" s="64">
        <f t="shared" si="59"/>
        <v>1</v>
      </c>
      <c r="BO112" s="65">
        <f t="shared" si="48"/>
        <v>2.0408163265306121E-2</v>
      </c>
      <c r="BP112" s="64">
        <f t="shared" si="60"/>
        <v>1</v>
      </c>
      <c r="BQ112" s="65">
        <f t="shared" si="49"/>
        <v>2.0408163265306121E-2</v>
      </c>
      <c r="BR112" s="64">
        <f t="shared" si="61"/>
        <v>0</v>
      </c>
      <c r="BS112" s="65">
        <f t="shared" si="50"/>
        <v>0</v>
      </c>
      <c r="BT112" s="64">
        <f t="shared" si="51"/>
        <v>49</v>
      </c>
    </row>
    <row r="113" spans="1:72" ht="45" customHeight="1" x14ac:dyDescent="0.5">
      <c r="A113" s="2"/>
      <c r="B113" s="3" t="s">
        <v>191</v>
      </c>
      <c r="C113" s="21" t="str">
        <f>Master!J112</f>
        <v>D</v>
      </c>
      <c r="D113" s="21" t="str">
        <f>Master!H112</f>
        <v>D</v>
      </c>
      <c r="E113" s="21" t="str">
        <f>Master!V112</f>
        <v>C</v>
      </c>
      <c r="F113" s="21" t="str">
        <f>Master!AO112</f>
        <v>C</v>
      </c>
      <c r="G113" s="21" t="str">
        <f>Master!AS112</f>
        <v>D</v>
      </c>
      <c r="H113" s="21" t="str">
        <f>Master!AT112</f>
        <v>D</v>
      </c>
      <c r="I113" s="21" t="str">
        <f>Master!AE112</f>
        <v>D</v>
      </c>
      <c r="J113" s="21" t="str">
        <f>Master!AF112</f>
        <v>B</v>
      </c>
      <c r="K113" s="21" t="str">
        <f>Master!AG112</f>
        <v>B</v>
      </c>
      <c r="L113" s="21" t="str">
        <f>Master!AI112</f>
        <v>D</v>
      </c>
      <c r="M113" s="21" t="str">
        <f>Master!AJ112</f>
        <v>C</v>
      </c>
      <c r="N113" s="21" t="str">
        <f>Master!AV112</f>
        <v>B</v>
      </c>
      <c r="O113" s="21" t="str">
        <f>Master!AY112</f>
        <v>C</v>
      </c>
      <c r="P113" s="21" t="str">
        <f>Master!I112</f>
        <v>D</v>
      </c>
      <c r="Q113" s="21" t="str">
        <f>Master!K112</f>
        <v>C</v>
      </c>
      <c r="R113" s="21" t="str">
        <f>Master!S112</f>
        <v>C</v>
      </c>
      <c r="S113" s="21" t="str">
        <f>Master!AC112</f>
        <v>B</v>
      </c>
      <c r="T113" s="21" t="str">
        <f>Master!AD112</f>
        <v>C</v>
      </c>
      <c r="U113" s="21" t="str">
        <f>Master!AX112</f>
        <v>C</v>
      </c>
      <c r="V113" s="21" t="str">
        <f>Master!Q112</f>
        <v>NA</v>
      </c>
      <c r="W113" s="21" t="str">
        <f>Master!AN112</f>
        <v>B</v>
      </c>
      <c r="X113" s="21" t="str">
        <f>Master!X112</f>
        <v>A</v>
      </c>
      <c r="Y113" s="41" t="str">
        <f>Master!AK112</f>
        <v>C</v>
      </c>
      <c r="Z113" s="68" t="str">
        <f>Master!AR112</f>
        <v>A</v>
      </c>
      <c r="AA113" s="68" t="str">
        <f>Master!R112</f>
        <v>A</v>
      </c>
      <c r="AB113" s="68" t="str">
        <f>Master!AU112</f>
        <v>B</v>
      </c>
      <c r="AC113" s="68" t="str">
        <f>Master!AW112</f>
        <v>C</v>
      </c>
      <c r="AD113" s="68" t="str">
        <f>Master!D112</f>
        <v>C</v>
      </c>
      <c r="AE113" s="68" t="str">
        <f>Master!AB112</f>
        <v>A</v>
      </c>
      <c r="AF113" s="21" t="str">
        <f>Master!AM112</f>
        <v>B</v>
      </c>
      <c r="AG113" s="21" t="str">
        <f>Master!W112</f>
        <v>C</v>
      </c>
      <c r="AH113" s="21" t="str">
        <f>Master!L112</f>
        <v>A</v>
      </c>
      <c r="AI113" s="21" t="str">
        <f>Master!M112</f>
        <v>D</v>
      </c>
      <c r="AJ113" s="21" t="str">
        <f>Master!N112</f>
        <v>C</v>
      </c>
      <c r="AK113" s="21" t="str">
        <f>Master!O112</f>
        <v>C</v>
      </c>
      <c r="AL113" s="21" t="str">
        <f>Master!P112</f>
        <v>B</v>
      </c>
      <c r="AM113" s="21" t="str">
        <f>Master!T112</f>
        <v>B</v>
      </c>
      <c r="AN113" s="21" t="str">
        <f>Master!U112</f>
        <v>D</v>
      </c>
      <c r="AO113" s="21" t="str">
        <f>Master!Z112</f>
        <v>C</v>
      </c>
      <c r="AP113" s="21" t="str">
        <f>Master!AJ112</f>
        <v>C</v>
      </c>
      <c r="AQ113" s="21" t="str">
        <f>Master!AQ112</f>
        <v>B</v>
      </c>
      <c r="AR113" s="21" t="str">
        <f>Master!AP112</f>
        <v>C</v>
      </c>
      <c r="AS113" s="21" t="str">
        <f>Master!AH112</f>
        <v>DS</v>
      </c>
      <c r="AT113" s="21" t="str">
        <f>Master!AA112</f>
        <v>C</v>
      </c>
      <c r="AU113" s="21" t="str">
        <f>Master!Y112</f>
        <v>C</v>
      </c>
      <c r="AV113" s="21" t="str">
        <f>Master!E112</f>
        <v>A</v>
      </c>
      <c r="AW113" s="21" t="str">
        <f>Master!C112</f>
        <v>C</v>
      </c>
      <c r="AX113" s="21" t="str">
        <f>Master!E112</f>
        <v>A</v>
      </c>
      <c r="AY113" s="21" t="str">
        <f>Master!G112</f>
        <v>B</v>
      </c>
      <c r="AZ113" s="64">
        <f t="shared" si="52"/>
        <v>7</v>
      </c>
      <c r="BA113" s="65">
        <f t="shared" si="41"/>
        <v>0.14285714285714285</v>
      </c>
      <c r="BB113" s="64">
        <f t="shared" si="53"/>
        <v>0</v>
      </c>
      <c r="BC113" s="65">
        <f t="shared" si="42"/>
        <v>0</v>
      </c>
      <c r="BD113" s="64">
        <f t="shared" si="54"/>
        <v>11</v>
      </c>
      <c r="BE113" s="65">
        <f t="shared" si="43"/>
        <v>0.22448979591836735</v>
      </c>
      <c r="BF113" s="64">
        <f t="shared" si="55"/>
        <v>0</v>
      </c>
      <c r="BG113" s="65">
        <f t="shared" si="44"/>
        <v>0</v>
      </c>
      <c r="BH113" s="64">
        <f t="shared" si="56"/>
        <v>20</v>
      </c>
      <c r="BI113" s="65">
        <f t="shared" si="45"/>
        <v>0.40816326530612246</v>
      </c>
      <c r="BJ113" s="64">
        <f t="shared" si="57"/>
        <v>0</v>
      </c>
      <c r="BK113" s="65">
        <f t="shared" si="46"/>
        <v>0</v>
      </c>
      <c r="BL113" s="64">
        <f t="shared" si="58"/>
        <v>9</v>
      </c>
      <c r="BM113" s="65">
        <f t="shared" si="47"/>
        <v>0.18367346938775511</v>
      </c>
      <c r="BN113" s="64">
        <f t="shared" si="59"/>
        <v>1</v>
      </c>
      <c r="BO113" s="65">
        <f t="shared" si="48"/>
        <v>2.0408163265306121E-2</v>
      </c>
      <c r="BP113" s="64">
        <f t="shared" si="60"/>
        <v>1</v>
      </c>
      <c r="BQ113" s="65">
        <f t="shared" si="49"/>
        <v>2.0408163265306121E-2</v>
      </c>
      <c r="BR113" s="64">
        <f t="shared" si="61"/>
        <v>0</v>
      </c>
      <c r="BS113" s="65">
        <f t="shared" si="50"/>
        <v>0</v>
      </c>
      <c r="BT113" s="64">
        <f t="shared" si="51"/>
        <v>49</v>
      </c>
    </row>
    <row r="114" spans="1:72" ht="32.1" customHeight="1" x14ac:dyDescent="0.5">
      <c r="A114" s="2" t="s">
        <v>135</v>
      </c>
      <c r="B114" s="3" t="s">
        <v>192</v>
      </c>
      <c r="C114" s="21" t="str">
        <f>Master!J113</f>
        <v>D+</v>
      </c>
      <c r="D114" s="21" t="str">
        <f>Master!H113</f>
        <v>C</v>
      </c>
      <c r="E114" s="21" t="str">
        <f>Master!V113</f>
        <v>D+</v>
      </c>
      <c r="F114" s="21" t="str">
        <f>Master!AO113</f>
        <v>C+</v>
      </c>
      <c r="G114" s="21" t="str">
        <f>Master!AS113</f>
        <v>C+</v>
      </c>
      <c r="H114" s="21" t="str">
        <f>Master!AT113</f>
        <v>C+</v>
      </c>
      <c r="I114" s="21" t="str">
        <f>Master!AE113</f>
        <v>D+</v>
      </c>
      <c r="J114" s="21" t="str">
        <f>Master!AF113</f>
        <v>D+</v>
      </c>
      <c r="K114" s="21" t="str">
        <f>Master!AG113</f>
        <v>D+</v>
      </c>
      <c r="L114" s="21" t="str">
        <f>Master!AI113</f>
        <v>C+</v>
      </c>
      <c r="M114" s="21" t="str">
        <f>Master!AJ113</f>
        <v>C+</v>
      </c>
      <c r="N114" s="21" t="str">
        <f>Master!AV113</f>
        <v>B+</v>
      </c>
      <c r="O114" s="21" t="str">
        <f>Master!AY113</f>
        <v>D</v>
      </c>
      <c r="P114" s="21" t="str">
        <f>Master!I113</f>
        <v>C</v>
      </c>
      <c r="Q114" s="21" t="str">
        <f>Master!K113</f>
        <v>B</v>
      </c>
      <c r="R114" s="21" t="str">
        <f>Master!S113</f>
        <v>D+</v>
      </c>
      <c r="S114" s="21" t="str">
        <f>Master!AC113</f>
        <v>B</v>
      </c>
      <c r="T114" s="21" t="str">
        <f>Master!AD113</f>
        <v>D+</v>
      </c>
      <c r="U114" s="21" t="str">
        <f>Master!AX113</f>
        <v>B+</v>
      </c>
      <c r="V114" s="21" t="str">
        <f>Master!Q113</f>
        <v>C+</v>
      </c>
      <c r="W114" s="21" t="str">
        <f>Master!AN113</f>
        <v>A</v>
      </c>
      <c r="X114" s="21" t="str">
        <f>Master!X113</f>
        <v>C+</v>
      </c>
      <c r="Y114" s="41" t="str">
        <f>Master!AK113</f>
        <v>C+</v>
      </c>
      <c r="Z114" s="68" t="str">
        <f>Master!AR113</f>
        <v>D+</v>
      </c>
      <c r="AA114" s="68" t="str">
        <f>Master!R113</f>
        <v>D+</v>
      </c>
      <c r="AB114" s="68" t="str">
        <f>Master!AU113</f>
        <v>C+</v>
      </c>
      <c r="AC114" s="68" t="str">
        <f>Master!AW113</f>
        <v>D+</v>
      </c>
      <c r="AD114" s="68" t="str">
        <f>Master!D113</f>
        <v>D+</v>
      </c>
      <c r="AE114" s="68" t="str">
        <f>Master!AB113</f>
        <v>C+</v>
      </c>
      <c r="AF114" s="21" t="str">
        <f>Master!AM113</f>
        <v>D+</v>
      </c>
      <c r="AG114" s="21" t="str">
        <f>Master!W113</f>
        <v>C+</v>
      </c>
      <c r="AH114" s="21" t="str">
        <f>Master!L113</f>
        <v>C+</v>
      </c>
      <c r="AI114" s="21" t="str">
        <f>Master!M113</f>
        <v>D+</v>
      </c>
      <c r="AJ114" s="21" t="str">
        <f>Master!N113</f>
        <v>D+</v>
      </c>
      <c r="AK114" s="21" t="str">
        <f>Master!O113</f>
        <v>B+</v>
      </c>
      <c r="AL114" s="21" t="str">
        <f>Master!P113</f>
        <v>C+</v>
      </c>
      <c r="AM114" s="21" t="str">
        <f>Master!T113</f>
        <v>D+</v>
      </c>
      <c r="AN114" s="21" t="str">
        <f>Master!U113</f>
        <v>D+</v>
      </c>
      <c r="AO114" s="21" t="str">
        <f>Master!Z113</f>
        <v>D+</v>
      </c>
      <c r="AP114" s="21" t="str">
        <f>Master!AJ113</f>
        <v>C+</v>
      </c>
      <c r="AQ114" s="21" t="str">
        <f>Master!AQ113</f>
        <v>D+</v>
      </c>
      <c r="AR114" s="21" t="str">
        <f>Master!AP113</f>
        <v>A</v>
      </c>
      <c r="AS114" s="21" t="str">
        <f>Master!AH113</f>
        <v>D+</v>
      </c>
      <c r="AT114" s="21" t="str">
        <f>Master!AA113</f>
        <v>C+</v>
      </c>
      <c r="AU114" s="21" t="str">
        <f>Master!Y113</f>
        <v>D+</v>
      </c>
      <c r="AV114" s="21" t="str">
        <f>Master!E113</f>
        <v>D+</v>
      </c>
      <c r="AW114" s="21" t="str">
        <f>Master!C113</f>
        <v>D+</v>
      </c>
      <c r="AX114" s="21" t="str">
        <f>Master!E113</f>
        <v>D+</v>
      </c>
      <c r="AY114" s="21" t="str">
        <f>Master!G113</f>
        <v>C+</v>
      </c>
      <c r="AZ114" s="64">
        <f t="shared" si="52"/>
        <v>2</v>
      </c>
      <c r="BA114" s="65">
        <f t="shared" si="41"/>
        <v>4.0816326530612242E-2</v>
      </c>
      <c r="BB114" s="64">
        <f t="shared" si="53"/>
        <v>3</v>
      </c>
      <c r="BC114" s="65">
        <f t="shared" si="42"/>
        <v>6.1224489795918366E-2</v>
      </c>
      <c r="BD114" s="64">
        <f t="shared" si="54"/>
        <v>2</v>
      </c>
      <c r="BE114" s="65">
        <f t="shared" si="43"/>
        <v>4.0816326530612242E-2</v>
      </c>
      <c r="BF114" s="64">
        <f t="shared" si="55"/>
        <v>16</v>
      </c>
      <c r="BG114" s="65">
        <f t="shared" si="44"/>
        <v>0.32653061224489793</v>
      </c>
      <c r="BH114" s="64">
        <f t="shared" si="56"/>
        <v>2</v>
      </c>
      <c r="BI114" s="65">
        <f t="shared" si="45"/>
        <v>4.0816326530612242E-2</v>
      </c>
      <c r="BJ114" s="64">
        <f t="shared" si="57"/>
        <v>23</v>
      </c>
      <c r="BK114" s="65">
        <f t="shared" si="46"/>
        <v>0.46938775510204084</v>
      </c>
      <c r="BL114" s="64">
        <f t="shared" si="58"/>
        <v>1</v>
      </c>
      <c r="BM114" s="65">
        <f t="shared" si="47"/>
        <v>2.0408163265306121E-2</v>
      </c>
      <c r="BN114" s="64">
        <f t="shared" si="59"/>
        <v>0</v>
      </c>
      <c r="BO114" s="65">
        <f t="shared" si="48"/>
        <v>0</v>
      </c>
      <c r="BP114" s="64">
        <f t="shared" si="60"/>
        <v>0</v>
      </c>
      <c r="BQ114" s="65">
        <f t="shared" si="49"/>
        <v>0</v>
      </c>
      <c r="BR114" s="64">
        <f t="shared" si="61"/>
        <v>0</v>
      </c>
      <c r="BS114" s="65">
        <f t="shared" si="50"/>
        <v>0</v>
      </c>
      <c r="BT114" s="64">
        <f t="shared" si="51"/>
        <v>49</v>
      </c>
    </row>
    <row r="115" spans="1:72" ht="105" customHeight="1" x14ac:dyDescent="0.5">
      <c r="A115" s="2"/>
      <c r="B115" s="3" t="s">
        <v>193</v>
      </c>
      <c r="C115" s="21" t="str">
        <f>Master!J114</f>
        <v>C</v>
      </c>
      <c r="D115" s="21" t="str">
        <f>Master!H114</f>
        <v>C</v>
      </c>
      <c r="E115" s="21" t="str">
        <f>Master!V114</f>
        <v>C</v>
      </c>
      <c r="F115" s="21" t="str">
        <f>Master!AO114</f>
        <v>B</v>
      </c>
      <c r="G115" s="21" t="str">
        <f>Master!AS114</f>
        <v>C</v>
      </c>
      <c r="H115" s="21" t="str">
        <f>Master!AT114</f>
        <v>C</v>
      </c>
      <c r="I115" s="21" t="str">
        <f>Master!AE114</f>
        <v>C</v>
      </c>
      <c r="J115" s="21" t="str">
        <f>Master!AF114</f>
        <v>C</v>
      </c>
      <c r="K115" s="21" t="str">
        <f>Master!AG114</f>
        <v>C</v>
      </c>
      <c r="L115" s="21" t="str">
        <f>Master!AI114</f>
        <v>C</v>
      </c>
      <c r="M115" s="21" t="str">
        <f>Master!AJ114</f>
        <v>C</v>
      </c>
      <c r="N115" s="21" t="str">
        <f>Master!AV114</f>
        <v>B</v>
      </c>
      <c r="O115" s="21" t="str">
        <f>Master!AY114</f>
        <v>D</v>
      </c>
      <c r="P115" s="21" t="str">
        <f>Master!I114</f>
        <v>C</v>
      </c>
      <c r="Q115" s="21" t="str">
        <f>Master!K114</f>
        <v>B</v>
      </c>
      <c r="R115" s="21" t="str">
        <f>Master!S114</f>
        <v>D</v>
      </c>
      <c r="S115" s="21" t="str">
        <f>Master!AC114</f>
        <v>B</v>
      </c>
      <c r="T115" s="21" t="str">
        <f>Master!AD114</f>
        <v>B</v>
      </c>
      <c r="U115" s="21" t="str">
        <f>Master!AX114</f>
        <v>A</v>
      </c>
      <c r="V115" s="21" t="str">
        <f>Master!Q114</f>
        <v>C</v>
      </c>
      <c r="W115" s="21" t="str">
        <f>Master!AN114</f>
        <v>A</v>
      </c>
      <c r="X115" s="21" t="str">
        <f>Master!X114</f>
        <v>A</v>
      </c>
      <c r="Y115" s="41" t="str">
        <f>Master!AK114</f>
        <v>B</v>
      </c>
      <c r="Z115" s="68" t="str">
        <f>Master!AR114</f>
        <v>C</v>
      </c>
      <c r="AA115" s="68" t="str">
        <f>Master!R114</f>
        <v>B</v>
      </c>
      <c r="AB115" s="68" t="str">
        <f>Master!AU114</f>
        <v>B</v>
      </c>
      <c r="AC115" s="68" t="str">
        <f>Master!AW114</f>
        <v>D</v>
      </c>
      <c r="AD115" s="68" t="str">
        <f>Master!D114</f>
        <v>D</v>
      </c>
      <c r="AE115" s="68" t="str">
        <f>Master!AB114</f>
        <v>C</v>
      </c>
      <c r="AF115" s="21" t="str">
        <f>Master!AM114</f>
        <v>B</v>
      </c>
      <c r="AG115" s="21" t="str">
        <f>Master!W114</f>
        <v>B</v>
      </c>
      <c r="AH115" s="21" t="str">
        <f>Master!L114</f>
        <v>C</v>
      </c>
      <c r="AI115" s="21" t="str">
        <f>Master!M114</f>
        <v>D</v>
      </c>
      <c r="AJ115" s="21" t="str">
        <f>Master!N114</f>
        <v>B</v>
      </c>
      <c r="AK115" s="21" t="str">
        <f>Master!O114</f>
        <v>B</v>
      </c>
      <c r="AL115" s="21" t="str">
        <f>Master!P114</f>
        <v>B</v>
      </c>
      <c r="AM115" s="21" t="str">
        <f>Master!T114</f>
        <v>B</v>
      </c>
      <c r="AN115" s="21" t="str">
        <f>Master!U114</f>
        <v>C</v>
      </c>
      <c r="AO115" s="21" t="str">
        <f>Master!Z114</f>
        <v>C</v>
      </c>
      <c r="AP115" s="21" t="str">
        <f>Master!AJ114</f>
        <v>C</v>
      </c>
      <c r="AQ115" s="21" t="str">
        <f>Master!AQ114</f>
        <v>D</v>
      </c>
      <c r="AR115" s="21" t="str">
        <f>Master!AP114</f>
        <v>A</v>
      </c>
      <c r="AS115" s="21" t="str">
        <f>Master!AH114</f>
        <v>C</v>
      </c>
      <c r="AT115" s="21" t="str">
        <f>Master!AA114</f>
        <v>A</v>
      </c>
      <c r="AU115" s="21" t="str">
        <f>Master!Y114</f>
        <v>C</v>
      </c>
      <c r="AV115" s="21" t="str">
        <f>Master!E114</f>
        <v>B</v>
      </c>
      <c r="AW115" s="21" t="str">
        <f>Master!C114</f>
        <v>C</v>
      </c>
      <c r="AX115" s="21" t="str">
        <f>Master!E114</f>
        <v>B</v>
      </c>
      <c r="AY115" s="21" t="str">
        <f>Master!G114</f>
        <v>C</v>
      </c>
      <c r="AZ115" s="64">
        <f t="shared" si="52"/>
        <v>5</v>
      </c>
      <c r="BA115" s="65">
        <f t="shared" si="41"/>
        <v>0.10204081632653061</v>
      </c>
      <c r="BB115" s="64">
        <f t="shared" si="53"/>
        <v>0</v>
      </c>
      <c r="BC115" s="65">
        <f t="shared" si="42"/>
        <v>0</v>
      </c>
      <c r="BD115" s="64">
        <f t="shared" si="54"/>
        <v>16</v>
      </c>
      <c r="BE115" s="65">
        <f t="shared" si="43"/>
        <v>0.32653061224489793</v>
      </c>
      <c r="BF115" s="64">
        <f t="shared" si="55"/>
        <v>0</v>
      </c>
      <c r="BG115" s="65">
        <f t="shared" si="44"/>
        <v>0</v>
      </c>
      <c r="BH115" s="64">
        <f t="shared" si="56"/>
        <v>22</v>
      </c>
      <c r="BI115" s="65">
        <f t="shared" si="45"/>
        <v>0.44897959183673469</v>
      </c>
      <c r="BJ115" s="64">
        <f t="shared" si="57"/>
        <v>0</v>
      </c>
      <c r="BK115" s="65">
        <f t="shared" si="46"/>
        <v>0</v>
      </c>
      <c r="BL115" s="64">
        <f t="shared" si="58"/>
        <v>6</v>
      </c>
      <c r="BM115" s="65">
        <f t="shared" si="47"/>
        <v>0.12244897959183673</v>
      </c>
      <c r="BN115" s="64">
        <f t="shared" si="59"/>
        <v>0</v>
      </c>
      <c r="BO115" s="65">
        <f t="shared" si="48"/>
        <v>0</v>
      </c>
      <c r="BP115" s="64">
        <f t="shared" si="60"/>
        <v>0</v>
      </c>
      <c r="BQ115" s="65">
        <f t="shared" si="49"/>
        <v>0</v>
      </c>
      <c r="BR115" s="64">
        <f t="shared" si="61"/>
        <v>0</v>
      </c>
      <c r="BS115" s="65">
        <f t="shared" si="50"/>
        <v>0</v>
      </c>
      <c r="BT115" s="64">
        <f t="shared" si="51"/>
        <v>49</v>
      </c>
    </row>
    <row r="116" spans="1:72" ht="45" customHeight="1" x14ac:dyDescent="0.5">
      <c r="A116" s="2"/>
      <c r="B116" s="3" t="s">
        <v>194</v>
      </c>
      <c r="C116" s="21" t="str">
        <f>Master!J115</f>
        <v>D</v>
      </c>
      <c r="D116" s="21" t="str">
        <f>Master!H115</f>
        <v>C</v>
      </c>
      <c r="E116" s="21" t="str">
        <f>Master!V115</f>
        <v>D</v>
      </c>
      <c r="F116" s="21" t="str">
        <f>Master!AO115</f>
        <v>A</v>
      </c>
      <c r="G116" s="21" t="str">
        <f>Master!AS115</f>
        <v>B</v>
      </c>
      <c r="H116" s="21" t="str">
        <f>Master!AT115</f>
        <v>B</v>
      </c>
      <c r="I116" s="21" t="str">
        <f>Master!AE115</f>
        <v>D</v>
      </c>
      <c r="J116" s="21" t="str">
        <f>Master!AF115</f>
        <v>D</v>
      </c>
      <c r="K116" s="21" t="str">
        <f>Master!AG115</f>
        <v>B</v>
      </c>
      <c r="L116" s="21" t="str">
        <f>Master!AI115</f>
        <v>B</v>
      </c>
      <c r="M116" s="21" t="str">
        <f>Master!AJ115</f>
        <v>B</v>
      </c>
      <c r="N116" s="21" t="str">
        <f>Master!AV115</f>
        <v>A</v>
      </c>
      <c r="O116" s="21" t="str">
        <f>Master!AY115</f>
        <v>D</v>
      </c>
      <c r="P116" s="21" t="str">
        <f>Master!I115</f>
        <v>C</v>
      </c>
      <c r="Q116" s="21" t="str">
        <f>Master!K115</f>
        <v>B</v>
      </c>
      <c r="R116" s="21" t="str">
        <f>Master!S115</f>
        <v>A</v>
      </c>
      <c r="S116" s="21" t="str">
        <f>Master!AC115</f>
        <v>B</v>
      </c>
      <c r="T116" s="21" t="str">
        <f>Master!AD115</f>
        <v>B</v>
      </c>
      <c r="U116" s="21" t="str">
        <f>Master!AX115</f>
        <v>B</v>
      </c>
      <c r="V116" s="21" t="str">
        <f>Master!Q115</f>
        <v>B</v>
      </c>
      <c r="W116" s="21" t="str">
        <f>Master!AN115</f>
        <v>A</v>
      </c>
      <c r="X116" s="21" t="str">
        <f>Master!X115</f>
        <v>A</v>
      </c>
      <c r="Y116" s="41" t="str">
        <f>Master!AK115</f>
        <v>C</v>
      </c>
      <c r="Z116" s="68" t="str">
        <f>Master!AR115</f>
        <v>C</v>
      </c>
      <c r="AA116" s="68" t="str">
        <f>Master!R115</f>
        <v>DS</v>
      </c>
      <c r="AB116" s="68" t="str">
        <f>Master!AU115</f>
        <v>A</v>
      </c>
      <c r="AC116" s="68" t="str">
        <f>Master!AW115</f>
        <v>B</v>
      </c>
      <c r="AD116" s="68" t="str">
        <f>Master!D115</f>
        <v>B</v>
      </c>
      <c r="AE116" s="68" t="str">
        <f>Master!AB115</f>
        <v>A</v>
      </c>
      <c r="AF116" s="21" t="str">
        <f>Master!AM115</f>
        <v>C</v>
      </c>
      <c r="AG116" s="21" t="str">
        <f>Master!W115</f>
        <v>A</v>
      </c>
      <c r="AH116" s="21" t="str">
        <f>Master!L115</f>
        <v>B</v>
      </c>
      <c r="AI116" s="21" t="str">
        <f>Master!M115</f>
        <v>A</v>
      </c>
      <c r="AJ116" s="21" t="str">
        <f>Master!N115</f>
        <v>A</v>
      </c>
      <c r="AK116" s="21" t="str">
        <f>Master!O115</f>
        <v>A</v>
      </c>
      <c r="AL116" s="21" t="str">
        <f>Master!P115</f>
        <v>C</v>
      </c>
      <c r="AM116" s="21" t="str">
        <f>Master!T115</f>
        <v>D</v>
      </c>
      <c r="AN116" s="21" t="str">
        <f>Master!U115</f>
        <v>A</v>
      </c>
      <c r="AO116" s="21" t="str">
        <f>Master!Z115</f>
        <v>D</v>
      </c>
      <c r="AP116" s="21" t="str">
        <f>Master!AJ115</f>
        <v>B</v>
      </c>
      <c r="AQ116" s="21" t="str">
        <f>Master!AQ115</f>
        <v>D</v>
      </c>
      <c r="AR116" s="21" t="str">
        <f>Master!AP115</f>
        <v>B</v>
      </c>
      <c r="AS116" s="21" t="str">
        <f>Master!AH115</f>
        <v>D</v>
      </c>
      <c r="AT116" s="21" t="str">
        <f>Master!AA115</f>
        <v>B</v>
      </c>
      <c r="AU116" s="21" t="str">
        <f>Master!Y115</f>
        <v>D</v>
      </c>
      <c r="AV116" s="21" t="str">
        <f>Master!E115</f>
        <v>D</v>
      </c>
      <c r="AW116" s="21" t="str">
        <f>Master!C115</f>
        <v>D</v>
      </c>
      <c r="AX116" s="21" t="str">
        <f>Master!E115</f>
        <v>D</v>
      </c>
      <c r="AY116" s="21" t="str">
        <f>Master!G115</f>
        <v>B</v>
      </c>
      <c r="AZ116" s="64">
        <f t="shared" si="52"/>
        <v>12</v>
      </c>
      <c r="BA116" s="65">
        <f t="shared" si="41"/>
        <v>0.24489795918367346</v>
      </c>
      <c r="BB116" s="64">
        <f t="shared" si="53"/>
        <v>0</v>
      </c>
      <c r="BC116" s="65">
        <f t="shared" si="42"/>
        <v>0</v>
      </c>
      <c r="BD116" s="64">
        <f t="shared" si="54"/>
        <v>17</v>
      </c>
      <c r="BE116" s="65">
        <f t="shared" si="43"/>
        <v>0.34693877551020408</v>
      </c>
      <c r="BF116" s="64">
        <f t="shared" si="55"/>
        <v>0</v>
      </c>
      <c r="BG116" s="65">
        <f t="shared" si="44"/>
        <v>0</v>
      </c>
      <c r="BH116" s="64">
        <f t="shared" si="56"/>
        <v>6</v>
      </c>
      <c r="BI116" s="65">
        <f t="shared" si="45"/>
        <v>0.12244897959183673</v>
      </c>
      <c r="BJ116" s="64">
        <f t="shared" si="57"/>
        <v>0</v>
      </c>
      <c r="BK116" s="65">
        <f t="shared" si="46"/>
        <v>0</v>
      </c>
      <c r="BL116" s="64">
        <f t="shared" si="58"/>
        <v>13</v>
      </c>
      <c r="BM116" s="65">
        <f t="shared" si="47"/>
        <v>0.26530612244897961</v>
      </c>
      <c r="BN116" s="64">
        <f t="shared" si="59"/>
        <v>1</v>
      </c>
      <c r="BO116" s="65">
        <f t="shared" si="48"/>
        <v>2.0408163265306121E-2</v>
      </c>
      <c r="BP116" s="64">
        <f t="shared" si="60"/>
        <v>0</v>
      </c>
      <c r="BQ116" s="65">
        <f t="shared" si="49"/>
        <v>0</v>
      </c>
      <c r="BR116" s="64">
        <f t="shared" si="61"/>
        <v>0</v>
      </c>
      <c r="BS116" s="65">
        <f t="shared" si="50"/>
        <v>0</v>
      </c>
      <c r="BT116" s="64">
        <f t="shared" si="51"/>
        <v>49</v>
      </c>
    </row>
    <row r="117" spans="1:72" ht="45" customHeight="1" x14ac:dyDescent="0.5">
      <c r="A117" s="2"/>
      <c r="B117" s="3" t="s">
        <v>195</v>
      </c>
      <c r="C117" s="21" t="str">
        <f>Master!J116</f>
        <v>D</v>
      </c>
      <c r="D117" s="21" t="str">
        <f>Master!H116</f>
        <v>C</v>
      </c>
      <c r="E117" s="21" t="str">
        <f>Master!V116</f>
        <v>D</v>
      </c>
      <c r="F117" s="21" t="str">
        <f>Master!AO116</f>
        <v>C</v>
      </c>
      <c r="G117" s="21" t="str">
        <f>Master!AS116</f>
        <v>C</v>
      </c>
      <c r="H117" s="21" t="str">
        <f>Master!AT116</f>
        <v>A</v>
      </c>
      <c r="I117" s="21" t="str">
        <f>Master!AE116</f>
        <v>C</v>
      </c>
      <c r="J117" s="21" t="str">
        <f>Master!AF116</f>
        <v>C</v>
      </c>
      <c r="K117" s="21" t="str">
        <f>Master!AG116</f>
        <v>D</v>
      </c>
      <c r="L117" s="21" t="str">
        <f>Master!AI116</f>
        <v>C</v>
      </c>
      <c r="M117" s="21" t="str">
        <f>Master!AJ116</f>
        <v>C</v>
      </c>
      <c r="N117" s="21" t="str">
        <f>Master!AV116</f>
        <v>B</v>
      </c>
      <c r="O117" s="21" t="str">
        <f>Master!AY116</f>
        <v>D</v>
      </c>
      <c r="P117" s="21" t="str">
        <f>Master!I116</f>
        <v>C</v>
      </c>
      <c r="Q117" s="21" t="str">
        <f>Master!K116</f>
        <v>C</v>
      </c>
      <c r="R117" s="21" t="str">
        <f>Master!S116</f>
        <v>C</v>
      </c>
      <c r="S117" s="21" t="str">
        <f>Master!AC116</f>
        <v>B</v>
      </c>
      <c r="T117" s="21" t="str">
        <f>Master!AD116</f>
        <v>D</v>
      </c>
      <c r="U117" s="21" t="str">
        <f>Master!AX116</f>
        <v>B</v>
      </c>
      <c r="V117" s="21" t="str">
        <f>Master!Q116</f>
        <v>C</v>
      </c>
      <c r="W117" s="21" t="str">
        <f>Master!AN116</f>
        <v>A</v>
      </c>
      <c r="X117" s="21" t="str">
        <f>Master!X116</f>
        <v>C</v>
      </c>
      <c r="Y117" s="41" t="str">
        <f>Master!AK116</f>
        <v>A</v>
      </c>
      <c r="Z117" s="68" t="str">
        <f>Master!AR116</f>
        <v>D</v>
      </c>
      <c r="AA117" s="68" t="str">
        <f>Master!R116</f>
        <v>C</v>
      </c>
      <c r="AB117" s="68" t="str">
        <f>Master!AU116</f>
        <v>C</v>
      </c>
      <c r="AC117" s="68" t="str">
        <f>Master!AW116</f>
        <v>D</v>
      </c>
      <c r="AD117" s="68" t="str">
        <f>Master!D116</f>
        <v>C</v>
      </c>
      <c r="AE117" s="68" t="str">
        <f>Master!AB116</f>
        <v>C</v>
      </c>
      <c r="AF117" s="21" t="str">
        <f>Master!AM116</f>
        <v>D</v>
      </c>
      <c r="AG117" s="21" t="str">
        <f>Master!W116</f>
        <v>C</v>
      </c>
      <c r="AH117" s="21" t="str">
        <f>Master!L116</f>
        <v>C</v>
      </c>
      <c r="AI117" s="21" t="str">
        <f>Master!M116</f>
        <v>C</v>
      </c>
      <c r="AJ117" s="21" t="str">
        <f>Master!N116</f>
        <v>D</v>
      </c>
      <c r="AK117" s="21" t="str">
        <f>Master!O116</f>
        <v>B</v>
      </c>
      <c r="AL117" s="21" t="str">
        <f>Master!P116</f>
        <v>C</v>
      </c>
      <c r="AM117" s="21" t="str">
        <f>Master!T116</f>
        <v>C</v>
      </c>
      <c r="AN117" s="21" t="str">
        <f>Master!U116</f>
        <v>D</v>
      </c>
      <c r="AO117" s="21" t="str">
        <f>Master!Z116</f>
        <v>C</v>
      </c>
      <c r="AP117" s="21" t="str">
        <f>Master!AJ116</f>
        <v>C</v>
      </c>
      <c r="AQ117" s="21" t="str">
        <f>Master!AQ116</f>
        <v>C</v>
      </c>
      <c r="AR117" s="21" t="str">
        <f>Master!AP116</f>
        <v>A</v>
      </c>
      <c r="AS117" s="21" t="str">
        <f>Master!AH116</f>
        <v>C</v>
      </c>
      <c r="AT117" s="21" t="str">
        <f>Master!AA116</f>
        <v>C</v>
      </c>
      <c r="AU117" s="21" t="str">
        <f>Master!Y116</f>
        <v>C</v>
      </c>
      <c r="AV117" s="21" t="str">
        <f>Master!E116</f>
        <v>C</v>
      </c>
      <c r="AW117" s="21" t="str">
        <f>Master!C116</f>
        <v>D</v>
      </c>
      <c r="AX117" s="21" t="str">
        <f>Master!E116</f>
        <v>C</v>
      </c>
      <c r="AY117" s="21" t="str">
        <f>Master!G116</f>
        <v>C</v>
      </c>
      <c r="AZ117" s="64">
        <f t="shared" si="52"/>
        <v>4</v>
      </c>
      <c r="BA117" s="65">
        <f t="shared" si="41"/>
        <v>8.1632653061224483E-2</v>
      </c>
      <c r="BB117" s="64">
        <f t="shared" si="53"/>
        <v>0</v>
      </c>
      <c r="BC117" s="65">
        <f t="shared" si="42"/>
        <v>0</v>
      </c>
      <c r="BD117" s="64">
        <f t="shared" si="54"/>
        <v>4</v>
      </c>
      <c r="BE117" s="65">
        <f t="shared" si="43"/>
        <v>8.1632653061224483E-2</v>
      </c>
      <c r="BF117" s="64">
        <f t="shared" si="55"/>
        <v>0</v>
      </c>
      <c r="BG117" s="65">
        <f t="shared" si="44"/>
        <v>0</v>
      </c>
      <c r="BH117" s="64">
        <f t="shared" si="56"/>
        <v>30</v>
      </c>
      <c r="BI117" s="65">
        <f t="shared" si="45"/>
        <v>0.61224489795918369</v>
      </c>
      <c r="BJ117" s="64">
        <f t="shared" si="57"/>
        <v>0</v>
      </c>
      <c r="BK117" s="65">
        <f t="shared" si="46"/>
        <v>0</v>
      </c>
      <c r="BL117" s="64">
        <f t="shared" si="58"/>
        <v>11</v>
      </c>
      <c r="BM117" s="65">
        <f t="shared" si="47"/>
        <v>0.22448979591836735</v>
      </c>
      <c r="BN117" s="64">
        <f t="shared" si="59"/>
        <v>0</v>
      </c>
      <c r="BO117" s="65">
        <f t="shared" si="48"/>
        <v>0</v>
      </c>
      <c r="BP117" s="64">
        <f t="shared" si="60"/>
        <v>0</v>
      </c>
      <c r="BQ117" s="65">
        <f t="shared" si="49"/>
        <v>0</v>
      </c>
      <c r="BR117" s="64">
        <f t="shared" si="61"/>
        <v>0</v>
      </c>
      <c r="BS117" s="65">
        <f t="shared" si="50"/>
        <v>0</v>
      </c>
      <c r="BT117" s="64">
        <f t="shared" si="51"/>
        <v>49</v>
      </c>
    </row>
    <row r="118" spans="1:72" ht="45" customHeight="1" x14ac:dyDescent="0.5">
      <c r="A118" s="2" t="s">
        <v>136</v>
      </c>
      <c r="B118" s="3" t="s">
        <v>196</v>
      </c>
      <c r="C118" s="21" t="str">
        <f>Master!J117</f>
        <v>D</v>
      </c>
      <c r="D118" s="21" t="str">
        <f>Master!H117</f>
        <v>D+</v>
      </c>
      <c r="E118" s="21" t="str">
        <f>Master!V117</f>
        <v>D+</v>
      </c>
      <c r="F118" s="21" t="str">
        <f>Master!AO117</f>
        <v>C+</v>
      </c>
      <c r="G118" s="21" t="str">
        <f>Master!AS117</f>
        <v>C+</v>
      </c>
      <c r="H118" s="21" t="str">
        <f>Master!AT117</f>
        <v>C</v>
      </c>
      <c r="I118" s="21" t="str">
        <f>Master!AE117</f>
        <v>C</v>
      </c>
      <c r="J118" s="21" t="str">
        <f>Master!AF117</f>
        <v>D+</v>
      </c>
      <c r="K118" s="21" t="str">
        <f>Master!AG117</f>
        <v>D+</v>
      </c>
      <c r="L118" s="21" t="str">
        <f>Master!AI117</f>
        <v>D+</v>
      </c>
      <c r="M118" s="21" t="str">
        <f>Master!AJ117</f>
        <v>D+</v>
      </c>
      <c r="N118" s="21" t="str">
        <f>Master!AV117</f>
        <v>D+</v>
      </c>
      <c r="O118" s="21" t="str">
        <f>Master!AY117</f>
        <v>D+</v>
      </c>
      <c r="P118" s="21" t="str">
        <f>Master!I117</f>
        <v>D+</v>
      </c>
      <c r="Q118" s="21" t="str">
        <f>Master!K117</f>
        <v>D</v>
      </c>
      <c r="R118" s="21" t="str">
        <f>Master!S117</f>
        <v>B+</v>
      </c>
      <c r="S118" s="21" t="str">
        <f>Master!AC117</f>
        <v>C+</v>
      </c>
      <c r="T118" s="21" t="str">
        <f>Master!AD117</f>
        <v>D+</v>
      </c>
      <c r="U118" s="21" t="str">
        <f>Master!AX117</f>
        <v>D+</v>
      </c>
      <c r="V118" s="21" t="str">
        <f>Master!Q117</f>
        <v>D+</v>
      </c>
      <c r="W118" s="21" t="str">
        <f>Master!AN117</f>
        <v>D+</v>
      </c>
      <c r="X118" s="21" t="str">
        <f>Master!X117</f>
        <v>C+</v>
      </c>
      <c r="Y118" s="41" t="str">
        <f>Master!AK117</f>
        <v>C+</v>
      </c>
      <c r="Z118" s="68" t="str">
        <f>Master!AR117</f>
        <v>C+</v>
      </c>
      <c r="AA118" s="68" t="str">
        <f>Master!R117</f>
        <v>B+</v>
      </c>
      <c r="AB118" s="68" t="str">
        <f>Master!AU117</f>
        <v>C</v>
      </c>
      <c r="AC118" s="68" t="str">
        <f>Master!AW117</f>
        <v>C+</v>
      </c>
      <c r="AD118" s="68" t="str">
        <f>Master!D117</f>
        <v>C+</v>
      </c>
      <c r="AE118" s="68" t="str">
        <f>Master!AB117</f>
        <v>D+</v>
      </c>
      <c r="AF118" s="21" t="str">
        <f>Master!AM117</f>
        <v>B+</v>
      </c>
      <c r="AG118" s="21" t="str">
        <f>Master!W117</f>
        <v>C+</v>
      </c>
      <c r="AH118" s="21" t="str">
        <f>Master!L117</f>
        <v>C+</v>
      </c>
      <c r="AI118" s="21" t="str">
        <f>Master!M117</f>
        <v>D+</v>
      </c>
      <c r="AJ118" s="21" t="str">
        <f>Master!N117</f>
        <v>D</v>
      </c>
      <c r="AK118" s="21" t="str">
        <f>Master!O117</f>
        <v>D+</v>
      </c>
      <c r="AL118" s="21" t="str">
        <f>Master!P117</f>
        <v>D</v>
      </c>
      <c r="AM118" s="21" t="str">
        <f>Master!T117</f>
        <v>D+</v>
      </c>
      <c r="AN118" s="21" t="str">
        <f>Master!U117</f>
        <v>C+</v>
      </c>
      <c r="AO118" s="21" t="str">
        <f>Master!Z117</f>
        <v>C+</v>
      </c>
      <c r="AP118" s="21" t="str">
        <f>Master!AJ117</f>
        <v>D+</v>
      </c>
      <c r="AQ118" s="21" t="str">
        <f>Master!AQ117</f>
        <v>D+</v>
      </c>
      <c r="AR118" s="21" t="str">
        <f>Master!AP117</f>
        <v>D+</v>
      </c>
      <c r="AS118" s="21" t="str">
        <f>Master!AH117</f>
        <v>B</v>
      </c>
      <c r="AT118" s="21" t="str">
        <f>Master!AA117</f>
        <v>D+</v>
      </c>
      <c r="AU118" s="21" t="str">
        <f>Master!Y117</f>
        <v>D+</v>
      </c>
      <c r="AV118" s="21" t="str">
        <f>Master!E117</f>
        <v>D</v>
      </c>
      <c r="AW118" s="21" t="str">
        <f>Master!C117</f>
        <v>D+</v>
      </c>
      <c r="AX118" s="21" t="str">
        <f>Master!E117</f>
        <v>D</v>
      </c>
      <c r="AY118" s="21" t="str">
        <f>Master!G117</f>
        <v>B+</v>
      </c>
      <c r="AZ118" s="64">
        <f t="shared" si="52"/>
        <v>0</v>
      </c>
      <c r="BA118" s="65">
        <f t="shared" si="41"/>
        <v>0</v>
      </c>
      <c r="BB118" s="64">
        <f t="shared" si="53"/>
        <v>4</v>
      </c>
      <c r="BC118" s="65">
        <f t="shared" si="42"/>
        <v>8.1632653061224483E-2</v>
      </c>
      <c r="BD118" s="64">
        <f t="shared" si="54"/>
        <v>1</v>
      </c>
      <c r="BE118" s="65">
        <f t="shared" si="43"/>
        <v>2.0408163265306121E-2</v>
      </c>
      <c r="BF118" s="64">
        <f t="shared" si="55"/>
        <v>12</v>
      </c>
      <c r="BG118" s="65">
        <f t="shared" si="44"/>
        <v>0.24489795918367346</v>
      </c>
      <c r="BH118" s="64">
        <f t="shared" si="56"/>
        <v>3</v>
      </c>
      <c r="BI118" s="65">
        <f t="shared" si="45"/>
        <v>6.1224489795918366E-2</v>
      </c>
      <c r="BJ118" s="64">
        <f t="shared" si="57"/>
        <v>23</v>
      </c>
      <c r="BK118" s="65">
        <f t="shared" si="46"/>
        <v>0.46938775510204084</v>
      </c>
      <c r="BL118" s="64">
        <f t="shared" si="58"/>
        <v>6</v>
      </c>
      <c r="BM118" s="65">
        <f t="shared" si="47"/>
        <v>0.12244897959183673</v>
      </c>
      <c r="BN118" s="64">
        <f t="shared" si="59"/>
        <v>0</v>
      </c>
      <c r="BO118" s="65">
        <f t="shared" si="48"/>
        <v>0</v>
      </c>
      <c r="BP118" s="64">
        <f t="shared" si="60"/>
        <v>0</v>
      </c>
      <c r="BQ118" s="65">
        <f t="shared" si="49"/>
        <v>0</v>
      </c>
      <c r="BR118" s="64">
        <f t="shared" si="61"/>
        <v>0</v>
      </c>
      <c r="BS118" s="65">
        <f t="shared" si="50"/>
        <v>0</v>
      </c>
      <c r="BT118" s="64">
        <f t="shared" si="51"/>
        <v>49</v>
      </c>
    </row>
    <row r="119" spans="1:72" ht="45" customHeight="1" x14ac:dyDescent="0.5">
      <c r="A119" s="2"/>
      <c r="B119" s="3" t="s">
        <v>197</v>
      </c>
      <c r="C119" s="21" t="str">
        <f>Master!J118</f>
        <v>D</v>
      </c>
      <c r="D119" s="21" t="str">
        <f>Master!H118</f>
        <v>D</v>
      </c>
      <c r="E119" s="21" t="str">
        <f>Master!V118</f>
        <v>D</v>
      </c>
      <c r="F119" s="21" t="str">
        <f>Master!AO118</f>
        <v>B</v>
      </c>
      <c r="G119" s="21" t="str">
        <f>Master!AS118</f>
        <v>B</v>
      </c>
      <c r="H119" s="21" t="str">
        <f>Master!AT118</f>
        <v>NA</v>
      </c>
      <c r="I119" s="21" t="str">
        <f>Master!AE118</f>
        <v>C</v>
      </c>
      <c r="J119" s="21" t="str">
        <f>Master!AF118</f>
        <v>D</v>
      </c>
      <c r="K119" s="21" t="str">
        <f>Master!AG118</f>
        <v>C</v>
      </c>
      <c r="L119" s="21" t="str">
        <f>Master!AI118</f>
        <v>D</v>
      </c>
      <c r="M119" s="21" t="str">
        <f>Master!AJ118</f>
        <v>C</v>
      </c>
      <c r="N119" s="21" t="str">
        <f>Master!AV118</f>
        <v>A</v>
      </c>
      <c r="O119" s="21" t="str">
        <f>Master!AY118</f>
        <v>B</v>
      </c>
      <c r="P119" s="21" t="str">
        <f>Master!I118</f>
        <v>DS</v>
      </c>
      <c r="Q119" s="21" t="str">
        <f>Master!K118</f>
        <v>D</v>
      </c>
      <c r="R119" s="21" t="str">
        <f>Master!S118</f>
        <v>B</v>
      </c>
      <c r="S119" s="21" t="str">
        <f>Master!AC118</f>
        <v>B</v>
      </c>
      <c r="T119" s="21" t="str">
        <f>Master!AD118</f>
        <v>C</v>
      </c>
      <c r="U119" s="21" t="str">
        <f>Master!AX118</f>
        <v>A</v>
      </c>
      <c r="V119" s="21" t="str">
        <f>Master!Q118</f>
        <v>D</v>
      </c>
      <c r="W119" s="21" t="str">
        <f>Master!AN118</f>
        <v>A</v>
      </c>
      <c r="X119" s="21" t="str">
        <f>Master!X118</f>
        <v>A</v>
      </c>
      <c r="Y119" s="41" t="str">
        <f>Master!AK118</f>
        <v>C</v>
      </c>
      <c r="Z119" s="68" t="str">
        <f>Master!AR118</f>
        <v>C</v>
      </c>
      <c r="AA119" s="68" t="str">
        <f>Master!R118</f>
        <v>A</v>
      </c>
      <c r="AB119" s="68" t="str">
        <f>Master!AU118</f>
        <v>C</v>
      </c>
      <c r="AC119" s="68" t="str">
        <f>Master!AW118</f>
        <v>C</v>
      </c>
      <c r="AD119" s="68" t="str">
        <f>Master!D118</f>
        <v>B</v>
      </c>
      <c r="AE119" s="68" t="str">
        <f>Master!AB118</f>
        <v>B</v>
      </c>
      <c r="AF119" s="21" t="str">
        <f>Master!AM118</f>
        <v>B</v>
      </c>
      <c r="AG119" s="21" t="str">
        <f>Master!W118</f>
        <v>B</v>
      </c>
      <c r="AH119" s="21" t="str">
        <f>Master!L118</f>
        <v>B</v>
      </c>
      <c r="AI119" s="21" t="str">
        <f>Master!M118</f>
        <v>B</v>
      </c>
      <c r="AJ119" s="21" t="str">
        <f>Master!N118</f>
        <v>D</v>
      </c>
      <c r="AK119" s="21" t="str">
        <f>Master!O118</f>
        <v>D</v>
      </c>
      <c r="AL119" s="21" t="str">
        <f>Master!P118</f>
        <v>D</v>
      </c>
      <c r="AM119" s="21" t="str">
        <f>Master!T118</f>
        <v>A</v>
      </c>
      <c r="AN119" s="21" t="str">
        <f>Master!U118</f>
        <v>C</v>
      </c>
      <c r="AO119" s="21" t="str">
        <f>Master!Z118</f>
        <v>B</v>
      </c>
      <c r="AP119" s="21" t="str">
        <f>Master!AJ118</f>
        <v>C</v>
      </c>
      <c r="AQ119" s="21" t="str">
        <f>Master!AQ118</f>
        <v>C</v>
      </c>
      <c r="AR119" s="21" t="str">
        <f>Master!AP118</f>
        <v>D</v>
      </c>
      <c r="AS119" s="21" t="str">
        <f>Master!AH118</f>
        <v>NA</v>
      </c>
      <c r="AT119" s="21" t="str">
        <f>Master!AA118</f>
        <v>D</v>
      </c>
      <c r="AU119" s="21" t="str">
        <f>Master!Y118</f>
        <v>C</v>
      </c>
      <c r="AV119" s="21" t="str">
        <f>Master!E118</f>
        <v>DS</v>
      </c>
      <c r="AW119" s="21" t="str">
        <f>Master!C118</f>
        <v>C</v>
      </c>
      <c r="AX119" s="21" t="str">
        <f>Master!E118</f>
        <v>DS</v>
      </c>
      <c r="AY119" s="21" t="str">
        <f>Master!G118</f>
        <v>B</v>
      </c>
      <c r="AZ119" s="64">
        <f t="shared" si="52"/>
        <v>6</v>
      </c>
      <c r="BA119" s="65">
        <f t="shared" si="41"/>
        <v>0.12244897959183673</v>
      </c>
      <c r="BB119" s="64">
        <f t="shared" si="53"/>
        <v>0</v>
      </c>
      <c r="BC119" s="65">
        <f t="shared" si="42"/>
        <v>0</v>
      </c>
      <c r="BD119" s="64">
        <f t="shared" si="54"/>
        <v>13</v>
      </c>
      <c r="BE119" s="65">
        <f t="shared" si="43"/>
        <v>0.26530612244897961</v>
      </c>
      <c r="BF119" s="64">
        <f t="shared" si="55"/>
        <v>0</v>
      </c>
      <c r="BG119" s="65">
        <f t="shared" si="44"/>
        <v>0</v>
      </c>
      <c r="BH119" s="64">
        <f t="shared" si="56"/>
        <v>13</v>
      </c>
      <c r="BI119" s="65">
        <f t="shared" si="45"/>
        <v>0.26530612244897961</v>
      </c>
      <c r="BJ119" s="64">
        <f t="shared" si="57"/>
        <v>0</v>
      </c>
      <c r="BK119" s="65">
        <f t="shared" si="46"/>
        <v>0</v>
      </c>
      <c r="BL119" s="64">
        <f t="shared" si="58"/>
        <v>12</v>
      </c>
      <c r="BM119" s="65">
        <f t="shared" si="47"/>
        <v>0.24489795918367346</v>
      </c>
      <c r="BN119" s="64">
        <f t="shared" si="59"/>
        <v>3</v>
      </c>
      <c r="BO119" s="65">
        <f t="shared" si="48"/>
        <v>6.1224489795918366E-2</v>
      </c>
      <c r="BP119" s="64">
        <f t="shared" si="60"/>
        <v>2</v>
      </c>
      <c r="BQ119" s="65">
        <f t="shared" si="49"/>
        <v>4.0816326530612242E-2</v>
      </c>
      <c r="BR119" s="64">
        <f t="shared" si="61"/>
        <v>0</v>
      </c>
      <c r="BS119" s="65">
        <f t="shared" si="50"/>
        <v>0</v>
      </c>
      <c r="BT119" s="64">
        <f t="shared" si="51"/>
        <v>49</v>
      </c>
    </row>
    <row r="120" spans="1:72" ht="45" customHeight="1" x14ac:dyDescent="0.5">
      <c r="A120" s="2"/>
      <c r="B120" s="3" t="s">
        <v>198</v>
      </c>
      <c r="C120" s="21" t="str">
        <f>Master!J119</f>
        <v>D</v>
      </c>
      <c r="D120" s="21" t="str">
        <f>Master!H119</f>
        <v>D</v>
      </c>
      <c r="E120" s="21" t="str">
        <f>Master!V119</f>
        <v>D</v>
      </c>
      <c r="F120" s="21" t="str">
        <f>Master!AO119</f>
        <v>C</v>
      </c>
      <c r="G120" s="21" t="str">
        <f>Master!AS119</f>
        <v>B</v>
      </c>
      <c r="H120" s="21" t="str">
        <f>Master!AT119</f>
        <v>NA</v>
      </c>
      <c r="I120" s="21" t="str">
        <f>Master!AE119</f>
        <v>C</v>
      </c>
      <c r="J120" s="21" t="str">
        <f>Master!AF119</f>
        <v>A</v>
      </c>
      <c r="K120" s="21" t="str">
        <f>Master!AG119</f>
        <v>D</v>
      </c>
      <c r="L120" s="21" t="str">
        <f>Master!AI119</f>
        <v>B</v>
      </c>
      <c r="M120" s="21" t="str">
        <f>Master!AJ119</f>
        <v>B</v>
      </c>
      <c r="N120" s="21" t="str">
        <f>Master!AV119</f>
        <v>B</v>
      </c>
      <c r="O120" s="21" t="str">
        <f>Master!AY119</f>
        <v>A</v>
      </c>
      <c r="P120" s="21" t="str">
        <f>Master!I119</f>
        <v>A</v>
      </c>
      <c r="Q120" s="21" t="str">
        <f>Master!K119</f>
        <v>A</v>
      </c>
      <c r="R120" s="21" t="str">
        <f>Master!S119</f>
        <v>B</v>
      </c>
      <c r="S120" s="21" t="str">
        <f>Master!AC119</f>
        <v>B</v>
      </c>
      <c r="T120" s="21" t="str">
        <f>Master!AD119</f>
        <v>D</v>
      </c>
      <c r="U120" s="21" t="str">
        <f>Master!AX119</f>
        <v>B</v>
      </c>
      <c r="V120" s="21" t="str">
        <f>Master!Q119</f>
        <v>D</v>
      </c>
      <c r="W120" s="21" t="str">
        <f>Master!AN119</f>
        <v>C</v>
      </c>
      <c r="X120" s="21" t="str">
        <f>Master!X119</f>
        <v>A</v>
      </c>
      <c r="Y120" s="41" t="str">
        <f>Master!AK119</f>
        <v>C</v>
      </c>
      <c r="Z120" s="68" t="str">
        <f>Master!AR119</f>
        <v>A</v>
      </c>
      <c r="AA120" s="68" t="str">
        <f>Master!R119</f>
        <v>A</v>
      </c>
      <c r="AB120" s="68" t="str">
        <f>Master!AU119</f>
        <v>A</v>
      </c>
      <c r="AC120" s="68" t="str">
        <f>Master!AW119</f>
        <v>A</v>
      </c>
      <c r="AD120" s="68" t="str">
        <f>Master!D119</f>
        <v>B</v>
      </c>
      <c r="AE120" s="68" t="str">
        <f>Master!AB119</f>
        <v>A</v>
      </c>
      <c r="AF120" s="21" t="str">
        <f>Master!AM119</f>
        <v>B</v>
      </c>
      <c r="AG120" s="21" t="str">
        <f>Master!W119</f>
        <v>B</v>
      </c>
      <c r="AH120" s="21" t="str">
        <f>Master!L119</f>
        <v>A</v>
      </c>
      <c r="AI120" s="21" t="str">
        <f>Master!M119</f>
        <v>D</v>
      </c>
      <c r="AJ120" s="21" t="str">
        <f>Master!N119</f>
        <v>D</v>
      </c>
      <c r="AK120" s="21" t="str">
        <f>Master!O119</f>
        <v>A</v>
      </c>
      <c r="AL120" s="21" t="str">
        <f>Master!P119</f>
        <v>D</v>
      </c>
      <c r="AM120" s="21" t="str">
        <f>Master!T119</f>
        <v>D</v>
      </c>
      <c r="AN120" s="21" t="str">
        <f>Master!U119</f>
        <v>A</v>
      </c>
      <c r="AO120" s="21" t="str">
        <f>Master!Z119</f>
        <v>B</v>
      </c>
      <c r="AP120" s="21" t="str">
        <f>Master!AJ119</f>
        <v>B</v>
      </c>
      <c r="AQ120" s="21" t="str">
        <f>Master!AQ119</f>
        <v>D</v>
      </c>
      <c r="AR120" s="21" t="str">
        <f>Master!AP119</f>
        <v>B</v>
      </c>
      <c r="AS120" s="21" t="str">
        <f>Master!AH119</f>
        <v>NA</v>
      </c>
      <c r="AT120" s="21" t="str">
        <f>Master!AA119</f>
        <v>D</v>
      </c>
      <c r="AU120" s="21" t="str">
        <f>Master!Y119</f>
        <v>D</v>
      </c>
      <c r="AV120" s="21" t="str">
        <f>Master!E119</f>
        <v>DS</v>
      </c>
      <c r="AW120" s="21" t="str">
        <f>Master!C119</f>
        <v>A</v>
      </c>
      <c r="AX120" s="21" t="str">
        <f>Master!E119</f>
        <v>DS</v>
      </c>
      <c r="AY120" s="21" t="str">
        <f>Master!G119</f>
        <v>B</v>
      </c>
      <c r="AZ120" s="64">
        <f t="shared" si="52"/>
        <v>14</v>
      </c>
      <c r="BA120" s="65">
        <f t="shared" si="41"/>
        <v>0.2857142857142857</v>
      </c>
      <c r="BB120" s="64">
        <f t="shared" si="53"/>
        <v>0</v>
      </c>
      <c r="BC120" s="65">
        <f t="shared" si="42"/>
        <v>0</v>
      </c>
      <c r="BD120" s="64">
        <f t="shared" si="54"/>
        <v>14</v>
      </c>
      <c r="BE120" s="65">
        <f t="shared" si="43"/>
        <v>0.2857142857142857</v>
      </c>
      <c r="BF120" s="64">
        <f t="shared" si="55"/>
        <v>0</v>
      </c>
      <c r="BG120" s="65">
        <f t="shared" si="44"/>
        <v>0</v>
      </c>
      <c r="BH120" s="64">
        <f t="shared" si="56"/>
        <v>4</v>
      </c>
      <c r="BI120" s="65">
        <f t="shared" si="45"/>
        <v>8.1632653061224483E-2</v>
      </c>
      <c r="BJ120" s="64">
        <f t="shared" si="57"/>
        <v>0</v>
      </c>
      <c r="BK120" s="65">
        <f t="shared" si="46"/>
        <v>0</v>
      </c>
      <c r="BL120" s="64">
        <f t="shared" si="58"/>
        <v>13</v>
      </c>
      <c r="BM120" s="65">
        <f t="shared" si="47"/>
        <v>0.26530612244897961</v>
      </c>
      <c r="BN120" s="64">
        <f t="shared" si="59"/>
        <v>2</v>
      </c>
      <c r="BO120" s="65">
        <f t="shared" si="48"/>
        <v>4.0816326530612242E-2</v>
      </c>
      <c r="BP120" s="64">
        <f t="shared" si="60"/>
        <v>2</v>
      </c>
      <c r="BQ120" s="65">
        <f t="shared" si="49"/>
        <v>4.0816326530612242E-2</v>
      </c>
      <c r="BR120" s="64">
        <f t="shared" si="61"/>
        <v>0</v>
      </c>
      <c r="BS120" s="65">
        <f t="shared" si="50"/>
        <v>0</v>
      </c>
      <c r="BT120" s="64">
        <f t="shared" si="51"/>
        <v>49</v>
      </c>
    </row>
    <row r="121" spans="1:72" ht="57.75" customHeight="1" x14ac:dyDescent="0.5">
      <c r="A121" s="2"/>
      <c r="B121" s="3" t="s">
        <v>199</v>
      </c>
      <c r="C121" s="21" t="str">
        <f>Master!J120</f>
        <v>DS</v>
      </c>
      <c r="D121" s="21" t="str">
        <f>Master!H120</f>
        <v>C</v>
      </c>
      <c r="E121" s="21" t="str">
        <f>Master!V120</f>
        <v>NA</v>
      </c>
      <c r="F121" s="21" t="str">
        <f>Master!AO120</f>
        <v>C</v>
      </c>
      <c r="G121" s="21" t="str">
        <f>Master!AS120</f>
        <v>B</v>
      </c>
      <c r="H121" s="21" t="str">
        <f>Master!AT120</f>
        <v>NA</v>
      </c>
      <c r="I121" s="21" t="str">
        <f>Master!AE120</f>
        <v>C</v>
      </c>
      <c r="J121" s="21" t="str">
        <f>Master!AF120</f>
        <v>D</v>
      </c>
      <c r="K121" s="21" t="str">
        <f>Master!AG120</f>
        <v>C</v>
      </c>
      <c r="L121" s="21" t="str">
        <f>Master!AI120</f>
        <v>C</v>
      </c>
      <c r="M121" s="21" t="str">
        <f>Master!AJ120</f>
        <v>C</v>
      </c>
      <c r="N121" s="21" t="str">
        <f>Master!AV120</f>
        <v>D</v>
      </c>
      <c r="O121" s="21" t="str">
        <f>Master!AY120</f>
        <v>C</v>
      </c>
      <c r="P121" s="21" t="str">
        <f>Master!I120</f>
        <v>D</v>
      </c>
      <c r="Q121" s="21" t="str">
        <f>Master!K120</f>
        <v>B</v>
      </c>
      <c r="R121" s="21" t="str">
        <f>Master!S120</f>
        <v>B</v>
      </c>
      <c r="S121" s="21" t="str">
        <f>Master!AC120</f>
        <v>C</v>
      </c>
      <c r="T121" s="21" t="str">
        <f>Master!AD120</f>
        <v>C</v>
      </c>
      <c r="U121" s="21" t="str">
        <f>Master!AX120</f>
        <v>C</v>
      </c>
      <c r="V121" s="21" t="str">
        <f>Master!Q120</f>
        <v>C</v>
      </c>
      <c r="W121" s="21" t="str">
        <f>Master!AN120</f>
        <v>D</v>
      </c>
      <c r="X121" s="21" t="str">
        <f>Master!X120</f>
        <v>C</v>
      </c>
      <c r="Y121" s="41" t="str">
        <f>Master!AK120</f>
        <v>B</v>
      </c>
      <c r="Z121" s="68" t="str">
        <f>Master!AR120</f>
        <v>B</v>
      </c>
      <c r="AA121" s="68" t="str">
        <f>Master!R120</f>
        <v>B</v>
      </c>
      <c r="AB121" s="68" t="str">
        <f>Master!AU120</f>
        <v>C</v>
      </c>
      <c r="AC121" s="68" t="str">
        <f>Master!AW120</f>
        <v>B</v>
      </c>
      <c r="AD121" s="68" t="str">
        <f>Master!D120</f>
        <v>C</v>
      </c>
      <c r="AE121" s="68" t="str">
        <f>Master!AB120</f>
        <v>A</v>
      </c>
      <c r="AF121" s="21" t="str">
        <f>Master!AM120</f>
        <v>A</v>
      </c>
      <c r="AG121" s="21" t="str">
        <f>Master!W120</f>
        <v>C</v>
      </c>
      <c r="AH121" s="21" t="str">
        <f>Master!L120</f>
        <v>C</v>
      </c>
      <c r="AI121" s="21" t="str">
        <f>Master!M120</f>
        <v>C</v>
      </c>
      <c r="AJ121" s="21" t="str">
        <f>Master!N120</f>
        <v>D</v>
      </c>
      <c r="AK121" s="21" t="str">
        <f>Master!O120</f>
        <v>D</v>
      </c>
      <c r="AL121" s="21" t="str">
        <f>Master!P120</f>
        <v>D</v>
      </c>
      <c r="AM121" s="21" t="str">
        <f>Master!T120</f>
        <v>C</v>
      </c>
      <c r="AN121" s="21" t="str">
        <f>Master!U120</f>
        <v>B</v>
      </c>
      <c r="AO121" s="21" t="str">
        <f>Master!Z120</f>
        <v>A</v>
      </c>
      <c r="AP121" s="21" t="str">
        <f>Master!AJ120</f>
        <v>C</v>
      </c>
      <c r="AQ121" s="21" t="str">
        <f>Master!AQ120</f>
        <v>D</v>
      </c>
      <c r="AR121" s="21" t="str">
        <f>Master!AP120</f>
        <v>D</v>
      </c>
      <c r="AS121" s="21" t="str">
        <f>Master!AH120</f>
        <v>NA</v>
      </c>
      <c r="AT121" s="21" t="str">
        <f>Master!AA120</f>
        <v>B</v>
      </c>
      <c r="AU121" s="21" t="str">
        <f>Master!Y120</f>
        <v>C</v>
      </c>
      <c r="AV121" s="21" t="str">
        <f>Master!E120</f>
        <v>D</v>
      </c>
      <c r="AW121" s="21" t="str">
        <f>Master!C120</f>
        <v>B</v>
      </c>
      <c r="AX121" s="21" t="str">
        <f>Master!E120</f>
        <v>D</v>
      </c>
      <c r="AY121" s="21" t="str">
        <f>Master!G120</f>
        <v>A</v>
      </c>
      <c r="AZ121" s="64">
        <f t="shared" si="52"/>
        <v>4</v>
      </c>
      <c r="BA121" s="65">
        <f t="shared" si="41"/>
        <v>8.1632653061224483E-2</v>
      </c>
      <c r="BB121" s="64">
        <f t="shared" si="53"/>
        <v>0</v>
      </c>
      <c r="BC121" s="65">
        <f t="shared" si="42"/>
        <v>0</v>
      </c>
      <c r="BD121" s="64">
        <f t="shared" si="54"/>
        <v>10</v>
      </c>
      <c r="BE121" s="65">
        <f t="shared" si="43"/>
        <v>0.20408163265306123</v>
      </c>
      <c r="BF121" s="64">
        <f t="shared" si="55"/>
        <v>0</v>
      </c>
      <c r="BG121" s="65">
        <f t="shared" si="44"/>
        <v>0</v>
      </c>
      <c r="BH121" s="64">
        <f t="shared" si="56"/>
        <v>20</v>
      </c>
      <c r="BI121" s="65">
        <f t="shared" si="45"/>
        <v>0.40816326530612246</v>
      </c>
      <c r="BJ121" s="64">
        <f t="shared" si="57"/>
        <v>0</v>
      </c>
      <c r="BK121" s="65">
        <f t="shared" si="46"/>
        <v>0</v>
      </c>
      <c r="BL121" s="64">
        <f t="shared" si="58"/>
        <v>11</v>
      </c>
      <c r="BM121" s="65">
        <f t="shared" si="47"/>
        <v>0.22448979591836735</v>
      </c>
      <c r="BN121" s="64">
        <f t="shared" si="59"/>
        <v>1</v>
      </c>
      <c r="BO121" s="65">
        <f t="shared" si="48"/>
        <v>2.0408163265306121E-2</v>
      </c>
      <c r="BP121" s="64">
        <f t="shared" si="60"/>
        <v>3</v>
      </c>
      <c r="BQ121" s="65">
        <f t="shared" si="49"/>
        <v>6.1224489795918366E-2</v>
      </c>
      <c r="BR121" s="64">
        <f t="shared" si="61"/>
        <v>0</v>
      </c>
      <c r="BS121" s="65">
        <f t="shared" si="50"/>
        <v>0</v>
      </c>
      <c r="BT121" s="64">
        <f t="shared" si="51"/>
        <v>49</v>
      </c>
    </row>
    <row r="122" spans="1:72" ht="45" customHeight="1" x14ac:dyDescent="0.5">
      <c r="B122" s="3" t="s">
        <v>200</v>
      </c>
      <c r="C122" s="21" t="str">
        <f>Master!J121</f>
        <v>D</v>
      </c>
      <c r="D122" s="21" t="str">
        <f>Master!H121</f>
        <v>D</v>
      </c>
      <c r="E122" s="21" t="str">
        <f>Master!V121</f>
        <v>A</v>
      </c>
      <c r="F122" s="21" t="str">
        <f>Master!AO121</f>
        <v>C</v>
      </c>
      <c r="G122" s="21" t="str">
        <f>Master!AS121</f>
        <v>C</v>
      </c>
      <c r="H122" s="21" t="str">
        <f>Master!AT121</f>
        <v>C</v>
      </c>
      <c r="I122" s="21" t="str">
        <f>Master!AE121</f>
        <v>C</v>
      </c>
      <c r="J122" s="21" t="str">
        <f>Master!AF121</f>
        <v>D</v>
      </c>
      <c r="K122" s="21" t="str">
        <f>Master!AG121</f>
        <v>D</v>
      </c>
      <c r="L122" s="21" t="str">
        <f>Master!AI121</f>
        <v>B</v>
      </c>
      <c r="M122" s="21" t="str">
        <f>Master!AJ121</f>
        <v>D</v>
      </c>
      <c r="N122" s="21" t="str">
        <f>Master!AV121</f>
        <v>A</v>
      </c>
      <c r="O122" s="21" t="str">
        <f>Master!AY121</f>
        <v>D</v>
      </c>
      <c r="P122" s="21" t="str">
        <f>Master!I121</f>
        <v>D</v>
      </c>
      <c r="Q122" s="21" t="str">
        <f>Master!K121</f>
        <v>B</v>
      </c>
      <c r="R122" s="21" t="str">
        <f>Master!S121</f>
        <v>A</v>
      </c>
      <c r="S122" s="21" t="str">
        <f>Master!AC121</f>
        <v>A</v>
      </c>
      <c r="T122" s="21" t="str">
        <f>Master!AD121</f>
        <v>D</v>
      </c>
      <c r="U122" s="21" t="str">
        <f>Master!AX121</f>
        <v>D</v>
      </c>
      <c r="V122" s="21" t="str">
        <f>Master!Q121</f>
        <v>D</v>
      </c>
      <c r="W122" s="21" t="str">
        <f>Master!AN121</f>
        <v>A</v>
      </c>
      <c r="X122" s="21" t="str">
        <f>Master!X121</f>
        <v>B</v>
      </c>
      <c r="Y122" s="41" t="str">
        <f>Master!AK121</f>
        <v>B</v>
      </c>
      <c r="Z122" s="68" t="str">
        <f>Master!AR121</f>
        <v>C</v>
      </c>
      <c r="AA122" s="68" t="str">
        <f>Master!R121</f>
        <v>A</v>
      </c>
      <c r="AB122" s="68" t="str">
        <f>Master!AU121</f>
        <v>B</v>
      </c>
      <c r="AC122" s="68" t="str">
        <f>Master!AW121</f>
        <v>B</v>
      </c>
      <c r="AD122" s="68" t="str">
        <f>Master!D121</f>
        <v>B</v>
      </c>
      <c r="AE122" s="68" t="str">
        <f>Master!AB121</f>
        <v>D</v>
      </c>
      <c r="AF122" s="21" t="str">
        <f>Master!AM121</f>
        <v>A</v>
      </c>
      <c r="AG122" s="21" t="str">
        <f>Master!W121</f>
        <v>C</v>
      </c>
      <c r="AH122" s="21" t="str">
        <f>Master!L121</f>
        <v>A</v>
      </c>
      <c r="AI122" s="21" t="str">
        <f>Master!M121</f>
        <v>D</v>
      </c>
      <c r="AJ122" s="21" t="str">
        <f>Master!N121</f>
        <v>D</v>
      </c>
      <c r="AK122" s="21" t="str">
        <f>Master!O121</f>
        <v>C</v>
      </c>
      <c r="AL122" s="21" t="str">
        <f>Master!P121</f>
        <v>D</v>
      </c>
      <c r="AM122" s="21" t="str">
        <f>Master!T121</f>
        <v>C</v>
      </c>
      <c r="AN122" s="21" t="str">
        <f>Master!U121</f>
        <v>C</v>
      </c>
      <c r="AO122" s="21" t="str">
        <f>Master!Z121</f>
        <v>C</v>
      </c>
      <c r="AP122" s="21" t="str">
        <f>Master!AJ121</f>
        <v>D</v>
      </c>
      <c r="AQ122" s="21" t="str">
        <f>Master!AQ121</f>
        <v>D</v>
      </c>
      <c r="AR122" s="21" t="str">
        <f>Master!AP121</f>
        <v>C</v>
      </c>
      <c r="AS122" s="21" t="str">
        <f>Master!AH121</f>
        <v>B</v>
      </c>
      <c r="AT122" s="21" t="str">
        <f>Master!AA121</f>
        <v>D</v>
      </c>
      <c r="AU122" s="21" t="str">
        <f>Master!Y121</f>
        <v>B</v>
      </c>
      <c r="AV122" s="21" t="str">
        <f>Master!E121</f>
        <v>D</v>
      </c>
      <c r="AW122" s="21" t="str">
        <f>Master!C121</f>
        <v>D</v>
      </c>
      <c r="AX122" s="21" t="str">
        <f>Master!E121</f>
        <v>D</v>
      </c>
      <c r="AY122" s="21" t="str">
        <f>Master!G121</f>
        <v>B</v>
      </c>
      <c r="AZ122" s="64">
        <f t="shared" si="52"/>
        <v>8</v>
      </c>
      <c r="BA122" s="65">
        <f t="shared" si="41"/>
        <v>0.16326530612244897</v>
      </c>
      <c r="BB122" s="64">
        <f t="shared" si="53"/>
        <v>0</v>
      </c>
      <c r="BC122" s="65">
        <f t="shared" si="42"/>
        <v>0</v>
      </c>
      <c r="BD122" s="64">
        <f t="shared" si="54"/>
        <v>10</v>
      </c>
      <c r="BE122" s="65">
        <f t="shared" si="43"/>
        <v>0.20408163265306123</v>
      </c>
      <c r="BF122" s="64">
        <f t="shared" si="55"/>
        <v>0</v>
      </c>
      <c r="BG122" s="65">
        <f t="shared" si="44"/>
        <v>0</v>
      </c>
      <c r="BH122" s="64">
        <f t="shared" si="56"/>
        <v>11</v>
      </c>
      <c r="BI122" s="65">
        <f t="shared" si="45"/>
        <v>0.22448979591836735</v>
      </c>
      <c r="BJ122" s="64">
        <f t="shared" si="57"/>
        <v>0</v>
      </c>
      <c r="BK122" s="65">
        <f t="shared" si="46"/>
        <v>0</v>
      </c>
      <c r="BL122" s="64">
        <f t="shared" si="58"/>
        <v>20</v>
      </c>
      <c r="BM122" s="65">
        <f t="shared" si="47"/>
        <v>0.40816326530612246</v>
      </c>
      <c r="BN122" s="64">
        <f t="shared" si="59"/>
        <v>0</v>
      </c>
      <c r="BO122" s="65">
        <f t="shared" si="48"/>
        <v>0</v>
      </c>
      <c r="BP122" s="64">
        <f t="shared" si="60"/>
        <v>0</v>
      </c>
      <c r="BQ122" s="65">
        <f t="shared" si="49"/>
        <v>0</v>
      </c>
      <c r="BR122" s="64">
        <f t="shared" si="61"/>
        <v>0</v>
      </c>
      <c r="BS122" s="65">
        <f t="shared" si="50"/>
        <v>0</v>
      </c>
      <c r="BT122" s="64">
        <f t="shared" si="51"/>
        <v>49</v>
      </c>
    </row>
    <row r="123" spans="1:72" ht="32.1" customHeight="1" x14ac:dyDescent="0.5">
      <c r="A123" s="2" t="s">
        <v>137</v>
      </c>
      <c r="B123" s="3" t="s">
        <v>201</v>
      </c>
      <c r="C123" s="21" t="str">
        <f>Master!J122</f>
        <v>D</v>
      </c>
      <c r="D123" s="21" t="str">
        <f>Master!H122</f>
        <v>D</v>
      </c>
      <c r="E123" s="21" t="str">
        <f>Master!V122</f>
        <v>NA</v>
      </c>
      <c r="F123" s="21" t="str">
        <f>Master!AO122</f>
        <v>D+</v>
      </c>
      <c r="G123" s="21" t="str">
        <f>Master!AS122</f>
        <v>B</v>
      </c>
      <c r="H123" s="21" t="str">
        <f>Master!AT122</f>
        <v>NA</v>
      </c>
      <c r="I123" s="21" t="str">
        <f>Master!AE122</f>
        <v>D</v>
      </c>
      <c r="J123" s="21" t="str">
        <f>Master!AF122</f>
        <v>D</v>
      </c>
      <c r="K123" s="21" t="str">
        <f>Master!AG122</f>
        <v>B</v>
      </c>
      <c r="L123" s="21" t="str">
        <f>Master!AI122</f>
        <v>C+</v>
      </c>
      <c r="M123" s="21" t="str">
        <f>Master!AJ122</f>
        <v>D</v>
      </c>
      <c r="N123" s="21" t="str">
        <f>Master!AV122</f>
        <v>C</v>
      </c>
      <c r="O123" s="21" t="str">
        <f>Master!AY122</f>
        <v>C+</v>
      </c>
      <c r="P123" s="21" t="str">
        <f>Master!I122</f>
        <v>C+</v>
      </c>
      <c r="Q123" s="21" t="str">
        <f>Master!K122</f>
        <v>C+</v>
      </c>
      <c r="R123" s="21" t="str">
        <f>Master!S122</f>
        <v>D</v>
      </c>
      <c r="S123" s="21" t="str">
        <f>Master!AC122</f>
        <v>B</v>
      </c>
      <c r="T123" s="21" t="str">
        <f>Master!AD122</f>
        <v>D</v>
      </c>
      <c r="U123" s="21" t="str">
        <f>Master!AX122</f>
        <v>B+</v>
      </c>
      <c r="V123" s="21" t="str">
        <f>Master!Q122</f>
        <v>D</v>
      </c>
      <c r="W123" s="21" t="str">
        <f>Master!AN122</f>
        <v>C+</v>
      </c>
      <c r="X123" s="21" t="str">
        <f>Master!X122</f>
        <v>D+</v>
      </c>
      <c r="Y123" s="41" t="str">
        <f>Master!AK122</f>
        <v>D</v>
      </c>
      <c r="Z123" s="68" t="str">
        <f>Master!AR122</f>
        <v>C+</v>
      </c>
      <c r="AA123" s="68" t="str">
        <f>Master!R122</f>
        <v>C+</v>
      </c>
      <c r="AB123" s="68" t="str">
        <f>Master!AU122</f>
        <v>C+</v>
      </c>
      <c r="AC123" s="68" t="str">
        <f>Master!AW122</f>
        <v>C</v>
      </c>
      <c r="AD123" s="68" t="str">
        <f>Master!D122</f>
        <v>B</v>
      </c>
      <c r="AE123" s="68" t="str">
        <f>Master!AB122</f>
        <v>B+</v>
      </c>
      <c r="AF123" s="21" t="str">
        <f>Master!AM122</f>
        <v>D</v>
      </c>
      <c r="AG123" s="21" t="str">
        <f>Master!W122</f>
        <v>A</v>
      </c>
      <c r="AH123" s="21" t="str">
        <f>Master!L122</f>
        <v>D+</v>
      </c>
      <c r="AI123" s="21" t="str">
        <f>Master!M122</f>
        <v>D+</v>
      </c>
      <c r="AJ123" s="21" t="str">
        <f>Master!N122</f>
        <v>D</v>
      </c>
      <c r="AK123" s="21" t="str">
        <f>Master!O122</f>
        <v>D</v>
      </c>
      <c r="AL123" s="21" t="str">
        <f>Master!P122</f>
        <v>D</v>
      </c>
      <c r="AM123" s="21" t="str">
        <f>Master!T122</f>
        <v>D+</v>
      </c>
      <c r="AN123" s="21" t="str">
        <f>Master!U122</f>
        <v>D</v>
      </c>
      <c r="AO123" s="21" t="str">
        <f>Master!Z122</f>
        <v>B</v>
      </c>
      <c r="AP123" s="21" t="str">
        <f>Master!AJ122</f>
        <v>D</v>
      </c>
      <c r="AQ123" s="21" t="str">
        <f>Master!AQ122</f>
        <v>D</v>
      </c>
      <c r="AR123" s="21" t="str">
        <f>Master!AP122</f>
        <v>D</v>
      </c>
      <c r="AS123" s="21" t="str">
        <f>Master!AH122</f>
        <v>NA</v>
      </c>
      <c r="AT123" s="21" t="str">
        <f>Master!AA122</f>
        <v>C</v>
      </c>
      <c r="AU123" s="21" t="str">
        <f>Master!Y122</f>
        <v>NA</v>
      </c>
      <c r="AV123" s="21" t="str">
        <f>Master!E122</f>
        <v>D+</v>
      </c>
      <c r="AW123" s="21" t="str">
        <f>Master!C122</f>
        <v>C+</v>
      </c>
      <c r="AX123" s="21" t="str">
        <f>Master!E122</f>
        <v>D+</v>
      </c>
      <c r="AY123" s="21" t="str">
        <f>Master!G122</f>
        <v>B+</v>
      </c>
      <c r="AZ123" s="64">
        <f t="shared" si="52"/>
        <v>1</v>
      </c>
      <c r="BA123" s="65">
        <f t="shared" si="41"/>
        <v>2.0408163265306121E-2</v>
      </c>
      <c r="BB123" s="64">
        <f t="shared" si="53"/>
        <v>3</v>
      </c>
      <c r="BC123" s="65">
        <f t="shared" si="42"/>
        <v>6.1224489795918366E-2</v>
      </c>
      <c r="BD123" s="64">
        <f t="shared" si="54"/>
        <v>5</v>
      </c>
      <c r="BE123" s="65">
        <f t="shared" si="43"/>
        <v>0.10204081632653061</v>
      </c>
      <c r="BF123" s="64">
        <f t="shared" si="55"/>
        <v>9</v>
      </c>
      <c r="BG123" s="65">
        <f t="shared" si="44"/>
        <v>0.18367346938775511</v>
      </c>
      <c r="BH123" s="64">
        <f t="shared" si="56"/>
        <v>3</v>
      </c>
      <c r="BI123" s="65">
        <f t="shared" si="45"/>
        <v>6.1224489795918366E-2</v>
      </c>
      <c r="BJ123" s="64">
        <f t="shared" si="57"/>
        <v>7</v>
      </c>
      <c r="BK123" s="65">
        <f t="shared" si="46"/>
        <v>0.14285714285714285</v>
      </c>
      <c r="BL123" s="64">
        <f t="shared" si="58"/>
        <v>17</v>
      </c>
      <c r="BM123" s="65">
        <f t="shared" si="47"/>
        <v>0.34693877551020408</v>
      </c>
      <c r="BN123" s="64">
        <f t="shared" si="59"/>
        <v>0</v>
      </c>
      <c r="BO123" s="65">
        <f t="shared" si="48"/>
        <v>0</v>
      </c>
      <c r="BP123" s="64">
        <f t="shared" si="60"/>
        <v>4</v>
      </c>
      <c r="BQ123" s="65">
        <f t="shared" si="49"/>
        <v>8.1632653061224483E-2</v>
      </c>
      <c r="BR123" s="64">
        <f t="shared" si="61"/>
        <v>0</v>
      </c>
      <c r="BS123" s="65">
        <f t="shared" si="50"/>
        <v>0</v>
      </c>
      <c r="BT123" s="64">
        <f t="shared" si="51"/>
        <v>49</v>
      </c>
    </row>
    <row r="124" spans="1:72" ht="32.1" customHeight="1" x14ac:dyDescent="0.5">
      <c r="A124" s="2"/>
      <c r="B124" s="3" t="s">
        <v>202</v>
      </c>
      <c r="C124" s="21" t="str">
        <f>Master!J123</f>
        <v>D</v>
      </c>
      <c r="D124" s="21" t="str">
        <f>Master!H123</f>
        <v>D</v>
      </c>
      <c r="E124" s="21" t="str">
        <f>Master!V123</f>
        <v>NA</v>
      </c>
      <c r="F124" s="21" t="str">
        <f>Master!AO123</f>
        <v>D</v>
      </c>
      <c r="G124" s="21" t="str">
        <f>Master!AS123</f>
        <v>C</v>
      </c>
      <c r="H124" s="21" t="str">
        <f>Master!AT123</f>
        <v>NA</v>
      </c>
      <c r="I124" s="21" t="str">
        <f>Master!AE123</f>
        <v>D</v>
      </c>
      <c r="J124" s="21" t="str">
        <f>Master!AF123</f>
        <v>D</v>
      </c>
      <c r="K124" s="21" t="str">
        <f>Master!AG123</f>
        <v>C</v>
      </c>
      <c r="L124" s="21" t="str">
        <f>Master!AI123</f>
        <v>B</v>
      </c>
      <c r="M124" s="21" t="str">
        <f>Master!AJ123</f>
        <v>D</v>
      </c>
      <c r="N124" s="21" t="str">
        <f>Master!AV123</f>
        <v>D</v>
      </c>
      <c r="O124" s="21" t="str">
        <f>Master!AY123</f>
        <v>D</v>
      </c>
      <c r="P124" s="21" t="str">
        <f>Master!I123</f>
        <v>A</v>
      </c>
      <c r="Q124" s="21" t="str">
        <f>Master!K123</f>
        <v>A</v>
      </c>
      <c r="R124" s="21" t="str">
        <f>Master!S123</f>
        <v>D</v>
      </c>
      <c r="S124" s="21" t="str">
        <f>Master!AC123</f>
        <v>C</v>
      </c>
      <c r="T124" s="21" t="str">
        <f>Master!AD123</f>
        <v>D</v>
      </c>
      <c r="U124" s="21" t="str">
        <f>Master!AX123</f>
        <v>C</v>
      </c>
      <c r="V124" s="21" t="str">
        <f>Master!Q123</f>
        <v>D</v>
      </c>
      <c r="W124" s="21" t="str">
        <f>Master!AN123</f>
        <v>D</v>
      </c>
      <c r="X124" s="21" t="str">
        <f>Master!X123</f>
        <v>C</v>
      </c>
      <c r="Y124" s="41" t="str">
        <f>Master!AK123</f>
        <v>D</v>
      </c>
      <c r="Z124" s="68" t="str">
        <f>Master!AR123</f>
        <v>A</v>
      </c>
      <c r="AA124" s="68" t="str">
        <f>Master!R123</f>
        <v>C</v>
      </c>
      <c r="AB124" s="68" t="str">
        <f>Master!AU123</f>
        <v>B</v>
      </c>
      <c r="AC124" s="68" t="str">
        <f>Master!AW123</f>
        <v>A</v>
      </c>
      <c r="AD124" s="68" t="str">
        <f>Master!D123</f>
        <v>A</v>
      </c>
      <c r="AE124" s="68" t="str">
        <f>Master!AB123</f>
        <v>A</v>
      </c>
      <c r="AF124" s="21" t="str">
        <f>Master!AM123</f>
        <v>D</v>
      </c>
      <c r="AG124" s="21" t="str">
        <f>Master!W123</f>
        <v>A</v>
      </c>
      <c r="AH124" s="21" t="str">
        <f>Master!L123</f>
        <v>B</v>
      </c>
      <c r="AI124" s="21" t="str">
        <f>Master!M123</f>
        <v>D</v>
      </c>
      <c r="AJ124" s="21" t="str">
        <f>Master!N123</f>
        <v>D</v>
      </c>
      <c r="AK124" s="21" t="str">
        <f>Master!O123</f>
        <v>DS</v>
      </c>
      <c r="AL124" s="21" t="str">
        <f>Master!P123</f>
        <v>D</v>
      </c>
      <c r="AM124" s="21" t="str">
        <f>Master!T123</f>
        <v>D</v>
      </c>
      <c r="AN124" s="21" t="str">
        <f>Master!U123</f>
        <v>D</v>
      </c>
      <c r="AO124" s="21" t="str">
        <f>Master!Z123</f>
        <v>C</v>
      </c>
      <c r="AP124" s="21" t="str">
        <f>Master!AJ123</f>
        <v>D</v>
      </c>
      <c r="AQ124" s="21" t="str">
        <f>Master!AQ123</f>
        <v>D</v>
      </c>
      <c r="AR124" s="21" t="str">
        <f>Master!AP123</f>
        <v>D</v>
      </c>
      <c r="AS124" s="21" t="str">
        <f>Master!AH123</f>
        <v>NA</v>
      </c>
      <c r="AT124" s="21" t="str">
        <f>Master!AA123</f>
        <v>DS</v>
      </c>
      <c r="AU124" s="21" t="str">
        <f>Master!Y123</f>
        <v>NA</v>
      </c>
      <c r="AV124" s="21" t="str">
        <f>Master!E123</f>
        <v>A</v>
      </c>
      <c r="AW124" s="21" t="str">
        <f>Master!C123</f>
        <v>B</v>
      </c>
      <c r="AX124" s="21" t="str">
        <f>Master!E123</f>
        <v>A</v>
      </c>
      <c r="AY124" s="21" t="str">
        <f>Master!G123</f>
        <v>B</v>
      </c>
      <c r="AZ124" s="64">
        <f t="shared" si="52"/>
        <v>9</v>
      </c>
      <c r="BA124" s="65">
        <f t="shared" si="41"/>
        <v>0.18367346938775511</v>
      </c>
      <c r="BB124" s="64">
        <f t="shared" si="53"/>
        <v>0</v>
      </c>
      <c r="BC124" s="65">
        <f t="shared" si="42"/>
        <v>0</v>
      </c>
      <c r="BD124" s="64">
        <f t="shared" si="54"/>
        <v>5</v>
      </c>
      <c r="BE124" s="65">
        <f t="shared" si="43"/>
        <v>0.10204081632653061</v>
      </c>
      <c r="BF124" s="64">
        <f t="shared" si="55"/>
        <v>0</v>
      </c>
      <c r="BG124" s="65">
        <f t="shared" si="44"/>
        <v>0</v>
      </c>
      <c r="BH124" s="64">
        <f t="shared" si="56"/>
        <v>7</v>
      </c>
      <c r="BI124" s="65">
        <f t="shared" si="45"/>
        <v>0.14285714285714285</v>
      </c>
      <c r="BJ124" s="64">
        <f t="shared" si="57"/>
        <v>0</v>
      </c>
      <c r="BK124" s="65">
        <f t="shared" si="46"/>
        <v>0</v>
      </c>
      <c r="BL124" s="64">
        <f t="shared" si="58"/>
        <v>22</v>
      </c>
      <c r="BM124" s="65">
        <f t="shared" si="47"/>
        <v>0.44897959183673469</v>
      </c>
      <c r="BN124" s="64">
        <f t="shared" si="59"/>
        <v>2</v>
      </c>
      <c r="BO124" s="65">
        <f t="shared" si="48"/>
        <v>4.0816326530612242E-2</v>
      </c>
      <c r="BP124" s="64">
        <f t="shared" si="60"/>
        <v>4</v>
      </c>
      <c r="BQ124" s="65">
        <f t="shared" si="49"/>
        <v>8.1632653061224483E-2</v>
      </c>
      <c r="BR124" s="64">
        <f t="shared" si="61"/>
        <v>0</v>
      </c>
      <c r="BS124" s="65">
        <f t="shared" si="50"/>
        <v>0</v>
      </c>
      <c r="BT124" s="64">
        <f t="shared" si="51"/>
        <v>49</v>
      </c>
    </row>
    <row r="125" spans="1:72" ht="32.1" customHeight="1" x14ac:dyDescent="0.5">
      <c r="A125" s="2"/>
      <c r="B125" s="3" t="s">
        <v>203</v>
      </c>
      <c r="C125" s="21" t="str">
        <f>Master!J124</f>
        <v>D</v>
      </c>
      <c r="D125" s="21" t="str">
        <f>Master!H124</f>
        <v>DS</v>
      </c>
      <c r="E125" s="21" t="str">
        <f>Master!V124</f>
        <v>NA</v>
      </c>
      <c r="F125" s="21" t="str">
        <f>Master!AO124</f>
        <v>C</v>
      </c>
      <c r="G125" s="21" t="str">
        <f>Master!AS124</f>
        <v>A</v>
      </c>
      <c r="H125" s="21" t="str">
        <f>Master!AT124</f>
        <v>NA</v>
      </c>
      <c r="I125" s="21" t="str">
        <f>Master!AE124</f>
        <v>D</v>
      </c>
      <c r="J125" s="21" t="str">
        <f>Master!AF124</f>
        <v>DS</v>
      </c>
      <c r="K125" s="21" t="str">
        <f>Master!AG124</f>
        <v>B</v>
      </c>
      <c r="L125" s="21" t="str">
        <f>Master!AI124</f>
        <v>C</v>
      </c>
      <c r="M125" s="21" t="str">
        <f>Master!AJ124</f>
        <v>DS</v>
      </c>
      <c r="N125" s="21" t="str">
        <f>Master!AV124</f>
        <v>C</v>
      </c>
      <c r="O125" s="21" t="str">
        <f>Master!AY124</f>
        <v>C</v>
      </c>
      <c r="P125" s="21" t="str">
        <f>Master!I124</f>
        <v>D</v>
      </c>
      <c r="Q125" s="21" t="str">
        <f>Master!K124</f>
        <v>A</v>
      </c>
      <c r="R125" s="21" t="str">
        <f>Master!S124</f>
        <v>D</v>
      </c>
      <c r="S125" s="21" t="str">
        <f>Master!AC124</f>
        <v>A</v>
      </c>
      <c r="T125" s="21" t="str">
        <f>Master!AD124</f>
        <v>D</v>
      </c>
      <c r="U125" s="21" t="str">
        <f>Master!AX124</f>
        <v>A</v>
      </c>
      <c r="V125" s="21" t="str">
        <f>Master!Q124</f>
        <v>D</v>
      </c>
      <c r="W125" s="21" t="str">
        <f>Master!AN124</f>
        <v>C</v>
      </c>
      <c r="X125" s="21" t="str">
        <f>Master!X124</f>
        <v>D</v>
      </c>
      <c r="Y125" s="41" t="str">
        <f>Master!AK124</f>
        <v>D</v>
      </c>
      <c r="Z125" s="68" t="str">
        <f>Master!AR124</f>
        <v>C</v>
      </c>
      <c r="AA125" s="68" t="str">
        <f>Master!R124</f>
        <v>C</v>
      </c>
      <c r="AB125" s="68" t="str">
        <f>Master!AU124</f>
        <v>C</v>
      </c>
      <c r="AC125" s="68" t="str">
        <f>Master!AW124</f>
        <v>C</v>
      </c>
      <c r="AD125" s="68" t="str">
        <f>Master!D124</f>
        <v>C</v>
      </c>
      <c r="AE125" s="68" t="str">
        <f>Master!AB124</f>
        <v>C</v>
      </c>
      <c r="AF125" s="21" t="str">
        <f>Master!AM124</f>
        <v>D</v>
      </c>
      <c r="AG125" s="21" t="str">
        <f>Master!W124</f>
        <v>A</v>
      </c>
      <c r="AH125" s="21" t="str">
        <f>Master!L124</f>
        <v>C</v>
      </c>
      <c r="AI125" s="21" t="str">
        <f>Master!M124</f>
        <v>C</v>
      </c>
      <c r="AJ125" s="21" t="str">
        <f>Master!N124</f>
        <v>D</v>
      </c>
      <c r="AK125" s="21" t="str">
        <f>Master!O124</f>
        <v>DS</v>
      </c>
      <c r="AL125" s="21" t="str">
        <f>Master!P124</f>
        <v>D</v>
      </c>
      <c r="AM125" s="21" t="str">
        <f>Master!T124</f>
        <v>B</v>
      </c>
      <c r="AN125" s="21" t="str">
        <f>Master!U124</f>
        <v>D</v>
      </c>
      <c r="AO125" s="21" t="str">
        <f>Master!Z124</f>
        <v>A</v>
      </c>
      <c r="AP125" s="21" t="str">
        <f>Master!AJ124</f>
        <v>DS</v>
      </c>
      <c r="AQ125" s="21" t="str">
        <f>Master!AQ124</f>
        <v>D</v>
      </c>
      <c r="AR125" s="21" t="str">
        <f>Master!AP124</f>
        <v>D</v>
      </c>
      <c r="AS125" s="21" t="str">
        <f>Master!AH124</f>
        <v>NA</v>
      </c>
      <c r="AT125" s="21" t="str">
        <f>Master!AA124</f>
        <v>C</v>
      </c>
      <c r="AU125" s="21" t="str">
        <f>Master!Y124</f>
        <v>NA</v>
      </c>
      <c r="AV125" s="21" t="str">
        <f>Master!E124</f>
        <v>DS</v>
      </c>
      <c r="AW125" s="21" t="str">
        <f>Master!C124</f>
        <v>A</v>
      </c>
      <c r="AX125" s="21" t="str">
        <f>Master!E124</f>
        <v>DS</v>
      </c>
      <c r="AY125" s="21" t="str">
        <f>Master!G124</f>
        <v>C</v>
      </c>
      <c r="AZ125" s="64">
        <f t="shared" si="52"/>
        <v>7</v>
      </c>
      <c r="BA125" s="65">
        <f t="shared" si="41"/>
        <v>0.14285714285714285</v>
      </c>
      <c r="BB125" s="64">
        <f t="shared" si="53"/>
        <v>0</v>
      </c>
      <c r="BC125" s="65">
        <f t="shared" si="42"/>
        <v>0</v>
      </c>
      <c r="BD125" s="64">
        <f t="shared" si="54"/>
        <v>2</v>
      </c>
      <c r="BE125" s="65">
        <f t="shared" si="43"/>
        <v>4.0816326530612242E-2</v>
      </c>
      <c r="BF125" s="64">
        <f t="shared" si="55"/>
        <v>0</v>
      </c>
      <c r="BG125" s="65">
        <f t="shared" si="44"/>
        <v>0</v>
      </c>
      <c r="BH125" s="64">
        <f t="shared" si="56"/>
        <v>15</v>
      </c>
      <c r="BI125" s="65">
        <f t="shared" si="45"/>
        <v>0.30612244897959184</v>
      </c>
      <c r="BJ125" s="64">
        <f t="shared" si="57"/>
        <v>0</v>
      </c>
      <c r="BK125" s="65">
        <f t="shared" si="46"/>
        <v>0</v>
      </c>
      <c r="BL125" s="64">
        <f t="shared" si="58"/>
        <v>14</v>
      </c>
      <c r="BM125" s="65">
        <f t="shared" si="47"/>
        <v>0.2857142857142857</v>
      </c>
      <c r="BN125" s="64">
        <f t="shared" si="59"/>
        <v>7</v>
      </c>
      <c r="BO125" s="65">
        <f t="shared" si="48"/>
        <v>0.14285714285714285</v>
      </c>
      <c r="BP125" s="64">
        <f t="shared" si="60"/>
        <v>4</v>
      </c>
      <c r="BQ125" s="65">
        <f t="shared" si="49"/>
        <v>8.1632653061224483E-2</v>
      </c>
      <c r="BR125" s="64">
        <f t="shared" si="61"/>
        <v>0</v>
      </c>
      <c r="BS125" s="65">
        <f t="shared" si="50"/>
        <v>0</v>
      </c>
      <c r="BT125" s="64">
        <f t="shared" si="51"/>
        <v>49</v>
      </c>
    </row>
    <row r="126" spans="1:72" ht="32.1" customHeight="1" x14ac:dyDescent="0.5">
      <c r="A126" s="2"/>
      <c r="B126" s="3" t="s">
        <v>204</v>
      </c>
      <c r="C126" s="21" t="str">
        <f>Master!J125</f>
        <v>D</v>
      </c>
      <c r="D126" s="21" t="str">
        <f>Master!H125</f>
        <v>DS</v>
      </c>
      <c r="E126" s="21" t="str">
        <f>Master!V125</f>
        <v>NA</v>
      </c>
      <c r="F126" s="21" t="str">
        <f>Master!AO125</f>
        <v>C</v>
      </c>
      <c r="G126" s="21" t="str">
        <f>Master!AS125</f>
        <v>B</v>
      </c>
      <c r="H126" s="21" t="str">
        <f>Master!AT125</f>
        <v>NA</v>
      </c>
      <c r="I126" s="21" t="str">
        <f>Master!AE125</f>
        <v>D</v>
      </c>
      <c r="J126" s="21" t="str">
        <f>Master!AF125</f>
        <v>C</v>
      </c>
      <c r="K126" s="21" t="str">
        <f>Master!AG125</f>
        <v>B</v>
      </c>
      <c r="L126" s="21" t="str">
        <f>Master!AI125</f>
        <v>C</v>
      </c>
      <c r="M126" s="21" t="str">
        <f>Master!AJ125</f>
        <v>D</v>
      </c>
      <c r="N126" s="21" t="str">
        <f>Master!AV125</f>
        <v>C</v>
      </c>
      <c r="O126" s="21" t="str">
        <f>Master!AY125</f>
        <v>C</v>
      </c>
      <c r="P126" s="21" t="str">
        <f>Master!I125</f>
        <v>B</v>
      </c>
      <c r="Q126" s="21" t="str">
        <f>Master!K125</f>
        <v>D</v>
      </c>
      <c r="R126" s="21" t="str">
        <f>Master!S125</f>
        <v>D</v>
      </c>
      <c r="S126" s="21" t="str">
        <f>Master!AC125</f>
        <v>B</v>
      </c>
      <c r="T126" s="21" t="str">
        <f>Master!AD125</f>
        <v>D</v>
      </c>
      <c r="U126" s="21" t="str">
        <f>Master!AX125</f>
        <v>B</v>
      </c>
      <c r="V126" s="21" t="str">
        <f>Master!Q125</f>
        <v>D</v>
      </c>
      <c r="W126" s="21" t="str">
        <f>Master!AN125</f>
        <v>C</v>
      </c>
      <c r="X126" s="21" t="str">
        <f>Master!X125</f>
        <v>C</v>
      </c>
      <c r="Y126" s="41" t="str">
        <f>Master!AK125</f>
        <v>D</v>
      </c>
      <c r="Z126" s="68" t="str">
        <f>Master!AR125</f>
        <v>B</v>
      </c>
      <c r="AA126" s="68" t="str">
        <f>Master!R125</f>
        <v>C</v>
      </c>
      <c r="AB126" s="68" t="str">
        <f>Master!AU125</f>
        <v>C</v>
      </c>
      <c r="AC126" s="68" t="str">
        <f>Master!AW125</f>
        <v>D</v>
      </c>
      <c r="AD126" s="68" t="str">
        <f>Master!D125</f>
        <v>C</v>
      </c>
      <c r="AE126" s="68" t="str">
        <f>Master!AB125</f>
        <v>A</v>
      </c>
      <c r="AF126" s="21" t="str">
        <f>Master!AM125</f>
        <v>D</v>
      </c>
      <c r="AG126" s="21" t="str">
        <f>Master!W125</f>
        <v>B</v>
      </c>
      <c r="AH126" s="21" t="str">
        <f>Master!L125</f>
        <v>D</v>
      </c>
      <c r="AI126" s="21" t="str">
        <f>Master!M125</f>
        <v>C</v>
      </c>
      <c r="AJ126" s="21" t="str">
        <f>Master!N125</f>
        <v>D</v>
      </c>
      <c r="AK126" s="21" t="str">
        <f>Master!O125</f>
        <v>DS</v>
      </c>
      <c r="AL126" s="21" t="str">
        <f>Master!P125</f>
        <v>D</v>
      </c>
      <c r="AM126" s="21" t="str">
        <f>Master!T125</f>
        <v>D</v>
      </c>
      <c r="AN126" s="21" t="str">
        <f>Master!U125</f>
        <v>D</v>
      </c>
      <c r="AO126" s="21" t="str">
        <f>Master!Z125</f>
        <v>A</v>
      </c>
      <c r="AP126" s="21" t="str">
        <f>Master!AJ125</f>
        <v>D</v>
      </c>
      <c r="AQ126" s="21" t="str">
        <f>Master!AQ125</f>
        <v>D</v>
      </c>
      <c r="AR126" s="21" t="str">
        <f>Master!AP125</f>
        <v>D</v>
      </c>
      <c r="AS126" s="21" t="str">
        <f>Master!AH125</f>
        <v>NA</v>
      </c>
      <c r="AT126" s="21" t="str">
        <f>Master!AA125</f>
        <v>DS</v>
      </c>
      <c r="AU126" s="21" t="str">
        <f>Master!Y125</f>
        <v>NA</v>
      </c>
      <c r="AV126" s="21" t="str">
        <f>Master!E125</f>
        <v>D</v>
      </c>
      <c r="AW126" s="21" t="str">
        <f>Master!C125</f>
        <v>C</v>
      </c>
      <c r="AX126" s="21" t="str">
        <f>Master!E125</f>
        <v>D</v>
      </c>
      <c r="AY126" s="21" t="str">
        <f>Master!G125</f>
        <v>A</v>
      </c>
      <c r="AZ126" s="64">
        <f t="shared" si="52"/>
        <v>3</v>
      </c>
      <c r="BA126" s="65">
        <f t="shared" si="41"/>
        <v>6.1224489795918366E-2</v>
      </c>
      <c r="BB126" s="64">
        <f t="shared" si="53"/>
        <v>0</v>
      </c>
      <c r="BC126" s="65">
        <f t="shared" si="42"/>
        <v>0</v>
      </c>
      <c r="BD126" s="64">
        <f t="shared" si="54"/>
        <v>7</v>
      </c>
      <c r="BE126" s="65">
        <f t="shared" si="43"/>
        <v>0.14285714285714285</v>
      </c>
      <c r="BF126" s="64">
        <f t="shared" si="55"/>
        <v>0</v>
      </c>
      <c r="BG126" s="65">
        <f t="shared" si="44"/>
        <v>0</v>
      </c>
      <c r="BH126" s="64">
        <f t="shared" si="56"/>
        <v>12</v>
      </c>
      <c r="BI126" s="65">
        <f t="shared" si="45"/>
        <v>0.24489795918367346</v>
      </c>
      <c r="BJ126" s="64">
        <f t="shared" si="57"/>
        <v>0</v>
      </c>
      <c r="BK126" s="65">
        <f t="shared" si="46"/>
        <v>0</v>
      </c>
      <c r="BL126" s="64">
        <f t="shared" si="58"/>
        <v>20</v>
      </c>
      <c r="BM126" s="65">
        <f t="shared" si="47"/>
        <v>0.40816326530612246</v>
      </c>
      <c r="BN126" s="64">
        <f t="shared" si="59"/>
        <v>3</v>
      </c>
      <c r="BO126" s="65">
        <f t="shared" si="48"/>
        <v>6.1224489795918366E-2</v>
      </c>
      <c r="BP126" s="64">
        <f t="shared" si="60"/>
        <v>4</v>
      </c>
      <c r="BQ126" s="65">
        <f t="shared" si="49"/>
        <v>8.1632653061224483E-2</v>
      </c>
      <c r="BR126" s="64">
        <f t="shared" si="61"/>
        <v>0</v>
      </c>
      <c r="BS126" s="65">
        <f t="shared" si="50"/>
        <v>0</v>
      </c>
      <c r="BT126" s="64">
        <f t="shared" si="51"/>
        <v>49</v>
      </c>
    </row>
    <row r="127" spans="1:72" ht="32.1" customHeight="1" x14ac:dyDescent="0.5">
      <c r="A127" s="2"/>
      <c r="B127" s="3" t="s">
        <v>205</v>
      </c>
      <c r="C127" s="21" t="str">
        <f>Master!J126</f>
        <v>D</v>
      </c>
      <c r="D127" s="21" t="str">
        <f>Master!H126</f>
        <v>D</v>
      </c>
      <c r="E127" s="21" t="str">
        <f>Master!V126</f>
        <v>NA</v>
      </c>
      <c r="F127" s="21" t="str">
        <f>Master!AO126</f>
        <v>C</v>
      </c>
      <c r="G127" s="21" t="str">
        <f>Master!AS126</f>
        <v>C</v>
      </c>
      <c r="H127" s="21" t="str">
        <f>Master!AT126</f>
        <v>NA</v>
      </c>
      <c r="I127" s="21" t="str">
        <f>Master!AE126</f>
        <v>D</v>
      </c>
      <c r="J127" s="21" t="str">
        <f>Master!AF126</f>
        <v>D</v>
      </c>
      <c r="K127" s="21" t="str">
        <f>Master!AG126</f>
        <v>B</v>
      </c>
      <c r="L127" s="21" t="str">
        <f>Master!AI126</f>
        <v>C</v>
      </c>
      <c r="M127" s="21" t="str">
        <f>Master!AJ126</f>
        <v>D</v>
      </c>
      <c r="N127" s="21" t="str">
        <f>Master!AV126</f>
        <v>B</v>
      </c>
      <c r="O127" s="21" t="str">
        <f>Master!AY126</f>
        <v>A</v>
      </c>
      <c r="P127" s="21" t="str">
        <f>Master!I126</f>
        <v>D</v>
      </c>
      <c r="Q127" s="21" t="str">
        <f>Master!K126</f>
        <v>D</v>
      </c>
      <c r="R127" s="21" t="str">
        <f>Master!S126</f>
        <v>D</v>
      </c>
      <c r="S127" s="21" t="str">
        <f>Master!AC126</f>
        <v>C</v>
      </c>
      <c r="T127" s="21" t="str">
        <f>Master!AD126</f>
        <v>D</v>
      </c>
      <c r="U127" s="21" t="str">
        <f>Master!AX126</f>
        <v>A</v>
      </c>
      <c r="V127" s="21" t="str">
        <f>Master!Q126</f>
        <v>D</v>
      </c>
      <c r="W127" s="21" t="str">
        <f>Master!AN126</f>
        <v>A</v>
      </c>
      <c r="X127" s="21" t="str">
        <f>Master!X126</f>
        <v>C</v>
      </c>
      <c r="Y127" s="41" t="str">
        <f>Master!AK126</f>
        <v>D</v>
      </c>
      <c r="Z127" s="68" t="str">
        <f>Master!AR126</f>
        <v>D</v>
      </c>
      <c r="AA127" s="68" t="str">
        <f>Master!R126</f>
        <v>A</v>
      </c>
      <c r="AB127" s="68" t="str">
        <f>Master!AU126</f>
        <v>B</v>
      </c>
      <c r="AC127" s="68" t="str">
        <f>Master!AW126</f>
        <v>D</v>
      </c>
      <c r="AD127" s="68" t="str">
        <f>Master!D126</f>
        <v>B</v>
      </c>
      <c r="AE127" s="68" t="str">
        <f>Master!AB126</f>
        <v>A</v>
      </c>
      <c r="AF127" s="21" t="str">
        <f>Master!AM126</f>
        <v>D</v>
      </c>
      <c r="AG127" s="21" t="str">
        <f>Master!W126</f>
        <v>A</v>
      </c>
      <c r="AH127" s="21" t="str">
        <f>Master!L126</f>
        <v>C</v>
      </c>
      <c r="AI127" s="21" t="str">
        <f>Master!M126</f>
        <v>A</v>
      </c>
      <c r="AJ127" s="21" t="str">
        <f>Master!N126</f>
        <v>DS</v>
      </c>
      <c r="AK127" s="21" t="str">
        <f>Master!O126</f>
        <v>D</v>
      </c>
      <c r="AL127" s="21" t="str">
        <f>Master!P126</f>
        <v>D</v>
      </c>
      <c r="AM127" s="21" t="str">
        <f>Master!T126</f>
        <v>D</v>
      </c>
      <c r="AN127" s="21" t="str">
        <f>Master!U126</f>
        <v>D</v>
      </c>
      <c r="AO127" s="21" t="str">
        <f>Master!Z126</f>
        <v>D</v>
      </c>
      <c r="AP127" s="21" t="str">
        <f>Master!AJ126</f>
        <v>D</v>
      </c>
      <c r="AQ127" s="21" t="str">
        <f>Master!AQ126</f>
        <v>D</v>
      </c>
      <c r="AR127" s="21" t="str">
        <f>Master!AP126</f>
        <v>D</v>
      </c>
      <c r="AS127" s="21" t="str">
        <f>Master!AH126</f>
        <v>NA</v>
      </c>
      <c r="AT127" s="21" t="str">
        <f>Master!AA126</f>
        <v>A</v>
      </c>
      <c r="AU127" s="21" t="str">
        <f>Master!Y126</f>
        <v>NA</v>
      </c>
      <c r="AV127" s="21" t="str">
        <f>Master!E126</f>
        <v>D</v>
      </c>
      <c r="AW127" s="21" t="str">
        <f>Master!C126</f>
        <v>D</v>
      </c>
      <c r="AX127" s="21" t="str">
        <f>Master!E126</f>
        <v>D</v>
      </c>
      <c r="AY127" s="21" t="str">
        <f>Master!G126</f>
        <v>A</v>
      </c>
      <c r="AZ127" s="64">
        <f t="shared" si="52"/>
        <v>9</v>
      </c>
      <c r="BA127" s="65">
        <f t="shared" si="41"/>
        <v>0.18367346938775511</v>
      </c>
      <c r="BB127" s="64">
        <f t="shared" si="53"/>
        <v>0</v>
      </c>
      <c r="BC127" s="65">
        <f t="shared" si="42"/>
        <v>0</v>
      </c>
      <c r="BD127" s="64">
        <f t="shared" si="54"/>
        <v>4</v>
      </c>
      <c r="BE127" s="65">
        <f t="shared" si="43"/>
        <v>8.1632653061224483E-2</v>
      </c>
      <c r="BF127" s="64">
        <f t="shared" si="55"/>
        <v>0</v>
      </c>
      <c r="BG127" s="65">
        <f t="shared" si="44"/>
        <v>0</v>
      </c>
      <c r="BH127" s="64">
        <f t="shared" si="56"/>
        <v>6</v>
      </c>
      <c r="BI127" s="65">
        <f t="shared" si="45"/>
        <v>0.12244897959183673</v>
      </c>
      <c r="BJ127" s="64">
        <f t="shared" si="57"/>
        <v>0</v>
      </c>
      <c r="BK127" s="65">
        <f t="shared" si="46"/>
        <v>0</v>
      </c>
      <c r="BL127" s="64">
        <f t="shared" si="58"/>
        <v>25</v>
      </c>
      <c r="BM127" s="65">
        <f t="shared" si="47"/>
        <v>0.51020408163265307</v>
      </c>
      <c r="BN127" s="64">
        <f t="shared" si="59"/>
        <v>1</v>
      </c>
      <c r="BO127" s="65">
        <f t="shared" si="48"/>
        <v>2.0408163265306121E-2</v>
      </c>
      <c r="BP127" s="64">
        <f t="shared" si="60"/>
        <v>4</v>
      </c>
      <c r="BQ127" s="65">
        <f t="shared" si="49"/>
        <v>8.1632653061224483E-2</v>
      </c>
      <c r="BR127" s="64">
        <f t="shared" si="61"/>
        <v>0</v>
      </c>
      <c r="BS127" s="65">
        <f t="shared" si="50"/>
        <v>0</v>
      </c>
      <c r="BT127" s="64">
        <f t="shared" si="51"/>
        <v>49</v>
      </c>
    </row>
    <row r="128" spans="1:72" ht="15" customHeight="1" x14ac:dyDescent="0.5">
      <c r="A128" s="6"/>
      <c r="B128" s="15" t="s">
        <v>26</v>
      </c>
      <c r="C128" s="23" t="str">
        <f>Master!J127</f>
        <v>31</v>
      </c>
      <c r="D128" s="23" t="str">
        <f>Master!H127</f>
        <v>31</v>
      </c>
      <c r="E128" s="23">
        <f>Master!V127</f>
        <v>31</v>
      </c>
      <c r="F128" s="23">
        <f>Master!AO127</f>
        <v>31</v>
      </c>
      <c r="G128" s="23">
        <f>Master!AS127</f>
        <v>31</v>
      </c>
      <c r="H128" s="23" t="str">
        <f>Master!AT127</f>
        <v>30</v>
      </c>
      <c r="I128" s="23" t="str">
        <f>Master!AE127</f>
        <v>31</v>
      </c>
      <c r="J128" s="23" t="str">
        <f>Master!AF127</f>
        <v>31</v>
      </c>
      <c r="K128" s="23" t="str">
        <f>Master!AG127</f>
        <v>31</v>
      </c>
      <c r="L128" s="23" t="str">
        <f>Master!AI127</f>
        <v>31</v>
      </c>
      <c r="M128" s="23">
        <f>Master!AJ127</f>
        <v>31</v>
      </c>
      <c r="N128" s="23">
        <f>Master!AV127</f>
        <v>31</v>
      </c>
      <c r="O128" s="23" t="str">
        <f>Master!AY127</f>
        <v>31</v>
      </c>
      <c r="P128" s="23" t="str">
        <f>Master!I127</f>
        <v>31</v>
      </c>
      <c r="Q128" s="23" t="str">
        <f>Master!K127</f>
        <v>31</v>
      </c>
      <c r="R128" s="23" t="str">
        <f>Master!S127</f>
        <v>31</v>
      </c>
      <c r="S128" s="23">
        <f>Master!AC127</f>
        <v>31</v>
      </c>
      <c r="T128" s="23">
        <f>Master!AD127</f>
        <v>31</v>
      </c>
      <c r="U128" s="23" t="str">
        <f>Master!AX127</f>
        <v>31</v>
      </c>
      <c r="V128" s="23">
        <f>Master!Q127</f>
        <v>31</v>
      </c>
      <c r="W128" s="23">
        <f>Master!AN127</f>
        <v>30</v>
      </c>
      <c r="X128" s="24">
        <f>Master!X127</f>
        <v>31</v>
      </c>
      <c r="Y128" s="24" t="str">
        <f>Master!AK127</f>
        <v>31</v>
      </c>
      <c r="Z128" s="67">
        <f>Master!AR127</f>
        <v>31</v>
      </c>
      <c r="AA128" s="67">
        <f>Master!R127</f>
        <v>31</v>
      </c>
      <c r="AB128" s="67" t="str">
        <f>Master!AU127</f>
        <v>31</v>
      </c>
      <c r="AC128" s="67">
        <f>Master!AW127</f>
        <v>31</v>
      </c>
      <c r="AD128" s="67" t="str">
        <f>Master!D127</f>
        <v>31</v>
      </c>
      <c r="AE128" s="67" t="str">
        <f>Master!AB127</f>
        <v>31</v>
      </c>
      <c r="AF128" s="67" t="str">
        <f>Master!AM127</f>
        <v>31</v>
      </c>
      <c r="AG128" s="25">
        <f>Master!W127</f>
        <v>31</v>
      </c>
      <c r="AH128" s="25">
        <f>Master!L127</f>
        <v>31</v>
      </c>
      <c r="AI128" s="25">
        <f>Master!M127</f>
        <v>31</v>
      </c>
      <c r="AJ128" s="25">
        <f>Master!N127</f>
        <v>31</v>
      </c>
      <c r="AK128" s="25">
        <f>Master!O127</f>
        <v>31</v>
      </c>
      <c r="AL128" s="25">
        <f>Master!P127</f>
        <v>31</v>
      </c>
      <c r="AM128" s="25">
        <f>Master!T127</f>
        <v>30</v>
      </c>
      <c r="AN128" s="25">
        <f>Master!U127</f>
        <v>31</v>
      </c>
      <c r="AO128" s="25">
        <f>Master!Z127</f>
        <v>31</v>
      </c>
      <c r="AP128" s="25">
        <f>Master!AJ127</f>
        <v>31</v>
      </c>
      <c r="AQ128" s="25">
        <f>Master!AQ127</f>
        <v>30</v>
      </c>
      <c r="AR128" s="25">
        <f>Master!AP127</f>
        <v>30</v>
      </c>
      <c r="AS128" s="26" t="str">
        <f>Master!AH127</f>
        <v>30</v>
      </c>
      <c r="AT128" s="26">
        <f>Master!AA127</f>
        <v>31</v>
      </c>
      <c r="AU128" s="26">
        <f>Master!Y127</f>
        <v>29</v>
      </c>
      <c r="AV128" s="26" t="str">
        <f>Master!E127</f>
        <v>31</v>
      </c>
      <c r="AW128" s="27" t="str">
        <f>Master!C127</f>
        <v>30</v>
      </c>
      <c r="AX128" s="27" t="str">
        <f>Master!E127</f>
        <v>31</v>
      </c>
      <c r="AY128" s="27" t="str">
        <f>Master!G127</f>
        <v>30</v>
      </c>
      <c r="AZ128" s="95">
        <f>SUM(D128:AX128)</f>
        <v>831</v>
      </c>
      <c r="BA128" s="65"/>
      <c r="BB128" s="30"/>
      <c r="BC128" s="65"/>
      <c r="BD128" s="30"/>
      <c r="BE128" s="31"/>
      <c r="BF128" s="30"/>
      <c r="BG128" s="31"/>
      <c r="BH128" s="30"/>
      <c r="BI128" s="31"/>
      <c r="BJ128" s="30"/>
      <c r="BK128" s="31"/>
      <c r="BL128" s="30"/>
      <c r="BM128" s="31"/>
      <c r="BN128" s="30"/>
      <c r="BO128" s="31"/>
      <c r="BP128" s="30"/>
      <c r="BQ128" s="31"/>
      <c r="BR128" s="64"/>
      <c r="BS128" s="31"/>
      <c r="BT128" s="64"/>
    </row>
    <row r="129" spans="1:244" x14ac:dyDescent="0.5">
      <c r="A129" s="6" t="s">
        <v>66</v>
      </c>
      <c r="B129" s="33" t="s">
        <v>60</v>
      </c>
      <c r="C129" s="23" t="str">
        <f>Master!J128</f>
        <v>0</v>
      </c>
      <c r="D129" s="23" t="str">
        <f>Master!H128</f>
        <v>0</v>
      </c>
      <c r="E129" s="23">
        <f>Master!V128</f>
        <v>1</v>
      </c>
      <c r="F129" s="23">
        <f>Master!AO128</f>
        <v>0</v>
      </c>
      <c r="G129" s="23">
        <f>Master!AS128</f>
        <v>0</v>
      </c>
      <c r="H129" s="23" t="str">
        <f>Master!AT128</f>
        <v>1</v>
      </c>
      <c r="I129" s="23" t="str">
        <f>Master!AE128</f>
        <v>0</v>
      </c>
      <c r="J129" s="23" t="str">
        <f>Master!AF128</f>
        <v>0</v>
      </c>
      <c r="K129" s="23" t="str">
        <f>Master!AG128</f>
        <v>0</v>
      </c>
      <c r="L129" s="23" t="str">
        <f>Master!AI128</f>
        <v>0</v>
      </c>
      <c r="M129" s="23">
        <f>Master!AJ128</f>
        <v>0</v>
      </c>
      <c r="N129" s="23">
        <f>Master!AV128</f>
        <v>0</v>
      </c>
      <c r="O129" s="23" t="str">
        <f>Master!AY128</f>
        <v>0</v>
      </c>
      <c r="P129" s="23" t="str">
        <f>Master!I128</f>
        <v>0</v>
      </c>
      <c r="Q129" s="23" t="str">
        <f>Master!K128</f>
        <v>0</v>
      </c>
      <c r="R129" s="23" t="str">
        <f>Master!S128</f>
        <v>0</v>
      </c>
      <c r="S129" s="23">
        <f>Master!AC128</f>
        <v>0</v>
      </c>
      <c r="T129" s="23">
        <f>Master!AD128</f>
        <v>0</v>
      </c>
      <c r="U129" s="23" t="str">
        <f>Master!AX128</f>
        <v>0</v>
      </c>
      <c r="V129" s="23">
        <f>Master!Q128</f>
        <v>0</v>
      </c>
      <c r="W129" s="23">
        <f>Master!AN128</f>
        <v>1</v>
      </c>
      <c r="X129" s="24">
        <f>Master!X128</f>
        <v>0</v>
      </c>
      <c r="Y129" s="24" t="str">
        <f>Master!AK128</f>
        <v>0</v>
      </c>
      <c r="Z129" s="67">
        <f>Master!AR128</f>
        <v>0</v>
      </c>
      <c r="AA129" s="67">
        <f>Master!R128</f>
        <v>0</v>
      </c>
      <c r="AB129" s="67" t="str">
        <f>Master!AU128</f>
        <v>0</v>
      </c>
      <c r="AC129" s="67">
        <f>Master!AW128</f>
        <v>0</v>
      </c>
      <c r="AD129" s="67">
        <f>Master!D128</f>
        <v>0</v>
      </c>
      <c r="AE129" s="67" t="str">
        <f>Master!AB128</f>
        <v>0</v>
      </c>
      <c r="AF129" s="67" t="str">
        <f>Master!AM128</f>
        <v>0</v>
      </c>
      <c r="AG129" s="25">
        <f>Master!W128</f>
        <v>0</v>
      </c>
      <c r="AH129" s="25">
        <f>Master!L128</f>
        <v>0</v>
      </c>
      <c r="AI129" s="25">
        <f>Master!M128</f>
        <v>0</v>
      </c>
      <c r="AJ129" s="25">
        <f>Master!N128</f>
        <v>0</v>
      </c>
      <c r="AK129" s="25">
        <f>Master!O128</f>
        <v>0</v>
      </c>
      <c r="AL129" s="25">
        <f>Master!P128</f>
        <v>0</v>
      </c>
      <c r="AM129" s="25">
        <f>Master!T128</f>
        <v>1</v>
      </c>
      <c r="AN129" s="25">
        <f>Master!U128</f>
        <v>0</v>
      </c>
      <c r="AO129" s="25">
        <f>Master!Z128</f>
        <v>0</v>
      </c>
      <c r="AP129" s="25">
        <f>Master!AJ128</f>
        <v>0</v>
      </c>
      <c r="AQ129" s="25">
        <f>Master!AQ128</f>
        <v>1</v>
      </c>
      <c r="AR129" s="25">
        <f>Master!AP128</f>
        <v>1</v>
      </c>
      <c r="AS129" s="26" t="str">
        <f>Master!AH128</f>
        <v>1</v>
      </c>
      <c r="AT129" s="26">
        <f>Master!AA128</f>
        <v>0</v>
      </c>
      <c r="AU129" s="26">
        <f>Master!Y128</f>
        <v>1</v>
      </c>
      <c r="AV129" s="26">
        <f>Master!E128</f>
        <v>0</v>
      </c>
      <c r="AW129" s="27" t="str">
        <f>Master!C128</f>
        <v>1</v>
      </c>
      <c r="AX129" s="27">
        <f>Master!E128</f>
        <v>0</v>
      </c>
      <c r="AY129" s="27" t="str">
        <f>Master!G128</f>
        <v>1</v>
      </c>
      <c r="AZ129" s="95">
        <f>SUM(D129:AX129)</f>
        <v>6</v>
      </c>
      <c r="BA129" s="65"/>
      <c r="BB129" s="30"/>
      <c r="BC129" s="65"/>
      <c r="BD129" s="30"/>
      <c r="BE129" s="31"/>
      <c r="BF129" s="30"/>
      <c r="BG129" s="31"/>
      <c r="BH129" s="30"/>
      <c r="BI129" s="31"/>
      <c r="BJ129" s="30"/>
      <c r="BK129" s="31"/>
      <c r="BL129" s="30"/>
      <c r="BM129" s="31"/>
      <c r="BN129" s="30"/>
      <c r="BO129" s="31"/>
      <c r="BP129" s="30"/>
      <c r="BQ129" s="31"/>
      <c r="BR129" s="64"/>
      <c r="BS129" s="31"/>
      <c r="BT129" s="64"/>
    </row>
    <row r="130" spans="1:244" ht="14.25" customHeight="1" x14ac:dyDescent="0.5">
      <c r="A130" s="6" t="s">
        <v>59</v>
      </c>
      <c r="B130" s="33" t="s">
        <v>61</v>
      </c>
      <c r="C130" s="23" t="str">
        <f>Master!J129</f>
        <v>0</v>
      </c>
      <c r="D130" s="23" t="str">
        <f>Master!H129</f>
        <v>0</v>
      </c>
      <c r="E130" s="23">
        <f>Master!V129</f>
        <v>0</v>
      </c>
      <c r="F130" s="23">
        <f>Master!AO129</f>
        <v>0</v>
      </c>
      <c r="G130" s="23">
        <f>Master!AS129</f>
        <v>0</v>
      </c>
      <c r="H130" s="23" t="str">
        <f>Master!AT129</f>
        <v>0</v>
      </c>
      <c r="I130" s="23" t="str">
        <f>Master!AE129</f>
        <v>0</v>
      </c>
      <c r="J130" s="23" t="str">
        <f>Master!AF129</f>
        <v>0</v>
      </c>
      <c r="K130" s="23" t="str">
        <f>Master!AG129</f>
        <v>0</v>
      </c>
      <c r="L130" s="23" t="str">
        <f>Master!AI129</f>
        <v>0</v>
      </c>
      <c r="M130" s="23">
        <f>Master!AJ129</f>
        <v>0</v>
      </c>
      <c r="N130" s="23">
        <f>Master!AV129</f>
        <v>0</v>
      </c>
      <c r="O130" s="23" t="str">
        <f>Master!AY129</f>
        <v>0</v>
      </c>
      <c r="P130" s="23" t="str">
        <f>Master!I129</f>
        <v>0</v>
      </c>
      <c r="Q130" s="23" t="str">
        <f>Master!K129</f>
        <v>0</v>
      </c>
      <c r="R130" s="23" t="str">
        <f>Master!S129</f>
        <v>0</v>
      </c>
      <c r="S130" s="23">
        <f>Master!AC129</f>
        <v>0</v>
      </c>
      <c r="T130" s="23">
        <f>Master!AD129</f>
        <v>0</v>
      </c>
      <c r="U130" s="23" t="str">
        <f>Master!AX129</f>
        <v>0</v>
      </c>
      <c r="V130" s="23">
        <f>Master!Q129</f>
        <v>0</v>
      </c>
      <c r="W130" s="23" t="str">
        <f>Master!AN129</f>
        <v>0</v>
      </c>
      <c r="X130" s="24">
        <f>Master!X129</f>
        <v>0</v>
      </c>
      <c r="Y130" s="24" t="str">
        <f>Master!AK129</f>
        <v>0</v>
      </c>
      <c r="Z130" s="67">
        <f>Master!AR129</f>
        <v>0</v>
      </c>
      <c r="AA130" s="67">
        <f>Master!R129</f>
        <v>0</v>
      </c>
      <c r="AB130" s="67" t="str">
        <f>Master!AU129</f>
        <v>0</v>
      </c>
      <c r="AC130" s="67">
        <f>Master!AW129</f>
        <v>0</v>
      </c>
      <c r="AD130" s="67">
        <f>Master!D129</f>
        <v>0</v>
      </c>
      <c r="AE130" s="67" t="str">
        <f>Master!AB129</f>
        <v>0</v>
      </c>
      <c r="AF130" s="67" t="str">
        <f>Master!AM129</f>
        <v>0</v>
      </c>
      <c r="AG130" s="25">
        <f>Master!W129</f>
        <v>0</v>
      </c>
      <c r="AH130" s="25">
        <f>Master!L129</f>
        <v>0</v>
      </c>
      <c r="AI130" s="25">
        <f>Master!M129</f>
        <v>0</v>
      </c>
      <c r="AJ130" s="25">
        <f>Master!N129</f>
        <v>0</v>
      </c>
      <c r="AK130" s="25">
        <f>Master!O129</f>
        <v>0</v>
      </c>
      <c r="AL130" s="113">
        <f>Master!P129</f>
        <v>0</v>
      </c>
      <c r="AM130" s="25">
        <f>Master!T129</f>
        <v>0</v>
      </c>
      <c r="AN130" s="25">
        <f>Master!U129</f>
        <v>0</v>
      </c>
      <c r="AO130" s="25">
        <f>Master!Z129</f>
        <v>0</v>
      </c>
      <c r="AP130" s="25">
        <f>Master!AJ129</f>
        <v>0</v>
      </c>
      <c r="AQ130" s="25">
        <f>Master!AQ129</f>
        <v>0</v>
      </c>
      <c r="AR130" s="25">
        <f>Master!AP129</f>
        <v>0</v>
      </c>
      <c r="AS130" s="26" t="str">
        <f>Master!AH129</f>
        <v>0</v>
      </c>
      <c r="AT130" s="26">
        <f>Master!AA129</f>
        <v>0</v>
      </c>
      <c r="AU130" s="26">
        <f>Master!Y129</f>
        <v>1</v>
      </c>
      <c r="AV130" s="26">
        <f>Master!E129</f>
        <v>0</v>
      </c>
      <c r="AW130" s="27" t="str">
        <f>Master!C129</f>
        <v>0</v>
      </c>
      <c r="AX130" s="27">
        <f>Master!E129</f>
        <v>0</v>
      </c>
      <c r="AY130" s="27" t="str">
        <f>Master!G129</f>
        <v>0</v>
      </c>
      <c r="AZ130" s="95">
        <f>SUM(D130:AX130)</f>
        <v>1</v>
      </c>
      <c r="BA130" s="65"/>
      <c r="BB130" s="30"/>
      <c r="BC130" s="65"/>
      <c r="BD130" s="30"/>
      <c r="BE130" s="31"/>
      <c r="BF130" s="30"/>
      <c r="BG130" s="31"/>
      <c r="BH130" s="30"/>
      <c r="BI130" s="31"/>
      <c r="BJ130" s="30"/>
      <c r="BK130" s="31"/>
      <c r="BL130" s="30"/>
      <c r="BM130" s="31"/>
      <c r="BN130" s="30"/>
      <c r="BO130" s="31"/>
      <c r="BP130" s="30"/>
      <c r="BQ130" s="31"/>
      <c r="BR130" s="30"/>
      <c r="BS130" s="31"/>
      <c r="BT130" s="64"/>
    </row>
    <row r="131" spans="1:244" ht="12" customHeight="1" x14ac:dyDescent="0.5">
      <c r="AL131" s="112"/>
    </row>
    <row r="132" spans="1:244" ht="12" customHeight="1" x14ac:dyDescent="0.5"/>
    <row r="133" spans="1:244" ht="20.100000000000001" customHeight="1" x14ac:dyDescent="0.5">
      <c r="A133" s="96"/>
      <c r="B133" s="97" t="s">
        <v>264</v>
      </c>
      <c r="C133" s="97"/>
      <c r="D133" s="97"/>
      <c r="E133" s="97"/>
      <c r="F133" s="97"/>
      <c r="G133" s="97"/>
      <c r="H133" s="97"/>
      <c r="I133" s="97"/>
      <c r="J133" s="97"/>
      <c r="K133" s="97"/>
      <c r="L133" s="97"/>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c r="AK133" s="98"/>
      <c r="AL133" s="98"/>
      <c r="AM133" s="98"/>
      <c r="AN133" s="98"/>
      <c r="AO133" s="98"/>
      <c r="AP133" s="98"/>
      <c r="AQ133" s="98"/>
      <c r="AR133" s="98"/>
      <c r="AS133" s="98"/>
      <c r="AT133" s="98"/>
      <c r="AU133" s="98"/>
      <c r="AV133" s="98"/>
      <c r="AW133" s="98"/>
      <c r="AX133" s="98"/>
      <c r="AY133" s="98"/>
      <c r="AZ133" s="98"/>
      <c r="BA133" s="98"/>
      <c r="BB133" s="98"/>
      <c r="BC133" s="98"/>
      <c r="BD133" s="98"/>
      <c r="BE133" s="98"/>
      <c r="BF133" s="98"/>
      <c r="BG133" s="98"/>
      <c r="BH133" s="98"/>
      <c r="BI133" s="98"/>
      <c r="BJ133" s="98"/>
      <c r="BK133" s="98"/>
      <c r="BL133" s="98"/>
      <c r="BM133" s="98"/>
      <c r="BN133" s="98"/>
      <c r="BO133" s="98"/>
      <c r="BP133" s="98"/>
      <c r="BQ133" s="98"/>
      <c r="BR133" s="98"/>
      <c r="BS133" s="98"/>
      <c r="BT133" s="98"/>
      <c r="BU133" s="98"/>
      <c r="BV133" s="98"/>
      <c r="BW133" s="98"/>
      <c r="BX133" s="98"/>
      <c r="BY133" s="98"/>
      <c r="BZ133" s="98"/>
      <c r="CA133" s="98"/>
      <c r="CB133" s="98"/>
      <c r="CC133" s="98"/>
      <c r="CD133" s="98"/>
      <c r="CE133" s="98"/>
      <c r="CF133" s="98"/>
      <c r="CG133" s="98"/>
      <c r="CH133" s="98"/>
      <c r="CI133" s="98"/>
      <c r="CJ133" s="98"/>
      <c r="CK133" s="98"/>
      <c r="CL133" s="98"/>
      <c r="CM133" s="98"/>
      <c r="CN133" s="98"/>
      <c r="CO133" s="98"/>
      <c r="CP133" s="98"/>
      <c r="CQ133" s="98"/>
      <c r="CR133" s="98"/>
      <c r="CS133" s="98"/>
      <c r="CT133" s="98"/>
      <c r="CU133" s="98"/>
      <c r="CV133" s="98"/>
      <c r="CW133" s="98"/>
      <c r="CX133" s="98"/>
      <c r="CY133" s="98"/>
      <c r="CZ133" s="98"/>
      <c r="DA133" s="98"/>
      <c r="DB133" s="98"/>
      <c r="DC133" s="98"/>
      <c r="DD133" s="98"/>
      <c r="DE133" s="98"/>
      <c r="DF133" s="98"/>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98"/>
      <c r="EC133" s="98"/>
      <c r="ED133" s="98"/>
      <c r="EE133" s="98"/>
      <c r="EF133" s="98"/>
      <c r="EG133" s="98"/>
      <c r="EH133" s="98"/>
      <c r="EI133" s="98"/>
      <c r="EJ133" s="98"/>
      <c r="EK133" s="98"/>
      <c r="EL133" s="98"/>
      <c r="EM133" s="98"/>
      <c r="EN133" s="98"/>
      <c r="EO133" s="98"/>
      <c r="EP133" s="98"/>
      <c r="EQ133" s="98"/>
      <c r="ER133" s="98"/>
      <c r="ES133" s="98"/>
      <c r="ET133" s="98"/>
      <c r="EU133" s="98"/>
      <c r="EV133" s="98"/>
      <c r="EW133" s="98"/>
      <c r="EX133" s="98"/>
      <c r="EY133" s="98"/>
      <c r="EZ133" s="98"/>
      <c r="FA133" s="98"/>
      <c r="FB133" s="98"/>
      <c r="FC133" s="98"/>
      <c r="FD133" s="98"/>
      <c r="FE133" s="98"/>
      <c r="FF133" s="98"/>
      <c r="FG133" s="98"/>
      <c r="FH133" s="98"/>
      <c r="FI133" s="98"/>
      <c r="FJ133" s="98"/>
      <c r="FK133" s="98"/>
      <c r="FL133" s="98"/>
      <c r="FM133" s="98"/>
      <c r="FN133" s="98"/>
      <c r="FO133" s="98"/>
      <c r="FP133" s="98"/>
      <c r="FQ133" s="98"/>
      <c r="FR133" s="98"/>
      <c r="FS133" s="98"/>
      <c r="FT133" s="98"/>
      <c r="FU133" s="98"/>
      <c r="FV133" s="98"/>
      <c r="FW133" s="98"/>
      <c r="FX133" s="98"/>
      <c r="FY133" s="98"/>
      <c r="FZ133" s="98"/>
      <c r="GA133" s="98"/>
      <c r="GB133" s="98"/>
      <c r="GC133" s="98"/>
      <c r="GD133" s="98"/>
      <c r="GE133" s="98"/>
      <c r="GF133" s="98"/>
      <c r="GG133" s="98"/>
      <c r="GH133" s="98"/>
      <c r="GI133" s="98"/>
      <c r="GJ133" s="98"/>
      <c r="GK133" s="98"/>
      <c r="GL133" s="98"/>
      <c r="GM133" s="98"/>
      <c r="GN133" s="98"/>
      <c r="GO133" s="98"/>
      <c r="GP133" s="98"/>
      <c r="GQ133" s="98"/>
      <c r="GR133" s="98"/>
      <c r="GS133" s="98"/>
      <c r="GT133" s="98"/>
      <c r="GU133" s="98"/>
      <c r="GV133" s="98"/>
      <c r="GW133" s="98"/>
      <c r="GX133" s="98"/>
      <c r="GY133" s="98"/>
      <c r="GZ133" s="98"/>
      <c r="HA133" s="98"/>
      <c r="HB133" s="98"/>
      <c r="HC133" s="98"/>
      <c r="HD133" s="98"/>
      <c r="HE133" s="98"/>
      <c r="HF133" s="98"/>
      <c r="HG133" s="98"/>
      <c r="HH133" s="98"/>
      <c r="HI133" s="98"/>
      <c r="HJ133" s="98"/>
      <c r="HK133" s="98"/>
      <c r="HL133" s="98"/>
      <c r="HM133" s="98"/>
      <c r="HN133" s="98"/>
      <c r="HO133" s="98"/>
      <c r="HP133" s="98"/>
      <c r="HQ133" s="98"/>
      <c r="HR133" s="98"/>
      <c r="HS133" s="98"/>
      <c r="HT133" s="98"/>
      <c r="HU133" s="98"/>
      <c r="HV133" s="98"/>
      <c r="HW133" s="98"/>
      <c r="HX133" s="98"/>
      <c r="HZ133" s="98"/>
      <c r="IA133" s="16"/>
      <c r="IB133" s="17"/>
      <c r="IC133" s="17"/>
      <c r="ID133" s="17"/>
      <c r="IE133" s="17"/>
      <c r="IF133" s="17"/>
      <c r="IG133" s="18"/>
      <c r="IH133" s="18"/>
      <c r="II133" s="18"/>
      <c r="IJ133" s="17"/>
    </row>
    <row r="134" spans="1:244" ht="20.100000000000001" customHeight="1" x14ac:dyDescent="0.5">
      <c r="A134" s="16"/>
      <c r="B134" s="32" t="s">
        <v>265</v>
      </c>
      <c r="IA134" s="16"/>
      <c r="IB134" s="17"/>
      <c r="IC134" s="17"/>
      <c r="ID134" s="17"/>
      <c r="IE134" s="17"/>
      <c r="IF134" s="17"/>
      <c r="IG134" s="18"/>
      <c r="IH134" s="18"/>
      <c r="II134" s="18"/>
      <c r="IJ134" s="17"/>
    </row>
    <row r="135" spans="1:244" ht="20.100000000000001" customHeight="1" x14ac:dyDescent="0.5">
      <c r="A135" s="16"/>
      <c r="B135" s="32" t="s">
        <v>266</v>
      </c>
      <c r="IA135" s="16"/>
      <c r="IB135" s="17"/>
      <c r="IC135" s="17"/>
      <c r="ID135" s="17"/>
      <c r="IE135" s="17"/>
      <c r="IF135" s="17"/>
      <c r="IG135" s="18"/>
      <c r="IH135" s="18"/>
      <c r="II135" s="18"/>
      <c r="IJ135" s="17"/>
    </row>
    <row r="136" spans="1:244" ht="20.100000000000001" customHeight="1" x14ac:dyDescent="0.5">
      <c r="A136" s="99"/>
      <c r="B136" s="100" t="s">
        <v>267</v>
      </c>
      <c r="C136" s="100"/>
      <c r="D136" s="100"/>
      <c r="E136" s="100"/>
      <c r="F136" s="100"/>
      <c r="G136" s="100"/>
      <c r="H136" s="100"/>
      <c r="I136" s="100"/>
      <c r="J136" s="100"/>
      <c r="K136" s="100"/>
      <c r="L136" s="100"/>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1"/>
      <c r="HI136" s="11"/>
      <c r="HJ136" s="11"/>
      <c r="HK136" s="11"/>
      <c r="HL136" s="11"/>
      <c r="HM136" s="11"/>
      <c r="HN136" s="11"/>
      <c r="HO136" s="11"/>
      <c r="HP136" s="11"/>
      <c r="HQ136" s="11"/>
      <c r="HR136" s="11"/>
      <c r="HS136" s="11"/>
      <c r="HT136" s="11"/>
      <c r="HU136" s="11"/>
      <c r="HV136" s="11"/>
      <c r="HW136" s="11"/>
      <c r="HX136" s="11"/>
      <c r="HZ136" s="11"/>
      <c r="IA136" s="16"/>
      <c r="IB136" s="17"/>
      <c r="IC136" s="17"/>
      <c r="ID136" s="17"/>
      <c r="IE136" s="17"/>
      <c r="IF136" s="17"/>
      <c r="IG136" s="18"/>
      <c r="IH136" s="18"/>
      <c r="II136" s="18"/>
      <c r="IJ136" s="17"/>
    </row>
  </sheetData>
  <mergeCells count="10">
    <mergeCell ref="C6:O6"/>
    <mergeCell ref="AZ3:BT5"/>
    <mergeCell ref="AU6:AV6"/>
    <mergeCell ref="AX6:AY6"/>
    <mergeCell ref="P6:U6"/>
    <mergeCell ref="AS6:AT6"/>
    <mergeCell ref="X6:Y6"/>
    <mergeCell ref="AD6:AF6"/>
    <mergeCell ref="AH6:AQ6"/>
    <mergeCell ref="AA6:AB6"/>
  </mergeCells>
  <phoneticPr fontId="5"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Database Notes</vt:lpstr>
      <vt:lpstr>Master</vt:lpstr>
      <vt:lpstr>Numeric Values</vt:lpstr>
      <vt:lpstr>Region-GNI per Capita-all</vt:lpstr>
      <vt:lpstr>Master!Print_Area</vt:lpstr>
      <vt:lpstr>Master!Print_Titles</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wb240033</dc:creator>
  <cp:lastModifiedBy>Eric</cp:lastModifiedBy>
  <cp:lastPrinted>2016-12-19T21:07:24Z</cp:lastPrinted>
  <dcterms:created xsi:type="dcterms:W3CDTF">2006-01-20T21:45:15Z</dcterms:created>
  <dcterms:modified xsi:type="dcterms:W3CDTF">2019-03-28T21:51:10Z</dcterms:modified>
</cp:coreProperties>
</file>