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05167\OneDrive - WBG\python_latest\Tax-Revenue-Analysis\"/>
    </mc:Choice>
  </mc:AlternateContent>
  <xr:revisionPtr revIDLastSave="0" documentId="13_ncr:1_{904E3C8B-1AD5-4A44-A259-C43B3C13ED15}" xr6:coauthVersionLast="45" xr6:coauthVersionMax="45" xr10:uidLastSave="{00000000-0000-0000-0000-000000000000}"/>
  <bookViews>
    <workbookView xWindow="-108" yWindow="-108" windowWidth="23256" windowHeight="12576" xr2:uid="{67171AAD-FBFE-496C-B52B-2625EBB6BBB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" i="1"/>
  <c r="G216" i="1"/>
  <c r="C216" i="1"/>
  <c r="G215" i="1"/>
  <c r="C215" i="1"/>
  <c r="G214" i="1"/>
  <c r="C214" i="1"/>
  <c r="G213" i="1"/>
  <c r="C213" i="1"/>
  <c r="C212" i="1"/>
  <c r="G211" i="1"/>
  <c r="C211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G46" i="1"/>
  <c r="C46" i="1"/>
  <c r="G45" i="1"/>
  <c r="C45" i="1"/>
  <c r="G44" i="1"/>
  <c r="C44" i="1"/>
  <c r="G43" i="1"/>
  <c r="C43" i="1"/>
  <c r="G42" i="1"/>
  <c r="C42" i="1"/>
  <c r="G41" i="1"/>
  <c r="C41" i="1"/>
  <c r="G40" i="1"/>
  <c r="C40" i="1"/>
  <c r="G39" i="1"/>
  <c r="C39" i="1"/>
  <c r="C38" i="1"/>
  <c r="G37" i="1"/>
  <c r="C37" i="1"/>
  <c r="G36" i="1"/>
  <c r="C36" i="1"/>
  <c r="G35" i="1"/>
  <c r="C35" i="1"/>
  <c r="G34" i="1"/>
  <c r="C34" i="1"/>
  <c r="G33" i="1"/>
  <c r="C33" i="1"/>
  <c r="G32" i="1"/>
  <c r="C32" i="1"/>
  <c r="G31" i="1"/>
  <c r="C31" i="1"/>
  <c r="G30" i="1"/>
  <c r="C30" i="1"/>
  <c r="G29" i="1"/>
  <c r="C29" i="1"/>
  <c r="G28" i="1"/>
  <c r="C28" i="1"/>
  <c r="G27" i="1"/>
  <c r="C27" i="1"/>
  <c r="G26" i="1"/>
  <c r="C26" i="1"/>
  <c r="G25" i="1"/>
  <c r="C25" i="1"/>
  <c r="G24" i="1"/>
  <c r="C24" i="1"/>
  <c r="G23" i="1"/>
  <c r="C23" i="1"/>
  <c r="G22" i="1"/>
  <c r="C22" i="1"/>
  <c r="G21" i="1"/>
  <c r="C21" i="1"/>
  <c r="G20" i="1"/>
  <c r="C20" i="1"/>
  <c r="G19" i="1"/>
  <c r="C19" i="1"/>
  <c r="G18" i="1"/>
  <c r="C18" i="1"/>
  <c r="G17" i="1"/>
  <c r="C17" i="1"/>
  <c r="G16" i="1"/>
  <c r="C16" i="1"/>
  <c r="G15" i="1"/>
  <c r="C15" i="1"/>
  <c r="G14" i="1"/>
  <c r="C14" i="1"/>
  <c r="G13" i="1"/>
  <c r="C13" i="1"/>
  <c r="G12" i="1"/>
  <c r="C12" i="1"/>
  <c r="G11" i="1"/>
  <c r="C11" i="1"/>
  <c r="G10" i="1"/>
  <c r="C10" i="1"/>
  <c r="G9" i="1"/>
  <c r="C9" i="1"/>
  <c r="G8" i="1"/>
  <c r="C8" i="1"/>
  <c r="G7" i="1"/>
  <c r="C7" i="1"/>
  <c r="G5" i="1"/>
  <c r="C5" i="1"/>
  <c r="G4" i="1"/>
  <c r="C4" i="1"/>
  <c r="C3" i="1"/>
  <c r="G2" i="1"/>
  <c r="C2" i="1"/>
</calcChain>
</file>

<file path=xl/sharedStrings.xml><?xml version="1.0" encoding="utf-8"?>
<sst xmlns="http://schemas.openxmlformats.org/spreadsheetml/2006/main" count="1522" uniqueCount="461">
  <si>
    <t>Country_Code</t>
  </si>
  <si>
    <t>Region_Code</t>
  </si>
  <si>
    <t>Reg</t>
  </si>
  <si>
    <t>IDA</t>
  </si>
  <si>
    <t>Country</t>
  </si>
  <si>
    <t>Income_Group</t>
  </si>
  <si>
    <t>Country_Code2</t>
  </si>
  <si>
    <t>Small_States</t>
  </si>
  <si>
    <t>IBRD</t>
  </si>
  <si>
    <t>ABW</t>
  </si>
  <si>
    <t>NO</t>
  </si>
  <si>
    <t>LAC</t>
  </si>
  <si>
    <t>Aruba</t>
  </si>
  <si>
    <t>High Income</t>
  </si>
  <si>
    <t>ADO</t>
  </si>
  <si>
    <t>WER</t>
  </si>
  <si>
    <t>Andorra</t>
  </si>
  <si>
    <t>AD</t>
  </si>
  <si>
    <t>AFG</t>
  </si>
  <si>
    <t>SA</t>
  </si>
  <si>
    <t>YES</t>
  </si>
  <si>
    <t>Afghanistan</t>
  </si>
  <si>
    <t>Low Income</t>
  </si>
  <si>
    <t>AGO</t>
  </si>
  <si>
    <t>SSA</t>
  </si>
  <si>
    <t>Angola</t>
  </si>
  <si>
    <t>Upper-Middle Income</t>
  </si>
  <si>
    <t>AIA</t>
  </si>
  <si>
    <t>Latin America &amp; the Caribbean</t>
  </si>
  <si>
    <t>Anguilla</t>
  </si>
  <si>
    <t>ALB</t>
  </si>
  <si>
    <t>ECA</t>
  </si>
  <si>
    <t>Albania</t>
  </si>
  <si>
    <t>ANT</t>
  </si>
  <si>
    <t>Netherlands Antilles</t>
  </si>
  <si>
    <t>ARE</t>
  </si>
  <si>
    <t>MENA</t>
  </si>
  <si>
    <t>United Arab Emirates</t>
  </si>
  <si>
    <t>ARG</t>
  </si>
  <si>
    <t>Argentina</t>
  </si>
  <si>
    <t>ARM</t>
  </si>
  <si>
    <t>Armenia</t>
  </si>
  <si>
    <t>Lower-Middle Income</t>
  </si>
  <si>
    <t>ASM</t>
  </si>
  <si>
    <t>EAP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</si>
  <si>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</si>
  <si>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</si>
  <si>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</si>
  <si>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</si>
  <si>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</si>
  <si>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</si>
  <si>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</si>
  <si>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</si>
  <si>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</si>
  <si>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</si>
  <si>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</si>
  <si>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</si>
  <si>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</si>
  <si>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</si>
  <si>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</si>
  <si>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</si>
  <si>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</si>
  <si>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</si>
  <si>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</si>
  <si>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</si>
  <si>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</si>
  <si>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</si>
  <si>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</si>
  <si>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</si>
  <si>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</si>
  <si>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</si>
  <si>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</si>
  <si>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</si>
  <si>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</si>
  <si>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</si>
  <si>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</si>
  <si>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</si>
  <si>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</si>
  <si>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</si>
  <si>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</si>
  <si>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</si>
  <si>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</si>
  <si>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</si>
  <si>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</si>
  <si>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</si>
  <si>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</si>
  <si>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</si>
  <si>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</si>
  <si>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</si>
  <si>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</si>
  <si>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</si>
  <si>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</si>
  <si>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</si>
  <si>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NAM</t>
  </si>
  <si>
    <t>Canada</t>
  </si>
  <si>
    <t>CHE</t>
  </si>
  <si>
    <t>Switzerland</t>
  </si>
  <si>
    <t>CHI</t>
  </si>
  <si>
    <t>Channel Islands</t>
  </si>
  <si>
    <t>GB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</si>
  <si>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</si>
  <si>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</si>
  <si>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</si>
  <si>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</si>
  <si>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</si>
  <si>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</si>
  <si>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</si>
  <si>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</si>
  <si>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</si>
  <si>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</si>
  <si>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</si>
  <si>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</si>
  <si>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</si>
  <si>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</si>
  <si>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</si>
  <si>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</si>
  <si>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</si>
  <si>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</si>
  <si>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</si>
  <si>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</si>
  <si>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</si>
  <si>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</si>
  <si>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</si>
  <si>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</si>
  <si>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</si>
  <si>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</si>
  <si>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</si>
  <si>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</si>
  <si>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</si>
  <si>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</si>
  <si>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</si>
  <si>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</si>
  <si>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</si>
  <si>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</si>
  <si>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</si>
  <si>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</si>
  <si>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</si>
  <si>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</si>
  <si>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</si>
  <si>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</si>
  <si>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</si>
  <si>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</si>
  <si>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</si>
  <si>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</si>
  <si>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</si>
  <si>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</si>
  <si>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</si>
  <si>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</si>
  <si>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</si>
  <si>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</si>
  <si>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</si>
  <si>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</si>
  <si>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</si>
  <si>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</si>
  <si>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</si>
  <si>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</si>
  <si>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</si>
  <si>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</si>
  <si>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</si>
  <si>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Faeroe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</si>
  <si>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</si>
  <si>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</si>
  <si>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</si>
  <si>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</si>
  <si>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</si>
  <si>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</si>
  <si>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</si>
  <si>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</si>
  <si>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</si>
  <si>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</si>
  <si>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</si>
  <si>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</si>
  <si>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</si>
  <si>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</si>
  <si>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</si>
  <si>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</si>
  <si>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</si>
  <si>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</si>
  <si>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</si>
  <si>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</si>
  <si>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</si>
  <si>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</si>
  <si>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</si>
  <si>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</si>
  <si>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</si>
  <si>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</si>
  <si>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</si>
  <si>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</si>
  <si>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</si>
  <si>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</si>
  <si>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</si>
  <si>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</si>
  <si>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</si>
  <si>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</si>
  <si>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</si>
  <si>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</si>
  <si>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</si>
  <si>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</si>
  <si>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</si>
  <si>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</si>
  <si>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</si>
  <si>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</si>
  <si>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IMY</t>
  </si>
  <si>
    <t>Isle of Man</t>
  </si>
  <si>
    <t>IM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</si>
  <si>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</si>
  <si>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</si>
  <si>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</si>
  <si>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</si>
  <si>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</si>
  <si>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</si>
  <si>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</si>
  <si>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</si>
  <si>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</si>
  <si>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</si>
  <si>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</si>
  <si>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</si>
  <si>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</si>
  <si>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</si>
  <si>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</si>
  <si>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</si>
  <si>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</si>
  <si>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</si>
  <si>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</si>
  <si>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</si>
  <si>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</si>
  <si>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</si>
  <si>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</si>
  <si>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</si>
  <si>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</si>
  <si>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</si>
  <si>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</si>
  <si>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</si>
  <si>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</si>
  <si>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</si>
  <si>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</si>
  <si>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</si>
  <si>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</si>
  <si>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</si>
  <si>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</si>
  <si>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</si>
  <si>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</si>
  <si>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</si>
  <si>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</si>
  <si>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</si>
  <si>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</si>
  <si>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</si>
  <si>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</si>
  <si>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</si>
  <si>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</si>
  <si>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</si>
  <si>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</si>
  <si>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</si>
  <si>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</si>
  <si>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</si>
  <si>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</si>
  <si>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</si>
  <si>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</si>
  <si>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</si>
  <si>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</si>
  <si>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</si>
  <si>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</si>
  <si>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</si>
  <si>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</si>
  <si>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</si>
  <si>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</si>
  <si>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</si>
  <si>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</si>
  <si>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</si>
  <si>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</si>
  <si>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</si>
  <si>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</si>
  <si>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</si>
  <si>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</si>
  <si>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</si>
  <si>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</si>
  <si>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</si>
  <si>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</si>
  <si>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</si>
  <si>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</si>
  <si>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</si>
  <si>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</si>
  <si>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</si>
  <si>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</si>
  <si>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</si>
  <si>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</si>
  <si>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</si>
  <si>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</si>
  <si>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</si>
  <si>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</si>
  <si>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</si>
  <si>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</si>
  <si>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</si>
  <si>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</si>
  <si>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</si>
  <si>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</si>
  <si>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</si>
  <si>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</si>
  <si>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</si>
  <si>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</si>
  <si>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</si>
  <si>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</si>
  <si>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</si>
  <si>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</si>
  <si>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</si>
  <si>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</si>
  <si>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</si>
  <si>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</si>
  <si>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</si>
  <si>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</si>
  <si>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</si>
  <si>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</si>
  <si>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</si>
  <si>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</si>
  <si>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</si>
  <si>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</si>
  <si>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</si>
  <si>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</si>
  <si>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</si>
  <si>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</si>
  <si>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</si>
  <si>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East Asia &amp; Pacific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</si>
  <si>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</si>
  <si>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</si>
  <si>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</si>
  <si>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</si>
  <si>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</si>
  <si>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</si>
  <si>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</si>
  <si>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</si>
  <si>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</si>
  <si>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</si>
  <si>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</si>
  <si>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</si>
  <si>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</si>
  <si>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</si>
  <si>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</si>
  <si>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</si>
  <si>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</si>
  <si>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</si>
  <si>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</si>
  <si>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</si>
  <si>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</si>
  <si>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</si>
  <si>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Rep.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</si>
  <si>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</si>
  <si>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</si>
  <si>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</si>
  <si>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</si>
  <si>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</si>
  <si>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</si>
  <si>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</si>
  <si>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</si>
  <si>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</si>
  <si>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</si>
  <si>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</si>
  <si>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</si>
  <si>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</si>
  <si>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</si>
  <si>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</si>
  <si>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</si>
  <si>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</si>
  <si>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</si>
  <si>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</si>
  <si>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</si>
  <si>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</si>
  <si>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</si>
  <si>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</si>
  <si>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</si>
  <si>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</si>
  <si>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</si>
  <si>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</si>
  <si>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</si>
  <si>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</si>
  <si>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</si>
  <si>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</si>
  <si>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</si>
  <si>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</si>
  <si>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</si>
  <si>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</si>
  <si>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</si>
  <si>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</si>
  <si>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</si>
  <si>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</si>
  <si>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</si>
  <si>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</si>
  <si>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</si>
  <si>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</si>
  <si>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</si>
  <si>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</si>
  <si>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</si>
  <si>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</si>
  <si>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</si>
  <si>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</si>
  <si>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</si>
  <si>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</si>
  <si>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</si>
  <si>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</si>
  <si>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</si>
  <si>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</si>
  <si>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</si>
  <si>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</si>
  <si>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</si>
  <si>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</si>
  <si>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</si>
  <si>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</si>
  <si>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</si>
  <si>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</si>
  <si>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</si>
  <si>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TL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</si>
  <si>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</si>
  <si>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</si>
  <si>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</si>
  <si>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</si>
  <si>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</si>
  <si>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</si>
  <si>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</si>
  <si>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</si>
  <si>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</si>
  <si>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</si>
  <si>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</si>
  <si>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</si>
  <si>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</si>
  <si>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</si>
  <si>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</si>
  <si>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</si>
  <si>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</si>
  <si>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</si>
  <si>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</si>
  <si>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</si>
  <si>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</si>
  <si>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</si>
  <si>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</si>
  <si>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</si>
  <si>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</si>
  <si>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</si>
  <si>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</si>
  <si>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</si>
  <si>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VIR</t>
  </si>
  <si>
    <t>Virgin Islands (U.S.)</t>
  </si>
  <si>
    <t>VNM</t>
  </si>
  <si>
    <t>Vietnam</t>
  </si>
  <si>
    <t>VUT</t>
  </si>
  <si>
    <t>Vanuatu</t>
  </si>
  <si>
    <t>WBG</t>
  </si>
  <si>
    <t>West Bank and Gaza</t>
  </si>
  <si>
    <t>PS</t>
  </si>
  <si>
    <t>WSM</t>
  </si>
  <si>
    <t>Samoa</t>
  </si>
  <si>
    <t>XKX</t>
  </si>
  <si>
    <t>Kosovo</t>
  </si>
  <si>
    <t>XK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</si>
  <si>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</si>
  <si>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</si>
  <si>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</si>
  <si>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</si>
  <si>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</si>
  <si>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</si>
  <si>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</si>
  <si>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</si>
  <si>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IDA_IBRD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</si>
</sst>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untry_code_upda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_code"/>
      <sheetName val="Country"/>
      <sheetName val="Regions"/>
      <sheetName val="2digit"/>
      <sheetName val="IBRD_IDA"/>
    </sheetNames>
    <sheetDataSet>
      <sheetData sheetId="0"/>
      <sheetData sheetId="1"/>
      <sheetData sheetId="2">
        <row r="2">
          <cell r="B2" t="str">
            <v>LAC</v>
          </cell>
          <cell r="C2" t="str">
            <v>Latin America &amp; the Caribbean</v>
          </cell>
        </row>
        <row r="3">
          <cell r="B3" t="str">
            <v>SA</v>
          </cell>
          <cell r="C3" t="str">
            <v>South Asia</v>
          </cell>
        </row>
        <row r="4">
          <cell r="B4" t="str">
            <v>SSA</v>
          </cell>
          <cell r="C4" t="str">
            <v>Sub-Saharan Africa</v>
          </cell>
        </row>
        <row r="5">
          <cell r="B5" t="str">
            <v>ECA</v>
          </cell>
          <cell r="C5" t="str">
            <v>Eastern Europe &amp; Central Asia</v>
          </cell>
        </row>
        <row r="6">
          <cell r="B6" t="str">
            <v>MENA</v>
          </cell>
          <cell r="C6" t="str">
            <v>Middle East &amp; North Africa</v>
          </cell>
        </row>
        <row r="7">
          <cell r="B7" t="str">
            <v>EAP</v>
          </cell>
          <cell r="C7" t="str">
            <v>East Asia &amp; Pacific</v>
          </cell>
        </row>
        <row r="8">
          <cell r="B8" t="str">
            <v>NAM</v>
          </cell>
          <cell r="C8" t="str">
            <v>North America</v>
          </cell>
        </row>
        <row r="9">
          <cell r="B9" t="str">
            <v>WER</v>
          </cell>
          <cell r="C9" t="str">
            <v>Western Europe</v>
          </cell>
        </row>
      </sheetData>
      <sheetData sheetId="3">
        <row r="2">
          <cell r="A2" t="str">
            <v>ABW</v>
          </cell>
          <cell r="B2" t="str">
            <v>Aruba</v>
          </cell>
          <cell r="C2">
            <v>533</v>
          </cell>
          <cell r="D2" t="str">
            <v>AW</v>
          </cell>
        </row>
        <row r="3">
          <cell r="A3" t="str">
            <v>AFG</v>
          </cell>
          <cell r="B3" t="str">
            <v>Afghanistan</v>
          </cell>
          <cell r="C3">
            <v>4</v>
          </cell>
          <cell r="D3" t="str">
            <v>AF</v>
          </cell>
        </row>
        <row r="4">
          <cell r="A4" t="str">
            <v>AGO</v>
          </cell>
          <cell r="B4" t="str">
            <v>Angola</v>
          </cell>
          <cell r="C4">
            <v>24</v>
          </cell>
          <cell r="D4" t="str">
            <v>AO</v>
          </cell>
        </row>
        <row r="5">
          <cell r="A5" t="str">
            <v>AIA</v>
          </cell>
          <cell r="B5" t="str">
            <v>Anguilla</v>
          </cell>
          <cell r="C5">
            <v>660</v>
          </cell>
          <cell r="D5" t="str">
            <v>AI</v>
          </cell>
        </row>
        <row r="6">
          <cell r="A6" t="str">
            <v>ALA</v>
          </cell>
          <cell r="B6" t="str">
            <v>Aland Islands</v>
          </cell>
          <cell r="C6">
            <v>248</v>
          </cell>
          <cell r="D6" t="str">
            <v>AX</v>
          </cell>
        </row>
        <row r="7">
          <cell r="A7" t="str">
            <v>ALB</v>
          </cell>
          <cell r="B7" t="str">
            <v>Albania</v>
          </cell>
          <cell r="C7">
            <v>8</v>
          </cell>
          <cell r="D7" t="str">
            <v>AL</v>
          </cell>
        </row>
        <row r="8">
          <cell r="A8" t="str">
            <v>AND</v>
          </cell>
          <cell r="B8" t="str">
            <v>Andorra</v>
          </cell>
          <cell r="C8">
            <v>20</v>
          </cell>
          <cell r="D8" t="str">
            <v>AD</v>
          </cell>
        </row>
        <row r="9">
          <cell r="A9" t="str">
            <v>ANT</v>
          </cell>
          <cell r="B9" t="str">
            <v>Netherlands Antilles</v>
          </cell>
          <cell r="C9">
            <v>530</v>
          </cell>
          <cell r="D9" t="str">
            <v>AN</v>
          </cell>
        </row>
        <row r="10">
          <cell r="A10" t="str">
            <v>ARE</v>
          </cell>
          <cell r="B10" t="str">
            <v>United Arab Emirates</v>
          </cell>
          <cell r="C10">
            <v>784</v>
          </cell>
          <cell r="D10" t="str">
            <v>AE</v>
          </cell>
        </row>
        <row r="11">
          <cell r="A11" t="str">
            <v>ARG</v>
          </cell>
          <cell r="B11" t="str">
            <v>Argentina</v>
          </cell>
          <cell r="C11">
            <v>32</v>
          </cell>
          <cell r="D11" t="str">
            <v>AR</v>
          </cell>
        </row>
        <row r="12">
          <cell r="A12" t="str">
            <v>ARM</v>
          </cell>
          <cell r="B12" t="str">
            <v>Armenia</v>
          </cell>
          <cell r="C12">
            <v>51</v>
          </cell>
          <cell r="D12" t="str">
            <v>AM</v>
          </cell>
        </row>
        <row r="13">
          <cell r="A13" t="str">
            <v>ASM</v>
          </cell>
          <cell r="B13" t="str">
            <v>American Samoa</v>
          </cell>
          <cell r="C13">
            <v>16</v>
          </cell>
          <cell r="D13" t="str">
            <v>AS</v>
          </cell>
        </row>
        <row r="14">
          <cell r="A14" t="str">
            <v>ATA</v>
          </cell>
          <cell r="B14" t="str">
            <v>Antarctica</v>
          </cell>
          <cell r="C14">
            <v>10</v>
          </cell>
          <cell r="D14" t="str">
            <v>AQ</v>
          </cell>
        </row>
        <row r="15">
          <cell r="A15" t="str">
            <v>ATF</v>
          </cell>
          <cell r="B15" t="str">
            <v>French Southern Territories</v>
          </cell>
          <cell r="C15">
            <v>260</v>
          </cell>
          <cell r="D15" t="str">
            <v>TF</v>
          </cell>
        </row>
        <row r="16">
          <cell r="A16" t="str">
            <v>ATG</v>
          </cell>
          <cell r="B16" t="str">
            <v>Antigua and Barbuda</v>
          </cell>
          <cell r="C16">
            <v>28</v>
          </cell>
          <cell r="D16" t="str">
            <v>AG</v>
          </cell>
        </row>
        <row r="17">
          <cell r="A17" t="str">
            <v>AUS</v>
          </cell>
          <cell r="B17" t="str">
            <v>Australia</v>
          </cell>
          <cell r="C17">
            <v>36</v>
          </cell>
          <cell r="D17" t="str">
            <v>AU</v>
          </cell>
        </row>
        <row r="18">
          <cell r="A18" t="str">
            <v>AUT</v>
          </cell>
          <cell r="B18" t="str">
            <v>Austria</v>
          </cell>
          <cell r="C18">
            <v>40</v>
          </cell>
          <cell r="D18" t="str">
            <v>AT</v>
          </cell>
        </row>
        <row r="19">
          <cell r="A19" t="str">
            <v>AZE</v>
          </cell>
          <cell r="B19" t="str">
            <v>Azerbaijan</v>
          </cell>
          <cell r="C19">
            <v>31</v>
          </cell>
          <cell r="D19" t="str">
            <v>AZ</v>
          </cell>
        </row>
        <row r="20">
          <cell r="A20" t="str">
            <v>BDI</v>
          </cell>
          <cell r="B20" t="str">
            <v>Burundi</v>
          </cell>
          <cell r="C20">
            <v>108</v>
          </cell>
          <cell r="D20" t="str">
            <v>BI</v>
          </cell>
        </row>
        <row r="21">
          <cell r="A21" t="str">
            <v>BEL</v>
          </cell>
          <cell r="B21" t="str">
            <v>Belgium</v>
          </cell>
          <cell r="C21">
            <v>56</v>
          </cell>
          <cell r="D21" t="str">
            <v>BE</v>
          </cell>
        </row>
        <row r="22">
          <cell r="A22" t="str">
            <v>BEN</v>
          </cell>
          <cell r="B22" t="str">
            <v>Benin</v>
          </cell>
          <cell r="C22">
            <v>204</v>
          </cell>
          <cell r="D22" t="str">
            <v>BJ</v>
          </cell>
        </row>
        <row r="23">
          <cell r="A23" t="str">
            <v>BFA</v>
          </cell>
          <cell r="B23" t="str">
            <v>Burkina Faso</v>
          </cell>
          <cell r="C23">
            <v>854</v>
          </cell>
          <cell r="D23" t="str">
            <v>BF</v>
          </cell>
        </row>
        <row r="24">
          <cell r="A24" t="str">
            <v>BGD</v>
          </cell>
          <cell r="B24" t="str">
            <v>Bangladesh</v>
          </cell>
          <cell r="C24">
            <v>50</v>
          </cell>
          <cell r="D24" t="str">
            <v>BD</v>
          </cell>
        </row>
        <row r="25">
          <cell r="A25" t="str">
            <v>BGR</v>
          </cell>
          <cell r="B25" t="str">
            <v>Bulgaria</v>
          </cell>
          <cell r="C25">
            <v>100</v>
          </cell>
          <cell r="D25" t="str">
            <v>BG</v>
          </cell>
        </row>
        <row r="26">
          <cell r="A26" t="str">
            <v>BHR</v>
          </cell>
          <cell r="B26" t="str">
            <v>Bahrain</v>
          </cell>
          <cell r="C26">
            <v>48</v>
          </cell>
          <cell r="D26" t="str">
            <v>BH</v>
          </cell>
        </row>
        <row r="27">
          <cell r="A27" t="str">
            <v>BHS</v>
          </cell>
          <cell r="B27" t="str">
            <v>Bahamas</v>
          </cell>
          <cell r="C27">
            <v>44</v>
          </cell>
          <cell r="D27" t="str">
            <v>BS</v>
          </cell>
        </row>
        <row r="28">
          <cell r="A28" t="str">
            <v>BIH</v>
          </cell>
          <cell r="B28" t="str">
            <v>Bosnia and Herzegovina</v>
          </cell>
          <cell r="C28">
            <v>70</v>
          </cell>
          <cell r="D28" t="str">
            <v>BA</v>
          </cell>
        </row>
        <row r="29">
          <cell r="A29" t="str">
            <v>BLM</v>
          </cell>
          <cell r="B29" t="str">
            <v>Saint-Barthélemy</v>
          </cell>
          <cell r="C29">
            <v>652</v>
          </cell>
          <cell r="D29" t="str">
            <v>BL</v>
          </cell>
        </row>
        <row r="30">
          <cell r="A30" t="str">
            <v>BLR</v>
          </cell>
          <cell r="B30" t="str">
            <v>Belarus</v>
          </cell>
          <cell r="C30">
            <v>112</v>
          </cell>
          <cell r="D30" t="str">
            <v>BY</v>
          </cell>
        </row>
        <row r="31">
          <cell r="A31" t="str">
            <v>BLZ</v>
          </cell>
          <cell r="B31" t="str">
            <v>Belize</v>
          </cell>
          <cell r="C31">
            <v>84</v>
          </cell>
          <cell r="D31" t="str">
            <v>BZ</v>
          </cell>
        </row>
        <row r="32">
          <cell r="A32" t="str">
            <v>BMU</v>
          </cell>
          <cell r="B32" t="str">
            <v>Bermuda</v>
          </cell>
          <cell r="C32">
            <v>60</v>
          </cell>
          <cell r="D32" t="str">
            <v>BM</v>
          </cell>
        </row>
        <row r="33">
          <cell r="A33" t="str">
            <v>BOL</v>
          </cell>
          <cell r="B33" t="str">
            <v>Bolivia</v>
          </cell>
          <cell r="C33">
            <v>68</v>
          </cell>
          <cell r="D33" t="str">
            <v>BO</v>
          </cell>
        </row>
        <row r="34">
          <cell r="A34" t="str">
            <v>BRA</v>
          </cell>
          <cell r="B34" t="str">
            <v>Brazil</v>
          </cell>
          <cell r="C34">
            <v>76</v>
          </cell>
          <cell r="D34" t="str">
            <v>BR</v>
          </cell>
        </row>
        <row r="35">
          <cell r="A35" t="str">
            <v>BRB</v>
          </cell>
          <cell r="B35" t="str">
            <v>Barbados</v>
          </cell>
          <cell r="C35">
            <v>52</v>
          </cell>
          <cell r="D35" t="str">
            <v>BB</v>
          </cell>
        </row>
        <row r="36">
          <cell r="A36" t="str">
            <v>BRN</v>
          </cell>
          <cell r="B36" t="str">
            <v>Brunei Darussalam</v>
          </cell>
          <cell r="C36">
            <v>96</v>
          </cell>
          <cell r="D36" t="str">
            <v>BN</v>
          </cell>
        </row>
        <row r="37">
          <cell r="A37" t="str">
            <v>BTN</v>
          </cell>
          <cell r="B37" t="str">
            <v>Bhutan</v>
          </cell>
          <cell r="C37">
            <v>64</v>
          </cell>
          <cell r="D37" t="str">
            <v>BT</v>
          </cell>
        </row>
        <row r="38">
          <cell r="A38" t="str">
            <v>BVT</v>
          </cell>
          <cell r="B38" t="str">
            <v>Bouvet Island</v>
          </cell>
          <cell r="C38">
            <v>74</v>
          </cell>
          <cell r="D38" t="str">
            <v>BV</v>
          </cell>
        </row>
        <row r="39">
          <cell r="A39" t="str">
            <v>BWA</v>
          </cell>
          <cell r="B39" t="str">
            <v>Botswana</v>
          </cell>
          <cell r="C39">
            <v>72</v>
          </cell>
          <cell r="D39" t="str">
            <v>BW</v>
          </cell>
        </row>
        <row r="40">
          <cell r="A40" t="str">
            <v>CAF</v>
          </cell>
          <cell r="B40" t="str">
            <v>Central African Republic</v>
          </cell>
          <cell r="C40">
            <v>140</v>
          </cell>
          <cell r="D40" t="str">
            <v>CF</v>
          </cell>
        </row>
        <row r="41">
          <cell r="A41" t="str">
            <v>CAN</v>
          </cell>
          <cell r="B41" t="str">
            <v>Canada</v>
          </cell>
          <cell r="C41">
            <v>124</v>
          </cell>
          <cell r="D41" t="str">
            <v>CA</v>
          </cell>
        </row>
        <row r="42">
          <cell r="A42" t="str">
            <v>CCK</v>
          </cell>
          <cell r="B42" t="str">
            <v>Cocos (Keeling) Islands</v>
          </cell>
          <cell r="C42">
            <v>166</v>
          </cell>
          <cell r="D42" t="str">
            <v>CC</v>
          </cell>
        </row>
        <row r="43">
          <cell r="A43" t="str">
            <v>CHE</v>
          </cell>
          <cell r="B43" t="str">
            <v>Switzerland</v>
          </cell>
          <cell r="C43">
            <v>756</v>
          </cell>
          <cell r="D43" t="str">
            <v>CH</v>
          </cell>
        </row>
        <row r="44">
          <cell r="A44" t="str">
            <v>CHL</v>
          </cell>
          <cell r="B44" t="str">
            <v>Chile</v>
          </cell>
          <cell r="C44">
            <v>152</v>
          </cell>
          <cell r="D44" t="str">
            <v>CL</v>
          </cell>
        </row>
        <row r="45">
          <cell r="A45" t="str">
            <v>CHN</v>
          </cell>
          <cell r="B45" t="str">
            <v>China</v>
          </cell>
          <cell r="C45">
            <v>156</v>
          </cell>
          <cell r="D45" t="str">
            <v>CN</v>
          </cell>
        </row>
        <row r="46">
          <cell r="A46" t="str">
            <v>CIV</v>
          </cell>
          <cell r="B46" t="str">
            <v>Côte d'Ivoire</v>
          </cell>
          <cell r="C46">
            <v>384</v>
          </cell>
          <cell r="D46" t="str">
            <v>CI</v>
          </cell>
        </row>
        <row r="47">
          <cell r="A47" t="str">
            <v>CMR</v>
          </cell>
          <cell r="B47" t="str">
            <v>Cameroon</v>
          </cell>
          <cell r="C47">
            <v>120</v>
          </cell>
          <cell r="D47" t="str">
            <v>CM</v>
          </cell>
        </row>
        <row r="48">
          <cell r="A48" t="str">
            <v>COD</v>
          </cell>
          <cell r="B48" t="str">
            <v>Congo, (Kinshasa)</v>
          </cell>
          <cell r="C48">
            <v>180</v>
          </cell>
          <cell r="D48" t="str">
            <v>CD</v>
          </cell>
        </row>
        <row r="49">
          <cell r="A49" t="str">
            <v>COG</v>
          </cell>
          <cell r="B49" t="str">
            <v>Congo (Brazzaville)</v>
          </cell>
          <cell r="C49">
            <v>178</v>
          </cell>
          <cell r="D49" t="str">
            <v>CG</v>
          </cell>
        </row>
        <row r="50">
          <cell r="A50" t="str">
            <v>COK</v>
          </cell>
          <cell r="B50" t="str">
            <v>Cook Islands</v>
          </cell>
          <cell r="C50">
            <v>184</v>
          </cell>
          <cell r="D50" t="str">
            <v>CK</v>
          </cell>
        </row>
        <row r="51">
          <cell r="A51" t="str">
            <v>COL</v>
          </cell>
          <cell r="B51" t="str">
            <v>Colombia</v>
          </cell>
          <cell r="C51">
            <v>170</v>
          </cell>
          <cell r="D51" t="str">
            <v>CO</v>
          </cell>
        </row>
        <row r="52">
          <cell r="A52" t="str">
            <v>COM</v>
          </cell>
          <cell r="B52" t="str">
            <v>Comoros</v>
          </cell>
          <cell r="C52">
            <v>174</v>
          </cell>
          <cell r="D52" t="str">
            <v>KM</v>
          </cell>
        </row>
        <row r="53">
          <cell r="A53" t="str">
            <v>CPV</v>
          </cell>
          <cell r="B53" t="str">
            <v>Cape Verde</v>
          </cell>
          <cell r="C53">
            <v>132</v>
          </cell>
          <cell r="D53" t="str">
            <v>CV</v>
          </cell>
        </row>
        <row r="54">
          <cell r="A54" t="str">
            <v>CRI</v>
          </cell>
          <cell r="B54" t="str">
            <v>Costa Rica</v>
          </cell>
          <cell r="C54">
            <v>188</v>
          </cell>
          <cell r="D54" t="str">
            <v>CR</v>
          </cell>
        </row>
        <row r="55">
          <cell r="A55" t="str">
            <v>CUB</v>
          </cell>
          <cell r="B55" t="str">
            <v>Cuba</v>
          </cell>
          <cell r="C55">
            <v>192</v>
          </cell>
          <cell r="D55" t="str">
            <v>CU</v>
          </cell>
        </row>
        <row r="56">
          <cell r="A56" t="str">
            <v>CXR</v>
          </cell>
          <cell r="B56" t="str">
            <v>Christmas Island</v>
          </cell>
          <cell r="C56">
            <v>162</v>
          </cell>
          <cell r="D56" t="str">
            <v>CX</v>
          </cell>
        </row>
        <row r="57">
          <cell r="A57" t="str">
            <v>CYM</v>
          </cell>
          <cell r="B57" t="str">
            <v>Cayman Islands</v>
          </cell>
          <cell r="C57">
            <v>136</v>
          </cell>
          <cell r="D57" t="str">
            <v>KY</v>
          </cell>
        </row>
        <row r="58">
          <cell r="A58" t="str">
            <v>CYP</v>
          </cell>
          <cell r="B58" t="str">
            <v>Cyprus</v>
          </cell>
          <cell r="C58">
            <v>196</v>
          </cell>
          <cell r="D58" t="str">
            <v>CY</v>
          </cell>
        </row>
        <row r="59">
          <cell r="A59" t="str">
            <v>CZE</v>
          </cell>
          <cell r="B59" t="str">
            <v>Czech Republic</v>
          </cell>
          <cell r="C59">
            <v>203</v>
          </cell>
          <cell r="D59" t="str">
            <v>CZ</v>
          </cell>
        </row>
        <row r="60">
          <cell r="A60" t="str">
            <v>DEU</v>
          </cell>
          <cell r="B60" t="str">
            <v>Germany</v>
          </cell>
          <cell r="C60">
            <v>276</v>
          </cell>
          <cell r="D60" t="str">
            <v>DE</v>
          </cell>
        </row>
        <row r="61">
          <cell r="A61" t="str">
            <v>DJI</v>
          </cell>
          <cell r="B61" t="str">
            <v>Djibouti</v>
          </cell>
          <cell r="C61">
            <v>262</v>
          </cell>
          <cell r="D61" t="str">
            <v>DJ</v>
          </cell>
        </row>
        <row r="62">
          <cell r="A62" t="str">
            <v>DMA</v>
          </cell>
          <cell r="B62" t="str">
            <v>Dominica</v>
          </cell>
          <cell r="C62">
            <v>212</v>
          </cell>
          <cell r="D62" t="str">
            <v>DM</v>
          </cell>
        </row>
        <row r="63">
          <cell r="A63" t="str">
            <v>DNK</v>
          </cell>
          <cell r="B63" t="str">
            <v>Denmark</v>
          </cell>
          <cell r="C63">
            <v>208</v>
          </cell>
          <cell r="D63" t="str">
            <v>DK</v>
          </cell>
        </row>
        <row r="64">
          <cell r="A64" t="str">
            <v>DOM</v>
          </cell>
          <cell r="B64" t="str">
            <v>Dominican Republic</v>
          </cell>
          <cell r="C64">
            <v>214</v>
          </cell>
          <cell r="D64" t="str">
            <v>DO</v>
          </cell>
        </row>
        <row r="65">
          <cell r="A65" t="str">
            <v>DZA</v>
          </cell>
          <cell r="B65" t="str">
            <v>Algeria</v>
          </cell>
          <cell r="C65">
            <v>12</v>
          </cell>
          <cell r="D65" t="str">
            <v>DZ</v>
          </cell>
        </row>
        <row r="66">
          <cell r="A66" t="str">
            <v>ECU</v>
          </cell>
          <cell r="B66" t="str">
            <v>Ecuador</v>
          </cell>
          <cell r="C66">
            <v>218</v>
          </cell>
          <cell r="D66" t="str">
            <v>EC</v>
          </cell>
        </row>
        <row r="67">
          <cell r="A67" t="str">
            <v>EGY</v>
          </cell>
          <cell r="B67" t="str">
            <v>Egypt</v>
          </cell>
          <cell r="C67">
            <v>818</v>
          </cell>
          <cell r="D67" t="str">
            <v>EG</v>
          </cell>
        </row>
        <row r="68">
          <cell r="A68" t="str">
            <v>ERI</v>
          </cell>
          <cell r="B68" t="str">
            <v>Eritrea</v>
          </cell>
          <cell r="C68">
            <v>232</v>
          </cell>
          <cell r="D68" t="str">
            <v>ER</v>
          </cell>
        </row>
        <row r="69">
          <cell r="A69" t="str">
            <v>ESH</v>
          </cell>
          <cell r="B69" t="str">
            <v>Western Sahara</v>
          </cell>
          <cell r="C69">
            <v>732</v>
          </cell>
          <cell r="D69" t="str">
            <v>EH</v>
          </cell>
        </row>
        <row r="70">
          <cell r="A70" t="str">
            <v>ESP</v>
          </cell>
          <cell r="B70" t="str">
            <v>Spain</v>
          </cell>
          <cell r="C70">
            <v>724</v>
          </cell>
          <cell r="D70" t="str">
            <v>ES</v>
          </cell>
        </row>
        <row r="71">
          <cell r="A71" t="str">
            <v>EST</v>
          </cell>
          <cell r="B71" t="str">
            <v>Estonia</v>
          </cell>
          <cell r="C71">
            <v>233</v>
          </cell>
          <cell r="D71" t="str">
            <v>EE</v>
          </cell>
        </row>
        <row r="72">
          <cell r="A72" t="str">
            <v>ETH</v>
          </cell>
          <cell r="B72" t="str">
            <v>Ethiopia</v>
          </cell>
          <cell r="C72">
            <v>231</v>
          </cell>
          <cell r="D72" t="str">
            <v>ET</v>
          </cell>
        </row>
        <row r="73">
          <cell r="A73" t="str">
            <v>FIN</v>
          </cell>
          <cell r="B73" t="str">
            <v>Finland</v>
          </cell>
          <cell r="C73">
            <v>246</v>
          </cell>
          <cell r="D73" t="str">
            <v>FI</v>
          </cell>
        </row>
        <row r="74">
          <cell r="A74" t="str">
            <v>FJI</v>
          </cell>
          <cell r="B74" t="str">
            <v>Fiji</v>
          </cell>
          <cell r="C74">
            <v>242</v>
          </cell>
          <cell r="D74" t="str">
            <v>FJ</v>
          </cell>
        </row>
        <row r="75">
          <cell r="A75" t="str">
            <v>FLK</v>
          </cell>
          <cell r="B75" t="str">
            <v>Falkland Islands (Malvinas)</v>
          </cell>
          <cell r="C75">
            <v>238</v>
          </cell>
          <cell r="D75" t="str">
            <v>FK</v>
          </cell>
        </row>
        <row r="76">
          <cell r="A76" t="str">
            <v>FRA</v>
          </cell>
          <cell r="B76" t="str">
            <v>France</v>
          </cell>
          <cell r="C76">
            <v>250</v>
          </cell>
          <cell r="D76" t="str">
            <v>FR</v>
          </cell>
        </row>
        <row r="77">
          <cell r="A77" t="str">
            <v>FRO</v>
          </cell>
          <cell r="B77" t="str">
            <v>Faroe Islands</v>
          </cell>
          <cell r="C77">
            <v>234</v>
          </cell>
          <cell r="D77" t="str">
            <v>FO</v>
          </cell>
        </row>
        <row r="78">
          <cell r="A78" t="str">
            <v>FSM</v>
          </cell>
          <cell r="B78" t="str">
            <v>Micronesia, Federated States of</v>
          </cell>
          <cell r="C78">
            <v>583</v>
          </cell>
          <cell r="D78" t="str">
            <v>FM</v>
          </cell>
        </row>
        <row r="79">
          <cell r="A79" t="str">
            <v>GAB</v>
          </cell>
          <cell r="B79" t="str">
            <v>Gabon</v>
          </cell>
          <cell r="C79">
            <v>266</v>
          </cell>
          <cell r="D79" t="str">
            <v>GA</v>
          </cell>
        </row>
        <row r="80">
          <cell r="A80" t="str">
            <v>GBR</v>
          </cell>
          <cell r="B80" t="str">
            <v>United Kingdom</v>
          </cell>
          <cell r="C80">
            <v>826</v>
          </cell>
          <cell r="D80" t="str">
            <v>GB</v>
          </cell>
        </row>
        <row r="81">
          <cell r="A81" t="str">
            <v>GEO</v>
          </cell>
          <cell r="B81" t="str">
            <v>Georgia</v>
          </cell>
          <cell r="C81">
            <v>268</v>
          </cell>
          <cell r="D81" t="str">
            <v>GE</v>
          </cell>
        </row>
        <row r="82">
          <cell r="A82" t="str">
            <v>GGY</v>
          </cell>
          <cell r="B82" t="str">
            <v>Guernsey</v>
          </cell>
          <cell r="C82">
            <v>831</v>
          </cell>
          <cell r="D82" t="str">
            <v>GG</v>
          </cell>
        </row>
        <row r="83">
          <cell r="A83" t="str">
            <v>GHA</v>
          </cell>
          <cell r="B83" t="str">
            <v>Ghana</v>
          </cell>
          <cell r="C83">
            <v>288</v>
          </cell>
          <cell r="D83" t="str">
            <v>GH</v>
          </cell>
        </row>
        <row r="84">
          <cell r="A84" t="str">
            <v>GIB</v>
          </cell>
          <cell r="B84" t="str">
            <v>Gibraltar</v>
          </cell>
          <cell r="C84">
            <v>292</v>
          </cell>
          <cell r="D84" t="str">
            <v>GI</v>
          </cell>
        </row>
        <row r="85">
          <cell r="A85" t="str">
            <v>GIN</v>
          </cell>
          <cell r="B85" t="str">
            <v>Guinea</v>
          </cell>
          <cell r="C85">
            <v>324</v>
          </cell>
          <cell r="D85" t="str">
            <v>GN</v>
          </cell>
        </row>
        <row r="86">
          <cell r="A86" t="str">
            <v>GLP</v>
          </cell>
          <cell r="B86" t="str">
            <v>Guadeloupe</v>
          </cell>
          <cell r="C86">
            <v>312</v>
          </cell>
          <cell r="D86" t="str">
            <v>GP</v>
          </cell>
        </row>
        <row r="87">
          <cell r="A87" t="str">
            <v>GMB</v>
          </cell>
          <cell r="B87" t="str">
            <v>Gambia</v>
          </cell>
          <cell r="C87">
            <v>270</v>
          </cell>
          <cell r="D87" t="str">
            <v>GM</v>
          </cell>
        </row>
        <row r="88">
          <cell r="A88" t="str">
            <v>GNB</v>
          </cell>
          <cell r="B88" t="str">
            <v>Guinea-Bissau</v>
          </cell>
          <cell r="C88">
            <v>624</v>
          </cell>
          <cell r="D88" t="str">
            <v>GW</v>
          </cell>
        </row>
        <row r="89">
          <cell r="A89" t="str">
            <v>GNQ</v>
          </cell>
          <cell r="B89" t="str">
            <v>Equatorial Guinea</v>
          </cell>
          <cell r="C89">
            <v>226</v>
          </cell>
          <cell r="D89" t="str">
            <v>GQ</v>
          </cell>
        </row>
        <row r="90">
          <cell r="A90" t="str">
            <v>GRC</v>
          </cell>
          <cell r="B90" t="str">
            <v>Greece</v>
          </cell>
          <cell r="C90">
            <v>300</v>
          </cell>
          <cell r="D90" t="str">
            <v>GR</v>
          </cell>
        </row>
        <row r="91">
          <cell r="A91" t="str">
            <v>GRD</v>
          </cell>
          <cell r="B91" t="str">
            <v>Grenada</v>
          </cell>
          <cell r="C91">
            <v>308</v>
          </cell>
          <cell r="D91" t="str">
            <v>GD</v>
          </cell>
        </row>
        <row r="92">
          <cell r="A92" t="str">
            <v>GRL</v>
          </cell>
          <cell r="B92" t="str">
            <v>Greenland</v>
          </cell>
          <cell r="C92">
            <v>304</v>
          </cell>
          <cell r="D92" t="str">
            <v>GL</v>
          </cell>
        </row>
        <row r="93">
          <cell r="A93" t="str">
            <v>GTM</v>
          </cell>
          <cell r="B93" t="str">
            <v>Guatemala</v>
          </cell>
          <cell r="C93">
            <v>320</v>
          </cell>
          <cell r="D93" t="str">
            <v>GT</v>
          </cell>
        </row>
        <row r="94">
          <cell r="A94" t="str">
            <v>GUF</v>
          </cell>
          <cell r="B94" t="str">
            <v>French Guiana</v>
          </cell>
          <cell r="C94">
            <v>254</v>
          </cell>
          <cell r="D94" t="str">
            <v>GF</v>
          </cell>
        </row>
        <row r="95">
          <cell r="A95" t="str">
            <v>GUM</v>
          </cell>
          <cell r="B95" t="str">
            <v>Guam</v>
          </cell>
          <cell r="C95">
            <v>316</v>
          </cell>
          <cell r="D95" t="str">
            <v>GU</v>
          </cell>
        </row>
        <row r="96">
          <cell r="A96" t="str">
            <v>GUY</v>
          </cell>
          <cell r="B96" t="str">
            <v>Guyana</v>
          </cell>
          <cell r="C96">
            <v>328</v>
          </cell>
          <cell r="D96" t="str">
            <v>GY</v>
          </cell>
        </row>
        <row r="97">
          <cell r="A97" t="str">
            <v>HKG</v>
          </cell>
          <cell r="B97" t="str">
            <v>Hong Kong, SAR China</v>
          </cell>
          <cell r="C97">
            <v>344</v>
          </cell>
          <cell r="D97" t="str">
            <v>HK</v>
          </cell>
        </row>
        <row r="98">
          <cell r="A98" t="str">
            <v>HMD</v>
          </cell>
          <cell r="B98" t="str">
            <v>Heard and Mcdonald Islands</v>
          </cell>
          <cell r="C98">
            <v>334</v>
          </cell>
          <cell r="D98" t="str">
            <v>HM</v>
          </cell>
        </row>
        <row r="99">
          <cell r="A99" t="str">
            <v>HND</v>
          </cell>
          <cell r="B99" t="str">
            <v>Honduras</v>
          </cell>
          <cell r="C99">
            <v>340</v>
          </cell>
          <cell r="D99" t="str">
            <v>HN</v>
          </cell>
        </row>
        <row r="100">
          <cell r="A100" t="str">
            <v>HRV</v>
          </cell>
          <cell r="B100" t="str">
            <v>Croatia</v>
          </cell>
          <cell r="C100">
            <v>191</v>
          </cell>
          <cell r="D100" t="str">
            <v>HR</v>
          </cell>
        </row>
        <row r="101">
          <cell r="A101" t="str">
            <v>HTI</v>
          </cell>
          <cell r="B101" t="str">
            <v>Haiti</v>
          </cell>
          <cell r="C101">
            <v>332</v>
          </cell>
          <cell r="D101" t="str">
            <v>HT</v>
          </cell>
        </row>
        <row r="102">
          <cell r="A102" t="str">
            <v>HUN</v>
          </cell>
          <cell r="B102" t="str">
            <v>Hungary</v>
          </cell>
          <cell r="C102">
            <v>348</v>
          </cell>
          <cell r="D102" t="str">
            <v>HU</v>
          </cell>
        </row>
        <row r="103">
          <cell r="A103" t="str">
            <v>IDN</v>
          </cell>
          <cell r="B103" t="str">
            <v>Indonesia</v>
          </cell>
          <cell r="C103">
            <v>360</v>
          </cell>
          <cell r="D103" t="str">
            <v>ID</v>
          </cell>
        </row>
        <row r="104">
          <cell r="A104" t="str">
            <v>IMN</v>
          </cell>
          <cell r="B104" t="str">
            <v>Isle of Man</v>
          </cell>
          <cell r="C104">
            <v>833</v>
          </cell>
          <cell r="D104" t="str">
            <v>IM</v>
          </cell>
        </row>
        <row r="105">
          <cell r="A105" t="str">
            <v>IND</v>
          </cell>
          <cell r="B105" t="str">
            <v>India</v>
          </cell>
          <cell r="C105">
            <v>356</v>
          </cell>
          <cell r="D105" t="str">
            <v>IN</v>
          </cell>
        </row>
        <row r="106">
          <cell r="A106" t="str">
            <v>IOT</v>
          </cell>
          <cell r="B106" t="str">
            <v>British Indian Ocean Territory</v>
          </cell>
          <cell r="C106">
            <v>86</v>
          </cell>
          <cell r="D106" t="str">
            <v>IO</v>
          </cell>
        </row>
        <row r="107">
          <cell r="A107" t="str">
            <v>IRL</v>
          </cell>
          <cell r="B107" t="str">
            <v>Ireland</v>
          </cell>
          <cell r="C107">
            <v>372</v>
          </cell>
          <cell r="D107" t="str">
            <v>IE</v>
          </cell>
        </row>
        <row r="108">
          <cell r="A108" t="str">
            <v>IRN</v>
          </cell>
          <cell r="B108" t="str">
            <v>Iran, Islamic Republic of</v>
          </cell>
          <cell r="C108">
            <v>364</v>
          </cell>
          <cell r="D108" t="str">
            <v>IR</v>
          </cell>
        </row>
        <row r="109">
          <cell r="A109" t="str">
            <v>IRQ</v>
          </cell>
          <cell r="B109" t="str">
            <v>Iraq</v>
          </cell>
          <cell r="C109">
            <v>368</v>
          </cell>
          <cell r="D109" t="str">
            <v>IQ</v>
          </cell>
        </row>
        <row r="110">
          <cell r="A110" t="str">
            <v>ISL</v>
          </cell>
          <cell r="B110" t="str">
            <v>Iceland</v>
          </cell>
          <cell r="C110">
            <v>352</v>
          </cell>
          <cell r="D110" t="str">
            <v>IS</v>
          </cell>
        </row>
        <row r="111">
          <cell r="A111" t="str">
            <v>ISR</v>
          </cell>
          <cell r="B111" t="str">
            <v>Israel</v>
          </cell>
          <cell r="C111">
            <v>376</v>
          </cell>
          <cell r="D111" t="str">
            <v>IL</v>
          </cell>
        </row>
        <row r="112">
          <cell r="A112" t="str">
            <v>ITA</v>
          </cell>
          <cell r="B112" t="str">
            <v>Italy</v>
          </cell>
          <cell r="C112">
            <v>380</v>
          </cell>
          <cell r="D112" t="str">
            <v>IT</v>
          </cell>
        </row>
        <row r="113">
          <cell r="A113" t="str">
            <v>JAM</v>
          </cell>
          <cell r="B113" t="str">
            <v>Jamaica</v>
          </cell>
          <cell r="C113">
            <v>388</v>
          </cell>
          <cell r="D113" t="str">
            <v>JM</v>
          </cell>
        </row>
        <row r="114">
          <cell r="A114" t="str">
            <v>JEY</v>
          </cell>
          <cell r="B114" t="str">
            <v>Jersey</v>
          </cell>
          <cell r="C114">
            <v>832</v>
          </cell>
          <cell r="D114" t="str">
            <v>JE</v>
          </cell>
        </row>
        <row r="115">
          <cell r="A115" t="str">
            <v>JOR</v>
          </cell>
          <cell r="B115" t="str">
            <v>Jordan</v>
          </cell>
          <cell r="C115">
            <v>400</v>
          </cell>
          <cell r="D115" t="str">
            <v>JO</v>
          </cell>
        </row>
        <row r="116">
          <cell r="A116" t="str">
            <v>JPN</v>
          </cell>
          <cell r="B116" t="str">
            <v>Japan</v>
          </cell>
          <cell r="C116">
            <v>392</v>
          </cell>
          <cell r="D116" t="str">
            <v>JP</v>
          </cell>
        </row>
        <row r="117">
          <cell r="A117" t="str">
            <v>KAZ</v>
          </cell>
          <cell r="B117" t="str">
            <v>Kazakhstan</v>
          </cell>
          <cell r="C117">
            <v>398</v>
          </cell>
          <cell r="D117" t="str">
            <v>KZ</v>
          </cell>
        </row>
        <row r="118">
          <cell r="A118" t="str">
            <v>KEN</v>
          </cell>
          <cell r="B118" t="str">
            <v>Kenya</v>
          </cell>
          <cell r="C118">
            <v>404</v>
          </cell>
          <cell r="D118" t="str">
            <v>KE</v>
          </cell>
        </row>
        <row r="119">
          <cell r="A119" t="str">
            <v>KGZ</v>
          </cell>
          <cell r="B119" t="str">
            <v>Kyrgyzstan</v>
          </cell>
          <cell r="C119">
            <v>417</v>
          </cell>
          <cell r="D119" t="str">
            <v>KG</v>
          </cell>
        </row>
        <row r="120">
          <cell r="A120" t="str">
            <v>KHM</v>
          </cell>
          <cell r="B120" t="str">
            <v>Cambodia</v>
          </cell>
          <cell r="C120">
            <v>116</v>
          </cell>
          <cell r="D120" t="str">
            <v>KH</v>
          </cell>
        </row>
        <row r="121">
          <cell r="A121" t="str">
            <v>KIR</v>
          </cell>
          <cell r="B121" t="str">
            <v>Kiribati</v>
          </cell>
          <cell r="C121">
            <v>296</v>
          </cell>
          <cell r="D121" t="str">
            <v>KI</v>
          </cell>
        </row>
        <row r="122">
          <cell r="A122" t="str">
            <v>KNA</v>
          </cell>
          <cell r="B122" t="str">
            <v>Saint Kitts and Nevis</v>
          </cell>
          <cell r="C122">
            <v>659</v>
          </cell>
          <cell r="D122" t="str">
            <v>KN</v>
          </cell>
        </row>
        <row r="123">
          <cell r="A123" t="str">
            <v>KOR</v>
          </cell>
          <cell r="B123" t="str">
            <v>Korea (South)</v>
          </cell>
          <cell r="C123">
            <v>410</v>
          </cell>
          <cell r="D123" t="str">
            <v>KR</v>
          </cell>
        </row>
        <row r="124">
          <cell r="A124" t="str">
            <v>KWT</v>
          </cell>
          <cell r="B124" t="str">
            <v>Kuwait</v>
          </cell>
          <cell r="C124">
            <v>414</v>
          </cell>
          <cell r="D124" t="str">
            <v>KW</v>
          </cell>
        </row>
        <row r="125">
          <cell r="A125" t="str">
            <v>LAO</v>
          </cell>
          <cell r="B125" t="str">
            <v>Lao PDR</v>
          </cell>
          <cell r="C125">
            <v>418</v>
          </cell>
          <cell r="D125" t="str">
            <v>LA</v>
          </cell>
        </row>
        <row r="126">
          <cell r="A126" t="str">
            <v>LBN</v>
          </cell>
          <cell r="B126" t="str">
            <v>Lebanon</v>
          </cell>
          <cell r="C126">
            <v>422</v>
          </cell>
          <cell r="D126" t="str">
            <v>LB</v>
          </cell>
        </row>
        <row r="127">
          <cell r="A127" t="str">
            <v>LBR</v>
          </cell>
          <cell r="B127" t="str">
            <v>Liberia</v>
          </cell>
          <cell r="C127">
            <v>430</v>
          </cell>
          <cell r="D127" t="str">
            <v>LR</v>
          </cell>
        </row>
        <row r="128">
          <cell r="A128" t="str">
            <v>LBY</v>
          </cell>
          <cell r="B128" t="str">
            <v>Libya</v>
          </cell>
          <cell r="C128">
            <v>434</v>
          </cell>
          <cell r="D128" t="str">
            <v>LY</v>
          </cell>
        </row>
        <row r="129">
          <cell r="A129" t="str">
            <v>LCA</v>
          </cell>
          <cell r="B129" t="str">
            <v>Saint Lucia</v>
          </cell>
          <cell r="C129">
            <v>662</v>
          </cell>
          <cell r="D129" t="str">
            <v>LC</v>
          </cell>
        </row>
        <row r="130">
          <cell r="A130" t="str">
            <v>LIE</v>
          </cell>
          <cell r="B130" t="str">
            <v>Liechtenstein</v>
          </cell>
          <cell r="C130">
            <v>438</v>
          </cell>
          <cell r="D130" t="str">
            <v>LI</v>
          </cell>
        </row>
        <row r="131">
          <cell r="A131" t="str">
            <v>LKA</v>
          </cell>
          <cell r="B131" t="str">
            <v>Sri Lanka</v>
          </cell>
          <cell r="C131">
            <v>144</v>
          </cell>
          <cell r="D131" t="str">
            <v>LK</v>
          </cell>
        </row>
        <row r="132">
          <cell r="A132" t="str">
            <v>LSO</v>
          </cell>
          <cell r="B132" t="str">
            <v>Lesotho</v>
          </cell>
          <cell r="C132">
            <v>426</v>
          </cell>
          <cell r="D132" t="str">
            <v>LS</v>
          </cell>
        </row>
        <row r="133">
          <cell r="A133" t="str">
            <v>LTU</v>
          </cell>
          <cell r="B133" t="str">
            <v>Lithuania</v>
          </cell>
          <cell r="C133">
            <v>440</v>
          </cell>
          <cell r="D133" t="str">
            <v>LT</v>
          </cell>
        </row>
        <row r="134">
          <cell r="A134" t="str">
            <v>LUX</v>
          </cell>
          <cell r="B134" t="str">
            <v>Luxembourg</v>
          </cell>
          <cell r="C134">
            <v>442</v>
          </cell>
          <cell r="D134" t="str">
            <v>LU</v>
          </cell>
        </row>
        <row r="135">
          <cell r="A135" t="str">
            <v>LVA</v>
          </cell>
          <cell r="B135" t="str">
            <v>Latvia</v>
          </cell>
          <cell r="C135">
            <v>428</v>
          </cell>
          <cell r="D135" t="str">
            <v>LV</v>
          </cell>
        </row>
        <row r="136">
          <cell r="A136" t="str">
            <v>MAC</v>
          </cell>
          <cell r="B136" t="str">
            <v>Macao, SAR China</v>
          </cell>
          <cell r="C136">
            <v>446</v>
          </cell>
          <cell r="D136" t="str">
            <v>MO</v>
          </cell>
        </row>
        <row r="137">
          <cell r="A137" t="str">
            <v>MAF</v>
          </cell>
          <cell r="B137" t="str">
            <v>Saint-Martin (French part)</v>
          </cell>
          <cell r="C137">
            <v>663</v>
          </cell>
          <cell r="D137" t="str">
            <v>MF</v>
          </cell>
        </row>
        <row r="138">
          <cell r="A138" t="str">
            <v>MAR</v>
          </cell>
          <cell r="B138" t="str">
            <v>Morocco</v>
          </cell>
          <cell r="C138">
            <v>504</v>
          </cell>
          <cell r="D138" t="str">
            <v>MA</v>
          </cell>
        </row>
        <row r="139">
          <cell r="A139" t="str">
            <v>MCO</v>
          </cell>
          <cell r="B139" t="str">
            <v>Monaco</v>
          </cell>
          <cell r="C139">
            <v>492</v>
          </cell>
          <cell r="D139" t="str">
            <v>MC</v>
          </cell>
        </row>
        <row r="140">
          <cell r="A140" t="str">
            <v>MDA</v>
          </cell>
          <cell r="B140" t="str">
            <v>Moldova</v>
          </cell>
          <cell r="C140">
            <v>498</v>
          </cell>
          <cell r="D140" t="str">
            <v>MD</v>
          </cell>
        </row>
        <row r="141">
          <cell r="A141" t="str">
            <v>MDG</v>
          </cell>
          <cell r="B141" t="str">
            <v>Madagascar</v>
          </cell>
          <cell r="C141">
            <v>450</v>
          </cell>
          <cell r="D141" t="str">
            <v>MG</v>
          </cell>
        </row>
        <row r="142">
          <cell r="A142" t="str">
            <v>MDV</v>
          </cell>
          <cell r="B142" t="str">
            <v>Maldives</v>
          </cell>
          <cell r="C142">
            <v>462</v>
          </cell>
          <cell r="D142" t="str">
            <v>MV</v>
          </cell>
        </row>
        <row r="143">
          <cell r="A143" t="str">
            <v>MEX</v>
          </cell>
          <cell r="B143" t="str">
            <v>Mexico</v>
          </cell>
          <cell r="C143">
            <v>484</v>
          </cell>
          <cell r="D143" t="str">
            <v>MX</v>
          </cell>
        </row>
        <row r="144">
          <cell r="A144" t="str">
            <v>MHL</v>
          </cell>
          <cell r="B144" t="str">
            <v>Marshall Islands</v>
          </cell>
          <cell r="C144">
            <v>584</v>
          </cell>
          <cell r="D144" t="str">
            <v>MH</v>
          </cell>
        </row>
        <row r="145">
          <cell r="A145" t="str">
            <v>MKD</v>
          </cell>
          <cell r="B145" t="str">
            <v>Macedonia, Republic of</v>
          </cell>
          <cell r="C145">
            <v>807</v>
          </cell>
          <cell r="D145" t="str">
            <v>MK</v>
          </cell>
        </row>
        <row r="146">
          <cell r="A146" t="str">
            <v>MLI</v>
          </cell>
          <cell r="B146" t="str">
            <v>Mali</v>
          </cell>
          <cell r="C146">
            <v>466</v>
          </cell>
          <cell r="D146" t="str">
            <v>ML</v>
          </cell>
        </row>
        <row r="147">
          <cell r="A147" t="str">
            <v>MLT</v>
          </cell>
          <cell r="B147" t="str">
            <v>Malta</v>
          </cell>
          <cell r="C147">
            <v>470</v>
          </cell>
          <cell r="D147" t="str">
            <v>MT</v>
          </cell>
        </row>
        <row r="148">
          <cell r="A148" t="str">
            <v>MMR</v>
          </cell>
          <cell r="B148" t="str">
            <v>Myanmar</v>
          </cell>
          <cell r="C148">
            <v>104</v>
          </cell>
          <cell r="D148" t="str">
            <v>MM</v>
          </cell>
        </row>
        <row r="149">
          <cell r="A149" t="str">
            <v>MNE</v>
          </cell>
          <cell r="B149" t="str">
            <v>Montenegro</v>
          </cell>
          <cell r="C149">
            <v>499</v>
          </cell>
          <cell r="D149" t="str">
            <v>ME</v>
          </cell>
        </row>
        <row r="150">
          <cell r="A150" t="str">
            <v>MNG</v>
          </cell>
          <cell r="B150" t="str">
            <v>Mongolia</v>
          </cell>
          <cell r="C150">
            <v>496</v>
          </cell>
          <cell r="D150" t="str">
            <v>MN</v>
          </cell>
        </row>
        <row r="151">
          <cell r="A151" t="str">
            <v>MNP</v>
          </cell>
          <cell r="B151" t="str">
            <v>Northern Mariana Islands</v>
          </cell>
          <cell r="C151">
            <v>580</v>
          </cell>
          <cell r="D151" t="str">
            <v>MP</v>
          </cell>
        </row>
        <row r="152">
          <cell r="A152" t="str">
            <v>MOZ</v>
          </cell>
          <cell r="B152" t="str">
            <v>Mozambique</v>
          </cell>
          <cell r="C152">
            <v>508</v>
          </cell>
          <cell r="D152" t="str">
            <v>MZ</v>
          </cell>
        </row>
        <row r="153">
          <cell r="A153" t="str">
            <v>MRT</v>
          </cell>
          <cell r="B153" t="str">
            <v>Mauritania</v>
          </cell>
          <cell r="C153">
            <v>478</v>
          </cell>
          <cell r="D153" t="str">
            <v>MR</v>
          </cell>
        </row>
        <row r="154">
          <cell r="A154" t="str">
            <v>MSR</v>
          </cell>
          <cell r="B154" t="str">
            <v>Montserrat</v>
          </cell>
          <cell r="C154">
            <v>500</v>
          </cell>
          <cell r="D154" t="str">
            <v>MS</v>
          </cell>
        </row>
        <row r="155">
          <cell r="A155" t="str">
            <v>MTQ</v>
          </cell>
          <cell r="B155" t="str">
            <v>Martinique</v>
          </cell>
          <cell r="C155">
            <v>474</v>
          </cell>
          <cell r="D155" t="str">
            <v>MQ</v>
          </cell>
        </row>
        <row r="156">
          <cell r="A156" t="str">
            <v>MUS</v>
          </cell>
          <cell r="B156" t="str">
            <v>Mauritius</v>
          </cell>
          <cell r="C156">
            <v>480</v>
          </cell>
          <cell r="D156" t="str">
            <v>MU</v>
          </cell>
        </row>
        <row r="157">
          <cell r="A157" t="str">
            <v>MWI</v>
          </cell>
          <cell r="B157" t="str">
            <v>Malawi</v>
          </cell>
          <cell r="C157">
            <v>454</v>
          </cell>
          <cell r="D157" t="str">
            <v>MW</v>
          </cell>
        </row>
        <row r="158">
          <cell r="A158" t="str">
            <v>MYS</v>
          </cell>
          <cell r="B158" t="str">
            <v>Malaysia</v>
          </cell>
          <cell r="C158">
            <v>458</v>
          </cell>
          <cell r="D158" t="str">
            <v>MY</v>
          </cell>
        </row>
        <row r="159">
          <cell r="A159" t="str">
            <v>MYT</v>
          </cell>
          <cell r="B159" t="str">
            <v>Mayotte</v>
          </cell>
          <cell r="C159">
            <v>175</v>
          </cell>
          <cell r="D159" t="str">
            <v>YT</v>
          </cell>
        </row>
        <row r="160">
          <cell r="A160" t="str">
            <v>NAM</v>
          </cell>
          <cell r="B160" t="str">
            <v>Namibia</v>
          </cell>
          <cell r="C160">
            <v>516</v>
          </cell>
          <cell r="D160" t="str">
            <v>NA</v>
          </cell>
        </row>
        <row r="161">
          <cell r="A161" t="str">
            <v>NCL</v>
          </cell>
          <cell r="B161" t="str">
            <v>New Caledonia</v>
          </cell>
          <cell r="C161">
            <v>540</v>
          </cell>
          <cell r="D161" t="str">
            <v>NC</v>
          </cell>
        </row>
        <row r="162">
          <cell r="A162" t="str">
            <v>NER</v>
          </cell>
          <cell r="B162" t="str">
            <v>Niger</v>
          </cell>
          <cell r="C162">
            <v>562</v>
          </cell>
          <cell r="D162" t="str">
            <v>NE</v>
          </cell>
        </row>
        <row r="163">
          <cell r="A163" t="str">
            <v>NFK</v>
          </cell>
          <cell r="B163" t="str">
            <v>Norfolk Island</v>
          </cell>
          <cell r="C163">
            <v>574</v>
          </cell>
          <cell r="D163" t="str">
            <v>NF</v>
          </cell>
        </row>
        <row r="164">
          <cell r="A164" t="str">
            <v>NGA</v>
          </cell>
          <cell r="B164" t="str">
            <v>Nigeria</v>
          </cell>
          <cell r="C164">
            <v>566</v>
          </cell>
          <cell r="D164" t="str">
            <v>NG</v>
          </cell>
        </row>
        <row r="165">
          <cell r="A165" t="str">
            <v>NIC</v>
          </cell>
          <cell r="B165" t="str">
            <v>Nicaragua</v>
          </cell>
          <cell r="C165">
            <v>558</v>
          </cell>
          <cell r="D165" t="str">
            <v>NI</v>
          </cell>
        </row>
        <row r="166">
          <cell r="A166" t="str">
            <v>NIU</v>
          </cell>
          <cell r="B166" t="str">
            <v>Niue</v>
          </cell>
          <cell r="C166">
            <v>570</v>
          </cell>
          <cell r="D166" t="str">
            <v>NU</v>
          </cell>
        </row>
        <row r="167">
          <cell r="A167" t="str">
            <v>NLD</v>
          </cell>
          <cell r="B167" t="str">
            <v>Netherlands</v>
          </cell>
          <cell r="C167">
            <v>528</v>
          </cell>
          <cell r="D167" t="str">
            <v>NL</v>
          </cell>
        </row>
        <row r="168">
          <cell r="A168" t="str">
            <v>NOR</v>
          </cell>
          <cell r="B168" t="str">
            <v>Norway</v>
          </cell>
          <cell r="C168">
            <v>578</v>
          </cell>
          <cell r="D168" t="str">
            <v>NO</v>
          </cell>
        </row>
        <row r="169">
          <cell r="A169" t="str">
            <v>NPL</v>
          </cell>
          <cell r="B169" t="str">
            <v>Nepal</v>
          </cell>
          <cell r="C169">
            <v>524</v>
          </cell>
          <cell r="D169" t="str">
            <v>NP</v>
          </cell>
        </row>
        <row r="170">
          <cell r="A170" t="str">
            <v>NRU</v>
          </cell>
          <cell r="B170" t="str">
            <v>Nauru</v>
          </cell>
          <cell r="C170">
            <v>520</v>
          </cell>
          <cell r="D170" t="str">
            <v>NR</v>
          </cell>
        </row>
        <row r="171">
          <cell r="A171" t="str">
            <v>NZL</v>
          </cell>
          <cell r="B171" t="str">
            <v>New Zealand</v>
          </cell>
          <cell r="C171">
            <v>554</v>
          </cell>
          <cell r="D171" t="str">
            <v>NZ</v>
          </cell>
        </row>
        <row r="172">
          <cell r="A172" t="str">
            <v>OMN</v>
          </cell>
          <cell r="B172" t="str">
            <v>Oman</v>
          </cell>
          <cell r="C172">
            <v>512</v>
          </cell>
          <cell r="D172" t="str">
            <v>OM</v>
          </cell>
        </row>
        <row r="173">
          <cell r="A173" t="str">
            <v>PAK</v>
          </cell>
          <cell r="B173" t="str">
            <v>Pakistan</v>
          </cell>
          <cell r="C173">
            <v>586</v>
          </cell>
          <cell r="D173" t="str">
            <v>PK</v>
          </cell>
        </row>
        <row r="174">
          <cell r="A174" t="str">
            <v>PAN</v>
          </cell>
          <cell r="B174" t="str">
            <v>Panama</v>
          </cell>
          <cell r="C174">
            <v>591</v>
          </cell>
          <cell r="D174" t="str">
            <v>PA</v>
          </cell>
        </row>
        <row r="175">
          <cell r="A175" t="str">
            <v>PCN</v>
          </cell>
          <cell r="B175" t="str">
            <v>Pitcairn</v>
          </cell>
          <cell r="C175">
            <v>612</v>
          </cell>
          <cell r="D175" t="str">
            <v>PN</v>
          </cell>
        </row>
        <row r="176">
          <cell r="A176" t="str">
            <v>PER</v>
          </cell>
          <cell r="B176" t="str">
            <v>Peru</v>
          </cell>
          <cell r="C176">
            <v>604</v>
          </cell>
          <cell r="D176" t="str">
            <v>PE</v>
          </cell>
        </row>
        <row r="177">
          <cell r="A177" t="str">
            <v>PHL</v>
          </cell>
          <cell r="B177" t="str">
            <v>Philippines</v>
          </cell>
          <cell r="C177">
            <v>608</v>
          </cell>
          <cell r="D177" t="str">
            <v>PH</v>
          </cell>
        </row>
        <row r="178">
          <cell r="A178" t="str">
            <v>PLW</v>
          </cell>
          <cell r="B178" t="str">
            <v>Palau</v>
          </cell>
          <cell r="C178">
            <v>585</v>
          </cell>
          <cell r="D178" t="str">
            <v>PW</v>
          </cell>
        </row>
        <row r="179">
          <cell r="A179" t="str">
            <v>PNG</v>
          </cell>
          <cell r="B179" t="str">
            <v>Papua New Guinea</v>
          </cell>
          <cell r="C179">
            <v>598</v>
          </cell>
          <cell r="D179" t="str">
            <v>PG</v>
          </cell>
        </row>
        <row r="180">
          <cell r="A180" t="str">
            <v>POL</v>
          </cell>
          <cell r="B180" t="str">
            <v>Poland</v>
          </cell>
          <cell r="C180">
            <v>616</v>
          </cell>
          <cell r="D180" t="str">
            <v>PL</v>
          </cell>
        </row>
        <row r="181">
          <cell r="A181" t="str">
            <v>PRI</v>
          </cell>
          <cell r="B181" t="str">
            <v>Puerto Rico</v>
          </cell>
          <cell r="C181">
            <v>630</v>
          </cell>
          <cell r="D181" t="str">
            <v>PR</v>
          </cell>
        </row>
        <row r="182">
          <cell r="A182" t="str">
            <v>PRK</v>
          </cell>
          <cell r="B182" t="str">
            <v>Korea (North)</v>
          </cell>
          <cell r="C182">
            <v>408</v>
          </cell>
          <cell r="D182" t="str">
            <v>KP</v>
          </cell>
        </row>
        <row r="183">
          <cell r="A183" t="str">
            <v>PRT</v>
          </cell>
          <cell r="B183" t="str">
            <v>Portugal</v>
          </cell>
          <cell r="C183">
            <v>620</v>
          </cell>
          <cell r="D183" t="str">
            <v>PT</v>
          </cell>
        </row>
        <row r="184">
          <cell r="A184" t="str">
            <v>PRY</v>
          </cell>
          <cell r="B184" t="str">
            <v>Paraguay</v>
          </cell>
          <cell r="C184">
            <v>600</v>
          </cell>
          <cell r="D184" t="str">
            <v>PY</v>
          </cell>
        </row>
        <row r="185">
          <cell r="A185" t="str">
            <v>PSE</v>
          </cell>
          <cell r="B185" t="str">
            <v>Palestinian Territory</v>
          </cell>
          <cell r="C185">
            <v>275</v>
          </cell>
          <cell r="D185" t="str">
            <v>PS</v>
          </cell>
        </row>
        <row r="186">
          <cell r="A186" t="str">
            <v>PYF</v>
          </cell>
          <cell r="B186" t="str">
            <v>French Polynesia</v>
          </cell>
          <cell r="C186">
            <v>258</v>
          </cell>
          <cell r="D186" t="str">
            <v>PF</v>
          </cell>
        </row>
        <row r="187">
          <cell r="A187" t="str">
            <v>QAT</v>
          </cell>
          <cell r="B187" t="str">
            <v>Qatar</v>
          </cell>
          <cell r="C187">
            <v>634</v>
          </cell>
          <cell r="D187" t="str">
            <v>QA</v>
          </cell>
        </row>
        <row r="188">
          <cell r="A188" t="str">
            <v>REU</v>
          </cell>
          <cell r="B188" t="str">
            <v>Réunion</v>
          </cell>
          <cell r="C188">
            <v>638</v>
          </cell>
          <cell r="D188" t="str">
            <v>RE</v>
          </cell>
        </row>
        <row r="189">
          <cell r="A189" t="str">
            <v>ROU</v>
          </cell>
          <cell r="B189" t="str">
            <v>Romania</v>
          </cell>
          <cell r="C189">
            <v>642</v>
          </cell>
          <cell r="D189" t="str">
            <v>RO</v>
          </cell>
        </row>
        <row r="190">
          <cell r="A190" t="str">
            <v>RUS</v>
          </cell>
          <cell r="B190" t="str">
            <v>Russian Federation</v>
          </cell>
          <cell r="C190">
            <v>643</v>
          </cell>
          <cell r="D190" t="str">
            <v>RU</v>
          </cell>
        </row>
        <row r="191">
          <cell r="A191" t="str">
            <v>RWA</v>
          </cell>
          <cell r="B191" t="str">
            <v>Rwanda</v>
          </cell>
          <cell r="C191">
            <v>646</v>
          </cell>
          <cell r="D191" t="str">
            <v>RW</v>
          </cell>
        </row>
        <row r="192">
          <cell r="A192" t="str">
            <v>SAU</v>
          </cell>
          <cell r="B192" t="str">
            <v>Saudi Arabia</v>
          </cell>
          <cell r="C192">
            <v>682</v>
          </cell>
          <cell r="D192" t="str">
            <v>SA</v>
          </cell>
        </row>
        <row r="193">
          <cell r="A193" t="str">
            <v>SDN</v>
          </cell>
          <cell r="B193" t="str">
            <v>Sudan</v>
          </cell>
          <cell r="C193">
            <v>736</v>
          </cell>
          <cell r="D193" t="str">
            <v>SD</v>
          </cell>
        </row>
        <row r="194">
          <cell r="A194" t="str">
            <v>SEN</v>
          </cell>
          <cell r="B194" t="str">
            <v>Senegal</v>
          </cell>
          <cell r="C194">
            <v>686</v>
          </cell>
          <cell r="D194" t="str">
            <v>SN</v>
          </cell>
        </row>
        <row r="195">
          <cell r="A195" t="str">
            <v>SGP</v>
          </cell>
          <cell r="B195" t="str">
            <v>Singapore</v>
          </cell>
          <cell r="C195">
            <v>702</v>
          </cell>
          <cell r="D195" t="str">
            <v>SG</v>
          </cell>
        </row>
        <row r="196">
          <cell r="A196" t="str">
            <v>SGS</v>
          </cell>
          <cell r="B196" t="str">
            <v>South Georgia and the South Sandwich Islands</v>
          </cell>
          <cell r="C196">
            <v>239</v>
          </cell>
          <cell r="D196" t="str">
            <v>GS</v>
          </cell>
        </row>
        <row r="197">
          <cell r="A197" t="str">
            <v>SHN</v>
          </cell>
          <cell r="B197" t="str">
            <v>Saint Helena</v>
          </cell>
          <cell r="C197">
            <v>654</v>
          </cell>
          <cell r="D197" t="str">
            <v>SH</v>
          </cell>
        </row>
        <row r="198">
          <cell r="A198" t="str">
            <v>SJM</v>
          </cell>
          <cell r="B198" t="str">
            <v>Svalbard and Jan Mayen Islands</v>
          </cell>
          <cell r="C198">
            <v>744</v>
          </cell>
          <cell r="D198" t="str">
            <v>SJ</v>
          </cell>
        </row>
        <row r="199">
          <cell r="A199" t="str">
            <v>SLB</v>
          </cell>
          <cell r="B199" t="str">
            <v>Solomon Islands</v>
          </cell>
          <cell r="C199">
            <v>90</v>
          </cell>
          <cell r="D199" t="str">
            <v>SB</v>
          </cell>
        </row>
        <row r="200">
          <cell r="A200" t="str">
            <v>SLE</v>
          </cell>
          <cell r="B200" t="str">
            <v>Sierra Leone</v>
          </cell>
          <cell r="C200">
            <v>694</v>
          </cell>
          <cell r="D200" t="str">
            <v>SL</v>
          </cell>
        </row>
        <row r="201">
          <cell r="A201" t="str">
            <v>SLV</v>
          </cell>
          <cell r="B201" t="str">
            <v>El Salvador</v>
          </cell>
          <cell r="C201">
            <v>222</v>
          </cell>
          <cell r="D201" t="str">
            <v>SV</v>
          </cell>
        </row>
        <row r="202">
          <cell r="A202" t="str">
            <v>SMR</v>
          </cell>
          <cell r="B202" t="str">
            <v>San Marino</v>
          </cell>
          <cell r="C202">
            <v>674</v>
          </cell>
          <cell r="D202" t="str">
            <v>SM</v>
          </cell>
        </row>
        <row r="203">
          <cell r="A203" t="str">
            <v>SOM</v>
          </cell>
          <cell r="B203" t="str">
            <v>Somalia</v>
          </cell>
          <cell r="C203">
            <v>706</v>
          </cell>
          <cell r="D203" t="str">
            <v>SO</v>
          </cell>
        </row>
        <row r="204">
          <cell r="A204" t="str">
            <v>SPM</v>
          </cell>
          <cell r="B204" t="str">
            <v>Saint Pierre and Miquelon</v>
          </cell>
          <cell r="C204">
            <v>666</v>
          </cell>
          <cell r="D204" t="str">
            <v>PM</v>
          </cell>
        </row>
        <row r="205">
          <cell r="A205" t="str">
            <v>SRB</v>
          </cell>
          <cell r="B205" t="str">
            <v>Serbia</v>
          </cell>
          <cell r="C205">
            <v>688</v>
          </cell>
          <cell r="D205" t="str">
            <v>RS</v>
          </cell>
        </row>
        <row r="206">
          <cell r="A206" t="str">
            <v>SSD</v>
          </cell>
          <cell r="B206" t="str">
            <v>South Sudan</v>
          </cell>
          <cell r="C206">
            <v>728</v>
          </cell>
          <cell r="D206" t="str">
            <v>SS</v>
          </cell>
        </row>
        <row r="207">
          <cell r="A207" t="str">
            <v>STP</v>
          </cell>
          <cell r="B207" t="str">
            <v>Sao Tome and Principe</v>
          </cell>
          <cell r="C207">
            <v>678</v>
          </cell>
          <cell r="D207" t="str">
            <v>ST</v>
          </cell>
        </row>
        <row r="208">
          <cell r="A208" t="str">
            <v>SUR</v>
          </cell>
          <cell r="B208" t="str">
            <v>Suriname</v>
          </cell>
          <cell r="C208">
            <v>740</v>
          </cell>
          <cell r="D208" t="str">
            <v>SR</v>
          </cell>
        </row>
        <row r="209">
          <cell r="A209" t="str">
            <v>SVK</v>
          </cell>
          <cell r="B209" t="str">
            <v>Slovakia</v>
          </cell>
          <cell r="C209">
            <v>703</v>
          </cell>
          <cell r="D209" t="str">
            <v>SK</v>
          </cell>
        </row>
        <row r="210">
          <cell r="A210" t="str">
            <v>SVN</v>
          </cell>
          <cell r="B210" t="str">
            <v>Slovenia</v>
          </cell>
          <cell r="C210">
            <v>705</v>
          </cell>
          <cell r="D210" t="str">
            <v>SI</v>
          </cell>
        </row>
        <row r="211">
          <cell r="A211" t="str">
            <v>SWE</v>
          </cell>
          <cell r="B211" t="str">
            <v>Sweden</v>
          </cell>
          <cell r="C211">
            <v>752</v>
          </cell>
          <cell r="D211" t="str">
            <v>SE</v>
          </cell>
        </row>
        <row r="212">
          <cell r="A212" t="str">
            <v>SWZ</v>
          </cell>
          <cell r="B212" t="str">
            <v>Swaziland</v>
          </cell>
          <cell r="C212">
            <v>748</v>
          </cell>
          <cell r="D212" t="str">
            <v>SZ</v>
          </cell>
        </row>
        <row r="213">
          <cell r="A213" t="str">
            <v>SYC</v>
          </cell>
          <cell r="B213" t="str">
            <v>Seychelles</v>
          </cell>
          <cell r="C213">
            <v>690</v>
          </cell>
          <cell r="D213" t="str">
            <v>SC</v>
          </cell>
        </row>
        <row r="214">
          <cell r="A214" t="str">
            <v>SYR</v>
          </cell>
          <cell r="B214" t="str">
            <v>Syrian Arab Republic (Syria)</v>
          </cell>
          <cell r="C214">
            <v>760</v>
          </cell>
          <cell r="D214" t="str">
            <v>SY</v>
          </cell>
        </row>
        <row r="215">
          <cell r="A215" t="str">
            <v>TCA</v>
          </cell>
          <cell r="B215" t="str">
            <v>Turks and Caicos Islands</v>
          </cell>
          <cell r="C215">
            <v>796</v>
          </cell>
          <cell r="D215" t="str">
            <v>TC</v>
          </cell>
        </row>
        <row r="216">
          <cell r="A216" t="str">
            <v>TCD</v>
          </cell>
          <cell r="B216" t="str">
            <v>Chad</v>
          </cell>
          <cell r="C216">
            <v>148</v>
          </cell>
          <cell r="D216" t="str">
            <v>TD</v>
          </cell>
        </row>
        <row r="217">
          <cell r="A217" t="str">
            <v>TGO</v>
          </cell>
          <cell r="B217" t="str">
            <v>Togo</v>
          </cell>
          <cell r="C217">
            <v>768</v>
          </cell>
          <cell r="D217" t="str">
            <v>TG</v>
          </cell>
        </row>
        <row r="218">
          <cell r="A218" t="str">
            <v>THA</v>
          </cell>
          <cell r="B218" t="str">
            <v>Thailand</v>
          </cell>
          <cell r="C218">
            <v>764</v>
          </cell>
          <cell r="D218" t="str">
            <v>TH</v>
          </cell>
        </row>
        <row r="219">
          <cell r="A219" t="str">
            <v>TJK</v>
          </cell>
          <cell r="B219" t="str">
            <v>Tajikistan</v>
          </cell>
          <cell r="C219">
            <v>762</v>
          </cell>
          <cell r="D219" t="str">
            <v>TJ</v>
          </cell>
        </row>
        <row r="220">
          <cell r="A220" t="str">
            <v>TKL</v>
          </cell>
          <cell r="B220" t="str">
            <v>Tokelau</v>
          </cell>
          <cell r="C220">
            <v>772</v>
          </cell>
          <cell r="D220" t="str">
            <v>TK</v>
          </cell>
        </row>
        <row r="221">
          <cell r="A221" t="str">
            <v>TKM</v>
          </cell>
          <cell r="B221" t="str">
            <v>Turkmenistan</v>
          </cell>
          <cell r="C221">
            <v>795</v>
          </cell>
          <cell r="D221" t="str">
            <v>TM</v>
          </cell>
        </row>
        <row r="222">
          <cell r="A222" t="str">
            <v>TLS</v>
          </cell>
          <cell r="B222" t="str">
            <v>Timor-Leste</v>
          </cell>
          <cell r="C222">
            <v>626</v>
          </cell>
          <cell r="D222" t="str">
            <v>TL</v>
          </cell>
        </row>
        <row r="223">
          <cell r="A223" t="str">
            <v>TON</v>
          </cell>
          <cell r="B223" t="str">
            <v>Tonga</v>
          </cell>
          <cell r="C223">
            <v>776</v>
          </cell>
          <cell r="D223" t="str">
            <v>TO</v>
          </cell>
        </row>
        <row r="224">
          <cell r="A224" t="str">
            <v>TTO</v>
          </cell>
          <cell r="B224" t="str">
            <v>Trinidad and Tobago</v>
          </cell>
          <cell r="C224">
            <v>780</v>
          </cell>
          <cell r="D224" t="str">
            <v>TT</v>
          </cell>
        </row>
        <row r="225">
          <cell r="A225" t="str">
            <v>TUN</v>
          </cell>
          <cell r="B225" t="str">
            <v>Tunisia</v>
          </cell>
          <cell r="C225">
            <v>788</v>
          </cell>
          <cell r="D225" t="str">
            <v>TN</v>
          </cell>
        </row>
        <row r="226">
          <cell r="A226" t="str">
            <v>TUR</v>
          </cell>
          <cell r="B226" t="str">
            <v>Turkey</v>
          </cell>
          <cell r="C226">
            <v>792</v>
          </cell>
          <cell r="D226" t="str">
            <v>TR</v>
          </cell>
        </row>
        <row r="227">
          <cell r="A227" t="str">
            <v>TUV</v>
          </cell>
          <cell r="B227" t="str">
            <v>Tuvalu</v>
          </cell>
          <cell r="C227">
            <v>798</v>
          </cell>
          <cell r="D227" t="str">
            <v>TV</v>
          </cell>
        </row>
        <row r="228">
          <cell r="A228" t="str">
            <v>TWN</v>
          </cell>
          <cell r="B228" t="str">
            <v>Taiwan, Republic of China</v>
          </cell>
          <cell r="C228">
            <v>158</v>
          </cell>
          <cell r="D228" t="str">
            <v>TW</v>
          </cell>
        </row>
        <row r="229">
          <cell r="A229" t="str">
            <v>TZA</v>
          </cell>
          <cell r="B229" t="str">
            <v>Tanzania, United Republic of</v>
          </cell>
          <cell r="C229">
            <v>834</v>
          </cell>
          <cell r="D229" t="str">
            <v>TZ</v>
          </cell>
        </row>
        <row r="230">
          <cell r="A230" t="str">
            <v>UGA</v>
          </cell>
          <cell r="B230" t="str">
            <v>Uganda</v>
          </cell>
          <cell r="C230">
            <v>800</v>
          </cell>
          <cell r="D230" t="str">
            <v>UG</v>
          </cell>
        </row>
        <row r="231">
          <cell r="A231" t="str">
            <v>UKR</v>
          </cell>
          <cell r="B231" t="str">
            <v>Ukraine</v>
          </cell>
          <cell r="C231">
            <v>804</v>
          </cell>
          <cell r="D231" t="str">
            <v>UA</v>
          </cell>
        </row>
        <row r="232">
          <cell r="A232" t="str">
            <v>UMI</v>
          </cell>
          <cell r="B232" t="str">
            <v>US Minor Outlying Islands</v>
          </cell>
          <cell r="C232">
            <v>581</v>
          </cell>
          <cell r="D232" t="str">
            <v>UM</v>
          </cell>
        </row>
        <row r="233">
          <cell r="A233" t="str">
            <v>URY</v>
          </cell>
          <cell r="B233" t="str">
            <v>Uruguay</v>
          </cell>
          <cell r="C233">
            <v>858</v>
          </cell>
          <cell r="D233" t="str">
            <v>UY</v>
          </cell>
        </row>
        <row r="234">
          <cell r="A234" t="str">
            <v>USA</v>
          </cell>
          <cell r="B234" t="str">
            <v>United States of America</v>
          </cell>
          <cell r="C234">
            <v>840</v>
          </cell>
          <cell r="D234" t="str">
            <v>US</v>
          </cell>
        </row>
        <row r="235">
          <cell r="A235" t="str">
            <v>UZB</v>
          </cell>
          <cell r="B235" t="str">
            <v>Uzbekistan</v>
          </cell>
          <cell r="C235">
            <v>860</v>
          </cell>
          <cell r="D235" t="str">
            <v>UZ</v>
          </cell>
        </row>
        <row r="236">
          <cell r="A236" t="str">
            <v>VAT</v>
          </cell>
          <cell r="B236" t="str">
            <v>Holy See (Vatican City State)</v>
          </cell>
          <cell r="C236">
            <v>336</v>
          </cell>
          <cell r="D236" t="str">
            <v>VA</v>
          </cell>
        </row>
        <row r="237">
          <cell r="A237" t="str">
            <v>VCT</v>
          </cell>
          <cell r="B237" t="str">
            <v>Saint Vincent and Grenadines</v>
          </cell>
          <cell r="C237">
            <v>670</v>
          </cell>
          <cell r="D237" t="str">
            <v>VC</v>
          </cell>
        </row>
        <row r="238">
          <cell r="A238" t="str">
            <v>VEN</v>
          </cell>
          <cell r="B238" t="str">
            <v>Venezuela (Bolivarian Republic)</v>
          </cell>
          <cell r="C238">
            <v>862</v>
          </cell>
          <cell r="D238" t="str">
            <v>VE</v>
          </cell>
        </row>
        <row r="239">
          <cell r="A239" t="str">
            <v>VGB</v>
          </cell>
          <cell r="B239" t="str">
            <v>British Virgin Islands</v>
          </cell>
          <cell r="C239">
            <v>92</v>
          </cell>
          <cell r="D239" t="str">
            <v>VG</v>
          </cell>
        </row>
        <row r="240">
          <cell r="A240" t="str">
            <v>VIR</v>
          </cell>
          <cell r="B240" t="str">
            <v>Virgin Islands, US</v>
          </cell>
          <cell r="C240">
            <v>850</v>
          </cell>
          <cell r="D240" t="str">
            <v>VI</v>
          </cell>
        </row>
        <row r="241">
          <cell r="A241" t="str">
            <v>VNM</v>
          </cell>
          <cell r="B241" t="str">
            <v>Viet Nam</v>
          </cell>
          <cell r="C241">
            <v>704</v>
          </cell>
          <cell r="D241" t="str">
            <v>VN</v>
          </cell>
        </row>
        <row r="242">
          <cell r="A242" t="str">
            <v>VUT</v>
          </cell>
          <cell r="B242" t="str">
            <v>Vanuatu</v>
          </cell>
          <cell r="C242">
            <v>548</v>
          </cell>
          <cell r="D242" t="str">
            <v>VU</v>
          </cell>
        </row>
        <row r="243">
          <cell r="A243" t="str">
            <v>WLF</v>
          </cell>
          <cell r="B243" t="str">
            <v>Wallis and Futuna Islands</v>
          </cell>
          <cell r="C243">
            <v>876</v>
          </cell>
          <cell r="D243" t="str">
            <v>WF</v>
          </cell>
        </row>
        <row r="244">
          <cell r="A244" t="str">
            <v>WSM</v>
          </cell>
          <cell r="B244" t="str">
            <v>Samoa</v>
          </cell>
          <cell r="C244">
            <v>882</v>
          </cell>
          <cell r="D244" t="str">
            <v>WS</v>
          </cell>
        </row>
        <row r="245">
          <cell r="A245" t="str">
            <v>YEM</v>
          </cell>
          <cell r="B245" t="str">
            <v>Yemen</v>
          </cell>
          <cell r="C245">
            <v>887</v>
          </cell>
          <cell r="D245" t="str">
            <v>YE</v>
          </cell>
        </row>
        <row r="246">
          <cell r="A246" t="str">
            <v>ZAF</v>
          </cell>
          <cell r="B246" t="str">
            <v>South Africa</v>
          </cell>
          <cell r="C246">
            <v>710</v>
          </cell>
          <cell r="D246" t="str">
            <v>ZA</v>
          </cell>
        </row>
        <row r="247">
          <cell r="A247" t="str">
            <v>ZMB</v>
          </cell>
          <cell r="B247" t="str">
            <v>Zambia</v>
          </cell>
          <cell r="C247">
            <v>894</v>
          </cell>
          <cell r="D247" t="str">
            <v>ZM</v>
          </cell>
        </row>
        <row r="248">
          <cell r="A248" t="str">
            <v>ZWE</v>
          </cell>
          <cell r="B248" t="str">
            <v>Zimbabwe</v>
          </cell>
          <cell r="C248">
            <v>716</v>
          </cell>
          <cell r="D248" t="str">
            <v>ZW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E904-4E5F-468B-9F38-68A7631438F4}">
  <dimension ref="A1:J216"/>
  <sheetViews>
    <sheetView tabSelected="1" workbookViewId="0">
      <selection sqref="A1:XFD1048576"/>
    </sheetView>
  </sheetViews>
  <sheetFormatPr defaultRowHeight="14.4" x14ac:dyDescent="0.3"/>
  <cols>
    <col min="3" max="3" width="26.109375" bestFit="1" customWidth="1"/>
    <col min="5" max="5" width="26.33203125" bestFit="1" customWidth="1"/>
    <col min="6" max="6" width="19.109375" bestFit="1" customWidth="1"/>
    <col min="256" max="256" width="26.109375" bestFit="1" customWidth="1"/>
    <col min="258" max="258" width="26.33203125" bestFit="1" customWidth="1"/>
    <col min="259" max="259" width="19.109375" bestFit="1" customWidth="1"/>
    <col min="512" max="512" width="26.109375" bestFit="1" customWidth="1"/>
    <col min="514" max="514" width="26.33203125" bestFit="1" customWidth="1"/>
    <col min="515" max="515" width="19.109375" bestFit="1" customWidth="1"/>
    <col min="768" max="768" width="26.109375" bestFit="1" customWidth="1"/>
    <col min="770" max="770" width="26.33203125" bestFit="1" customWidth="1"/>
    <col min="771" max="771" width="19.109375" bestFit="1" customWidth="1"/>
    <col min="1024" max="1024" width="26.109375" bestFit="1" customWidth="1"/>
    <col min="1026" max="1026" width="26.33203125" bestFit="1" customWidth="1"/>
    <col min="1027" max="1027" width="19.109375" bestFit="1" customWidth="1"/>
    <col min="1280" max="1280" width="26.109375" bestFit="1" customWidth="1"/>
    <col min="1282" max="1282" width="26.33203125" bestFit="1" customWidth="1"/>
    <col min="1283" max="1283" width="19.109375" bestFit="1" customWidth="1"/>
    <col min="1536" max="1536" width="26.109375" bestFit="1" customWidth="1"/>
    <col min="1538" max="1538" width="26.33203125" bestFit="1" customWidth="1"/>
    <col min="1539" max="1539" width="19.109375" bestFit="1" customWidth="1"/>
    <col min="1792" max="1792" width="26.109375" bestFit="1" customWidth="1"/>
    <col min="1794" max="1794" width="26.33203125" bestFit="1" customWidth="1"/>
    <col min="1795" max="1795" width="19.109375" bestFit="1" customWidth="1"/>
    <col min="2048" max="2048" width="26.109375" bestFit="1" customWidth="1"/>
    <col min="2050" max="2050" width="26.33203125" bestFit="1" customWidth="1"/>
    <col min="2051" max="2051" width="19.109375" bestFit="1" customWidth="1"/>
    <col min="2304" max="2304" width="26.109375" bestFit="1" customWidth="1"/>
    <col min="2306" max="2306" width="26.33203125" bestFit="1" customWidth="1"/>
    <col min="2307" max="2307" width="19.109375" bestFit="1" customWidth="1"/>
    <col min="2560" max="2560" width="26.109375" bestFit="1" customWidth="1"/>
    <col min="2562" max="2562" width="26.33203125" bestFit="1" customWidth="1"/>
    <col min="2563" max="2563" width="19.109375" bestFit="1" customWidth="1"/>
    <col min="2816" max="2816" width="26.109375" bestFit="1" customWidth="1"/>
    <col min="2818" max="2818" width="26.33203125" bestFit="1" customWidth="1"/>
    <col min="2819" max="2819" width="19.109375" bestFit="1" customWidth="1"/>
    <col min="3072" max="3072" width="26.109375" bestFit="1" customWidth="1"/>
    <col min="3074" max="3074" width="26.33203125" bestFit="1" customWidth="1"/>
    <col min="3075" max="3075" width="19.109375" bestFit="1" customWidth="1"/>
    <col min="3328" max="3328" width="26.109375" bestFit="1" customWidth="1"/>
    <col min="3330" max="3330" width="26.33203125" bestFit="1" customWidth="1"/>
    <col min="3331" max="3331" width="19.109375" bestFit="1" customWidth="1"/>
    <col min="3584" max="3584" width="26.109375" bestFit="1" customWidth="1"/>
    <col min="3586" max="3586" width="26.33203125" bestFit="1" customWidth="1"/>
    <col min="3587" max="3587" width="19.109375" bestFit="1" customWidth="1"/>
    <col min="3840" max="3840" width="26.109375" bestFit="1" customWidth="1"/>
    <col min="3842" max="3842" width="26.33203125" bestFit="1" customWidth="1"/>
    <col min="3843" max="3843" width="19.109375" bestFit="1" customWidth="1"/>
    <col min="4096" max="4096" width="26.109375" bestFit="1" customWidth="1"/>
    <col min="4098" max="4098" width="26.33203125" bestFit="1" customWidth="1"/>
    <col min="4099" max="4099" width="19.109375" bestFit="1" customWidth="1"/>
    <col min="4352" max="4352" width="26.109375" bestFit="1" customWidth="1"/>
    <col min="4354" max="4354" width="26.33203125" bestFit="1" customWidth="1"/>
    <col min="4355" max="4355" width="19.109375" bestFit="1" customWidth="1"/>
    <col min="4608" max="4608" width="26.109375" bestFit="1" customWidth="1"/>
    <col min="4610" max="4610" width="26.33203125" bestFit="1" customWidth="1"/>
    <col min="4611" max="4611" width="19.109375" bestFit="1" customWidth="1"/>
    <col min="4864" max="4864" width="26.109375" bestFit="1" customWidth="1"/>
    <col min="4866" max="4866" width="26.33203125" bestFit="1" customWidth="1"/>
    <col min="4867" max="4867" width="19.109375" bestFit="1" customWidth="1"/>
    <col min="5120" max="5120" width="26.109375" bestFit="1" customWidth="1"/>
    <col min="5122" max="5122" width="26.33203125" bestFit="1" customWidth="1"/>
    <col min="5123" max="5123" width="19.109375" bestFit="1" customWidth="1"/>
    <col min="5376" max="5376" width="26.109375" bestFit="1" customWidth="1"/>
    <col min="5378" max="5378" width="26.33203125" bestFit="1" customWidth="1"/>
    <col min="5379" max="5379" width="19.109375" bestFit="1" customWidth="1"/>
    <col min="5632" max="5632" width="26.109375" bestFit="1" customWidth="1"/>
    <col min="5634" max="5634" width="26.33203125" bestFit="1" customWidth="1"/>
    <col min="5635" max="5635" width="19.109375" bestFit="1" customWidth="1"/>
    <col min="5888" max="5888" width="26.109375" bestFit="1" customWidth="1"/>
    <col min="5890" max="5890" width="26.33203125" bestFit="1" customWidth="1"/>
    <col min="5891" max="5891" width="19.109375" bestFit="1" customWidth="1"/>
    <col min="6144" max="6144" width="26.109375" bestFit="1" customWidth="1"/>
    <col min="6146" max="6146" width="26.33203125" bestFit="1" customWidth="1"/>
    <col min="6147" max="6147" width="19.109375" bestFit="1" customWidth="1"/>
    <col min="6400" max="6400" width="26.109375" bestFit="1" customWidth="1"/>
    <col min="6402" max="6402" width="26.33203125" bestFit="1" customWidth="1"/>
    <col min="6403" max="6403" width="19.109375" bestFit="1" customWidth="1"/>
    <col min="6656" max="6656" width="26.109375" bestFit="1" customWidth="1"/>
    <col min="6658" max="6658" width="26.33203125" bestFit="1" customWidth="1"/>
    <col min="6659" max="6659" width="19.109375" bestFit="1" customWidth="1"/>
    <col min="6912" max="6912" width="26.109375" bestFit="1" customWidth="1"/>
    <col min="6914" max="6914" width="26.33203125" bestFit="1" customWidth="1"/>
    <col min="6915" max="6915" width="19.109375" bestFit="1" customWidth="1"/>
    <col min="7168" max="7168" width="26.109375" bestFit="1" customWidth="1"/>
    <col min="7170" max="7170" width="26.33203125" bestFit="1" customWidth="1"/>
    <col min="7171" max="7171" width="19.109375" bestFit="1" customWidth="1"/>
    <col min="7424" max="7424" width="26.109375" bestFit="1" customWidth="1"/>
    <col min="7426" max="7426" width="26.33203125" bestFit="1" customWidth="1"/>
    <col min="7427" max="7427" width="19.109375" bestFit="1" customWidth="1"/>
    <col min="7680" max="7680" width="26.109375" bestFit="1" customWidth="1"/>
    <col min="7682" max="7682" width="26.33203125" bestFit="1" customWidth="1"/>
    <col min="7683" max="7683" width="19.109375" bestFit="1" customWidth="1"/>
    <col min="7936" max="7936" width="26.109375" bestFit="1" customWidth="1"/>
    <col min="7938" max="7938" width="26.33203125" bestFit="1" customWidth="1"/>
    <col min="7939" max="7939" width="19.109375" bestFit="1" customWidth="1"/>
    <col min="8192" max="8192" width="26.109375" bestFit="1" customWidth="1"/>
    <col min="8194" max="8194" width="26.33203125" bestFit="1" customWidth="1"/>
    <col min="8195" max="8195" width="19.109375" bestFit="1" customWidth="1"/>
    <col min="8448" max="8448" width="26.109375" bestFit="1" customWidth="1"/>
    <col min="8450" max="8450" width="26.33203125" bestFit="1" customWidth="1"/>
    <col min="8451" max="8451" width="19.109375" bestFit="1" customWidth="1"/>
    <col min="8704" max="8704" width="26.109375" bestFit="1" customWidth="1"/>
    <col min="8706" max="8706" width="26.33203125" bestFit="1" customWidth="1"/>
    <col min="8707" max="8707" width="19.109375" bestFit="1" customWidth="1"/>
    <col min="8960" max="8960" width="26.109375" bestFit="1" customWidth="1"/>
    <col min="8962" max="8962" width="26.33203125" bestFit="1" customWidth="1"/>
    <col min="8963" max="8963" width="19.109375" bestFit="1" customWidth="1"/>
    <col min="9216" max="9216" width="26.109375" bestFit="1" customWidth="1"/>
    <col min="9218" max="9218" width="26.33203125" bestFit="1" customWidth="1"/>
    <col min="9219" max="9219" width="19.109375" bestFit="1" customWidth="1"/>
    <col min="9472" max="9472" width="26.109375" bestFit="1" customWidth="1"/>
    <col min="9474" max="9474" width="26.33203125" bestFit="1" customWidth="1"/>
    <col min="9475" max="9475" width="19.109375" bestFit="1" customWidth="1"/>
    <col min="9728" max="9728" width="26.109375" bestFit="1" customWidth="1"/>
    <col min="9730" max="9730" width="26.33203125" bestFit="1" customWidth="1"/>
    <col min="9731" max="9731" width="19.109375" bestFit="1" customWidth="1"/>
    <col min="9984" max="9984" width="26.109375" bestFit="1" customWidth="1"/>
    <col min="9986" max="9986" width="26.33203125" bestFit="1" customWidth="1"/>
    <col min="9987" max="9987" width="19.109375" bestFit="1" customWidth="1"/>
    <col min="10240" max="10240" width="26.109375" bestFit="1" customWidth="1"/>
    <col min="10242" max="10242" width="26.33203125" bestFit="1" customWidth="1"/>
    <col min="10243" max="10243" width="19.109375" bestFit="1" customWidth="1"/>
    <col min="10496" max="10496" width="26.109375" bestFit="1" customWidth="1"/>
    <col min="10498" max="10498" width="26.33203125" bestFit="1" customWidth="1"/>
    <col min="10499" max="10499" width="19.109375" bestFit="1" customWidth="1"/>
    <col min="10752" max="10752" width="26.109375" bestFit="1" customWidth="1"/>
    <col min="10754" max="10754" width="26.33203125" bestFit="1" customWidth="1"/>
    <col min="10755" max="10755" width="19.109375" bestFit="1" customWidth="1"/>
    <col min="11008" max="11008" width="26.109375" bestFit="1" customWidth="1"/>
    <col min="11010" max="11010" width="26.33203125" bestFit="1" customWidth="1"/>
    <col min="11011" max="11011" width="19.109375" bestFit="1" customWidth="1"/>
    <col min="11264" max="11264" width="26.109375" bestFit="1" customWidth="1"/>
    <col min="11266" max="11266" width="26.33203125" bestFit="1" customWidth="1"/>
    <col min="11267" max="11267" width="19.109375" bestFit="1" customWidth="1"/>
    <col min="11520" max="11520" width="26.109375" bestFit="1" customWidth="1"/>
    <col min="11522" max="11522" width="26.33203125" bestFit="1" customWidth="1"/>
    <col min="11523" max="11523" width="19.109375" bestFit="1" customWidth="1"/>
    <col min="11776" max="11776" width="26.109375" bestFit="1" customWidth="1"/>
    <col min="11778" max="11778" width="26.33203125" bestFit="1" customWidth="1"/>
    <col min="11779" max="11779" width="19.109375" bestFit="1" customWidth="1"/>
    <col min="12032" max="12032" width="26.109375" bestFit="1" customWidth="1"/>
    <col min="12034" max="12034" width="26.33203125" bestFit="1" customWidth="1"/>
    <col min="12035" max="12035" width="19.109375" bestFit="1" customWidth="1"/>
    <col min="12288" max="12288" width="26.109375" bestFit="1" customWidth="1"/>
    <col min="12290" max="12290" width="26.33203125" bestFit="1" customWidth="1"/>
    <col min="12291" max="12291" width="19.109375" bestFit="1" customWidth="1"/>
    <col min="12544" max="12544" width="26.109375" bestFit="1" customWidth="1"/>
    <col min="12546" max="12546" width="26.33203125" bestFit="1" customWidth="1"/>
    <col min="12547" max="12547" width="19.109375" bestFit="1" customWidth="1"/>
    <col min="12800" max="12800" width="26.109375" bestFit="1" customWidth="1"/>
    <col min="12802" max="12802" width="26.33203125" bestFit="1" customWidth="1"/>
    <col min="12803" max="12803" width="19.109375" bestFit="1" customWidth="1"/>
    <col min="13056" max="13056" width="26.109375" bestFit="1" customWidth="1"/>
    <col min="13058" max="13058" width="26.33203125" bestFit="1" customWidth="1"/>
    <col min="13059" max="13059" width="19.109375" bestFit="1" customWidth="1"/>
    <col min="13312" max="13312" width="26.109375" bestFit="1" customWidth="1"/>
    <col min="13314" max="13314" width="26.33203125" bestFit="1" customWidth="1"/>
    <col min="13315" max="13315" width="19.109375" bestFit="1" customWidth="1"/>
    <col min="13568" max="13568" width="26.109375" bestFit="1" customWidth="1"/>
    <col min="13570" max="13570" width="26.33203125" bestFit="1" customWidth="1"/>
    <col min="13571" max="13571" width="19.109375" bestFit="1" customWidth="1"/>
    <col min="13824" max="13824" width="26.109375" bestFit="1" customWidth="1"/>
    <col min="13826" max="13826" width="26.33203125" bestFit="1" customWidth="1"/>
    <col min="13827" max="13827" width="19.109375" bestFit="1" customWidth="1"/>
    <col min="14080" max="14080" width="26.109375" bestFit="1" customWidth="1"/>
    <col min="14082" max="14082" width="26.33203125" bestFit="1" customWidth="1"/>
    <col min="14083" max="14083" width="19.109375" bestFit="1" customWidth="1"/>
    <col min="14336" max="14336" width="26.109375" bestFit="1" customWidth="1"/>
    <col min="14338" max="14338" width="26.33203125" bestFit="1" customWidth="1"/>
    <col min="14339" max="14339" width="19.109375" bestFit="1" customWidth="1"/>
    <col min="14592" max="14592" width="26.109375" bestFit="1" customWidth="1"/>
    <col min="14594" max="14594" width="26.33203125" bestFit="1" customWidth="1"/>
    <col min="14595" max="14595" width="19.109375" bestFit="1" customWidth="1"/>
    <col min="14848" max="14848" width="26.109375" bestFit="1" customWidth="1"/>
    <col min="14850" max="14850" width="26.33203125" bestFit="1" customWidth="1"/>
    <col min="14851" max="14851" width="19.109375" bestFit="1" customWidth="1"/>
    <col min="15104" max="15104" width="26.109375" bestFit="1" customWidth="1"/>
    <col min="15106" max="15106" width="26.33203125" bestFit="1" customWidth="1"/>
    <col min="15107" max="15107" width="19.109375" bestFit="1" customWidth="1"/>
    <col min="15360" max="15360" width="26.109375" bestFit="1" customWidth="1"/>
    <col min="15362" max="15362" width="26.33203125" bestFit="1" customWidth="1"/>
    <col min="15363" max="15363" width="19.109375" bestFit="1" customWidth="1"/>
    <col min="15616" max="15616" width="26.109375" bestFit="1" customWidth="1"/>
    <col min="15618" max="15618" width="26.33203125" bestFit="1" customWidth="1"/>
    <col min="15619" max="15619" width="19.109375" bestFit="1" customWidth="1"/>
    <col min="15872" max="15872" width="26.109375" bestFit="1" customWidth="1"/>
    <col min="15874" max="15874" width="26.33203125" bestFit="1" customWidth="1"/>
    <col min="15875" max="15875" width="19.109375" bestFit="1" customWidth="1"/>
    <col min="16128" max="16128" width="26.109375" bestFit="1" customWidth="1"/>
    <col min="16130" max="16130" width="26.33203125" bestFit="1" customWidth="1"/>
    <col min="16131" max="16131" width="19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460</v>
      </c>
    </row>
    <row r="2" spans="1:10" x14ac:dyDescent="0.3">
      <c r="A2" t="s">
        <v>9</v>
      </c>
      <c r="B2" t="s">
        <v>11</v>
      </c>
      <c r="C2" t="str">
        <f>VLOOKUP(B2,[1]Regions!$B$2:$C$9,2,FALSE)</f>
        <v>Latin America &amp; the Caribbean</v>
      </c>
      <c r="D2" t="s">
        <v>10</v>
      </c>
      <c r="E2" t="s">
        <v>12</v>
      </c>
      <c r="F2" t="s">
        <v>13</v>
      </c>
      <c r="G2" t="str">
        <f>VLOOKUP(A2,'[1]2digit'!$A$2:$D$248,4,FALSE)</f>
        <v>AW</v>
      </c>
      <c r="H2" t="s">
        <v>10</v>
      </c>
      <c r="I2" t="s">
        <v>10</v>
      </c>
      <c r="J2" t="str">
        <f>IF(D2="YES","IDA",IF(I2="YES","IBRD","NONE"))</f>
        <v>NONE</v>
      </c>
    </row>
    <row r="3" spans="1:10" x14ac:dyDescent="0.3">
      <c r="A3" t="s">
        <v>14</v>
      </c>
      <c r="B3" t="s">
        <v>15</v>
      </c>
      <c r="C3" t="str">
        <f>VLOOKUP(B3,[1]Regions!$B$2:$C$9,2,FALSE)</f>
        <v>Western Europe</v>
      </c>
      <c r="D3" t="s">
        <v>10</v>
      </c>
      <c r="E3" t="s">
        <v>16</v>
      </c>
      <c r="F3" t="s">
        <v>13</v>
      </c>
      <c r="G3" t="s">
        <v>17</v>
      </c>
      <c r="H3" t="s">
        <v>10</v>
      </c>
      <c r="I3" t="s">
        <v>10</v>
      </c>
      <c r="J3" t="str">
        <f t="shared" ref="J3:J66" si="0">IF(D3="YES","IDA",IF(I3="YES","IBRD","NONE"))</f>
        <v>NONE</v>
      </c>
    </row>
    <row r="4" spans="1:10" x14ac:dyDescent="0.3">
      <c r="A4" t="s">
        <v>18</v>
      </c>
      <c r="B4" t="s">
        <v>19</v>
      </c>
      <c r="C4" t="str">
        <f>VLOOKUP(B4,[1]Regions!$B$2:$C$9,2,FALSE)</f>
        <v>South Asia</v>
      </c>
      <c r="D4" t="s">
        <v>20</v>
      </c>
      <c r="E4" t="s">
        <v>21</v>
      </c>
      <c r="F4" t="s">
        <v>22</v>
      </c>
      <c r="G4" t="str">
        <f>VLOOKUP(A4,'[1]2digit'!$A$2:$D$248,4,FALSE)</f>
        <v>AF</v>
      </c>
      <c r="H4" t="s">
        <v>10</v>
      </c>
      <c r="I4" t="s">
        <v>10</v>
      </c>
      <c r="J4" t="str">
        <f t="shared" si="0"/>
        <v>IDA</v>
      </c>
    </row>
    <row r="5" spans="1:10" x14ac:dyDescent="0.3">
      <c r="A5" t="s">
        <v>23</v>
      </c>
      <c r="B5" t="s">
        <v>24</v>
      </c>
      <c r="C5" t="str">
        <f>VLOOKUP(B5,[1]Regions!$B$2:$C$9,2,FALSE)</f>
        <v>Sub-Saharan Africa</v>
      </c>
      <c r="D5" t="s">
        <v>10</v>
      </c>
      <c r="E5" t="s">
        <v>25</v>
      </c>
      <c r="F5" t="s">
        <v>26</v>
      </c>
      <c r="G5" t="str">
        <f>VLOOKUP(A5,'[1]2digit'!$A$2:$D$248,4,FALSE)</f>
        <v>AO</v>
      </c>
      <c r="H5" t="s">
        <v>10</v>
      </c>
      <c r="I5" t="s">
        <v>20</v>
      </c>
      <c r="J5" t="str">
        <f t="shared" si="0"/>
        <v>IBRD</v>
      </c>
    </row>
    <row r="6" spans="1:10" x14ac:dyDescent="0.3">
      <c r="A6" t="s">
        <v>27</v>
      </c>
      <c r="B6" t="s">
        <v>11</v>
      </c>
      <c r="C6" t="s">
        <v>28</v>
      </c>
      <c r="D6" t="s">
        <v>10</v>
      </c>
      <c r="E6" t="s">
        <v>29</v>
      </c>
      <c r="F6" t="s">
        <v>13</v>
      </c>
      <c r="H6" t="s">
        <v>10</v>
      </c>
      <c r="I6" t="s">
        <v>10</v>
      </c>
      <c r="J6" t="str">
        <f t="shared" si="0"/>
        <v>NONE</v>
      </c>
    </row>
    <row r="7" spans="1:10" x14ac:dyDescent="0.3">
      <c r="A7" t="s">
        <v>30</v>
      </c>
      <c r="B7" t="s">
        <v>31</v>
      </c>
      <c r="C7" t="str">
        <f>VLOOKUP(B7,[1]Regions!$B$2:$C$9,2,FALSE)</f>
        <v>Eastern Europe &amp; Central Asia</v>
      </c>
      <c r="D7" t="s">
        <v>10</v>
      </c>
      <c r="E7" t="s">
        <v>32</v>
      </c>
      <c r="F7" t="s">
        <v>26</v>
      </c>
      <c r="G7" t="str">
        <f>VLOOKUP(A7,'[1]2digit'!$A$2:$D$248,4,FALSE)</f>
        <v>AL</v>
      </c>
      <c r="H7" t="s">
        <v>10</v>
      </c>
      <c r="I7" t="s">
        <v>20</v>
      </c>
      <c r="J7" t="str">
        <f t="shared" si="0"/>
        <v>IBRD</v>
      </c>
    </row>
    <row r="8" spans="1:10" x14ac:dyDescent="0.3">
      <c r="A8" t="s">
        <v>33</v>
      </c>
      <c r="B8" t="s">
        <v>11</v>
      </c>
      <c r="C8" t="str">
        <f>VLOOKUP(B8,[1]Regions!$B$2:$C$9,2,FALSE)</f>
        <v>Latin America &amp; the Caribbean</v>
      </c>
      <c r="D8" t="s">
        <v>10</v>
      </c>
      <c r="E8" t="s">
        <v>34</v>
      </c>
      <c r="F8" t="s">
        <v>13</v>
      </c>
      <c r="G8" t="str">
        <f>VLOOKUP(A8,'[1]2digit'!$A$2:$D$248,4,FALSE)</f>
        <v>AN</v>
      </c>
      <c r="H8" t="s">
        <v>10</v>
      </c>
      <c r="I8" t="s">
        <v>10</v>
      </c>
      <c r="J8" t="str">
        <f t="shared" si="0"/>
        <v>NONE</v>
      </c>
    </row>
    <row r="9" spans="1:10" x14ac:dyDescent="0.3">
      <c r="A9" t="s">
        <v>35</v>
      </c>
      <c r="B9" t="s">
        <v>36</v>
      </c>
      <c r="C9" t="str">
        <f>VLOOKUP(B9,[1]Regions!$B$2:$C$9,2,FALSE)</f>
        <v>Middle East &amp; North Africa</v>
      </c>
      <c r="D9" t="s">
        <v>10</v>
      </c>
      <c r="E9" t="s">
        <v>37</v>
      </c>
      <c r="F9" t="s">
        <v>13</v>
      </c>
      <c r="G9" t="str">
        <f>VLOOKUP(A9,'[1]2digit'!$A$2:$D$248,4,FALSE)</f>
        <v>AE</v>
      </c>
      <c r="H9" t="s">
        <v>10</v>
      </c>
      <c r="I9" t="s">
        <v>10</v>
      </c>
      <c r="J9" t="str">
        <f t="shared" si="0"/>
        <v>NONE</v>
      </c>
    </row>
    <row r="10" spans="1:10" x14ac:dyDescent="0.3">
      <c r="A10" t="s">
        <v>38</v>
      </c>
      <c r="B10" t="s">
        <v>11</v>
      </c>
      <c r="C10" t="str">
        <f>VLOOKUP(B10,[1]Regions!$B$2:$C$9,2,FALSE)</f>
        <v>Latin America &amp; the Caribbean</v>
      </c>
      <c r="D10" t="s">
        <v>10</v>
      </c>
      <c r="E10" t="s">
        <v>39</v>
      </c>
      <c r="F10" t="s">
        <v>26</v>
      </c>
      <c r="G10" t="str">
        <f>VLOOKUP(A10,'[1]2digit'!$A$2:$D$248,4,FALSE)</f>
        <v>AR</v>
      </c>
      <c r="H10" t="s">
        <v>10</v>
      </c>
      <c r="I10" t="s">
        <v>20</v>
      </c>
      <c r="J10" t="str">
        <f t="shared" si="0"/>
        <v>IBRD</v>
      </c>
    </row>
    <row r="11" spans="1:10" x14ac:dyDescent="0.3">
      <c r="A11" t="s">
        <v>40</v>
      </c>
      <c r="B11" t="s">
        <v>31</v>
      </c>
      <c r="C11" t="str">
        <f>VLOOKUP(B11,[1]Regions!$B$2:$C$9,2,FALSE)</f>
        <v>Eastern Europe &amp; Central Asia</v>
      </c>
      <c r="D11" t="s">
        <v>10</v>
      </c>
      <c r="E11" t="s">
        <v>41</v>
      </c>
      <c r="F11" t="s">
        <v>42</v>
      </c>
      <c r="G11" t="str">
        <f>VLOOKUP(A11,'[1]2digit'!$A$2:$D$248,4,FALSE)</f>
        <v>AM</v>
      </c>
      <c r="H11" t="s">
        <v>10</v>
      </c>
      <c r="I11" t="s">
        <v>20</v>
      </c>
      <c r="J11" t="str">
        <f t="shared" si="0"/>
        <v>IBRD</v>
      </c>
    </row>
    <row r="12" spans="1:10" x14ac:dyDescent="0.3">
      <c r="A12" t="s">
        <v>43</v>
      </c>
      <c r="B12" t="s">
        <v>44</v>
      </c>
      <c r="C12" t="str">
        <f>VLOOKUP(B12,[1]Regions!$B$2:$C$9,2,FALSE)</f>
        <v>East Asia &amp; Pacific</v>
      </c>
      <c r="D12" t="s">
        <v>10</v>
      </c>
      <c r="E12" t="s">
        <v>45</v>
      </c>
      <c r="F12" t="s">
        <v>26</v>
      </c>
      <c r="G12" t="str">
        <f>VLOOKUP(A12,'[1]2digit'!$A$2:$D$248,4,FALSE)</f>
        <v>AS</v>
      </c>
      <c r="H12" t="s">
        <v>10</v>
      </c>
      <c r="I12" t="s">
        <v>10</v>
      </c>
      <c r="J12" t="str">
        <f t="shared" si="0"/>
        <v>NONE</v>
      </c>
    </row>
    <row r="13" spans="1:10" x14ac:dyDescent="0.3">
      <c r="A13" t="s">
        <v>46</v>
      </c>
      <c r="B13" t="s">
        <v>11</v>
      </c>
      <c r="C13" t="str">
        <f>VLOOKUP(B13,[1]Regions!$B$2:$C$9,2,FALSE)</f>
        <v>Latin America &amp; the Caribbean</v>
      </c>
      <c r="D13" t="s">
        <v>10</v>
      </c>
      <c r="E13" t="s">
        <v>47</v>
      </c>
      <c r="F13" t="s">
        <v>13</v>
      </c>
      <c r="G13" t="str">
        <f>VLOOKUP(A13,'[1]2digit'!$A$2:$D$248,4,FALSE)</f>
        <v>AG</v>
      </c>
      <c r="H13" t="s">
        <v>20</v>
      </c>
      <c r="I13" t="s">
        <v>20</v>
      </c>
      <c r="J13" t="str">
        <f t="shared" si="0"/>
        <v>IBRD</v>
      </c>
    </row>
    <row r="14" spans="1:10" x14ac:dyDescent="0.3">
      <c r="A14" t="s">
        <v>48</v>
      </c>
      <c r="B14" t="s">
        <v>44</v>
      </c>
      <c r="C14" t="str">
        <f>VLOOKUP(B14,[1]Regions!$B$2:$C$9,2,FALSE)</f>
        <v>East Asia &amp; Pacific</v>
      </c>
      <c r="D14" t="s">
        <v>10</v>
      </c>
      <c r="E14" t="s">
        <v>49</v>
      </c>
      <c r="F14" t="s">
        <v>13</v>
      </c>
      <c r="G14" t="str">
        <f>VLOOKUP(A14,'[1]2digit'!$A$2:$D$248,4,FALSE)</f>
        <v>AU</v>
      </c>
      <c r="H14" t="s">
        <v>10</v>
      </c>
      <c r="I14" t="s">
        <v>10</v>
      </c>
      <c r="J14" t="str">
        <f t="shared" si="0"/>
        <v>NONE</v>
      </c>
    </row>
    <row r="15" spans="1:10" x14ac:dyDescent="0.3">
      <c r="A15" t="s">
        <v>50</v>
      </c>
      <c r="B15" t="s">
        <v>15</v>
      </c>
      <c r="C15" t="str">
        <f>VLOOKUP(B15,[1]Regions!$B$2:$C$9,2,FALSE)</f>
        <v>Western Europe</v>
      </c>
      <c r="D15" t="s">
        <v>10</v>
      </c>
      <c r="E15" t="s">
        <v>51</v>
      </c>
      <c r="F15" t="s">
        <v>13</v>
      </c>
      <c r="G15" t="str">
        <f>VLOOKUP(A15,'[1]2digit'!$A$2:$D$248,4,FALSE)</f>
        <v>AT</v>
      </c>
      <c r="H15" t="s">
        <v>10</v>
      </c>
      <c r="I15" t="s">
        <v>10</v>
      </c>
      <c r="J15" t="str">
        <f t="shared" si="0"/>
        <v>NONE</v>
      </c>
    </row>
    <row r="16" spans="1:10" x14ac:dyDescent="0.3">
      <c r="A16" t="s">
        <v>52</v>
      </c>
      <c r="B16" t="s">
        <v>31</v>
      </c>
      <c r="C16" t="str">
        <f>VLOOKUP(B16,[1]Regions!$B$2:$C$9,2,FALSE)</f>
        <v>Eastern Europe &amp; Central Asia</v>
      </c>
      <c r="D16" t="s">
        <v>10</v>
      </c>
      <c r="E16" t="s">
        <v>53</v>
      </c>
      <c r="F16" t="s">
        <v>26</v>
      </c>
      <c r="G16" t="str">
        <f>VLOOKUP(A16,'[1]2digit'!$A$2:$D$248,4,FALSE)</f>
        <v>AZ</v>
      </c>
      <c r="H16" t="s">
        <v>10</v>
      </c>
      <c r="I16" t="s">
        <v>20</v>
      </c>
      <c r="J16" t="str">
        <f t="shared" si="0"/>
        <v>IBRD</v>
      </c>
    </row>
    <row r="17" spans="1:10" x14ac:dyDescent="0.3">
      <c r="A17" t="s">
        <v>54</v>
      </c>
      <c r="B17" t="s">
        <v>24</v>
      </c>
      <c r="C17" t="str">
        <f>VLOOKUP(B17,[1]Regions!$B$2:$C$9,2,FALSE)</f>
        <v>Sub-Saharan Africa</v>
      </c>
      <c r="D17" t="s">
        <v>20</v>
      </c>
      <c r="E17" t="s">
        <v>55</v>
      </c>
      <c r="F17" t="s">
        <v>22</v>
      </c>
      <c r="G17" t="str">
        <f>VLOOKUP(A17,'[1]2digit'!$A$2:$D$248,4,FALSE)</f>
        <v>BI</v>
      </c>
      <c r="H17" t="s">
        <v>10</v>
      </c>
      <c r="I17" t="s">
        <v>10</v>
      </c>
      <c r="J17" t="str">
        <f t="shared" si="0"/>
        <v>IDA</v>
      </c>
    </row>
    <row r="18" spans="1:10" x14ac:dyDescent="0.3">
      <c r="A18" t="s">
        <v>56</v>
      </c>
      <c r="B18" t="s">
        <v>15</v>
      </c>
      <c r="C18" t="str">
        <f>VLOOKUP(B18,[1]Regions!$B$2:$C$9,2,FALSE)</f>
        <v>Western Europe</v>
      </c>
      <c r="D18" t="s">
        <v>10</v>
      </c>
      <c r="E18" t="s">
        <v>57</v>
      </c>
      <c r="F18" t="s">
        <v>13</v>
      </c>
      <c r="G18" t="str">
        <f>VLOOKUP(A18,'[1]2digit'!$A$2:$D$248,4,FALSE)</f>
        <v>BE</v>
      </c>
      <c r="H18" t="s">
        <v>10</v>
      </c>
      <c r="I18" t="s">
        <v>10</v>
      </c>
      <c r="J18" t="str">
        <f t="shared" si="0"/>
        <v>NONE</v>
      </c>
    </row>
    <row r="19" spans="1:10" x14ac:dyDescent="0.3">
      <c r="A19" t="s">
        <v>58</v>
      </c>
      <c r="B19" t="s">
        <v>24</v>
      </c>
      <c r="C19" t="str">
        <f>VLOOKUP(B19,[1]Regions!$B$2:$C$9,2,FALSE)</f>
        <v>Sub-Saharan Africa</v>
      </c>
      <c r="D19" t="s">
        <v>20</v>
      </c>
      <c r="E19" t="s">
        <v>59</v>
      </c>
      <c r="F19" t="s">
        <v>22</v>
      </c>
      <c r="G19" t="str">
        <f>VLOOKUP(A19,'[1]2digit'!$A$2:$D$248,4,FALSE)</f>
        <v>BJ</v>
      </c>
      <c r="H19" t="s">
        <v>10</v>
      </c>
      <c r="I19" t="s">
        <v>10</v>
      </c>
      <c r="J19" t="str">
        <f t="shared" si="0"/>
        <v>IDA</v>
      </c>
    </row>
    <row r="20" spans="1:10" x14ac:dyDescent="0.3">
      <c r="A20" t="s">
        <v>60</v>
      </c>
      <c r="B20" t="s">
        <v>24</v>
      </c>
      <c r="C20" t="str">
        <f>VLOOKUP(B20,[1]Regions!$B$2:$C$9,2,FALSE)</f>
        <v>Sub-Saharan Africa</v>
      </c>
      <c r="D20" t="s">
        <v>20</v>
      </c>
      <c r="E20" t="s">
        <v>61</v>
      </c>
      <c r="F20" t="s">
        <v>22</v>
      </c>
      <c r="G20" t="str">
        <f>VLOOKUP(A20,'[1]2digit'!$A$2:$D$248,4,FALSE)</f>
        <v>BF</v>
      </c>
      <c r="H20" t="s">
        <v>10</v>
      </c>
      <c r="I20" t="s">
        <v>10</v>
      </c>
      <c r="J20" t="str">
        <f t="shared" si="0"/>
        <v>IDA</v>
      </c>
    </row>
    <row r="21" spans="1:10" x14ac:dyDescent="0.3">
      <c r="A21" t="s">
        <v>62</v>
      </c>
      <c r="B21" t="s">
        <v>19</v>
      </c>
      <c r="C21" t="str">
        <f>VLOOKUP(B21,[1]Regions!$B$2:$C$9,2,FALSE)</f>
        <v>South Asia</v>
      </c>
      <c r="D21" t="s">
        <v>20</v>
      </c>
      <c r="E21" t="s">
        <v>63</v>
      </c>
      <c r="F21" t="s">
        <v>42</v>
      </c>
      <c r="G21" t="str">
        <f>VLOOKUP(A21,'[1]2digit'!$A$2:$D$248,4,FALSE)</f>
        <v>BD</v>
      </c>
      <c r="H21" t="s">
        <v>10</v>
      </c>
      <c r="I21" t="s">
        <v>10</v>
      </c>
      <c r="J21" t="str">
        <f t="shared" si="0"/>
        <v>IDA</v>
      </c>
    </row>
    <row r="22" spans="1:10" x14ac:dyDescent="0.3">
      <c r="A22" t="s">
        <v>64</v>
      </c>
      <c r="B22" t="s">
        <v>31</v>
      </c>
      <c r="C22" t="str">
        <f>VLOOKUP(B22,[1]Regions!$B$2:$C$9,2,FALSE)</f>
        <v>Eastern Europe &amp; Central Asia</v>
      </c>
      <c r="D22" t="s">
        <v>10</v>
      </c>
      <c r="E22" t="s">
        <v>65</v>
      </c>
      <c r="F22" t="s">
        <v>26</v>
      </c>
      <c r="G22" t="str">
        <f>VLOOKUP(A22,'[1]2digit'!$A$2:$D$248,4,FALSE)</f>
        <v>BG</v>
      </c>
      <c r="H22" t="s">
        <v>10</v>
      </c>
      <c r="I22" t="s">
        <v>20</v>
      </c>
      <c r="J22" t="str">
        <f t="shared" si="0"/>
        <v>IBRD</v>
      </c>
    </row>
    <row r="23" spans="1:10" x14ac:dyDescent="0.3">
      <c r="A23" t="s">
        <v>66</v>
      </c>
      <c r="B23" t="s">
        <v>36</v>
      </c>
      <c r="C23" t="str">
        <f>VLOOKUP(B23,[1]Regions!$B$2:$C$9,2,FALSE)</f>
        <v>Middle East &amp; North Africa</v>
      </c>
      <c r="D23" t="s">
        <v>10</v>
      </c>
      <c r="E23" t="s">
        <v>67</v>
      </c>
      <c r="F23" t="s">
        <v>13</v>
      </c>
      <c r="G23" t="str">
        <f>VLOOKUP(A23,'[1]2digit'!$A$2:$D$248,4,FALSE)</f>
        <v>BH</v>
      </c>
      <c r="H23" t="s">
        <v>20</v>
      </c>
      <c r="I23" t="s">
        <v>10</v>
      </c>
      <c r="J23" t="str">
        <f t="shared" si="0"/>
        <v>NONE</v>
      </c>
    </row>
    <row r="24" spans="1:10" x14ac:dyDescent="0.3">
      <c r="A24" t="s">
        <v>68</v>
      </c>
      <c r="B24" t="s">
        <v>11</v>
      </c>
      <c r="C24" t="str">
        <f>VLOOKUP(B24,[1]Regions!$B$2:$C$9,2,FALSE)</f>
        <v>Latin America &amp; the Caribbean</v>
      </c>
      <c r="D24" t="s">
        <v>10</v>
      </c>
      <c r="E24" t="s">
        <v>69</v>
      </c>
      <c r="F24" t="s">
        <v>13</v>
      </c>
      <c r="G24" t="str">
        <f>VLOOKUP(A24,'[1]2digit'!$A$2:$D$248,4,FALSE)</f>
        <v>BS</v>
      </c>
      <c r="H24" t="s">
        <v>20</v>
      </c>
      <c r="I24" t="s">
        <v>10</v>
      </c>
      <c r="J24" t="str">
        <f t="shared" si="0"/>
        <v>NONE</v>
      </c>
    </row>
    <row r="25" spans="1:10" x14ac:dyDescent="0.3">
      <c r="A25" t="s">
        <v>70</v>
      </c>
      <c r="B25" t="s">
        <v>31</v>
      </c>
      <c r="C25" t="str">
        <f>VLOOKUP(B25,[1]Regions!$B$2:$C$9,2,FALSE)</f>
        <v>Eastern Europe &amp; Central Asia</v>
      </c>
      <c r="D25" t="s">
        <v>10</v>
      </c>
      <c r="E25" t="s">
        <v>71</v>
      </c>
      <c r="F25" t="s">
        <v>26</v>
      </c>
      <c r="G25" t="str">
        <f>VLOOKUP(A25,'[1]2digit'!$A$2:$D$248,4,FALSE)</f>
        <v>BA</v>
      </c>
      <c r="H25" t="s">
        <v>10</v>
      </c>
      <c r="I25" t="s">
        <v>20</v>
      </c>
      <c r="J25" t="str">
        <f t="shared" si="0"/>
        <v>IBRD</v>
      </c>
    </row>
    <row r="26" spans="1:10" x14ac:dyDescent="0.3">
      <c r="A26" t="s">
        <v>72</v>
      </c>
      <c r="B26" t="s">
        <v>31</v>
      </c>
      <c r="C26" t="str">
        <f>VLOOKUP(B26,[1]Regions!$B$2:$C$9,2,FALSE)</f>
        <v>Eastern Europe &amp; Central Asia</v>
      </c>
      <c r="D26" t="s">
        <v>10</v>
      </c>
      <c r="E26" t="s">
        <v>73</v>
      </c>
      <c r="F26" t="s">
        <v>26</v>
      </c>
      <c r="G26" t="str">
        <f>VLOOKUP(A26,'[1]2digit'!$A$2:$D$248,4,FALSE)</f>
        <v>BY</v>
      </c>
      <c r="H26" t="s">
        <v>10</v>
      </c>
      <c r="I26" t="s">
        <v>20</v>
      </c>
      <c r="J26" t="str">
        <f t="shared" si="0"/>
        <v>IBRD</v>
      </c>
    </row>
    <row r="27" spans="1:10" x14ac:dyDescent="0.3">
      <c r="A27" t="s">
        <v>74</v>
      </c>
      <c r="B27" t="s">
        <v>11</v>
      </c>
      <c r="C27" t="str">
        <f>VLOOKUP(B27,[1]Regions!$B$2:$C$9,2,FALSE)</f>
        <v>Latin America &amp; the Caribbean</v>
      </c>
      <c r="D27" t="s">
        <v>10</v>
      </c>
      <c r="E27" t="s">
        <v>75</v>
      </c>
      <c r="F27" t="s">
        <v>26</v>
      </c>
      <c r="G27" t="str">
        <f>VLOOKUP(A27,'[1]2digit'!$A$2:$D$248,4,FALSE)</f>
        <v>BZ</v>
      </c>
      <c r="H27" t="s">
        <v>20</v>
      </c>
      <c r="I27" t="s">
        <v>20</v>
      </c>
      <c r="J27" t="str">
        <f t="shared" si="0"/>
        <v>IBRD</v>
      </c>
    </row>
    <row r="28" spans="1:10" x14ac:dyDescent="0.3">
      <c r="A28" t="s">
        <v>76</v>
      </c>
      <c r="B28" t="s">
        <v>11</v>
      </c>
      <c r="C28" t="str">
        <f>VLOOKUP(B28,[1]Regions!$B$2:$C$9,2,FALSE)</f>
        <v>Latin America &amp; the Caribbean</v>
      </c>
      <c r="D28" t="s">
        <v>10</v>
      </c>
      <c r="E28" t="s">
        <v>77</v>
      </c>
      <c r="F28" t="s">
        <v>13</v>
      </c>
      <c r="G28" t="str">
        <f>VLOOKUP(A28,'[1]2digit'!$A$2:$D$248,4,FALSE)</f>
        <v>BM</v>
      </c>
      <c r="H28" t="s">
        <v>10</v>
      </c>
      <c r="I28" t="s">
        <v>10</v>
      </c>
      <c r="J28" t="str">
        <f t="shared" si="0"/>
        <v>NONE</v>
      </c>
    </row>
    <row r="29" spans="1:10" x14ac:dyDescent="0.3">
      <c r="A29" t="s">
        <v>78</v>
      </c>
      <c r="B29" t="s">
        <v>11</v>
      </c>
      <c r="C29" t="str">
        <f>VLOOKUP(B29,[1]Regions!$B$2:$C$9,2,FALSE)</f>
        <v>Latin America &amp; the Caribbean</v>
      </c>
      <c r="D29" t="s">
        <v>10</v>
      </c>
      <c r="E29" t="s">
        <v>79</v>
      </c>
      <c r="F29" t="s">
        <v>42</v>
      </c>
      <c r="G29" t="str">
        <f>VLOOKUP(A29,'[1]2digit'!$A$2:$D$248,4,FALSE)</f>
        <v>BO</v>
      </c>
      <c r="H29" t="s">
        <v>10</v>
      </c>
      <c r="I29" t="s">
        <v>20</v>
      </c>
      <c r="J29" t="str">
        <f t="shared" si="0"/>
        <v>IBRD</v>
      </c>
    </row>
    <row r="30" spans="1:10" x14ac:dyDescent="0.3">
      <c r="A30" t="s">
        <v>80</v>
      </c>
      <c r="B30" t="s">
        <v>11</v>
      </c>
      <c r="C30" t="str">
        <f>VLOOKUP(B30,[1]Regions!$B$2:$C$9,2,FALSE)</f>
        <v>Latin America &amp; the Caribbean</v>
      </c>
      <c r="D30" t="s">
        <v>10</v>
      </c>
      <c r="E30" t="s">
        <v>81</v>
      </c>
      <c r="F30" t="s">
        <v>26</v>
      </c>
      <c r="G30" t="str">
        <f>VLOOKUP(A30,'[1]2digit'!$A$2:$D$248,4,FALSE)</f>
        <v>BR</v>
      </c>
      <c r="H30" t="s">
        <v>10</v>
      </c>
      <c r="I30" t="s">
        <v>20</v>
      </c>
      <c r="J30" t="str">
        <f t="shared" si="0"/>
        <v>IBRD</v>
      </c>
    </row>
    <row r="31" spans="1:10" x14ac:dyDescent="0.3">
      <c r="A31" t="s">
        <v>82</v>
      </c>
      <c r="B31" t="s">
        <v>11</v>
      </c>
      <c r="C31" t="str">
        <f>VLOOKUP(B31,[1]Regions!$B$2:$C$9,2,FALSE)</f>
        <v>Latin America &amp; the Caribbean</v>
      </c>
      <c r="D31" t="s">
        <v>10</v>
      </c>
      <c r="E31" t="s">
        <v>83</v>
      </c>
      <c r="F31" t="s">
        <v>13</v>
      </c>
      <c r="G31" t="str">
        <f>VLOOKUP(A31,'[1]2digit'!$A$2:$D$248,4,FALSE)</f>
        <v>BB</v>
      </c>
      <c r="H31" t="s">
        <v>20</v>
      </c>
      <c r="I31" t="s">
        <v>10</v>
      </c>
      <c r="J31" t="str">
        <f t="shared" si="0"/>
        <v>NONE</v>
      </c>
    </row>
    <row r="32" spans="1:10" x14ac:dyDescent="0.3">
      <c r="A32" t="s">
        <v>84</v>
      </c>
      <c r="B32" t="s">
        <v>44</v>
      </c>
      <c r="C32" t="str">
        <f>VLOOKUP(B32,[1]Regions!$B$2:$C$9,2,FALSE)</f>
        <v>East Asia &amp; Pacific</v>
      </c>
      <c r="D32" t="s">
        <v>10</v>
      </c>
      <c r="E32" t="s">
        <v>85</v>
      </c>
      <c r="F32" t="s">
        <v>13</v>
      </c>
      <c r="G32" t="str">
        <f>VLOOKUP(A32,'[1]2digit'!$A$2:$D$248,4,FALSE)</f>
        <v>BN</v>
      </c>
      <c r="H32" t="s">
        <v>20</v>
      </c>
      <c r="I32" t="s">
        <v>10</v>
      </c>
      <c r="J32" t="str">
        <f t="shared" si="0"/>
        <v>NONE</v>
      </c>
    </row>
    <row r="33" spans="1:10" x14ac:dyDescent="0.3">
      <c r="A33" t="s">
        <v>86</v>
      </c>
      <c r="B33" t="s">
        <v>19</v>
      </c>
      <c r="C33" t="str">
        <f>VLOOKUP(B33,[1]Regions!$B$2:$C$9,2,FALSE)</f>
        <v>South Asia</v>
      </c>
      <c r="D33" t="s">
        <v>20</v>
      </c>
      <c r="E33" t="s">
        <v>87</v>
      </c>
      <c r="F33" t="s">
        <v>42</v>
      </c>
      <c r="G33" t="str">
        <f>VLOOKUP(A33,'[1]2digit'!$A$2:$D$248,4,FALSE)</f>
        <v>BT</v>
      </c>
      <c r="H33" t="s">
        <v>20</v>
      </c>
      <c r="I33" t="s">
        <v>10</v>
      </c>
      <c r="J33" t="str">
        <f t="shared" si="0"/>
        <v>IDA</v>
      </c>
    </row>
    <row r="34" spans="1:10" x14ac:dyDescent="0.3">
      <c r="A34" t="s">
        <v>88</v>
      </c>
      <c r="B34" t="s">
        <v>24</v>
      </c>
      <c r="C34" t="str">
        <f>VLOOKUP(B34,[1]Regions!$B$2:$C$9,2,FALSE)</f>
        <v>Sub-Saharan Africa</v>
      </c>
      <c r="D34" t="s">
        <v>10</v>
      </c>
      <c r="E34" t="s">
        <v>89</v>
      </c>
      <c r="F34" t="s">
        <v>26</v>
      </c>
      <c r="G34" t="str">
        <f>VLOOKUP(A34,'[1]2digit'!$A$2:$D$248,4,FALSE)</f>
        <v>BW</v>
      </c>
      <c r="H34" t="s">
        <v>20</v>
      </c>
      <c r="I34" t="s">
        <v>20</v>
      </c>
      <c r="J34" t="str">
        <f t="shared" si="0"/>
        <v>IBRD</v>
      </c>
    </row>
    <row r="35" spans="1:10" x14ac:dyDescent="0.3">
      <c r="A35" t="s">
        <v>90</v>
      </c>
      <c r="B35" t="s">
        <v>24</v>
      </c>
      <c r="C35" t="str">
        <f>VLOOKUP(B35,[1]Regions!$B$2:$C$9,2,FALSE)</f>
        <v>Sub-Saharan Africa</v>
      </c>
      <c r="D35" t="s">
        <v>20</v>
      </c>
      <c r="E35" t="s">
        <v>91</v>
      </c>
      <c r="F35" t="s">
        <v>22</v>
      </c>
      <c r="G35" t="str">
        <f>VLOOKUP(A35,'[1]2digit'!$A$2:$D$248,4,FALSE)</f>
        <v>CF</v>
      </c>
      <c r="H35" t="s">
        <v>10</v>
      </c>
      <c r="I35" t="s">
        <v>10</v>
      </c>
      <c r="J35" t="str">
        <f t="shared" si="0"/>
        <v>IDA</v>
      </c>
    </row>
    <row r="36" spans="1:10" x14ac:dyDescent="0.3">
      <c r="A36" t="s">
        <v>92</v>
      </c>
      <c r="B36" t="s">
        <v>93</v>
      </c>
      <c r="C36" t="str">
        <f>VLOOKUP(B36,[1]Regions!$B$2:$C$9,2,FALSE)</f>
        <v>North America</v>
      </c>
      <c r="D36" t="s">
        <v>10</v>
      </c>
      <c r="E36" t="s">
        <v>94</v>
      </c>
      <c r="F36" t="s">
        <v>13</v>
      </c>
      <c r="G36" t="str">
        <f>VLOOKUP(A36,'[1]2digit'!$A$2:$D$248,4,FALSE)</f>
        <v>CA</v>
      </c>
      <c r="H36" t="s">
        <v>10</v>
      </c>
      <c r="I36" t="s">
        <v>10</v>
      </c>
      <c r="J36" t="str">
        <f t="shared" si="0"/>
        <v>NONE</v>
      </c>
    </row>
    <row r="37" spans="1:10" x14ac:dyDescent="0.3">
      <c r="A37" t="s">
        <v>95</v>
      </c>
      <c r="B37" t="s">
        <v>15</v>
      </c>
      <c r="C37" t="str">
        <f>VLOOKUP(B37,[1]Regions!$B$2:$C$9,2,FALSE)</f>
        <v>Western Europe</v>
      </c>
      <c r="D37" t="s">
        <v>10</v>
      </c>
      <c r="E37" t="s">
        <v>96</v>
      </c>
      <c r="F37" t="s">
        <v>13</v>
      </c>
      <c r="G37" t="str">
        <f>VLOOKUP(A37,'[1]2digit'!$A$2:$D$248,4,FALSE)</f>
        <v>CH</v>
      </c>
      <c r="H37" t="s">
        <v>10</v>
      </c>
      <c r="I37" t="s">
        <v>10</v>
      </c>
      <c r="J37" t="str">
        <f t="shared" si="0"/>
        <v>NONE</v>
      </c>
    </row>
    <row r="38" spans="1:10" x14ac:dyDescent="0.3">
      <c r="A38" t="s">
        <v>97</v>
      </c>
      <c r="B38" t="s">
        <v>15</v>
      </c>
      <c r="C38" t="str">
        <f>VLOOKUP(B38,[1]Regions!$B$2:$C$9,2,FALSE)</f>
        <v>Western Europe</v>
      </c>
      <c r="D38" t="s">
        <v>10</v>
      </c>
      <c r="E38" t="s">
        <v>98</v>
      </c>
      <c r="F38" t="s">
        <v>13</v>
      </c>
      <c r="G38" t="s">
        <v>99</v>
      </c>
      <c r="H38" t="s">
        <v>10</v>
      </c>
      <c r="I38" t="s">
        <v>10</v>
      </c>
      <c r="J38" t="str">
        <f t="shared" si="0"/>
        <v>NONE</v>
      </c>
    </row>
    <row r="39" spans="1:10" x14ac:dyDescent="0.3">
      <c r="A39" t="s">
        <v>100</v>
      </c>
      <c r="B39" t="s">
        <v>11</v>
      </c>
      <c r="C39" t="str">
        <f>VLOOKUP(B39,[1]Regions!$B$2:$C$9,2,FALSE)</f>
        <v>Latin America &amp; the Caribbean</v>
      </c>
      <c r="D39" t="s">
        <v>10</v>
      </c>
      <c r="E39" t="s">
        <v>101</v>
      </c>
      <c r="F39" t="s">
        <v>13</v>
      </c>
      <c r="G39" t="str">
        <f>VLOOKUP(A39,'[1]2digit'!$A$2:$D$248,4,FALSE)</f>
        <v>CL</v>
      </c>
      <c r="H39" t="s">
        <v>10</v>
      </c>
      <c r="I39" t="s">
        <v>20</v>
      </c>
      <c r="J39" t="str">
        <f t="shared" si="0"/>
        <v>IBRD</v>
      </c>
    </row>
    <row r="40" spans="1:10" x14ac:dyDescent="0.3">
      <c r="A40" t="s">
        <v>102</v>
      </c>
      <c r="B40" t="s">
        <v>44</v>
      </c>
      <c r="C40" t="str">
        <f>VLOOKUP(B40,[1]Regions!$B$2:$C$9,2,FALSE)</f>
        <v>East Asia &amp; Pacific</v>
      </c>
      <c r="D40" t="s">
        <v>10</v>
      </c>
      <c r="E40" t="s">
        <v>103</v>
      </c>
      <c r="F40" t="s">
        <v>26</v>
      </c>
      <c r="G40" t="str">
        <f>VLOOKUP(A40,'[1]2digit'!$A$2:$D$248,4,FALSE)</f>
        <v>CN</v>
      </c>
      <c r="H40" t="s">
        <v>10</v>
      </c>
      <c r="I40" t="s">
        <v>20</v>
      </c>
      <c r="J40" t="str">
        <f t="shared" si="0"/>
        <v>IBRD</v>
      </c>
    </row>
    <row r="41" spans="1:10" x14ac:dyDescent="0.3">
      <c r="A41" t="s">
        <v>104</v>
      </c>
      <c r="B41" t="s">
        <v>24</v>
      </c>
      <c r="C41" t="str">
        <f>VLOOKUP(B41,[1]Regions!$B$2:$C$9,2,FALSE)</f>
        <v>Sub-Saharan Africa</v>
      </c>
      <c r="D41" t="s">
        <v>20</v>
      </c>
      <c r="E41" t="s">
        <v>105</v>
      </c>
      <c r="F41" t="s">
        <v>42</v>
      </c>
      <c r="G41" t="str">
        <f>VLOOKUP(A41,'[1]2digit'!$A$2:$D$248,4,FALSE)</f>
        <v>CI</v>
      </c>
      <c r="H41" t="s">
        <v>10</v>
      </c>
      <c r="I41" t="s">
        <v>10</v>
      </c>
      <c r="J41" t="str">
        <f t="shared" si="0"/>
        <v>IDA</v>
      </c>
    </row>
    <row r="42" spans="1:10" x14ac:dyDescent="0.3">
      <c r="A42" t="s">
        <v>106</v>
      </c>
      <c r="B42" t="s">
        <v>24</v>
      </c>
      <c r="C42" t="str">
        <f>VLOOKUP(B42,[1]Regions!$B$2:$C$9,2,FALSE)</f>
        <v>Sub-Saharan Africa</v>
      </c>
      <c r="D42" t="s">
        <v>20</v>
      </c>
      <c r="E42" t="s">
        <v>107</v>
      </c>
      <c r="F42" t="s">
        <v>42</v>
      </c>
      <c r="G42" t="str">
        <f>VLOOKUP(A42,'[1]2digit'!$A$2:$D$248,4,FALSE)</f>
        <v>CM</v>
      </c>
      <c r="H42" t="s">
        <v>10</v>
      </c>
      <c r="I42" t="s">
        <v>10</v>
      </c>
      <c r="J42" t="str">
        <f t="shared" si="0"/>
        <v>IDA</v>
      </c>
    </row>
    <row r="43" spans="1:10" x14ac:dyDescent="0.3">
      <c r="A43" t="s">
        <v>108</v>
      </c>
      <c r="B43" t="s">
        <v>24</v>
      </c>
      <c r="C43" t="str">
        <f>VLOOKUP(B43,[1]Regions!$B$2:$C$9,2,FALSE)</f>
        <v>Sub-Saharan Africa</v>
      </c>
      <c r="D43" t="s">
        <v>20</v>
      </c>
      <c r="E43" t="s">
        <v>109</v>
      </c>
      <c r="F43" t="s">
        <v>42</v>
      </c>
      <c r="G43" t="str">
        <f>VLOOKUP(A43,'[1]2digit'!$A$2:$D$248,4,FALSE)</f>
        <v>CD</v>
      </c>
      <c r="H43" t="s">
        <v>10</v>
      </c>
      <c r="I43" t="s">
        <v>10</v>
      </c>
      <c r="J43" t="str">
        <f t="shared" si="0"/>
        <v>IDA</v>
      </c>
    </row>
    <row r="44" spans="1:10" x14ac:dyDescent="0.3">
      <c r="A44" t="s">
        <v>110</v>
      </c>
      <c r="B44" t="s">
        <v>24</v>
      </c>
      <c r="C44" t="str">
        <f>VLOOKUP(B44,[1]Regions!$B$2:$C$9,2,FALSE)</f>
        <v>Sub-Saharan Africa</v>
      </c>
      <c r="D44" t="s">
        <v>20</v>
      </c>
      <c r="E44" t="s">
        <v>111</v>
      </c>
      <c r="F44" t="s">
        <v>42</v>
      </c>
      <c r="G44" t="str">
        <f>VLOOKUP(A44,'[1]2digit'!$A$2:$D$248,4,FALSE)</f>
        <v>CG</v>
      </c>
      <c r="H44" t="s">
        <v>10</v>
      </c>
      <c r="I44" t="s">
        <v>10</v>
      </c>
      <c r="J44" t="str">
        <f t="shared" si="0"/>
        <v>IDA</v>
      </c>
    </row>
    <row r="45" spans="1:10" x14ac:dyDescent="0.3">
      <c r="A45" t="s">
        <v>112</v>
      </c>
      <c r="B45" t="s">
        <v>11</v>
      </c>
      <c r="C45" t="str">
        <f>VLOOKUP(B45,[1]Regions!$B$2:$C$9,2,FALSE)</f>
        <v>Latin America &amp; the Caribbean</v>
      </c>
      <c r="D45" t="s">
        <v>10</v>
      </c>
      <c r="E45" t="s">
        <v>113</v>
      </c>
      <c r="F45" t="s">
        <v>26</v>
      </c>
      <c r="G45" t="str">
        <f>VLOOKUP(A45,'[1]2digit'!$A$2:$D$248,4,FALSE)</f>
        <v>CO</v>
      </c>
      <c r="H45" t="s">
        <v>10</v>
      </c>
      <c r="I45" t="s">
        <v>20</v>
      </c>
      <c r="J45" t="str">
        <f t="shared" si="0"/>
        <v>IBRD</v>
      </c>
    </row>
    <row r="46" spans="1:10" x14ac:dyDescent="0.3">
      <c r="A46" t="s">
        <v>114</v>
      </c>
      <c r="B46" t="s">
        <v>24</v>
      </c>
      <c r="C46" t="str">
        <f>VLOOKUP(B46,[1]Regions!$B$2:$C$9,2,FALSE)</f>
        <v>Sub-Saharan Africa</v>
      </c>
      <c r="D46" t="s">
        <v>20</v>
      </c>
      <c r="E46" t="s">
        <v>115</v>
      </c>
      <c r="F46" t="s">
        <v>22</v>
      </c>
      <c r="G46" t="str">
        <f>VLOOKUP(A46,'[1]2digit'!$A$2:$D$248,4,FALSE)</f>
        <v>KM</v>
      </c>
      <c r="H46" t="s">
        <v>20</v>
      </c>
      <c r="I46" t="s">
        <v>10</v>
      </c>
      <c r="J46" t="str">
        <f t="shared" si="0"/>
        <v>IDA</v>
      </c>
    </row>
    <row r="47" spans="1:10" x14ac:dyDescent="0.3">
      <c r="A47" t="s">
        <v>116</v>
      </c>
      <c r="B47" t="s">
        <v>24</v>
      </c>
      <c r="C47" t="str">
        <f>VLOOKUP(B47,[1]Regions!$B$2:$C$9,2,FALSE)</f>
        <v>Sub-Saharan Africa</v>
      </c>
      <c r="D47" t="s">
        <v>20</v>
      </c>
      <c r="E47" t="s">
        <v>117</v>
      </c>
      <c r="F47" t="s">
        <v>42</v>
      </c>
      <c r="G47" t="str">
        <f>VLOOKUP(A47,'[1]2digit'!$A$2:$D$248,4,FALSE)</f>
        <v>CV</v>
      </c>
      <c r="H47" t="s">
        <v>20</v>
      </c>
      <c r="I47" t="s">
        <v>10</v>
      </c>
      <c r="J47" t="str">
        <f t="shared" si="0"/>
        <v>IDA</v>
      </c>
    </row>
    <row r="48" spans="1:10" x14ac:dyDescent="0.3">
      <c r="A48" t="s">
        <v>118</v>
      </c>
      <c r="B48" t="s">
        <v>11</v>
      </c>
      <c r="C48" t="str">
        <f>VLOOKUP(B48,[1]Regions!$B$2:$C$9,2,FALSE)</f>
        <v>Latin America &amp; the Caribbean</v>
      </c>
      <c r="D48" t="s">
        <v>10</v>
      </c>
      <c r="E48" t="s">
        <v>119</v>
      </c>
      <c r="F48" t="s">
        <v>26</v>
      </c>
      <c r="G48" t="str">
        <f>VLOOKUP(A48,'[1]2digit'!$A$2:$D$248,4,FALSE)</f>
        <v>CR</v>
      </c>
      <c r="H48" t="s">
        <v>10</v>
      </c>
      <c r="I48" t="s">
        <v>20</v>
      </c>
      <c r="J48" t="str">
        <f t="shared" si="0"/>
        <v>IBRD</v>
      </c>
    </row>
    <row r="49" spans="1:10" x14ac:dyDescent="0.3">
      <c r="A49" t="s">
        <v>120</v>
      </c>
      <c r="B49" t="s">
        <v>11</v>
      </c>
      <c r="C49" t="str">
        <f>VLOOKUP(B49,[1]Regions!$B$2:$C$9,2,FALSE)</f>
        <v>Latin America &amp; the Caribbean</v>
      </c>
      <c r="D49" t="s">
        <v>10</v>
      </c>
      <c r="E49" t="s">
        <v>121</v>
      </c>
      <c r="F49" t="s">
        <v>26</v>
      </c>
      <c r="G49" t="str">
        <f>VLOOKUP(A49,'[1]2digit'!$A$2:$D$248,4,FALSE)</f>
        <v>CU</v>
      </c>
      <c r="H49" t="s">
        <v>10</v>
      </c>
      <c r="I49" t="s">
        <v>10</v>
      </c>
      <c r="J49" t="str">
        <f t="shared" si="0"/>
        <v>NONE</v>
      </c>
    </row>
    <row r="50" spans="1:10" x14ac:dyDescent="0.3">
      <c r="A50" t="s">
        <v>122</v>
      </c>
      <c r="B50" t="s">
        <v>11</v>
      </c>
      <c r="C50" t="str">
        <f>VLOOKUP(B50,[1]Regions!$B$2:$C$9,2,FALSE)</f>
        <v>Latin America &amp; the Caribbean</v>
      </c>
      <c r="D50" t="s">
        <v>10</v>
      </c>
      <c r="E50" t="s">
        <v>123</v>
      </c>
      <c r="F50" t="s">
        <v>13</v>
      </c>
      <c r="G50" t="str">
        <f>VLOOKUP(A50,'[1]2digit'!$A$2:$D$248,4,FALSE)</f>
        <v>KY</v>
      </c>
      <c r="H50" t="s">
        <v>10</v>
      </c>
      <c r="I50" t="s">
        <v>10</v>
      </c>
      <c r="J50" t="str">
        <f t="shared" si="0"/>
        <v>NONE</v>
      </c>
    </row>
    <row r="51" spans="1:10" x14ac:dyDescent="0.3">
      <c r="A51" t="s">
        <v>124</v>
      </c>
      <c r="B51" t="s">
        <v>31</v>
      </c>
      <c r="C51" t="str">
        <f>VLOOKUP(B51,[1]Regions!$B$2:$C$9,2,FALSE)</f>
        <v>Eastern Europe &amp; Central Asia</v>
      </c>
      <c r="D51" t="s">
        <v>10</v>
      </c>
      <c r="E51" t="s">
        <v>125</v>
      </c>
      <c r="F51" t="s">
        <v>13</v>
      </c>
      <c r="G51" t="str">
        <f>VLOOKUP(A51,'[1]2digit'!$A$2:$D$248,4,FALSE)</f>
        <v>CY</v>
      </c>
      <c r="H51" t="s">
        <v>20</v>
      </c>
      <c r="I51" t="s">
        <v>10</v>
      </c>
      <c r="J51" t="str">
        <f t="shared" si="0"/>
        <v>NONE</v>
      </c>
    </row>
    <row r="52" spans="1:10" x14ac:dyDescent="0.3">
      <c r="A52" t="s">
        <v>126</v>
      </c>
      <c r="B52" t="s">
        <v>31</v>
      </c>
      <c r="C52" t="str">
        <f>VLOOKUP(B52,[1]Regions!$B$2:$C$9,2,FALSE)</f>
        <v>Eastern Europe &amp; Central Asia</v>
      </c>
      <c r="D52" t="s">
        <v>10</v>
      </c>
      <c r="E52" t="s">
        <v>127</v>
      </c>
      <c r="F52" t="s">
        <v>13</v>
      </c>
      <c r="G52" t="str">
        <f>VLOOKUP(A52,'[1]2digit'!$A$2:$D$248,4,FALSE)</f>
        <v>CZ</v>
      </c>
      <c r="H52" t="s">
        <v>10</v>
      </c>
      <c r="I52" t="s">
        <v>10</v>
      </c>
      <c r="J52" t="str">
        <f t="shared" si="0"/>
        <v>NONE</v>
      </c>
    </row>
    <row r="53" spans="1:10" x14ac:dyDescent="0.3">
      <c r="A53" t="s">
        <v>128</v>
      </c>
      <c r="B53" t="s">
        <v>15</v>
      </c>
      <c r="C53" t="str">
        <f>VLOOKUP(B53,[1]Regions!$B$2:$C$9,2,FALSE)</f>
        <v>Western Europe</v>
      </c>
      <c r="D53" t="s">
        <v>10</v>
      </c>
      <c r="E53" t="s">
        <v>129</v>
      </c>
      <c r="F53" t="s">
        <v>13</v>
      </c>
      <c r="G53" t="str">
        <f>VLOOKUP(A53,'[1]2digit'!$A$2:$D$248,4,FALSE)</f>
        <v>DE</v>
      </c>
      <c r="H53" t="s">
        <v>10</v>
      </c>
      <c r="I53" t="s">
        <v>10</v>
      </c>
      <c r="J53" t="str">
        <f t="shared" si="0"/>
        <v>NONE</v>
      </c>
    </row>
    <row r="54" spans="1:10" x14ac:dyDescent="0.3">
      <c r="A54" t="s">
        <v>130</v>
      </c>
      <c r="B54" t="s">
        <v>24</v>
      </c>
      <c r="C54" t="str">
        <f>VLOOKUP(B54,[1]Regions!$B$2:$C$9,2,FALSE)</f>
        <v>Sub-Saharan Africa</v>
      </c>
      <c r="D54" t="s">
        <v>20</v>
      </c>
      <c r="E54" t="s">
        <v>131</v>
      </c>
      <c r="F54" t="s">
        <v>42</v>
      </c>
      <c r="G54" t="str">
        <f>VLOOKUP(A54,'[1]2digit'!$A$2:$D$248,4,FALSE)</f>
        <v>DJ</v>
      </c>
      <c r="H54" t="s">
        <v>20</v>
      </c>
      <c r="I54" t="s">
        <v>10</v>
      </c>
      <c r="J54" t="str">
        <f t="shared" si="0"/>
        <v>IDA</v>
      </c>
    </row>
    <row r="55" spans="1:10" x14ac:dyDescent="0.3">
      <c r="A55" t="s">
        <v>132</v>
      </c>
      <c r="B55" t="s">
        <v>11</v>
      </c>
      <c r="C55" t="str">
        <f>VLOOKUP(B55,[1]Regions!$B$2:$C$9,2,FALSE)</f>
        <v>Latin America &amp; the Caribbean</v>
      </c>
      <c r="D55" t="s">
        <v>20</v>
      </c>
      <c r="E55" t="s">
        <v>133</v>
      </c>
      <c r="F55" t="s">
        <v>26</v>
      </c>
      <c r="G55" t="str">
        <f>VLOOKUP(A55,'[1]2digit'!$A$2:$D$248,4,FALSE)</f>
        <v>DM</v>
      </c>
      <c r="H55" t="s">
        <v>20</v>
      </c>
      <c r="I55" t="s">
        <v>10</v>
      </c>
      <c r="J55" t="str">
        <f t="shared" si="0"/>
        <v>IDA</v>
      </c>
    </row>
    <row r="56" spans="1:10" x14ac:dyDescent="0.3">
      <c r="A56" t="s">
        <v>134</v>
      </c>
      <c r="B56" t="s">
        <v>15</v>
      </c>
      <c r="C56" t="str">
        <f>VLOOKUP(B56,[1]Regions!$B$2:$C$9,2,FALSE)</f>
        <v>Western Europe</v>
      </c>
      <c r="D56" t="s">
        <v>10</v>
      </c>
      <c r="E56" t="s">
        <v>135</v>
      </c>
      <c r="F56" t="s">
        <v>13</v>
      </c>
      <c r="G56" t="str">
        <f>VLOOKUP(A56,'[1]2digit'!$A$2:$D$248,4,FALSE)</f>
        <v>DK</v>
      </c>
      <c r="H56" t="s">
        <v>10</v>
      </c>
      <c r="I56" t="s">
        <v>10</v>
      </c>
      <c r="J56" t="str">
        <f t="shared" si="0"/>
        <v>NONE</v>
      </c>
    </row>
    <row r="57" spans="1:10" x14ac:dyDescent="0.3">
      <c r="A57" t="s">
        <v>136</v>
      </c>
      <c r="B57" t="s">
        <v>11</v>
      </c>
      <c r="C57" t="str">
        <f>VLOOKUP(B57,[1]Regions!$B$2:$C$9,2,FALSE)</f>
        <v>Latin America &amp; the Caribbean</v>
      </c>
      <c r="D57" t="s">
        <v>10</v>
      </c>
      <c r="E57" t="s">
        <v>137</v>
      </c>
      <c r="F57" t="s">
        <v>26</v>
      </c>
      <c r="G57" t="str">
        <f>VLOOKUP(A57,'[1]2digit'!$A$2:$D$248,4,FALSE)</f>
        <v>DO</v>
      </c>
      <c r="H57" t="s">
        <v>10</v>
      </c>
      <c r="I57" t="s">
        <v>20</v>
      </c>
      <c r="J57" t="str">
        <f t="shared" si="0"/>
        <v>IBRD</v>
      </c>
    </row>
    <row r="58" spans="1:10" x14ac:dyDescent="0.3">
      <c r="A58" t="s">
        <v>138</v>
      </c>
      <c r="B58" t="s">
        <v>36</v>
      </c>
      <c r="C58" t="str">
        <f>VLOOKUP(B58,[1]Regions!$B$2:$C$9,2,FALSE)</f>
        <v>Middle East &amp; North Africa</v>
      </c>
      <c r="D58" t="s">
        <v>10</v>
      </c>
      <c r="E58" t="s">
        <v>139</v>
      </c>
      <c r="F58" t="s">
        <v>26</v>
      </c>
      <c r="G58" t="str">
        <f>VLOOKUP(A58,'[1]2digit'!$A$2:$D$248,4,FALSE)</f>
        <v>DZ</v>
      </c>
      <c r="H58" t="s">
        <v>10</v>
      </c>
      <c r="I58" t="s">
        <v>20</v>
      </c>
      <c r="J58" t="str">
        <f t="shared" si="0"/>
        <v>IBRD</v>
      </c>
    </row>
    <row r="59" spans="1:10" x14ac:dyDescent="0.3">
      <c r="A59" t="s">
        <v>140</v>
      </c>
      <c r="B59" t="s">
        <v>11</v>
      </c>
      <c r="C59" t="str">
        <f>VLOOKUP(B59,[1]Regions!$B$2:$C$9,2,FALSE)</f>
        <v>Latin America &amp; the Caribbean</v>
      </c>
      <c r="D59" t="s">
        <v>10</v>
      </c>
      <c r="E59" t="s">
        <v>141</v>
      </c>
      <c r="F59" t="s">
        <v>26</v>
      </c>
      <c r="G59" t="str">
        <f>VLOOKUP(A59,'[1]2digit'!$A$2:$D$248,4,FALSE)</f>
        <v>EC</v>
      </c>
      <c r="H59" t="s">
        <v>10</v>
      </c>
      <c r="I59" t="s">
        <v>20</v>
      </c>
      <c r="J59" t="str">
        <f t="shared" si="0"/>
        <v>IBRD</v>
      </c>
    </row>
    <row r="60" spans="1:10" x14ac:dyDescent="0.3">
      <c r="A60" t="s">
        <v>142</v>
      </c>
      <c r="B60" t="s">
        <v>36</v>
      </c>
      <c r="C60" t="str">
        <f>VLOOKUP(B60,[1]Regions!$B$2:$C$9,2,FALSE)</f>
        <v>Middle East &amp; North Africa</v>
      </c>
      <c r="D60" t="s">
        <v>10</v>
      </c>
      <c r="E60" t="s">
        <v>143</v>
      </c>
      <c r="F60" t="s">
        <v>42</v>
      </c>
      <c r="G60" t="str">
        <f>VLOOKUP(A60,'[1]2digit'!$A$2:$D$248,4,FALSE)</f>
        <v>EG</v>
      </c>
      <c r="H60" t="s">
        <v>10</v>
      </c>
      <c r="I60" t="s">
        <v>20</v>
      </c>
      <c r="J60" t="str">
        <f t="shared" si="0"/>
        <v>IBRD</v>
      </c>
    </row>
    <row r="61" spans="1:10" x14ac:dyDescent="0.3">
      <c r="A61" t="s">
        <v>144</v>
      </c>
      <c r="B61" t="s">
        <v>24</v>
      </c>
      <c r="C61" t="str">
        <f>VLOOKUP(B61,[1]Regions!$B$2:$C$9,2,FALSE)</f>
        <v>Sub-Saharan Africa</v>
      </c>
      <c r="D61" t="s">
        <v>20</v>
      </c>
      <c r="E61" t="s">
        <v>145</v>
      </c>
      <c r="F61" t="s">
        <v>22</v>
      </c>
      <c r="G61" t="str">
        <f>VLOOKUP(A61,'[1]2digit'!$A$2:$D$248,4,FALSE)</f>
        <v>ER</v>
      </c>
      <c r="H61" t="s">
        <v>10</v>
      </c>
      <c r="I61" t="s">
        <v>10</v>
      </c>
      <c r="J61" t="str">
        <f t="shared" si="0"/>
        <v>IDA</v>
      </c>
    </row>
    <row r="62" spans="1:10" x14ac:dyDescent="0.3">
      <c r="A62" t="s">
        <v>146</v>
      </c>
      <c r="B62" t="s">
        <v>15</v>
      </c>
      <c r="C62" t="str">
        <f>VLOOKUP(B62,[1]Regions!$B$2:$C$9,2,FALSE)</f>
        <v>Western Europe</v>
      </c>
      <c r="D62" t="s">
        <v>10</v>
      </c>
      <c r="E62" t="s">
        <v>147</v>
      </c>
      <c r="F62" t="s">
        <v>13</v>
      </c>
      <c r="G62" t="str">
        <f>VLOOKUP(A62,'[1]2digit'!$A$2:$D$248,4,FALSE)</f>
        <v>ES</v>
      </c>
      <c r="H62" t="s">
        <v>10</v>
      </c>
      <c r="I62" t="s">
        <v>10</v>
      </c>
      <c r="J62" t="str">
        <f t="shared" si="0"/>
        <v>NONE</v>
      </c>
    </row>
    <row r="63" spans="1:10" x14ac:dyDescent="0.3">
      <c r="A63" t="s">
        <v>148</v>
      </c>
      <c r="B63" t="s">
        <v>31</v>
      </c>
      <c r="C63" t="str">
        <f>VLOOKUP(B63,[1]Regions!$B$2:$C$9,2,FALSE)</f>
        <v>Eastern Europe &amp; Central Asia</v>
      </c>
      <c r="D63" t="s">
        <v>10</v>
      </c>
      <c r="E63" t="s">
        <v>149</v>
      </c>
      <c r="F63" t="s">
        <v>13</v>
      </c>
      <c r="G63" t="str">
        <f>VLOOKUP(A63,'[1]2digit'!$A$2:$D$248,4,FALSE)</f>
        <v>EE</v>
      </c>
      <c r="H63" t="s">
        <v>20</v>
      </c>
      <c r="I63" t="s">
        <v>10</v>
      </c>
      <c r="J63" t="str">
        <f t="shared" si="0"/>
        <v>NONE</v>
      </c>
    </row>
    <row r="64" spans="1:10" x14ac:dyDescent="0.3">
      <c r="A64" t="s">
        <v>150</v>
      </c>
      <c r="B64" t="s">
        <v>24</v>
      </c>
      <c r="C64" t="str">
        <f>VLOOKUP(B64,[1]Regions!$B$2:$C$9,2,FALSE)</f>
        <v>Sub-Saharan Africa</v>
      </c>
      <c r="D64" t="s">
        <v>20</v>
      </c>
      <c r="E64" t="s">
        <v>151</v>
      </c>
      <c r="F64" t="s">
        <v>22</v>
      </c>
      <c r="G64" t="str">
        <f>VLOOKUP(A64,'[1]2digit'!$A$2:$D$248,4,FALSE)</f>
        <v>ET</v>
      </c>
      <c r="H64" t="s">
        <v>10</v>
      </c>
      <c r="I64" t="s">
        <v>10</v>
      </c>
      <c r="J64" t="str">
        <f t="shared" si="0"/>
        <v>IDA</v>
      </c>
    </row>
    <row r="65" spans="1:10" x14ac:dyDescent="0.3">
      <c r="A65" t="s">
        <v>152</v>
      </c>
      <c r="B65" t="s">
        <v>15</v>
      </c>
      <c r="C65" t="str">
        <f>VLOOKUP(B65,[1]Regions!$B$2:$C$9,2,FALSE)</f>
        <v>Western Europe</v>
      </c>
      <c r="D65" t="s">
        <v>10</v>
      </c>
      <c r="E65" t="s">
        <v>153</v>
      </c>
      <c r="F65" t="s">
        <v>13</v>
      </c>
      <c r="G65" t="str">
        <f>VLOOKUP(A65,'[1]2digit'!$A$2:$D$248,4,FALSE)</f>
        <v>FI</v>
      </c>
      <c r="H65" t="s">
        <v>10</v>
      </c>
      <c r="I65" t="s">
        <v>10</v>
      </c>
      <c r="J65" t="str">
        <f t="shared" si="0"/>
        <v>NONE</v>
      </c>
    </row>
    <row r="66" spans="1:10" x14ac:dyDescent="0.3">
      <c r="A66" t="s">
        <v>154</v>
      </c>
      <c r="B66" t="s">
        <v>44</v>
      </c>
      <c r="C66" t="str">
        <f>VLOOKUP(B66,[1]Regions!$B$2:$C$9,2,FALSE)</f>
        <v>East Asia &amp; Pacific</v>
      </c>
      <c r="D66" t="s">
        <v>20</v>
      </c>
      <c r="E66" t="s">
        <v>155</v>
      </c>
      <c r="F66" t="s">
        <v>26</v>
      </c>
      <c r="G66" t="str">
        <f>VLOOKUP(A66,'[1]2digit'!$A$2:$D$248,4,FALSE)</f>
        <v>FJ</v>
      </c>
      <c r="H66" t="s">
        <v>20</v>
      </c>
      <c r="I66" t="s">
        <v>10</v>
      </c>
      <c r="J66" t="str">
        <f t="shared" si="0"/>
        <v>IDA</v>
      </c>
    </row>
    <row r="67" spans="1:10" x14ac:dyDescent="0.3">
      <c r="A67" t="s">
        <v>156</v>
      </c>
      <c r="B67" t="s">
        <v>15</v>
      </c>
      <c r="C67" t="str">
        <f>VLOOKUP(B67,[1]Regions!$B$2:$C$9,2,FALSE)</f>
        <v>Western Europe</v>
      </c>
      <c r="D67" t="s">
        <v>10</v>
      </c>
      <c r="E67" t="s">
        <v>157</v>
      </c>
      <c r="F67" t="s">
        <v>13</v>
      </c>
      <c r="G67" t="str">
        <f>VLOOKUP(A67,'[1]2digit'!$A$2:$D$248,4,FALSE)</f>
        <v>FR</v>
      </c>
      <c r="H67" t="s">
        <v>10</v>
      </c>
      <c r="I67" t="s">
        <v>10</v>
      </c>
      <c r="J67" t="str">
        <f t="shared" ref="J67:J130" si="1">IF(D67="YES","IDA",IF(I67="YES","IBRD","NONE"))</f>
        <v>NONE</v>
      </c>
    </row>
    <row r="68" spans="1:10" x14ac:dyDescent="0.3">
      <c r="A68" t="s">
        <v>158</v>
      </c>
      <c r="B68" t="s">
        <v>15</v>
      </c>
      <c r="C68" t="str">
        <f>VLOOKUP(B68,[1]Regions!$B$2:$C$9,2,FALSE)</f>
        <v>Western Europe</v>
      </c>
      <c r="D68" t="s">
        <v>10</v>
      </c>
      <c r="E68" t="s">
        <v>159</v>
      </c>
      <c r="F68" t="s">
        <v>13</v>
      </c>
      <c r="G68" t="str">
        <f>VLOOKUP(A68,'[1]2digit'!$A$2:$D$248,4,FALSE)</f>
        <v>FO</v>
      </c>
      <c r="H68" t="s">
        <v>10</v>
      </c>
      <c r="I68" t="s">
        <v>10</v>
      </c>
      <c r="J68" t="str">
        <f t="shared" si="1"/>
        <v>NONE</v>
      </c>
    </row>
    <row r="69" spans="1:10" x14ac:dyDescent="0.3">
      <c r="A69" t="s">
        <v>160</v>
      </c>
      <c r="B69" t="s">
        <v>44</v>
      </c>
      <c r="C69" t="str">
        <f>VLOOKUP(B69,[1]Regions!$B$2:$C$9,2,FALSE)</f>
        <v>East Asia &amp; Pacific</v>
      </c>
      <c r="D69" t="s">
        <v>20</v>
      </c>
      <c r="E69" t="s">
        <v>161</v>
      </c>
      <c r="F69" t="s">
        <v>42</v>
      </c>
      <c r="G69" t="str">
        <f>VLOOKUP(A69,'[1]2digit'!$A$2:$D$248,4,FALSE)</f>
        <v>FM</v>
      </c>
      <c r="H69" t="s">
        <v>20</v>
      </c>
      <c r="I69" t="s">
        <v>10</v>
      </c>
      <c r="J69" t="str">
        <f t="shared" si="1"/>
        <v>IDA</v>
      </c>
    </row>
    <row r="70" spans="1:10" x14ac:dyDescent="0.3">
      <c r="A70" t="s">
        <v>162</v>
      </c>
      <c r="B70" t="s">
        <v>24</v>
      </c>
      <c r="C70" t="str">
        <f>VLOOKUP(B70,[1]Regions!$B$2:$C$9,2,FALSE)</f>
        <v>Sub-Saharan Africa</v>
      </c>
      <c r="D70" t="s">
        <v>10</v>
      </c>
      <c r="E70" t="s">
        <v>163</v>
      </c>
      <c r="F70" t="s">
        <v>26</v>
      </c>
      <c r="G70" t="str">
        <f>VLOOKUP(A70,'[1]2digit'!$A$2:$D$248,4,FALSE)</f>
        <v>GA</v>
      </c>
      <c r="H70" t="s">
        <v>20</v>
      </c>
      <c r="I70" t="s">
        <v>20</v>
      </c>
      <c r="J70" t="str">
        <f t="shared" si="1"/>
        <v>IBRD</v>
      </c>
    </row>
    <row r="71" spans="1:10" x14ac:dyDescent="0.3">
      <c r="A71" t="s">
        <v>164</v>
      </c>
      <c r="B71" t="s">
        <v>15</v>
      </c>
      <c r="C71" t="str">
        <f>VLOOKUP(B71,[1]Regions!$B$2:$C$9,2,FALSE)</f>
        <v>Western Europe</v>
      </c>
      <c r="D71" t="s">
        <v>10</v>
      </c>
      <c r="E71" t="s">
        <v>165</v>
      </c>
      <c r="F71" t="s">
        <v>13</v>
      </c>
      <c r="G71" t="str">
        <f>VLOOKUP(A71,'[1]2digit'!$A$2:$D$248,4,FALSE)</f>
        <v>GB</v>
      </c>
      <c r="H71" t="s">
        <v>10</v>
      </c>
      <c r="I71" t="s">
        <v>10</v>
      </c>
      <c r="J71" t="str">
        <f t="shared" si="1"/>
        <v>NONE</v>
      </c>
    </row>
    <row r="72" spans="1:10" x14ac:dyDescent="0.3">
      <c r="A72" t="s">
        <v>166</v>
      </c>
      <c r="B72" t="s">
        <v>31</v>
      </c>
      <c r="C72" t="str">
        <f>VLOOKUP(B72,[1]Regions!$B$2:$C$9,2,FALSE)</f>
        <v>Eastern Europe &amp; Central Asia</v>
      </c>
      <c r="D72" t="s">
        <v>10</v>
      </c>
      <c r="E72" t="s">
        <v>167</v>
      </c>
      <c r="F72" t="s">
        <v>26</v>
      </c>
      <c r="G72" t="str">
        <f>VLOOKUP(A72,'[1]2digit'!$A$2:$D$248,4,FALSE)</f>
        <v>GE</v>
      </c>
      <c r="H72" t="s">
        <v>10</v>
      </c>
      <c r="I72" t="s">
        <v>20</v>
      </c>
      <c r="J72" t="str">
        <f t="shared" si="1"/>
        <v>IBRD</v>
      </c>
    </row>
    <row r="73" spans="1:10" x14ac:dyDescent="0.3">
      <c r="A73" t="s">
        <v>168</v>
      </c>
      <c r="B73" t="s">
        <v>24</v>
      </c>
      <c r="C73" t="str">
        <f>VLOOKUP(B73,[1]Regions!$B$2:$C$9,2,FALSE)</f>
        <v>Sub-Saharan Africa</v>
      </c>
      <c r="D73" t="s">
        <v>20</v>
      </c>
      <c r="E73" t="s">
        <v>169</v>
      </c>
      <c r="F73" t="s">
        <v>42</v>
      </c>
      <c r="G73" t="str">
        <f>VLOOKUP(A73,'[1]2digit'!$A$2:$D$248,4,FALSE)</f>
        <v>GH</v>
      </c>
      <c r="H73" t="s">
        <v>10</v>
      </c>
      <c r="I73" t="s">
        <v>10</v>
      </c>
      <c r="J73" t="str">
        <f t="shared" si="1"/>
        <v>IDA</v>
      </c>
    </row>
    <row r="74" spans="1:10" x14ac:dyDescent="0.3">
      <c r="A74" t="s">
        <v>170</v>
      </c>
      <c r="B74" t="s">
        <v>24</v>
      </c>
      <c r="C74" t="str">
        <f>VLOOKUP(B74,[1]Regions!$B$2:$C$9,2,FALSE)</f>
        <v>Sub-Saharan Africa</v>
      </c>
      <c r="D74" t="s">
        <v>20</v>
      </c>
      <c r="E74" t="s">
        <v>171</v>
      </c>
      <c r="F74" t="s">
        <v>22</v>
      </c>
      <c r="G74" t="str">
        <f>VLOOKUP(A74,'[1]2digit'!$A$2:$D$248,4,FALSE)</f>
        <v>GN</v>
      </c>
      <c r="H74" t="s">
        <v>10</v>
      </c>
      <c r="I74" t="s">
        <v>10</v>
      </c>
      <c r="J74" t="str">
        <f t="shared" si="1"/>
        <v>IDA</v>
      </c>
    </row>
    <row r="75" spans="1:10" x14ac:dyDescent="0.3">
      <c r="A75" t="s">
        <v>172</v>
      </c>
      <c r="B75" t="s">
        <v>24</v>
      </c>
      <c r="C75" t="str">
        <f>VLOOKUP(B75,[1]Regions!$B$2:$C$9,2,FALSE)</f>
        <v>Sub-Saharan Africa</v>
      </c>
      <c r="D75" t="s">
        <v>20</v>
      </c>
      <c r="E75" t="s">
        <v>173</v>
      </c>
      <c r="F75" t="s">
        <v>22</v>
      </c>
      <c r="G75" t="str">
        <f>VLOOKUP(A75,'[1]2digit'!$A$2:$D$248,4,FALSE)</f>
        <v>GM</v>
      </c>
      <c r="H75" t="s">
        <v>20</v>
      </c>
      <c r="I75" t="s">
        <v>10</v>
      </c>
      <c r="J75" t="str">
        <f t="shared" si="1"/>
        <v>IDA</v>
      </c>
    </row>
    <row r="76" spans="1:10" x14ac:dyDescent="0.3">
      <c r="A76" t="s">
        <v>174</v>
      </c>
      <c r="B76" t="s">
        <v>24</v>
      </c>
      <c r="C76" t="str">
        <f>VLOOKUP(B76,[1]Regions!$B$2:$C$9,2,FALSE)</f>
        <v>Sub-Saharan Africa</v>
      </c>
      <c r="D76" t="s">
        <v>20</v>
      </c>
      <c r="E76" t="s">
        <v>175</v>
      </c>
      <c r="F76" t="s">
        <v>22</v>
      </c>
      <c r="G76" t="str">
        <f>VLOOKUP(A76,'[1]2digit'!$A$2:$D$248,4,FALSE)</f>
        <v>GW</v>
      </c>
      <c r="H76" t="s">
        <v>20</v>
      </c>
      <c r="I76" t="s">
        <v>10</v>
      </c>
      <c r="J76" t="str">
        <f t="shared" si="1"/>
        <v>IDA</v>
      </c>
    </row>
    <row r="77" spans="1:10" x14ac:dyDescent="0.3">
      <c r="A77" t="s">
        <v>176</v>
      </c>
      <c r="B77" t="s">
        <v>24</v>
      </c>
      <c r="C77" t="str">
        <f>VLOOKUP(B77,[1]Regions!$B$2:$C$9,2,FALSE)</f>
        <v>Sub-Saharan Africa</v>
      </c>
      <c r="D77" t="s">
        <v>10</v>
      </c>
      <c r="E77" t="s">
        <v>177</v>
      </c>
      <c r="F77" t="s">
        <v>26</v>
      </c>
      <c r="G77" t="str">
        <f>VLOOKUP(A77,'[1]2digit'!$A$2:$D$248,4,FALSE)</f>
        <v>GQ</v>
      </c>
      <c r="H77" t="s">
        <v>20</v>
      </c>
      <c r="I77" t="s">
        <v>20</v>
      </c>
      <c r="J77" t="str">
        <f t="shared" si="1"/>
        <v>IBRD</v>
      </c>
    </row>
    <row r="78" spans="1:10" x14ac:dyDescent="0.3">
      <c r="A78" t="s">
        <v>178</v>
      </c>
      <c r="B78" t="s">
        <v>31</v>
      </c>
      <c r="C78" t="str">
        <f>VLOOKUP(B78,[1]Regions!$B$2:$C$9,2,FALSE)</f>
        <v>Eastern Europe &amp; Central Asia</v>
      </c>
      <c r="D78" t="s">
        <v>10</v>
      </c>
      <c r="E78" t="s">
        <v>179</v>
      </c>
      <c r="F78" t="s">
        <v>13</v>
      </c>
      <c r="G78" t="str">
        <f>VLOOKUP(A78,'[1]2digit'!$A$2:$D$248,4,FALSE)</f>
        <v>GR</v>
      </c>
      <c r="H78" t="s">
        <v>10</v>
      </c>
      <c r="I78" t="s">
        <v>10</v>
      </c>
      <c r="J78" t="str">
        <f t="shared" si="1"/>
        <v>NONE</v>
      </c>
    </row>
    <row r="79" spans="1:10" x14ac:dyDescent="0.3">
      <c r="A79" t="s">
        <v>180</v>
      </c>
      <c r="B79" t="s">
        <v>11</v>
      </c>
      <c r="C79" t="str">
        <f>VLOOKUP(B79,[1]Regions!$B$2:$C$9,2,FALSE)</f>
        <v>Latin America &amp; the Caribbean</v>
      </c>
      <c r="D79" t="s">
        <v>20</v>
      </c>
      <c r="E79" t="s">
        <v>181</v>
      </c>
      <c r="F79" t="s">
        <v>26</v>
      </c>
      <c r="G79" t="str">
        <f>VLOOKUP(A79,'[1]2digit'!$A$2:$D$248,4,FALSE)</f>
        <v>GD</v>
      </c>
      <c r="H79" t="s">
        <v>20</v>
      </c>
      <c r="I79" t="s">
        <v>10</v>
      </c>
      <c r="J79" t="str">
        <f t="shared" si="1"/>
        <v>IDA</v>
      </c>
    </row>
    <row r="80" spans="1:10" x14ac:dyDescent="0.3">
      <c r="A80" t="s">
        <v>182</v>
      </c>
      <c r="B80" t="s">
        <v>15</v>
      </c>
      <c r="C80" t="str">
        <f>VLOOKUP(B80,[1]Regions!$B$2:$C$9,2,FALSE)</f>
        <v>Western Europe</v>
      </c>
      <c r="D80" t="s">
        <v>10</v>
      </c>
      <c r="E80" t="s">
        <v>183</v>
      </c>
      <c r="F80" t="s">
        <v>13</v>
      </c>
      <c r="G80" t="str">
        <f>VLOOKUP(A80,'[1]2digit'!$A$2:$D$248,4,FALSE)</f>
        <v>GL</v>
      </c>
      <c r="H80" t="s">
        <v>10</v>
      </c>
      <c r="I80" t="s">
        <v>10</v>
      </c>
      <c r="J80" t="str">
        <f t="shared" si="1"/>
        <v>NONE</v>
      </c>
    </row>
    <row r="81" spans="1:10" x14ac:dyDescent="0.3">
      <c r="A81" t="s">
        <v>184</v>
      </c>
      <c r="B81" t="s">
        <v>11</v>
      </c>
      <c r="C81" t="str">
        <f>VLOOKUP(B81,[1]Regions!$B$2:$C$9,2,FALSE)</f>
        <v>Latin America &amp; the Caribbean</v>
      </c>
      <c r="D81" t="s">
        <v>10</v>
      </c>
      <c r="E81" t="s">
        <v>185</v>
      </c>
      <c r="F81" t="s">
        <v>42</v>
      </c>
      <c r="G81" t="str">
        <f>VLOOKUP(A81,'[1]2digit'!$A$2:$D$248,4,FALSE)</f>
        <v>GT</v>
      </c>
      <c r="H81" t="s">
        <v>10</v>
      </c>
      <c r="I81" t="s">
        <v>20</v>
      </c>
      <c r="J81" t="str">
        <f t="shared" si="1"/>
        <v>IBRD</v>
      </c>
    </row>
    <row r="82" spans="1:10" x14ac:dyDescent="0.3">
      <c r="A82" t="s">
        <v>186</v>
      </c>
      <c r="B82" t="s">
        <v>44</v>
      </c>
      <c r="C82" t="str">
        <f>VLOOKUP(B82,[1]Regions!$B$2:$C$9,2,FALSE)</f>
        <v>East Asia &amp; Pacific</v>
      </c>
      <c r="D82" t="s">
        <v>10</v>
      </c>
      <c r="E82" t="s">
        <v>187</v>
      </c>
      <c r="F82" t="s">
        <v>13</v>
      </c>
      <c r="G82" t="str">
        <f>VLOOKUP(A82,'[1]2digit'!$A$2:$D$248,4,FALSE)</f>
        <v>GU</v>
      </c>
      <c r="H82" t="s">
        <v>10</v>
      </c>
      <c r="I82" t="s">
        <v>10</v>
      </c>
      <c r="J82" t="str">
        <f t="shared" si="1"/>
        <v>NONE</v>
      </c>
    </row>
    <row r="83" spans="1:10" x14ac:dyDescent="0.3">
      <c r="A83" t="s">
        <v>188</v>
      </c>
      <c r="B83" t="s">
        <v>11</v>
      </c>
      <c r="C83" t="str">
        <f>VLOOKUP(B83,[1]Regions!$B$2:$C$9,2,FALSE)</f>
        <v>Latin America &amp; the Caribbean</v>
      </c>
      <c r="D83" t="s">
        <v>20</v>
      </c>
      <c r="E83" t="s">
        <v>189</v>
      </c>
      <c r="F83" t="s">
        <v>26</v>
      </c>
      <c r="G83" t="str">
        <f>VLOOKUP(A83,'[1]2digit'!$A$2:$D$248,4,FALSE)</f>
        <v>GY</v>
      </c>
      <c r="H83" t="s">
        <v>20</v>
      </c>
      <c r="I83" t="s">
        <v>10</v>
      </c>
      <c r="J83" t="str">
        <f t="shared" si="1"/>
        <v>IDA</v>
      </c>
    </row>
    <row r="84" spans="1:10" x14ac:dyDescent="0.3">
      <c r="A84" t="s">
        <v>190</v>
      </c>
      <c r="B84" t="s">
        <v>44</v>
      </c>
      <c r="C84" t="str">
        <f>VLOOKUP(B84,[1]Regions!$B$2:$C$9,2,FALSE)</f>
        <v>East Asia &amp; Pacific</v>
      </c>
      <c r="D84" t="s">
        <v>10</v>
      </c>
      <c r="E84" t="s">
        <v>191</v>
      </c>
      <c r="F84" t="s">
        <v>13</v>
      </c>
      <c r="G84" t="str">
        <f>VLOOKUP(A84,'[1]2digit'!$A$2:$D$248,4,FALSE)</f>
        <v>HK</v>
      </c>
      <c r="H84" t="s">
        <v>10</v>
      </c>
      <c r="I84" t="s">
        <v>10</v>
      </c>
      <c r="J84" t="str">
        <f t="shared" si="1"/>
        <v>NONE</v>
      </c>
    </row>
    <row r="85" spans="1:10" x14ac:dyDescent="0.3">
      <c r="A85" t="s">
        <v>192</v>
      </c>
      <c r="B85" t="s">
        <v>11</v>
      </c>
      <c r="C85" t="str">
        <f>VLOOKUP(B85,[1]Regions!$B$2:$C$9,2,FALSE)</f>
        <v>Latin America &amp; the Caribbean</v>
      </c>
      <c r="D85" t="s">
        <v>20</v>
      </c>
      <c r="E85" t="s">
        <v>193</v>
      </c>
      <c r="F85" t="s">
        <v>42</v>
      </c>
      <c r="G85" t="str">
        <f>VLOOKUP(A85,'[1]2digit'!$A$2:$D$248,4,FALSE)</f>
        <v>HN</v>
      </c>
      <c r="H85" t="s">
        <v>10</v>
      </c>
      <c r="I85" t="s">
        <v>10</v>
      </c>
      <c r="J85" t="str">
        <f t="shared" si="1"/>
        <v>IDA</v>
      </c>
    </row>
    <row r="86" spans="1:10" x14ac:dyDescent="0.3">
      <c r="A86" t="s">
        <v>194</v>
      </c>
      <c r="B86" t="s">
        <v>31</v>
      </c>
      <c r="C86" t="str">
        <f>VLOOKUP(B86,[1]Regions!$B$2:$C$9,2,FALSE)</f>
        <v>Eastern Europe &amp; Central Asia</v>
      </c>
      <c r="D86" t="s">
        <v>10</v>
      </c>
      <c r="E86" t="s">
        <v>195</v>
      </c>
      <c r="F86" t="s">
        <v>13</v>
      </c>
      <c r="G86" t="str">
        <f>VLOOKUP(A86,'[1]2digit'!$A$2:$D$248,4,FALSE)</f>
        <v>HR</v>
      </c>
      <c r="H86" t="s">
        <v>10</v>
      </c>
      <c r="I86" t="s">
        <v>20</v>
      </c>
      <c r="J86" t="str">
        <f t="shared" si="1"/>
        <v>IBRD</v>
      </c>
    </row>
    <row r="87" spans="1:10" x14ac:dyDescent="0.3">
      <c r="A87" t="s">
        <v>196</v>
      </c>
      <c r="B87" t="s">
        <v>11</v>
      </c>
      <c r="C87" t="str">
        <f>VLOOKUP(B87,[1]Regions!$B$2:$C$9,2,FALSE)</f>
        <v>Latin America &amp; the Caribbean</v>
      </c>
      <c r="D87" t="s">
        <v>20</v>
      </c>
      <c r="E87" t="s">
        <v>197</v>
      </c>
      <c r="F87" t="s">
        <v>22</v>
      </c>
      <c r="G87" t="str">
        <f>VLOOKUP(A87,'[1]2digit'!$A$2:$D$248,4,FALSE)</f>
        <v>HT</v>
      </c>
      <c r="H87" t="s">
        <v>10</v>
      </c>
      <c r="I87" t="s">
        <v>10</v>
      </c>
      <c r="J87" t="str">
        <f t="shared" si="1"/>
        <v>IDA</v>
      </c>
    </row>
    <row r="88" spans="1:10" x14ac:dyDescent="0.3">
      <c r="A88" t="s">
        <v>198</v>
      </c>
      <c r="B88" t="s">
        <v>31</v>
      </c>
      <c r="C88" t="str">
        <f>VLOOKUP(B88,[1]Regions!$B$2:$C$9,2,FALSE)</f>
        <v>Eastern Europe &amp; Central Asia</v>
      </c>
      <c r="D88" t="s">
        <v>10</v>
      </c>
      <c r="E88" t="s">
        <v>199</v>
      </c>
      <c r="F88" t="s">
        <v>13</v>
      </c>
      <c r="G88" t="str">
        <f>VLOOKUP(A88,'[1]2digit'!$A$2:$D$248,4,FALSE)</f>
        <v>HU</v>
      </c>
      <c r="H88" t="s">
        <v>10</v>
      </c>
      <c r="I88" t="s">
        <v>10</v>
      </c>
      <c r="J88" t="str">
        <f t="shared" si="1"/>
        <v>NONE</v>
      </c>
    </row>
    <row r="89" spans="1:10" x14ac:dyDescent="0.3">
      <c r="A89" t="s">
        <v>200</v>
      </c>
      <c r="B89" t="s">
        <v>44</v>
      </c>
      <c r="C89" t="str">
        <f>VLOOKUP(B89,[1]Regions!$B$2:$C$9,2,FALSE)</f>
        <v>East Asia &amp; Pacific</v>
      </c>
      <c r="D89" t="s">
        <v>10</v>
      </c>
      <c r="E89" t="s">
        <v>201</v>
      </c>
      <c r="F89" t="s">
        <v>42</v>
      </c>
      <c r="G89" t="str">
        <f>VLOOKUP(A89,'[1]2digit'!$A$2:$D$248,4,FALSE)</f>
        <v>ID</v>
      </c>
      <c r="H89" t="s">
        <v>10</v>
      </c>
      <c r="I89" t="s">
        <v>20</v>
      </c>
      <c r="J89" t="str">
        <f t="shared" si="1"/>
        <v>IBRD</v>
      </c>
    </row>
    <row r="90" spans="1:10" x14ac:dyDescent="0.3">
      <c r="A90" t="s">
        <v>202</v>
      </c>
      <c r="B90" t="s">
        <v>15</v>
      </c>
      <c r="C90" t="str">
        <f>VLOOKUP(B90,[1]Regions!$B$2:$C$9,2,FALSE)</f>
        <v>Western Europe</v>
      </c>
      <c r="D90" t="s">
        <v>10</v>
      </c>
      <c r="E90" t="s">
        <v>203</v>
      </c>
      <c r="F90" t="s">
        <v>13</v>
      </c>
      <c r="G90" t="s">
        <v>204</v>
      </c>
      <c r="H90" t="s">
        <v>10</v>
      </c>
      <c r="I90" t="s">
        <v>10</v>
      </c>
      <c r="J90" t="str">
        <f t="shared" si="1"/>
        <v>NONE</v>
      </c>
    </row>
    <row r="91" spans="1:10" x14ac:dyDescent="0.3">
      <c r="A91" t="s">
        <v>205</v>
      </c>
      <c r="B91" t="s">
        <v>19</v>
      </c>
      <c r="C91" t="str">
        <f>VLOOKUP(B91,[1]Regions!$B$2:$C$9,2,FALSE)</f>
        <v>South Asia</v>
      </c>
      <c r="D91" t="s">
        <v>10</v>
      </c>
      <c r="E91" t="s">
        <v>206</v>
      </c>
      <c r="F91" t="s">
        <v>42</v>
      </c>
      <c r="G91" t="str">
        <f>VLOOKUP(A91,'[1]2digit'!$A$2:$D$248,4,FALSE)</f>
        <v>IN</v>
      </c>
      <c r="H91" t="s">
        <v>10</v>
      </c>
      <c r="I91" t="s">
        <v>20</v>
      </c>
      <c r="J91" t="str">
        <f t="shared" si="1"/>
        <v>IBRD</v>
      </c>
    </row>
    <row r="92" spans="1:10" x14ac:dyDescent="0.3">
      <c r="A92" t="s">
        <v>207</v>
      </c>
      <c r="B92" t="s">
        <v>15</v>
      </c>
      <c r="C92" t="str">
        <f>VLOOKUP(B92,[1]Regions!$B$2:$C$9,2,FALSE)</f>
        <v>Western Europe</v>
      </c>
      <c r="D92" t="s">
        <v>10</v>
      </c>
      <c r="E92" t="s">
        <v>208</v>
      </c>
      <c r="F92" t="s">
        <v>13</v>
      </c>
      <c r="G92" t="str">
        <f>VLOOKUP(A92,'[1]2digit'!$A$2:$D$248,4,FALSE)</f>
        <v>IE</v>
      </c>
      <c r="H92" t="s">
        <v>10</v>
      </c>
      <c r="I92" t="s">
        <v>10</v>
      </c>
      <c r="J92" t="str">
        <f t="shared" si="1"/>
        <v>NONE</v>
      </c>
    </row>
    <row r="93" spans="1:10" x14ac:dyDescent="0.3">
      <c r="A93" t="s">
        <v>209</v>
      </c>
      <c r="B93" t="s">
        <v>36</v>
      </c>
      <c r="C93" t="str">
        <f>VLOOKUP(B93,[1]Regions!$B$2:$C$9,2,FALSE)</f>
        <v>Middle East &amp; North Africa</v>
      </c>
      <c r="D93" t="s">
        <v>10</v>
      </c>
      <c r="E93" t="s">
        <v>210</v>
      </c>
      <c r="F93" t="s">
        <v>26</v>
      </c>
      <c r="G93" t="str">
        <f>VLOOKUP(A93,'[1]2digit'!$A$2:$D$248,4,FALSE)</f>
        <v>IR</v>
      </c>
      <c r="H93" t="s">
        <v>10</v>
      </c>
      <c r="I93" t="s">
        <v>20</v>
      </c>
      <c r="J93" t="str">
        <f t="shared" si="1"/>
        <v>IBRD</v>
      </c>
    </row>
    <row r="94" spans="1:10" x14ac:dyDescent="0.3">
      <c r="A94" t="s">
        <v>211</v>
      </c>
      <c r="B94" t="s">
        <v>36</v>
      </c>
      <c r="C94" t="str">
        <f>VLOOKUP(B94,[1]Regions!$B$2:$C$9,2,FALSE)</f>
        <v>Middle East &amp; North Africa</v>
      </c>
      <c r="D94" t="s">
        <v>10</v>
      </c>
      <c r="E94" t="s">
        <v>212</v>
      </c>
      <c r="F94" t="s">
        <v>26</v>
      </c>
      <c r="G94" t="str">
        <f>VLOOKUP(A94,'[1]2digit'!$A$2:$D$248,4,FALSE)</f>
        <v>IQ</v>
      </c>
      <c r="H94" t="s">
        <v>10</v>
      </c>
      <c r="I94" t="s">
        <v>20</v>
      </c>
      <c r="J94" t="str">
        <f t="shared" si="1"/>
        <v>IBRD</v>
      </c>
    </row>
    <row r="95" spans="1:10" x14ac:dyDescent="0.3">
      <c r="A95" t="s">
        <v>213</v>
      </c>
      <c r="B95" t="s">
        <v>15</v>
      </c>
      <c r="C95" t="str">
        <f>VLOOKUP(B95,[1]Regions!$B$2:$C$9,2,FALSE)</f>
        <v>Western Europe</v>
      </c>
      <c r="D95" t="s">
        <v>10</v>
      </c>
      <c r="E95" t="s">
        <v>214</v>
      </c>
      <c r="F95" t="s">
        <v>13</v>
      </c>
      <c r="G95" t="str">
        <f>VLOOKUP(A95,'[1]2digit'!$A$2:$D$248,4,FALSE)</f>
        <v>IS</v>
      </c>
      <c r="H95" t="s">
        <v>20</v>
      </c>
      <c r="I95" t="s">
        <v>10</v>
      </c>
      <c r="J95" t="str">
        <f t="shared" si="1"/>
        <v>NONE</v>
      </c>
    </row>
    <row r="96" spans="1:10" x14ac:dyDescent="0.3">
      <c r="A96" t="s">
        <v>215</v>
      </c>
      <c r="B96" t="s">
        <v>36</v>
      </c>
      <c r="C96" t="str">
        <f>VLOOKUP(B96,[1]Regions!$B$2:$C$9,2,FALSE)</f>
        <v>Middle East &amp; North Africa</v>
      </c>
      <c r="D96" t="s">
        <v>10</v>
      </c>
      <c r="E96" t="s">
        <v>216</v>
      </c>
      <c r="F96" t="s">
        <v>13</v>
      </c>
      <c r="G96" t="str">
        <f>VLOOKUP(A96,'[1]2digit'!$A$2:$D$248,4,FALSE)</f>
        <v>IL</v>
      </c>
      <c r="H96" t="s">
        <v>10</v>
      </c>
      <c r="I96" t="s">
        <v>10</v>
      </c>
      <c r="J96" t="str">
        <f t="shared" si="1"/>
        <v>NONE</v>
      </c>
    </row>
    <row r="97" spans="1:10" x14ac:dyDescent="0.3">
      <c r="A97" t="s">
        <v>217</v>
      </c>
      <c r="B97" t="s">
        <v>15</v>
      </c>
      <c r="C97" t="str">
        <f>VLOOKUP(B97,[1]Regions!$B$2:$C$9,2,FALSE)</f>
        <v>Western Europe</v>
      </c>
      <c r="D97" t="s">
        <v>10</v>
      </c>
      <c r="E97" t="s">
        <v>218</v>
      </c>
      <c r="F97" t="s">
        <v>13</v>
      </c>
      <c r="G97" t="str">
        <f>VLOOKUP(A97,'[1]2digit'!$A$2:$D$248,4,FALSE)</f>
        <v>IT</v>
      </c>
      <c r="H97" t="s">
        <v>10</v>
      </c>
      <c r="I97" t="s">
        <v>10</v>
      </c>
      <c r="J97" t="str">
        <f t="shared" si="1"/>
        <v>NONE</v>
      </c>
    </row>
    <row r="98" spans="1:10" x14ac:dyDescent="0.3">
      <c r="A98" t="s">
        <v>219</v>
      </c>
      <c r="B98" t="s">
        <v>11</v>
      </c>
      <c r="C98" t="str">
        <f>VLOOKUP(B98,[1]Regions!$B$2:$C$9,2,FALSE)</f>
        <v>Latin America &amp; the Caribbean</v>
      </c>
      <c r="D98" t="s">
        <v>10</v>
      </c>
      <c r="E98" t="s">
        <v>220</v>
      </c>
      <c r="F98" t="s">
        <v>26</v>
      </c>
      <c r="G98" t="str">
        <f>VLOOKUP(A98,'[1]2digit'!$A$2:$D$248,4,FALSE)</f>
        <v>JM</v>
      </c>
      <c r="H98" t="s">
        <v>20</v>
      </c>
      <c r="I98" t="s">
        <v>20</v>
      </c>
      <c r="J98" t="str">
        <f t="shared" si="1"/>
        <v>IBRD</v>
      </c>
    </row>
    <row r="99" spans="1:10" x14ac:dyDescent="0.3">
      <c r="A99" t="s">
        <v>221</v>
      </c>
      <c r="B99" t="s">
        <v>36</v>
      </c>
      <c r="C99" t="str">
        <f>VLOOKUP(B99,[1]Regions!$B$2:$C$9,2,FALSE)</f>
        <v>Middle East &amp; North Africa</v>
      </c>
      <c r="D99" t="s">
        <v>10</v>
      </c>
      <c r="E99" t="s">
        <v>222</v>
      </c>
      <c r="F99" t="s">
        <v>26</v>
      </c>
      <c r="G99" t="str">
        <f>VLOOKUP(A99,'[1]2digit'!$A$2:$D$248,4,FALSE)</f>
        <v>JO</v>
      </c>
      <c r="H99" t="s">
        <v>10</v>
      </c>
      <c r="I99" t="s">
        <v>20</v>
      </c>
      <c r="J99" t="str">
        <f t="shared" si="1"/>
        <v>IBRD</v>
      </c>
    </row>
    <row r="100" spans="1:10" x14ac:dyDescent="0.3">
      <c r="A100" t="s">
        <v>223</v>
      </c>
      <c r="B100" t="s">
        <v>44</v>
      </c>
      <c r="C100" t="str">
        <f>VLOOKUP(B100,[1]Regions!$B$2:$C$9,2,FALSE)</f>
        <v>East Asia &amp; Pacific</v>
      </c>
      <c r="D100" t="s">
        <v>10</v>
      </c>
      <c r="E100" t="s">
        <v>224</v>
      </c>
      <c r="F100" t="s">
        <v>13</v>
      </c>
      <c r="G100" t="str">
        <f>VLOOKUP(A100,'[1]2digit'!$A$2:$D$248,4,FALSE)</f>
        <v>JP</v>
      </c>
      <c r="H100" t="s">
        <v>10</v>
      </c>
      <c r="I100" t="s">
        <v>10</v>
      </c>
      <c r="J100" t="str">
        <f t="shared" si="1"/>
        <v>NONE</v>
      </c>
    </row>
    <row r="101" spans="1:10" x14ac:dyDescent="0.3">
      <c r="A101" t="s">
        <v>225</v>
      </c>
      <c r="B101" t="s">
        <v>31</v>
      </c>
      <c r="C101" t="str">
        <f>VLOOKUP(B101,[1]Regions!$B$2:$C$9,2,FALSE)</f>
        <v>Eastern Europe &amp; Central Asia</v>
      </c>
      <c r="D101" t="s">
        <v>10</v>
      </c>
      <c r="E101" t="s">
        <v>226</v>
      </c>
      <c r="F101" t="s">
        <v>26</v>
      </c>
      <c r="G101" t="str">
        <f>VLOOKUP(A101,'[1]2digit'!$A$2:$D$248,4,FALSE)</f>
        <v>KZ</v>
      </c>
      <c r="H101" t="s">
        <v>10</v>
      </c>
      <c r="I101" t="s">
        <v>20</v>
      </c>
      <c r="J101" t="str">
        <f t="shared" si="1"/>
        <v>IBRD</v>
      </c>
    </row>
    <row r="102" spans="1:10" x14ac:dyDescent="0.3">
      <c r="A102" t="s">
        <v>227</v>
      </c>
      <c r="B102" t="s">
        <v>24</v>
      </c>
      <c r="C102" t="str">
        <f>VLOOKUP(B102,[1]Regions!$B$2:$C$9,2,FALSE)</f>
        <v>Sub-Saharan Africa</v>
      </c>
      <c r="D102" t="s">
        <v>20</v>
      </c>
      <c r="E102" t="s">
        <v>228</v>
      </c>
      <c r="F102" t="s">
        <v>42</v>
      </c>
      <c r="G102" t="str">
        <f>VLOOKUP(A102,'[1]2digit'!$A$2:$D$248,4,FALSE)</f>
        <v>KE</v>
      </c>
      <c r="H102" t="s">
        <v>10</v>
      </c>
      <c r="I102" t="s">
        <v>10</v>
      </c>
      <c r="J102" t="str">
        <f t="shared" si="1"/>
        <v>IDA</v>
      </c>
    </row>
    <row r="103" spans="1:10" x14ac:dyDescent="0.3">
      <c r="A103" t="s">
        <v>229</v>
      </c>
      <c r="B103" t="s">
        <v>31</v>
      </c>
      <c r="C103" t="str">
        <f>VLOOKUP(B103,[1]Regions!$B$2:$C$9,2,FALSE)</f>
        <v>Eastern Europe &amp; Central Asia</v>
      </c>
      <c r="D103" t="s">
        <v>20</v>
      </c>
      <c r="E103" t="s">
        <v>230</v>
      </c>
      <c r="F103" t="s">
        <v>42</v>
      </c>
      <c r="G103" t="str">
        <f>VLOOKUP(A103,'[1]2digit'!$A$2:$D$248,4,FALSE)</f>
        <v>KG</v>
      </c>
      <c r="H103" t="s">
        <v>10</v>
      </c>
      <c r="I103" t="s">
        <v>10</v>
      </c>
      <c r="J103" t="str">
        <f t="shared" si="1"/>
        <v>IDA</v>
      </c>
    </row>
    <row r="104" spans="1:10" x14ac:dyDescent="0.3">
      <c r="A104" t="s">
        <v>231</v>
      </c>
      <c r="B104" t="s">
        <v>44</v>
      </c>
      <c r="C104" t="str">
        <f>VLOOKUP(B104,[1]Regions!$B$2:$C$9,2,FALSE)</f>
        <v>East Asia &amp; Pacific</v>
      </c>
      <c r="D104" t="s">
        <v>20</v>
      </c>
      <c r="E104" t="s">
        <v>232</v>
      </c>
      <c r="F104" t="s">
        <v>42</v>
      </c>
      <c r="G104" t="str">
        <f>VLOOKUP(A104,'[1]2digit'!$A$2:$D$248,4,FALSE)</f>
        <v>KH</v>
      </c>
      <c r="H104" t="s">
        <v>10</v>
      </c>
      <c r="I104" t="s">
        <v>10</v>
      </c>
      <c r="J104" t="str">
        <f t="shared" si="1"/>
        <v>IDA</v>
      </c>
    </row>
    <row r="105" spans="1:10" x14ac:dyDescent="0.3">
      <c r="A105" t="s">
        <v>233</v>
      </c>
      <c r="B105" t="s">
        <v>44</v>
      </c>
      <c r="C105" t="str">
        <f>VLOOKUP(B105,[1]Regions!$B$2:$C$9,2,FALSE)</f>
        <v>East Asia &amp; Pacific</v>
      </c>
      <c r="D105" t="s">
        <v>20</v>
      </c>
      <c r="E105" t="s">
        <v>234</v>
      </c>
      <c r="F105" t="s">
        <v>42</v>
      </c>
      <c r="G105" t="str">
        <f>VLOOKUP(A105,'[1]2digit'!$A$2:$D$248,4,FALSE)</f>
        <v>KI</v>
      </c>
      <c r="H105" t="s">
        <v>20</v>
      </c>
      <c r="I105" t="s">
        <v>10</v>
      </c>
      <c r="J105" t="str">
        <f t="shared" si="1"/>
        <v>IDA</v>
      </c>
    </row>
    <row r="106" spans="1:10" x14ac:dyDescent="0.3">
      <c r="A106" t="s">
        <v>235</v>
      </c>
      <c r="B106" t="s">
        <v>11</v>
      </c>
      <c r="C106" t="str">
        <f>VLOOKUP(B106,[1]Regions!$B$2:$C$9,2,FALSE)</f>
        <v>Latin America &amp; the Caribbean</v>
      </c>
      <c r="D106" t="s">
        <v>10</v>
      </c>
      <c r="E106" t="s">
        <v>236</v>
      </c>
      <c r="F106" t="s">
        <v>13</v>
      </c>
      <c r="G106" t="str">
        <f>VLOOKUP(A106,'[1]2digit'!$A$2:$D$248,4,FALSE)</f>
        <v>KN</v>
      </c>
      <c r="H106" t="s">
        <v>20</v>
      </c>
      <c r="I106" t="s">
        <v>20</v>
      </c>
      <c r="J106" t="str">
        <f t="shared" si="1"/>
        <v>IBRD</v>
      </c>
    </row>
    <row r="107" spans="1:10" x14ac:dyDescent="0.3">
      <c r="A107" t="s">
        <v>237</v>
      </c>
      <c r="B107" t="s">
        <v>44</v>
      </c>
      <c r="C107" t="str">
        <f>VLOOKUP(B107,[1]Regions!$B$2:$C$9,2,FALSE)</f>
        <v>East Asia &amp; Pacific</v>
      </c>
      <c r="D107" t="s">
        <v>10</v>
      </c>
      <c r="E107" t="s">
        <v>238</v>
      </c>
      <c r="F107" t="s">
        <v>13</v>
      </c>
      <c r="G107" t="str">
        <f>VLOOKUP(A107,'[1]2digit'!$A$2:$D$248,4,FALSE)</f>
        <v>KR</v>
      </c>
      <c r="H107" t="s">
        <v>10</v>
      </c>
      <c r="I107" t="s">
        <v>10</v>
      </c>
      <c r="J107" t="str">
        <f t="shared" si="1"/>
        <v>NONE</v>
      </c>
    </row>
    <row r="108" spans="1:10" x14ac:dyDescent="0.3">
      <c r="A108" t="s">
        <v>239</v>
      </c>
      <c r="B108" t="s">
        <v>36</v>
      </c>
      <c r="C108" t="str">
        <f>VLOOKUP(B108,[1]Regions!$B$2:$C$9,2,FALSE)</f>
        <v>Middle East &amp; North Africa</v>
      </c>
      <c r="D108" t="s">
        <v>10</v>
      </c>
      <c r="E108" t="s">
        <v>240</v>
      </c>
      <c r="F108" t="s">
        <v>13</v>
      </c>
      <c r="G108" t="str">
        <f>VLOOKUP(A108,'[1]2digit'!$A$2:$D$248,4,FALSE)</f>
        <v>KW</v>
      </c>
      <c r="H108" t="s">
        <v>10</v>
      </c>
      <c r="I108" t="s">
        <v>10</v>
      </c>
      <c r="J108" t="str">
        <f t="shared" si="1"/>
        <v>NONE</v>
      </c>
    </row>
    <row r="109" spans="1:10" x14ac:dyDescent="0.3">
      <c r="A109" t="s">
        <v>241</v>
      </c>
      <c r="B109" t="s">
        <v>44</v>
      </c>
      <c r="C109" t="str">
        <f>VLOOKUP(B109,[1]Regions!$B$2:$C$9,2,FALSE)</f>
        <v>East Asia &amp; Pacific</v>
      </c>
      <c r="D109" t="s">
        <v>20</v>
      </c>
      <c r="E109" t="s">
        <v>242</v>
      </c>
      <c r="F109" t="s">
        <v>42</v>
      </c>
      <c r="G109" t="str">
        <f>VLOOKUP(A109,'[1]2digit'!$A$2:$D$248,4,FALSE)</f>
        <v>LA</v>
      </c>
      <c r="H109" t="s">
        <v>10</v>
      </c>
      <c r="I109" t="s">
        <v>10</v>
      </c>
      <c r="J109" t="str">
        <f t="shared" si="1"/>
        <v>IDA</v>
      </c>
    </row>
    <row r="110" spans="1:10" x14ac:dyDescent="0.3">
      <c r="A110" t="s">
        <v>243</v>
      </c>
      <c r="B110" t="s">
        <v>36</v>
      </c>
      <c r="C110" t="str">
        <f>VLOOKUP(B110,[1]Regions!$B$2:$C$9,2,FALSE)</f>
        <v>Middle East &amp; North Africa</v>
      </c>
      <c r="D110" t="s">
        <v>10</v>
      </c>
      <c r="E110" t="s">
        <v>244</v>
      </c>
      <c r="F110" t="s">
        <v>26</v>
      </c>
      <c r="G110" t="str">
        <f>VLOOKUP(A110,'[1]2digit'!$A$2:$D$248,4,FALSE)</f>
        <v>LB</v>
      </c>
      <c r="H110" t="s">
        <v>10</v>
      </c>
      <c r="I110" t="s">
        <v>20</v>
      </c>
      <c r="J110" t="str">
        <f t="shared" si="1"/>
        <v>IBRD</v>
      </c>
    </row>
    <row r="111" spans="1:10" x14ac:dyDescent="0.3">
      <c r="A111" t="s">
        <v>245</v>
      </c>
      <c r="B111" t="s">
        <v>24</v>
      </c>
      <c r="C111" t="str">
        <f>VLOOKUP(B111,[1]Regions!$B$2:$C$9,2,FALSE)</f>
        <v>Sub-Saharan Africa</v>
      </c>
      <c r="D111" t="s">
        <v>20</v>
      </c>
      <c r="E111" t="s">
        <v>246</v>
      </c>
      <c r="F111" t="s">
        <v>22</v>
      </c>
      <c r="G111" t="str">
        <f>VLOOKUP(A111,'[1]2digit'!$A$2:$D$248,4,FALSE)</f>
        <v>LR</v>
      </c>
      <c r="H111" t="s">
        <v>10</v>
      </c>
      <c r="I111" t="s">
        <v>10</v>
      </c>
      <c r="J111" t="str">
        <f t="shared" si="1"/>
        <v>IDA</v>
      </c>
    </row>
    <row r="112" spans="1:10" x14ac:dyDescent="0.3">
      <c r="A112" t="s">
        <v>247</v>
      </c>
      <c r="B112" t="s">
        <v>36</v>
      </c>
      <c r="C112" t="str">
        <f>VLOOKUP(B112,[1]Regions!$B$2:$C$9,2,FALSE)</f>
        <v>Middle East &amp; North Africa</v>
      </c>
      <c r="D112" t="s">
        <v>10</v>
      </c>
      <c r="E112" t="s">
        <v>248</v>
      </c>
      <c r="F112" t="s">
        <v>26</v>
      </c>
      <c r="G112" t="str">
        <f>VLOOKUP(A112,'[1]2digit'!$A$2:$D$248,4,FALSE)</f>
        <v>LY</v>
      </c>
      <c r="H112" t="s">
        <v>10</v>
      </c>
      <c r="I112" t="s">
        <v>20</v>
      </c>
      <c r="J112" t="str">
        <f t="shared" si="1"/>
        <v>IBRD</v>
      </c>
    </row>
    <row r="113" spans="1:10" x14ac:dyDescent="0.3">
      <c r="A113" t="s">
        <v>249</v>
      </c>
      <c r="B113" t="s">
        <v>11</v>
      </c>
      <c r="C113" t="str">
        <f>VLOOKUP(B113,[1]Regions!$B$2:$C$9,2,FALSE)</f>
        <v>Latin America &amp; the Caribbean</v>
      </c>
      <c r="D113" t="s">
        <v>20</v>
      </c>
      <c r="E113" t="s">
        <v>250</v>
      </c>
      <c r="F113" t="s">
        <v>26</v>
      </c>
      <c r="G113" t="str">
        <f>VLOOKUP(A113,'[1]2digit'!$A$2:$D$248,4,FALSE)</f>
        <v>LC</v>
      </c>
      <c r="H113" t="s">
        <v>20</v>
      </c>
      <c r="I113" t="s">
        <v>10</v>
      </c>
      <c r="J113" t="str">
        <f t="shared" si="1"/>
        <v>IDA</v>
      </c>
    </row>
    <row r="114" spans="1:10" x14ac:dyDescent="0.3">
      <c r="A114" t="s">
        <v>251</v>
      </c>
      <c r="B114" t="s">
        <v>15</v>
      </c>
      <c r="C114" t="str">
        <f>VLOOKUP(B114,[1]Regions!$B$2:$C$9,2,FALSE)</f>
        <v>Western Europe</v>
      </c>
      <c r="D114" t="s">
        <v>10</v>
      </c>
      <c r="E114" t="s">
        <v>252</v>
      </c>
      <c r="F114" t="s">
        <v>13</v>
      </c>
      <c r="G114" t="str">
        <f>VLOOKUP(A114,'[1]2digit'!$A$2:$D$248,4,FALSE)</f>
        <v>LI</v>
      </c>
      <c r="H114" t="s">
        <v>10</v>
      </c>
      <c r="I114" t="s">
        <v>10</v>
      </c>
      <c r="J114" t="str">
        <f t="shared" si="1"/>
        <v>NONE</v>
      </c>
    </row>
    <row r="115" spans="1:10" x14ac:dyDescent="0.3">
      <c r="A115" t="s">
        <v>253</v>
      </c>
      <c r="B115" t="s">
        <v>19</v>
      </c>
      <c r="C115" t="str">
        <f>VLOOKUP(B115,[1]Regions!$B$2:$C$9,2,FALSE)</f>
        <v>South Asia</v>
      </c>
      <c r="D115" t="s">
        <v>10</v>
      </c>
      <c r="E115" t="s">
        <v>254</v>
      </c>
      <c r="F115" t="s">
        <v>42</v>
      </c>
      <c r="G115" t="str">
        <f>VLOOKUP(A115,'[1]2digit'!$A$2:$D$248,4,FALSE)</f>
        <v>LK</v>
      </c>
      <c r="H115" t="s">
        <v>10</v>
      </c>
      <c r="I115" t="s">
        <v>20</v>
      </c>
      <c r="J115" t="str">
        <f t="shared" si="1"/>
        <v>IBRD</v>
      </c>
    </row>
    <row r="116" spans="1:10" x14ac:dyDescent="0.3">
      <c r="A116" t="s">
        <v>255</v>
      </c>
      <c r="B116" t="s">
        <v>24</v>
      </c>
      <c r="C116" t="str">
        <f>VLOOKUP(B116,[1]Regions!$B$2:$C$9,2,FALSE)</f>
        <v>Sub-Saharan Africa</v>
      </c>
      <c r="D116" t="s">
        <v>20</v>
      </c>
      <c r="E116" t="s">
        <v>256</v>
      </c>
      <c r="F116" t="s">
        <v>42</v>
      </c>
      <c r="G116" t="str">
        <f>VLOOKUP(A116,'[1]2digit'!$A$2:$D$248,4,FALSE)</f>
        <v>LS</v>
      </c>
      <c r="H116" t="s">
        <v>20</v>
      </c>
      <c r="I116" t="s">
        <v>10</v>
      </c>
      <c r="J116" t="str">
        <f t="shared" si="1"/>
        <v>IDA</v>
      </c>
    </row>
    <row r="117" spans="1:10" x14ac:dyDescent="0.3">
      <c r="A117" t="s">
        <v>257</v>
      </c>
      <c r="B117" t="s">
        <v>31</v>
      </c>
      <c r="C117" t="str">
        <f>VLOOKUP(B117,[1]Regions!$B$2:$C$9,2,FALSE)</f>
        <v>Eastern Europe &amp; Central Asia</v>
      </c>
      <c r="D117" t="s">
        <v>10</v>
      </c>
      <c r="E117" t="s">
        <v>258</v>
      </c>
      <c r="F117" t="s">
        <v>13</v>
      </c>
      <c r="G117" t="str">
        <f>VLOOKUP(A117,'[1]2digit'!$A$2:$D$248,4,FALSE)</f>
        <v>LT</v>
      </c>
      <c r="H117" t="s">
        <v>10</v>
      </c>
      <c r="I117" t="s">
        <v>10</v>
      </c>
      <c r="J117" t="str">
        <f t="shared" si="1"/>
        <v>NONE</v>
      </c>
    </row>
    <row r="118" spans="1:10" x14ac:dyDescent="0.3">
      <c r="A118" t="s">
        <v>259</v>
      </c>
      <c r="B118" t="s">
        <v>15</v>
      </c>
      <c r="C118" t="str">
        <f>VLOOKUP(B118,[1]Regions!$B$2:$C$9,2,FALSE)</f>
        <v>Western Europe</v>
      </c>
      <c r="D118" t="s">
        <v>10</v>
      </c>
      <c r="E118" t="s">
        <v>260</v>
      </c>
      <c r="F118" t="s">
        <v>13</v>
      </c>
      <c r="G118" t="str">
        <f>VLOOKUP(A118,'[1]2digit'!$A$2:$D$248,4,FALSE)</f>
        <v>LU</v>
      </c>
      <c r="H118" t="s">
        <v>10</v>
      </c>
      <c r="I118" t="s">
        <v>10</v>
      </c>
      <c r="J118" t="str">
        <f t="shared" si="1"/>
        <v>NONE</v>
      </c>
    </row>
    <row r="119" spans="1:10" x14ac:dyDescent="0.3">
      <c r="A119" t="s">
        <v>261</v>
      </c>
      <c r="B119" t="s">
        <v>31</v>
      </c>
      <c r="C119" t="str">
        <f>VLOOKUP(B119,[1]Regions!$B$2:$C$9,2,FALSE)</f>
        <v>Eastern Europe &amp; Central Asia</v>
      </c>
      <c r="D119" t="s">
        <v>10</v>
      </c>
      <c r="E119" t="s">
        <v>262</v>
      </c>
      <c r="F119" t="s">
        <v>13</v>
      </c>
      <c r="G119" t="str">
        <f>VLOOKUP(A119,'[1]2digit'!$A$2:$D$248,4,FALSE)</f>
        <v>LV</v>
      </c>
      <c r="H119" t="s">
        <v>10</v>
      </c>
      <c r="I119" t="s">
        <v>10</v>
      </c>
      <c r="J119" t="str">
        <f t="shared" si="1"/>
        <v>NONE</v>
      </c>
    </row>
    <row r="120" spans="1:10" x14ac:dyDescent="0.3">
      <c r="A120" t="s">
        <v>263</v>
      </c>
      <c r="B120" t="s">
        <v>44</v>
      </c>
      <c r="C120" t="str">
        <f>VLOOKUP(B120,[1]Regions!$B$2:$C$9,2,FALSE)</f>
        <v>East Asia &amp; Pacific</v>
      </c>
      <c r="D120" t="s">
        <v>10</v>
      </c>
      <c r="E120" t="s">
        <v>264</v>
      </c>
      <c r="F120" t="s">
        <v>13</v>
      </c>
      <c r="G120" t="str">
        <f>VLOOKUP(A120,'[1]2digit'!$A$2:$D$248,4,FALSE)</f>
        <v>MO</v>
      </c>
      <c r="H120" t="s">
        <v>10</v>
      </c>
      <c r="I120" t="s">
        <v>10</v>
      </c>
      <c r="J120" t="str">
        <f t="shared" si="1"/>
        <v>NONE</v>
      </c>
    </row>
    <row r="121" spans="1:10" x14ac:dyDescent="0.3">
      <c r="A121" t="s">
        <v>265</v>
      </c>
      <c r="B121" t="s">
        <v>36</v>
      </c>
      <c r="C121" t="str">
        <f>VLOOKUP(B121,[1]Regions!$B$2:$C$9,2,FALSE)</f>
        <v>Middle East &amp; North Africa</v>
      </c>
      <c r="D121" t="s">
        <v>10</v>
      </c>
      <c r="E121" t="s">
        <v>266</v>
      </c>
      <c r="F121" t="s">
        <v>42</v>
      </c>
      <c r="G121" t="str">
        <f>VLOOKUP(A121,'[1]2digit'!$A$2:$D$248,4,FALSE)</f>
        <v>MA</v>
      </c>
      <c r="H121" t="s">
        <v>10</v>
      </c>
      <c r="I121" t="s">
        <v>20</v>
      </c>
      <c r="J121" t="str">
        <f t="shared" si="1"/>
        <v>IBRD</v>
      </c>
    </row>
    <row r="122" spans="1:10" x14ac:dyDescent="0.3">
      <c r="A122" t="s">
        <v>267</v>
      </c>
      <c r="B122" t="s">
        <v>15</v>
      </c>
      <c r="C122" t="str">
        <f>VLOOKUP(B122,[1]Regions!$B$2:$C$9,2,FALSE)</f>
        <v>Western Europe</v>
      </c>
      <c r="D122" t="s">
        <v>10</v>
      </c>
      <c r="E122" t="s">
        <v>268</v>
      </c>
      <c r="F122" t="s">
        <v>13</v>
      </c>
      <c r="G122" t="str">
        <f>VLOOKUP(A122,'[1]2digit'!$A$2:$D$248,4,FALSE)</f>
        <v>MC</v>
      </c>
      <c r="H122" t="s">
        <v>10</v>
      </c>
      <c r="I122" t="s">
        <v>10</v>
      </c>
      <c r="J122" t="str">
        <f t="shared" si="1"/>
        <v>NONE</v>
      </c>
    </row>
    <row r="123" spans="1:10" x14ac:dyDescent="0.3">
      <c r="A123" t="s">
        <v>269</v>
      </c>
      <c r="B123" t="s">
        <v>31</v>
      </c>
      <c r="C123" t="str">
        <f>VLOOKUP(B123,[1]Regions!$B$2:$C$9,2,FALSE)</f>
        <v>Eastern Europe &amp; Central Asia</v>
      </c>
      <c r="D123" t="s">
        <v>10</v>
      </c>
      <c r="E123" t="s">
        <v>270</v>
      </c>
      <c r="F123" t="s">
        <v>42</v>
      </c>
      <c r="G123" t="str">
        <f>VLOOKUP(A123,'[1]2digit'!$A$2:$D$248,4,FALSE)</f>
        <v>MD</v>
      </c>
      <c r="H123" t="s">
        <v>10</v>
      </c>
      <c r="I123" t="s">
        <v>20</v>
      </c>
      <c r="J123" t="str">
        <f t="shared" si="1"/>
        <v>IBRD</v>
      </c>
    </row>
    <row r="124" spans="1:10" x14ac:dyDescent="0.3">
      <c r="A124" t="s">
        <v>271</v>
      </c>
      <c r="B124" t="s">
        <v>24</v>
      </c>
      <c r="C124" t="str">
        <f>VLOOKUP(B124,[1]Regions!$B$2:$C$9,2,FALSE)</f>
        <v>Sub-Saharan Africa</v>
      </c>
      <c r="D124" t="s">
        <v>20</v>
      </c>
      <c r="E124" t="s">
        <v>272</v>
      </c>
      <c r="F124" t="s">
        <v>22</v>
      </c>
      <c r="G124" t="str">
        <f>VLOOKUP(A124,'[1]2digit'!$A$2:$D$248,4,FALSE)</f>
        <v>MG</v>
      </c>
      <c r="H124" t="s">
        <v>10</v>
      </c>
      <c r="I124" t="s">
        <v>10</v>
      </c>
      <c r="J124" t="str">
        <f t="shared" si="1"/>
        <v>IDA</v>
      </c>
    </row>
    <row r="125" spans="1:10" x14ac:dyDescent="0.3">
      <c r="A125" t="s">
        <v>273</v>
      </c>
      <c r="B125" t="s">
        <v>19</v>
      </c>
      <c r="C125" t="str">
        <f>VLOOKUP(B125,[1]Regions!$B$2:$C$9,2,FALSE)</f>
        <v>South Asia</v>
      </c>
      <c r="D125" t="s">
        <v>20</v>
      </c>
      <c r="E125" t="s">
        <v>274</v>
      </c>
      <c r="F125" t="s">
        <v>26</v>
      </c>
      <c r="G125" t="str">
        <f>VLOOKUP(A125,'[1]2digit'!$A$2:$D$248,4,FALSE)</f>
        <v>MV</v>
      </c>
      <c r="H125" t="s">
        <v>20</v>
      </c>
      <c r="I125" t="s">
        <v>10</v>
      </c>
      <c r="J125" t="str">
        <f t="shared" si="1"/>
        <v>IDA</v>
      </c>
    </row>
    <row r="126" spans="1:10" x14ac:dyDescent="0.3">
      <c r="A126" t="s">
        <v>275</v>
      </c>
      <c r="B126" t="s">
        <v>11</v>
      </c>
      <c r="C126" t="str">
        <f>VLOOKUP(B126,[1]Regions!$B$2:$C$9,2,FALSE)</f>
        <v>Latin America &amp; the Caribbean</v>
      </c>
      <c r="D126" t="s">
        <v>10</v>
      </c>
      <c r="E126" t="s">
        <v>276</v>
      </c>
      <c r="F126" t="s">
        <v>26</v>
      </c>
      <c r="G126" t="str">
        <f>VLOOKUP(A126,'[1]2digit'!$A$2:$D$248,4,FALSE)</f>
        <v>MX</v>
      </c>
      <c r="H126" t="s">
        <v>10</v>
      </c>
      <c r="I126" t="s">
        <v>20</v>
      </c>
      <c r="J126" t="str">
        <f t="shared" si="1"/>
        <v>IBRD</v>
      </c>
    </row>
    <row r="127" spans="1:10" x14ac:dyDescent="0.3">
      <c r="A127" t="s">
        <v>277</v>
      </c>
      <c r="B127" t="s">
        <v>44</v>
      </c>
      <c r="C127" t="str">
        <f>VLOOKUP(B127,[1]Regions!$B$2:$C$9,2,FALSE)</f>
        <v>East Asia &amp; Pacific</v>
      </c>
      <c r="D127" t="s">
        <v>20</v>
      </c>
      <c r="E127" t="s">
        <v>278</v>
      </c>
      <c r="F127" t="s">
        <v>26</v>
      </c>
      <c r="G127" t="str">
        <f>VLOOKUP(A127,'[1]2digit'!$A$2:$D$248,4,FALSE)</f>
        <v>MH</v>
      </c>
      <c r="H127" t="s">
        <v>20</v>
      </c>
      <c r="I127" t="s">
        <v>10</v>
      </c>
      <c r="J127" t="str">
        <f t="shared" si="1"/>
        <v>IDA</v>
      </c>
    </row>
    <row r="128" spans="1:10" x14ac:dyDescent="0.3">
      <c r="A128" t="s">
        <v>279</v>
      </c>
      <c r="B128" t="s">
        <v>31</v>
      </c>
      <c r="C128" t="str">
        <f>VLOOKUP(B128,[1]Regions!$B$2:$C$9,2,FALSE)</f>
        <v>Eastern Europe &amp; Central Asia</v>
      </c>
      <c r="D128" t="s">
        <v>10</v>
      </c>
      <c r="E128" t="s">
        <v>280</v>
      </c>
      <c r="F128" t="s">
        <v>26</v>
      </c>
      <c r="G128" t="str">
        <f>VLOOKUP(A128,'[1]2digit'!$A$2:$D$248,4,FALSE)</f>
        <v>MK</v>
      </c>
      <c r="H128" t="s">
        <v>10</v>
      </c>
      <c r="I128" t="s">
        <v>20</v>
      </c>
      <c r="J128" t="str">
        <f t="shared" si="1"/>
        <v>IBRD</v>
      </c>
    </row>
    <row r="129" spans="1:10" x14ac:dyDescent="0.3">
      <c r="A129" t="s">
        <v>281</v>
      </c>
      <c r="B129" t="s">
        <v>24</v>
      </c>
      <c r="C129" t="str">
        <f>VLOOKUP(B129,[1]Regions!$B$2:$C$9,2,FALSE)</f>
        <v>Sub-Saharan Africa</v>
      </c>
      <c r="D129" t="s">
        <v>20</v>
      </c>
      <c r="E129" t="s">
        <v>282</v>
      </c>
      <c r="F129" t="s">
        <v>22</v>
      </c>
      <c r="G129" t="str">
        <f>VLOOKUP(A129,'[1]2digit'!$A$2:$D$248,4,FALSE)</f>
        <v>ML</v>
      </c>
      <c r="H129" t="s">
        <v>10</v>
      </c>
      <c r="I129" t="s">
        <v>10</v>
      </c>
      <c r="J129" t="str">
        <f t="shared" si="1"/>
        <v>IDA</v>
      </c>
    </row>
    <row r="130" spans="1:10" x14ac:dyDescent="0.3">
      <c r="A130" t="s">
        <v>283</v>
      </c>
      <c r="B130" t="s">
        <v>31</v>
      </c>
      <c r="C130" t="str">
        <f>VLOOKUP(B130,[1]Regions!$B$2:$C$9,2,FALSE)</f>
        <v>Eastern Europe &amp; Central Asia</v>
      </c>
      <c r="D130" t="s">
        <v>10</v>
      </c>
      <c r="E130" t="s">
        <v>284</v>
      </c>
      <c r="F130" t="s">
        <v>13</v>
      </c>
      <c r="G130" t="str">
        <f>VLOOKUP(A130,'[1]2digit'!$A$2:$D$248,4,FALSE)</f>
        <v>MT</v>
      </c>
      <c r="H130" t="s">
        <v>20</v>
      </c>
      <c r="I130" t="s">
        <v>10</v>
      </c>
      <c r="J130" t="str">
        <f t="shared" si="1"/>
        <v>NONE</v>
      </c>
    </row>
    <row r="131" spans="1:10" x14ac:dyDescent="0.3">
      <c r="A131" t="s">
        <v>285</v>
      </c>
      <c r="B131" t="s">
        <v>44</v>
      </c>
      <c r="C131" t="str">
        <f>VLOOKUP(B131,[1]Regions!$B$2:$C$9,2,FALSE)</f>
        <v>East Asia &amp; Pacific</v>
      </c>
      <c r="D131" t="s">
        <v>20</v>
      </c>
      <c r="E131" t="s">
        <v>286</v>
      </c>
      <c r="F131" t="s">
        <v>42</v>
      </c>
      <c r="G131" t="str">
        <f>VLOOKUP(A131,'[1]2digit'!$A$2:$D$248,4,FALSE)</f>
        <v>MM</v>
      </c>
      <c r="H131" t="s">
        <v>10</v>
      </c>
      <c r="I131" t="s">
        <v>10</v>
      </c>
      <c r="J131" t="str">
        <f t="shared" ref="J131:J194" si="2">IF(D131="YES","IDA",IF(I131="YES","IBRD","NONE"))</f>
        <v>IDA</v>
      </c>
    </row>
    <row r="132" spans="1:10" x14ac:dyDescent="0.3">
      <c r="A132" t="s">
        <v>287</v>
      </c>
      <c r="B132" t="s">
        <v>31</v>
      </c>
      <c r="C132" t="str">
        <f>VLOOKUP(B132,[1]Regions!$B$2:$C$9,2,FALSE)</f>
        <v>Eastern Europe &amp; Central Asia</v>
      </c>
      <c r="D132" t="s">
        <v>10</v>
      </c>
      <c r="E132" t="s">
        <v>288</v>
      </c>
      <c r="F132" t="s">
        <v>26</v>
      </c>
      <c r="G132" t="str">
        <f>VLOOKUP(A132,'[1]2digit'!$A$2:$D$248,4,FALSE)</f>
        <v>ME</v>
      </c>
      <c r="H132" t="s">
        <v>20</v>
      </c>
      <c r="I132" t="s">
        <v>20</v>
      </c>
      <c r="J132" t="str">
        <f t="shared" si="2"/>
        <v>IBRD</v>
      </c>
    </row>
    <row r="133" spans="1:10" x14ac:dyDescent="0.3">
      <c r="A133" t="s">
        <v>289</v>
      </c>
      <c r="B133" t="s">
        <v>44</v>
      </c>
      <c r="C133" t="str">
        <f>VLOOKUP(B133,[1]Regions!$B$2:$C$9,2,FALSE)</f>
        <v>East Asia &amp; Pacific</v>
      </c>
      <c r="D133" t="s">
        <v>10</v>
      </c>
      <c r="E133" t="s">
        <v>290</v>
      </c>
      <c r="F133" t="s">
        <v>42</v>
      </c>
      <c r="G133" t="str">
        <f>VLOOKUP(A133,'[1]2digit'!$A$2:$D$248,4,FALSE)</f>
        <v>MN</v>
      </c>
      <c r="H133" t="s">
        <v>10</v>
      </c>
      <c r="I133" t="s">
        <v>20</v>
      </c>
      <c r="J133" t="str">
        <f t="shared" si="2"/>
        <v>IBRD</v>
      </c>
    </row>
    <row r="134" spans="1:10" x14ac:dyDescent="0.3">
      <c r="A134" t="s">
        <v>291</v>
      </c>
      <c r="B134" t="s">
        <v>44</v>
      </c>
      <c r="C134" t="str">
        <f>VLOOKUP(B134,[1]Regions!$B$2:$C$9,2,FALSE)</f>
        <v>East Asia &amp; Pacific</v>
      </c>
      <c r="D134" t="s">
        <v>10</v>
      </c>
      <c r="E134" t="s">
        <v>292</v>
      </c>
      <c r="F134" t="s">
        <v>13</v>
      </c>
      <c r="G134" t="str">
        <f>VLOOKUP(A134,'[1]2digit'!$A$2:$D$248,4,FALSE)</f>
        <v>MP</v>
      </c>
      <c r="H134" t="s">
        <v>10</v>
      </c>
      <c r="I134" t="s">
        <v>10</v>
      </c>
      <c r="J134" t="str">
        <f t="shared" si="2"/>
        <v>NONE</v>
      </c>
    </row>
    <row r="135" spans="1:10" x14ac:dyDescent="0.3">
      <c r="A135" t="s">
        <v>293</v>
      </c>
      <c r="B135" t="s">
        <v>24</v>
      </c>
      <c r="C135" t="str">
        <f>VLOOKUP(B135,[1]Regions!$B$2:$C$9,2,FALSE)</f>
        <v>Sub-Saharan Africa</v>
      </c>
      <c r="D135" t="s">
        <v>20</v>
      </c>
      <c r="E135" t="s">
        <v>294</v>
      </c>
      <c r="F135" t="s">
        <v>22</v>
      </c>
      <c r="G135" t="str">
        <f>VLOOKUP(A135,'[1]2digit'!$A$2:$D$248,4,FALSE)</f>
        <v>MZ</v>
      </c>
      <c r="H135" t="s">
        <v>10</v>
      </c>
      <c r="I135" t="s">
        <v>10</v>
      </c>
      <c r="J135" t="str">
        <f t="shared" si="2"/>
        <v>IDA</v>
      </c>
    </row>
    <row r="136" spans="1:10" x14ac:dyDescent="0.3">
      <c r="A136" t="s">
        <v>295</v>
      </c>
      <c r="B136" t="s">
        <v>36</v>
      </c>
      <c r="C136" t="str">
        <f>VLOOKUP(B136,[1]Regions!$B$2:$C$9,2,FALSE)</f>
        <v>Middle East &amp; North Africa</v>
      </c>
      <c r="D136" t="s">
        <v>20</v>
      </c>
      <c r="E136" t="s">
        <v>296</v>
      </c>
      <c r="F136" t="s">
        <v>42</v>
      </c>
      <c r="G136" t="str">
        <f>VLOOKUP(A136,'[1]2digit'!$A$2:$D$248,4,FALSE)</f>
        <v>MR</v>
      </c>
      <c r="H136" t="s">
        <v>10</v>
      </c>
      <c r="I136" t="s">
        <v>10</v>
      </c>
      <c r="J136" t="str">
        <f t="shared" si="2"/>
        <v>IDA</v>
      </c>
    </row>
    <row r="137" spans="1:10" x14ac:dyDescent="0.3">
      <c r="A137" t="s">
        <v>297</v>
      </c>
      <c r="B137" t="s">
        <v>24</v>
      </c>
      <c r="C137" t="str">
        <f>VLOOKUP(B137,[1]Regions!$B$2:$C$9,2,FALSE)</f>
        <v>Sub-Saharan Africa</v>
      </c>
      <c r="D137" t="s">
        <v>10</v>
      </c>
      <c r="E137" t="s">
        <v>298</v>
      </c>
      <c r="F137" t="s">
        <v>26</v>
      </c>
      <c r="G137" t="str">
        <f>VLOOKUP(A137,'[1]2digit'!$A$2:$D$248,4,FALSE)</f>
        <v>MU</v>
      </c>
      <c r="H137" t="s">
        <v>20</v>
      </c>
      <c r="I137" t="s">
        <v>20</v>
      </c>
      <c r="J137" t="str">
        <f t="shared" si="2"/>
        <v>IBRD</v>
      </c>
    </row>
    <row r="138" spans="1:10" x14ac:dyDescent="0.3">
      <c r="A138" t="s">
        <v>299</v>
      </c>
      <c r="B138" t="s">
        <v>24</v>
      </c>
      <c r="C138" t="str">
        <f>VLOOKUP(B138,[1]Regions!$B$2:$C$9,2,FALSE)</f>
        <v>Sub-Saharan Africa</v>
      </c>
      <c r="D138" t="s">
        <v>20</v>
      </c>
      <c r="E138" t="s">
        <v>300</v>
      </c>
      <c r="F138" t="s">
        <v>22</v>
      </c>
      <c r="G138" t="str">
        <f>VLOOKUP(A138,'[1]2digit'!$A$2:$D$248,4,FALSE)</f>
        <v>MW</v>
      </c>
      <c r="H138" t="s">
        <v>10</v>
      </c>
      <c r="I138" t="s">
        <v>10</v>
      </c>
      <c r="J138" t="str">
        <f t="shared" si="2"/>
        <v>IDA</v>
      </c>
    </row>
    <row r="139" spans="1:10" x14ac:dyDescent="0.3">
      <c r="A139" t="s">
        <v>301</v>
      </c>
      <c r="B139" t="s">
        <v>44</v>
      </c>
      <c r="C139" t="str">
        <f>VLOOKUP(B139,[1]Regions!$B$2:$C$9,2,FALSE)</f>
        <v>East Asia &amp; Pacific</v>
      </c>
      <c r="D139" t="s">
        <v>10</v>
      </c>
      <c r="E139" t="s">
        <v>302</v>
      </c>
      <c r="F139" t="s">
        <v>26</v>
      </c>
      <c r="G139" t="str">
        <f>VLOOKUP(A139,'[1]2digit'!$A$2:$D$248,4,FALSE)</f>
        <v>MY</v>
      </c>
      <c r="H139" t="s">
        <v>10</v>
      </c>
      <c r="I139" t="s">
        <v>20</v>
      </c>
      <c r="J139" t="str">
        <f t="shared" si="2"/>
        <v>IBRD</v>
      </c>
    </row>
    <row r="140" spans="1:10" x14ac:dyDescent="0.3">
      <c r="A140" t="s">
        <v>303</v>
      </c>
      <c r="B140" t="s">
        <v>11</v>
      </c>
      <c r="C140" t="str">
        <f>VLOOKUP(B140,[1]Regions!$B$2:$C$9,2,FALSE)</f>
        <v>Latin America &amp; the Caribbean</v>
      </c>
      <c r="D140" t="s">
        <v>10</v>
      </c>
      <c r="E140" t="s">
        <v>304</v>
      </c>
      <c r="G140" t="str">
        <f>VLOOKUP(A140,'[1]2digit'!$A$2:$D$248,4,FALSE)</f>
        <v>YT</v>
      </c>
      <c r="H140" t="s">
        <v>10</v>
      </c>
      <c r="I140" t="s">
        <v>10</v>
      </c>
      <c r="J140" t="str">
        <f t="shared" si="2"/>
        <v>NONE</v>
      </c>
    </row>
    <row r="141" spans="1:10" x14ac:dyDescent="0.3">
      <c r="A141" t="s">
        <v>93</v>
      </c>
      <c r="B141" t="s">
        <v>24</v>
      </c>
      <c r="C141" t="str">
        <f>VLOOKUP(B141,[1]Regions!$B$2:$C$9,2,FALSE)</f>
        <v>Sub-Saharan Africa</v>
      </c>
      <c r="D141" t="s">
        <v>10</v>
      </c>
      <c r="E141" t="s">
        <v>305</v>
      </c>
      <c r="F141" t="s">
        <v>26</v>
      </c>
      <c r="G141" t="str">
        <f>VLOOKUP(A141,'[1]2digit'!$A$2:$D$248,4,FALSE)</f>
        <v>NA</v>
      </c>
      <c r="H141" t="s">
        <v>20</v>
      </c>
      <c r="I141" t="s">
        <v>20</v>
      </c>
      <c r="J141" t="str">
        <f t="shared" si="2"/>
        <v>IBRD</v>
      </c>
    </row>
    <row r="142" spans="1:10" x14ac:dyDescent="0.3">
      <c r="A142" t="s">
        <v>306</v>
      </c>
      <c r="B142" t="s">
        <v>44</v>
      </c>
      <c r="C142" t="str">
        <f>VLOOKUP(B142,[1]Regions!$B$2:$C$9,2,FALSE)</f>
        <v>East Asia &amp; Pacific</v>
      </c>
      <c r="D142" t="s">
        <v>10</v>
      </c>
      <c r="E142" t="s">
        <v>307</v>
      </c>
      <c r="F142" t="s">
        <v>13</v>
      </c>
      <c r="G142" t="str">
        <f>VLOOKUP(A142,'[1]2digit'!$A$2:$D$248,4,FALSE)</f>
        <v>NC</v>
      </c>
      <c r="H142" t="s">
        <v>10</v>
      </c>
      <c r="I142" t="s">
        <v>10</v>
      </c>
      <c r="J142" t="str">
        <f t="shared" si="2"/>
        <v>NONE</v>
      </c>
    </row>
    <row r="143" spans="1:10" x14ac:dyDescent="0.3">
      <c r="A143" t="s">
        <v>308</v>
      </c>
      <c r="B143" t="s">
        <v>24</v>
      </c>
      <c r="C143" t="str">
        <f>VLOOKUP(B143,[1]Regions!$B$2:$C$9,2,FALSE)</f>
        <v>Sub-Saharan Africa</v>
      </c>
      <c r="D143" t="s">
        <v>20</v>
      </c>
      <c r="E143" t="s">
        <v>309</v>
      </c>
      <c r="F143" t="s">
        <v>22</v>
      </c>
      <c r="G143" t="str">
        <f>VLOOKUP(A143,'[1]2digit'!$A$2:$D$248,4,FALSE)</f>
        <v>NE</v>
      </c>
      <c r="H143" t="s">
        <v>10</v>
      </c>
      <c r="I143" t="s">
        <v>10</v>
      </c>
      <c r="J143" t="str">
        <f t="shared" si="2"/>
        <v>IDA</v>
      </c>
    </row>
    <row r="144" spans="1:10" x14ac:dyDescent="0.3">
      <c r="A144" t="s">
        <v>310</v>
      </c>
      <c r="B144" t="s">
        <v>24</v>
      </c>
      <c r="C144" t="str">
        <f>VLOOKUP(B144,[1]Regions!$B$2:$C$9,2,FALSE)</f>
        <v>Sub-Saharan Africa</v>
      </c>
      <c r="D144" t="s">
        <v>20</v>
      </c>
      <c r="E144" t="s">
        <v>311</v>
      </c>
      <c r="F144" t="s">
        <v>42</v>
      </c>
      <c r="G144" t="str">
        <f>VLOOKUP(A144,'[1]2digit'!$A$2:$D$248,4,FALSE)</f>
        <v>NG</v>
      </c>
      <c r="H144" t="s">
        <v>10</v>
      </c>
      <c r="I144" t="s">
        <v>10</v>
      </c>
      <c r="J144" t="str">
        <f t="shared" si="2"/>
        <v>IDA</v>
      </c>
    </row>
    <row r="145" spans="1:10" x14ac:dyDescent="0.3">
      <c r="A145" t="s">
        <v>312</v>
      </c>
      <c r="B145" t="s">
        <v>11</v>
      </c>
      <c r="C145" t="str">
        <f>VLOOKUP(B145,[1]Regions!$B$2:$C$9,2,FALSE)</f>
        <v>Latin America &amp; the Caribbean</v>
      </c>
      <c r="D145" t="s">
        <v>20</v>
      </c>
      <c r="E145" t="s">
        <v>313</v>
      </c>
      <c r="F145" t="s">
        <v>42</v>
      </c>
      <c r="G145" t="str">
        <f>VLOOKUP(A145,'[1]2digit'!$A$2:$D$248,4,FALSE)</f>
        <v>NI</v>
      </c>
      <c r="H145" t="s">
        <v>10</v>
      </c>
      <c r="I145" t="s">
        <v>10</v>
      </c>
      <c r="J145" t="str">
        <f t="shared" si="2"/>
        <v>IDA</v>
      </c>
    </row>
    <row r="146" spans="1:10" x14ac:dyDescent="0.3">
      <c r="A146" t="s">
        <v>314</v>
      </c>
      <c r="B146" t="s">
        <v>15</v>
      </c>
      <c r="C146" t="str">
        <f>VLOOKUP(B146,[1]Regions!$B$2:$C$9,2,FALSE)</f>
        <v>Western Europe</v>
      </c>
      <c r="D146" t="s">
        <v>10</v>
      </c>
      <c r="E146" t="s">
        <v>315</v>
      </c>
      <c r="F146" t="s">
        <v>13</v>
      </c>
      <c r="G146" t="str">
        <f>VLOOKUP(A146,'[1]2digit'!$A$2:$D$248,4,FALSE)</f>
        <v>NL</v>
      </c>
      <c r="H146" t="s">
        <v>10</v>
      </c>
      <c r="I146" t="s">
        <v>10</v>
      </c>
      <c r="J146" t="str">
        <f t="shared" si="2"/>
        <v>NONE</v>
      </c>
    </row>
    <row r="147" spans="1:10" x14ac:dyDescent="0.3">
      <c r="A147" t="s">
        <v>316</v>
      </c>
      <c r="B147" t="s">
        <v>15</v>
      </c>
      <c r="C147" t="str">
        <f>VLOOKUP(B147,[1]Regions!$B$2:$C$9,2,FALSE)</f>
        <v>Western Europe</v>
      </c>
      <c r="D147" t="s">
        <v>10</v>
      </c>
      <c r="E147" t="s">
        <v>317</v>
      </c>
      <c r="F147" t="s">
        <v>13</v>
      </c>
      <c r="G147" t="str">
        <f>VLOOKUP(A147,'[1]2digit'!$A$2:$D$248,4,FALSE)</f>
        <v>NO</v>
      </c>
      <c r="H147" t="s">
        <v>10</v>
      </c>
      <c r="I147" t="s">
        <v>10</v>
      </c>
      <c r="J147" t="str">
        <f t="shared" si="2"/>
        <v>NONE</v>
      </c>
    </row>
    <row r="148" spans="1:10" x14ac:dyDescent="0.3">
      <c r="A148" t="s">
        <v>318</v>
      </c>
      <c r="B148" t="s">
        <v>19</v>
      </c>
      <c r="C148" t="str">
        <f>VLOOKUP(B148,[1]Regions!$B$2:$C$9,2,FALSE)</f>
        <v>South Asia</v>
      </c>
      <c r="D148" t="s">
        <v>20</v>
      </c>
      <c r="E148" t="s">
        <v>319</v>
      </c>
      <c r="F148" t="s">
        <v>22</v>
      </c>
      <c r="G148" t="str">
        <f>VLOOKUP(A148,'[1]2digit'!$A$2:$D$248,4,FALSE)</f>
        <v>NP</v>
      </c>
      <c r="H148" t="s">
        <v>10</v>
      </c>
      <c r="I148" t="s">
        <v>10</v>
      </c>
      <c r="J148" t="str">
        <f t="shared" si="2"/>
        <v>IDA</v>
      </c>
    </row>
    <row r="149" spans="1:10" x14ac:dyDescent="0.3">
      <c r="A149" t="s">
        <v>320</v>
      </c>
      <c r="B149" t="s">
        <v>44</v>
      </c>
      <c r="C149" t="s">
        <v>321</v>
      </c>
      <c r="D149" t="s">
        <v>10</v>
      </c>
      <c r="E149" t="s">
        <v>322</v>
      </c>
      <c r="F149" t="s">
        <v>13</v>
      </c>
      <c r="G149" t="str">
        <f>VLOOKUP(A149,'[1]2digit'!$A$2:$D$248,4,FALSE)</f>
        <v>NR</v>
      </c>
      <c r="H149" t="s">
        <v>20</v>
      </c>
      <c r="I149" t="s">
        <v>20</v>
      </c>
      <c r="J149" t="str">
        <f t="shared" si="2"/>
        <v>IBRD</v>
      </c>
    </row>
    <row r="150" spans="1:10" x14ac:dyDescent="0.3">
      <c r="A150" t="s">
        <v>323</v>
      </c>
      <c r="B150" t="s">
        <v>44</v>
      </c>
      <c r="C150" t="str">
        <f>VLOOKUP(B150,[1]Regions!$B$2:$C$9,2,FALSE)</f>
        <v>East Asia &amp; Pacific</v>
      </c>
      <c r="D150" t="s">
        <v>10</v>
      </c>
      <c r="E150" t="s">
        <v>324</v>
      </c>
      <c r="F150" t="s">
        <v>13</v>
      </c>
      <c r="G150" t="str">
        <f>VLOOKUP(A150,'[1]2digit'!$A$2:$D$248,4,FALSE)</f>
        <v>NZ</v>
      </c>
      <c r="H150" t="s">
        <v>10</v>
      </c>
      <c r="I150" t="s">
        <v>10</v>
      </c>
      <c r="J150" t="str">
        <f t="shared" si="2"/>
        <v>NONE</v>
      </c>
    </row>
    <row r="151" spans="1:10" x14ac:dyDescent="0.3">
      <c r="A151" t="s">
        <v>325</v>
      </c>
      <c r="B151" t="s">
        <v>36</v>
      </c>
      <c r="C151" t="str">
        <f>VLOOKUP(B151,[1]Regions!$B$2:$C$9,2,FALSE)</f>
        <v>Middle East &amp; North Africa</v>
      </c>
      <c r="D151" t="s">
        <v>10</v>
      </c>
      <c r="E151" t="s">
        <v>326</v>
      </c>
      <c r="F151" t="s">
        <v>13</v>
      </c>
      <c r="G151" t="str">
        <f>VLOOKUP(A151,'[1]2digit'!$A$2:$D$248,4,FALSE)</f>
        <v>OM</v>
      </c>
      <c r="H151" t="s">
        <v>10</v>
      </c>
      <c r="I151" t="s">
        <v>10</v>
      </c>
      <c r="J151" t="str">
        <f t="shared" si="2"/>
        <v>NONE</v>
      </c>
    </row>
    <row r="152" spans="1:10" x14ac:dyDescent="0.3">
      <c r="A152" t="s">
        <v>327</v>
      </c>
      <c r="B152" t="s">
        <v>19</v>
      </c>
      <c r="C152" t="str">
        <f>VLOOKUP(B152,[1]Regions!$B$2:$C$9,2,FALSE)</f>
        <v>South Asia</v>
      </c>
      <c r="D152" t="s">
        <v>20</v>
      </c>
      <c r="E152" t="s">
        <v>328</v>
      </c>
      <c r="F152" t="s">
        <v>42</v>
      </c>
      <c r="G152" t="str">
        <f>VLOOKUP(A152,'[1]2digit'!$A$2:$D$248,4,FALSE)</f>
        <v>PK</v>
      </c>
      <c r="H152" t="s">
        <v>10</v>
      </c>
      <c r="I152" t="s">
        <v>10</v>
      </c>
      <c r="J152" t="str">
        <f t="shared" si="2"/>
        <v>IDA</v>
      </c>
    </row>
    <row r="153" spans="1:10" x14ac:dyDescent="0.3">
      <c r="A153" t="s">
        <v>329</v>
      </c>
      <c r="B153" t="s">
        <v>11</v>
      </c>
      <c r="C153" t="str">
        <f>VLOOKUP(B153,[1]Regions!$B$2:$C$9,2,FALSE)</f>
        <v>Latin America &amp; the Caribbean</v>
      </c>
      <c r="D153" t="s">
        <v>10</v>
      </c>
      <c r="E153" t="s">
        <v>330</v>
      </c>
      <c r="F153" t="s">
        <v>26</v>
      </c>
      <c r="G153" t="str">
        <f>VLOOKUP(A153,'[1]2digit'!$A$2:$D$248,4,FALSE)</f>
        <v>PA</v>
      </c>
      <c r="H153" t="s">
        <v>10</v>
      </c>
      <c r="I153" t="s">
        <v>20</v>
      </c>
      <c r="J153" t="str">
        <f t="shared" si="2"/>
        <v>IBRD</v>
      </c>
    </row>
    <row r="154" spans="1:10" x14ac:dyDescent="0.3">
      <c r="A154" t="s">
        <v>331</v>
      </c>
      <c r="B154" t="s">
        <v>11</v>
      </c>
      <c r="C154" t="str">
        <f>VLOOKUP(B154,[1]Regions!$B$2:$C$9,2,FALSE)</f>
        <v>Latin America &amp; the Caribbean</v>
      </c>
      <c r="D154" t="s">
        <v>10</v>
      </c>
      <c r="E154" t="s">
        <v>332</v>
      </c>
      <c r="F154" t="s">
        <v>26</v>
      </c>
      <c r="G154" t="str">
        <f>VLOOKUP(A154,'[1]2digit'!$A$2:$D$248,4,FALSE)</f>
        <v>PE</v>
      </c>
      <c r="H154" t="s">
        <v>10</v>
      </c>
      <c r="I154" t="s">
        <v>20</v>
      </c>
      <c r="J154" t="str">
        <f t="shared" si="2"/>
        <v>IBRD</v>
      </c>
    </row>
    <row r="155" spans="1:10" x14ac:dyDescent="0.3">
      <c r="A155" t="s">
        <v>333</v>
      </c>
      <c r="B155" t="s">
        <v>44</v>
      </c>
      <c r="C155" t="str">
        <f>VLOOKUP(B155,[1]Regions!$B$2:$C$9,2,FALSE)</f>
        <v>East Asia &amp; Pacific</v>
      </c>
      <c r="D155" t="s">
        <v>10</v>
      </c>
      <c r="E155" t="s">
        <v>334</v>
      </c>
      <c r="F155" t="s">
        <v>42</v>
      </c>
      <c r="G155" t="str">
        <f>VLOOKUP(A155,'[1]2digit'!$A$2:$D$248,4,FALSE)</f>
        <v>PH</v>
      </c>
      <c r="H155" t="s">
        <v>10</v>
      </c>
      <c r="I155" t="s">
        <v>20</v>
      </c>
      <c r="J155" t="str">
        <f t="shared" si="2"/>
        <v>IBRD</v>
      </c>
    </row>
    <row r="156" spans="1:10" x14ac:dyDescent="0.3">
      <c r="A156" t="s">
        <v>335</v>
      </c>
      <c r="B156" t="s">
        <v>44</v>
      </c>
      <c r="C156" t="str">
        <f>VLOOKUP(B156,[1]Regions!$B$2:$C$9,2,FALSE)</f>
        <v>East Asia &amp; Pacific</v>
      </c>
      <c r="D156" t="s">
        <v>10</v>
      </c>
      <c r="E156" t="s">
        <v>336</v>
      </c>
      <c r="F156" t="s">
        <v>26</v>
      </c>
      <c r="G156" t="str">
        <f>VLOOKUP(A156,'[1]2digit'!$A$2:$D$248,4,FALSE)</f>
        <v>PW</v>
      </c>
      <c r="H156" t="s">
        <v>20</v>
      </c>
      <c r="I156" t="s">
        <v>20</v>
      </c>
      <c r="J156" t="str">
        <f t="shared" si="2"/>
        <v>IBRD</v>
      </c>
    </row>
    <row r="157" spans="1:10" x14ac:dyDescent="0.3">
      <c r="A157" t="s">
        <v>337</v>
      </c>
      <c r="B157" t="s">
        <v>44</v>
      </c>
      <c r="C157" t="str">
        <f>VLOOKUP(B157,[1]Regions!$B$2:$C$9,2,FALSE)</f>
        <v>East Asia &amp; Pacific</v>
      </c>
      <c r="D157" t="s">
        <v>20</v>
      </c>
      <c r="E157" t="s">
        <v>338</v>
      </c>
      <c r="F157" t="s">
        <v>42</v>
      </c>
      <c r="G157" t="str">
        <f>VLOOKUP(A157,'[1]2digit'!$A$2:$D$248,4,FALSE)</f>
        <v>PG</v>
      </c>
      <c r="H157" t="s">
        <v>10</v>
      </c>
      <c r="I157" t="s">
        <v>10</v>
      </c>
      <c r="J157" t="str">
        <f t="shared" si="2"/>
        <v>IDA</v>
      </c>
    </row>
    <row r="158" spans="1:10" x14ac:dyDescent="0.3">
      <c r="A158" t="s">
        <v>339</v>
      </c>
      <c r="B158" t="s">
        <v>31</v>
      </c>
      <c r="C158" t="str">
        <f>VLOOKUP(B158,[1]Regions!$B$2:$C$9,2,FALSE)</f>
        <v>Eastern Europe &amp; Central Asia</v>
      </c>
      <c r="D158" t="s">
        <v>10</v>
      </c>
      <c r="E158" t="s">
        <v>340</v>
      </c>
      <c r="F158" t="s">
        <v>13</v>
      </c>
      <c r="G158" t="str">
        <f>VLOOKUP(A158,'[1]2digit'!$A$2:$D$248,4,FALSE)</f>
        <v>PL</v>
      </c>
      <c r="H158" t="s">
        <v>10</v>
      </c>
      <c r="I158" t="s">
        <v>20</v>
      </c>
      <c r="J158" t="str">
        <f t="shared" si="2"/>
        <v>IBRD</v>
      </c>
    </row>
    <row r="159" spans="1:10" x14ac:dyDescent="0.3">
      <c r="A159" t="s">
        <v>341</v>
      </c>
      <c r="B159" t="s">
        <v>11</v>
      </c>
      <c r="C159" t="str">
        <f>VLOOKUP(B159,[1]Regions!$B$2:$C$9,2,FALSE)</f>
        <v>Latin America &amp; the Caribbean</v>
      </c>
      <c r="D159" t="s">
        <v>10</v>
      </c>
      <c r="E159" t="s">
        <v>342</v>
      </c>
      <c r="F159" t="s">
        <v>13</v>
      </c>
      <c r="G159" t="str">
        <f>VLOOKUP(A159,'[1]2digit'!$A$2:$D$248,4,FALSE)</f>
        <v>PR</v>
      </c>
      <c r="H159" t="s">
        <v>10</v>
      </c>
      <c r="I159" t="s">
        <v>10</v>
      </c>
      <c r="J159" t="str">
        <f t="shared" si="2"/>
        <v>NONE</v>
      </c>
    </row>
    <row r="160" spans="1:10" x14ac:dyDescent="0.3">
      <c r="A160" t="s">
        <v>343</v>
      </c>
      <c r="B160" t="s">
        <v>44</v>
      </c>
      <c r="C160" t="str">
        <f>VLOOKUP(B160,[1]Regions!$B$2:$C$9,2,FALSE)</f>
        <v>East Asia &amp; Pacific</v>
      </c>
      <c r="D160" t="s">
        <v>10</v>
      </c>
      <c r="E160" t="s">
        <v>344</v>
      </c>
      <c r="F160" t="s">
        <v>22</v>
      </c>
      <c r="G160" t="str">
        <f>VLOOKUP(A160,'[1]2digit'!$A$2:$D$248,4,FALSE)</f>
        <v>KP</v>
      </c>
      <c r="H160" t="s">
        <v>10</v>
      </c>
      <c r="I160" t="s">
        <v>10</v>
      </c>
      <c r="J160" t="str">
        <f t="shared" si="2"/>
        <v>NONE</v>
      </c>
    </row>
    <row r="161" spans="1:10" x14ac:dyDescent="0.3">
      <c r="A161" t="s">
        <v>345</v>
      </c>
      <c r="B161" t="s">
        <v>15</v>
      </c>
      <c r="C161" t="str">
        <f>VLOOKUP(B161,[1]Regions!$B$2:$C$9,2,FALSE)</f>
        <v>Western Europe</v>
      </c>
      <c r="D161" t="s">
        <v>10</v>
      </c>
      <c r="E161" t="s">
        <v>346</v>
      </c>
      <c r="F161" t="s">
        <v>13</v>
      </c>
      <c r="G161" t="str">
        <f>VLOOKUP(A161,'[1]2digit'!$A$2:$D$248,4,FALSE)</f>
        <v>PT</v>
      </c>
      <c r="H161" t="s">
        <v>10</v>
      </c>
      <c r="I161" t="s">
        <v>10</v>
      </c>
      <c r="J161" t="str">
        <f t="shared" si="2"/>
        <v>NONE</v>
      </c>
    </row>
    <row r="162" spans="1:10" x14ac:dyDescent="0.3">
      <c r="A162" t="s">
        <v>347</v>
      </c>
      <c r="B162" t="s">
        <v>11</v>
      </c>
      <c r="C162" t="str">
        <f>VLOOKUP(B162,[1]Regions!$B$2:$C$9,2,FALSE)</f>
        <v>Latin America &amp; the Caribbean</v>
      </c>
      <c r="D162" t="s">
        <v>10</v>
      </c>
      <c r="E162" t="s">
        <v>348</v>
      </c>
      <c r="F162" t="s">
        <v>26</v>
      </c>
      <c r="G162" t="str">
        <f>VLOOKUP(A162,'[1]2digit'!$A$2:$D$248,4,FALSE)</f>
        <v>PY</v>
      </c>
      <c r="H162" t="s">
        <v>10</v>
      </c>
      <c r="I162" t="s">
        <v>20</v>
      </c>
      <c r="J162" t="str">
        <f t="shared" si="2"/>
        <v>IBRD</v>
      </c>
    </row>
    <row r="163" spans="1:10" x14ac:dyDescent="0.3">
      <c r="A163" t="s">
        <v>349</v>
      </c>
      <c r="B163" t="s">
        <v>44</v>
      </c>
      <c r="C163" t="str">
        <f>VLOOKUP(B163,[1]Regions!$B$2:$C$9,2,FALSE)</f>
        <v>East Asia &amp; Pacific</v>
      </c>
      <c r="D163" t="s">
        <v>10</v>
      </c>
      <c r="E163" t="s">
        <v>350</v>
      </c>
      <c r="F163" t="s">
        <v>13</v>
      </c>
      <c r="G163" t="str">
        <f>VLOOKUP(A163,'[1]2digit'!$A$2:$D$248,4,FALSE)</f>
        <v>PF</v>
      </c>
      <c r="H163" t="s">
        <v>10</v>
      </c>
      <c r="I163" t="s">
        <v>10</v>
      </c>
      <c r="J163" t="str">
        <f t="shared" si="2"/>
        <v>NONE</v>
      </c>
    </row>
    <row r="164" spans="1:10" x14ac:dyDescent="0.3">
      <c r="A164" t="s">
        <v>351</v>
      </c>
      <c r="B164" t="s">
        <v>36</v>
      </c>
      <c r="C164" t="str">
        <f>VLOOKUP(B164,[1]Regions!$B$2:$C$9,2,FALSE)</f>
        <v>Middle East &amp; North Africa</v>
      </c>
      <c r="D164" t="s">
        <v>10</v>
      </c>
      <c r="E164" t="s">
        <v>352</v>
      </c>
      <c r="F164" t="s">
        <v>13</v>
      </c>
      <c r="G164" t="str">
        <f>VLOOKUP(A164,'[1]2digit'!$A$2:$D$248,4,FALSE)</f>
        <v>QA</v>
      </c>
      <c r="H164" t="s">
        <v>20</v>
      </c>
      <c r="I164" t="s">
        <v>10</v>
      </c>
      <c r="J164" t="str">
        <f t="shared" si="2"/>
        <v>NONE</v>
      </c>
    </row>
    <row r="165" spans="1:10" x14ac:dyDescent="0.3">
      <c r="A165" t="s">
        <v>353</v>
      </c>
      <c r="B165" t="s">
        <v>31</v>
      </c>
      <c r="C165" t="str">
        <f>VLOOKUP(B165,[1]Regions!$B$2:$C$9,2,FALSE)</f>
        <v>Eastern Europe &amp; Central Asia</v>
      </c>
      <c r="D165" t="s">
        <v>10</v>
      </c>
      <c r="E165" t="s">
        <v>354</v>
      </c>
      <c r="F165" t="s">
        <v>26</v>
      </c>
      <c r="G165" t="str">
        <f>VLOOKUP(A165,'[1]2digit'!$A$2:$D$248,4,FALSE)</f>
        <v>RO</v>
      </c>
      <c r="H165" t="s">
        <v>10</v>
      </c>
      <c r="I165" t="s">
        <v>20</v>
      </c>
      <c r="J165" t="str">
        <f t="shared" si="2"/>
        <v>IBRD</v>
      </c>
    </row>
    <row r="166" spans="1:10" x14ac:dyDescent="0.3">
      <c r="A166" t="s">
        <v>355</v>
      </c>
      <c r="B166" t="s">
        <v>31</v>
      </c>
      <c r="C166" t="str">
        <f>VLOOKUP(B166,[1]Regions!$B$2:$C$9,2,FALSE)</f>
        <v>Eastern Europe &amp; Central Asia</v>
      </c>
      <c r="D166" t="s">
        <v>10</v>
      </c>
      <c r="E166" t="s">
        <v>356</v>
      </c>
      <c r="F166" t="s">
        <v>26</v>
      </c>
      <c r="G166" t="str">
        <f>VLOOKUP(A166,'[1]2digit'!$A$2:$D$248,4,FALSE)</f>
        <v>RU</v>
      </c>
      <c r="H166" t="s">
        <v>10</v>
      </c>
      <c r="I166" t="s">
        <v>20</v>
      </c>
      <c r="J166" t="str">
        <f t="shared" si="2"/>
        <v>IBRD</v>
      </c>
    </row>
    <row r="167" spans="1:10" x14ac:dyDescent="0.3">
      <c r="A167" t="s">
        <v>357</v>
      </c>
      <c r="B167" t="s">
        <v>24</v>
      </c>
      <c r="C167" t="str">
        <f>VLOOKUP(B167,[1]Regions!$B$2:$C$9,2,FALSE)</f>
        <v>Sub-Saharan Africa</v>
      </c>
      <c r="D167" t="s">
        <v>20</v>
      </c>
      <c r="E167" t="s">
        <v>358</v>
      </c>
      <c r="F167" t="s">
        <v>22</v>
      </c>
      <c r="G167" t="str">
        <f>VLOOKUP(A167,'[1]2digit'!$A$2:$D$248,4,FALSE)</f>
        <v>RW</v>
      </c>
      <c r="H167" t="s">
        <v>10</v>
      </c>
      <c r="I167" t="s">
        <v>10</v>
      </c>
      <c r="J167" t="str">
        <f t="shared" si="2"/>
        <v>IDA</v>
      </c>
    </row>
    <row r="168" spans="1:10" x14ac:dyDescent="0.3">
      <c r="A168" t="s">
        <v>359</v>
      </c>
      <c r="B168" t="s">
        <v>36</v>
      </c>
      <c r="C168" t="str">
        <f>VLOOKUP(B168,[1]Regions!$B$2:$C$9,2,FALSE)</f>
        <v>Middle East &amp; North Africa</v>
      </c>
      <c r="D168" t="s">
        <v>10</v>
      </c>
      <c r="E168" t="s">
        <v>360</v>
      </c>
      <c r="F168" t="s">
        <v>13</v>
      </c>
      <c r="G168" t="str">
        <f>VLOOKUP(A168,'[1]2digit'!$A$2:$D$248,4,FALSE)</f>
        <v>SA</v>
      </c>
      <c r="H168" t="s">
        <v>10</v>
      </c>
      <c r="I168" t="s">
        <v>10</v>
      </c>
      <c r="J168" t="str">
        <f t="shared" si="2"/>
        <v>NONE</v>
      </c>
    </row>
    <row r="169" spans="1:10" x14ac:dyDescent="0.3">
      <c r="A169" t="s">
        <v>361</v>
      </c>
      <c r="B169" t="s">
        <v>24</v>
      </c>
      <c r="C169" t="str">
        <f>VLOOKUP(B169,[1]Regions!$B$2:$C$9,2,FALSE)</f>
        <v>Sub-Saharan Africa</v>
      </c>
      <c r="D169" t="s">
        <v>20</v>
      </c>
      <c r="E169" t="s">
        <v>362</v>
      </c>
      <c r="F169" t="s">
        <v>42</v>
      </c>
      <c r="G169" t="str">
        <f>VLOOKUP(A169,'[1]2digit'!$A$2:$D$248,4,FALSE)</f>
        <v>SD</v>
      </c>
      <c r="H169" t="s">
        <v>10</v>
      </c>
      <c r="I169" t="s">
        <v>10</v>
      </c>
      <c r="J169" t="str">
        <f t="shared" si="2"/>
        <v>IDA</v>
      </c>
    </row>
    <row r="170" spans="1:10" x14ac:dyDescent="0.3">
      <c r="A170" t="s">
        <v>363</v>
      </c>
      <c r="B170" t="s">
        <v>24</v>
      </c>
      <c r="C170" t="str">
        <f>VLOOKUP(B170,[1]Regions!$B$2:$C$9,2,FALSE)</f>
        <v>Sub-Saharan Africa</v>
      </c>
      <c r="D170" t="s">
        <v>20</v>
      </c>
      <c r="E170" t="s">
        <v>364</v>
      </c>
      <c r="F170" t="s">
        <v>22</v>
      </c>
      <c r="G170" t="str">
        <f>VLOOKUP(A170,'[1]2digit'!$A$2:$D$248,4,FALSE)</f>
        <v>SN</v>
      </c>
      <c r="H170" t="s">
        <v>10</v>
      </c>
      <c r="I170" t="s">
        <v>10</v>
      </c>
      <c r="J170" t="str">
        <f t="shared" si="2"/>
        <v>IDA</v>
      </c>
    </row>
    <row r="171" spans="1:10" x14ac:dyDescent="0.3">
      <c r="A171" t="s">
        <v>365</v>
      </c>
      <c r="B171" t="s">
        <v>44</v>
      </c>
      <c r="C171" t="str">
        <f>VLOOKUP(B171,[1]Regions!$B$2:$C$9,2,FALSE)</f>
        <v>East Asia &amp; Pacific</v>
      </c>
      <c r="D171" t="s">
        <v>10</v>
      </c>
      <c r="E171" t="s">
        <v>366</v>
      </c>
      <c r="F171" t="s">
        <v>13</v>
      </c>
      <c r="G171" t="str">
        <f>VLOOKUP(A171,'[1]2digit'!$A$2:$D$248,4,FALSE)</f>
        <v>SG</v>
      </c>
      <c r="H171" t="s">
        <v>10</v>
      </c>
      <c r="I171" t="s">
        <v>10</v>
      </c>
      <c r="J171" t="str">
        <f t="shared" si="2"/>
        <v>NONE</v>
      </c>
    </row>
    <row r="172" spans="1:10" x14ac:dyDescent="0.3">
      <c r="A172" t="s">
        <v>367</v>
      </c>
      <c r="B172" t="s">
        <v>44</v>
      </c>
      <c r="C172" t="str">
        <f>VLOOKUP(B172,[1]Regions!$B$2:$C$9,2,FALSE)</f>
        <v>East Asia &amp; Pacific</v>
      </c>
      <c r="D172" t="s">
        <v>20</v>
      </c>
      <c r="E172" t="s">
        <v>368</v>
      </c>
      <c r="F172" t="s">
        <v>42</v>
      </c>
      <c r="G172" t="str">
        <f>VLOOKUP(A172,'[1]2digit'!$A$2:$D$248,4,FALSE)</f>
        <v>SB</v>
      </c>
      <c r="H172" t="s">
        <v>20</v>
      </c>
      <c r="I172" t="s">
        <v>10</v>
      </c>
      <c r="J172" t="str">
        <f t="shared" si="2"/>
        <v>IDA</v>
      </c>
    </row>
    <row r="173" spans="1:10" x14ac:dyDescent="0.3">
      <c r="A173" t="s">
        <v>369</v>
      </c>
      <c r="B173" t="s">
        <v>24</v>
      </c>
      <c r="C173" t="str">
        <f>VLOOKUP(B173,[1]Regions!$B$2:$C$9,2,FALSE)</f>
        <v>Sub-Saharan Africa</v>
      </c>
      <c r="D173" t="s">
        <v>20</v>
      </c>
      <c r="E173" t="s">
        <v>370</v>
      </c>
      <c r="F173" t="s">
        <v>22</v>
      </c>
      <c r="G173" t="str">
        <f>VLOOKUP(A173,'[1]2digit'!$A$2:$D$248,4,FALSE)</f>
        <v>SL</v>
      </c>
      <c r="H173" t="s">
        <v>10</v>
      </c>
      <c r="I173" t="s">
        <v>10</v>
      </c>
      <c r="J173" t="str">
        <f t="shared" si="2"/>
        <v>IDA</v>
      </c>
    </row>
    <row r="174" spans="1:10" x14ac:dyDescent="0.3">
      <c r="A174" t="s">
        <v>371</v>
      </c>
      <c r="B174" t="s">
        <v>11</v>
      </c>
      <c r="C174" t="str">
        <f>VLOOKUP(B174,[1]Regions!$B$2:$C$9,2,FALSE)</f>
        <v>Latin America &amp; the Caribbean</v>
      </c>
      <c r="D174" t="s">
        <v>10</v>
      </c>
      <c r="E174" t="s">
        <v>372</v>
      </c>
      <c r="F174" t="s">
        <v>42</v>
      </c>
      <c r="G174" t="str">
        <f>VLOOKUP(A174,'[1]2digit'!$A$2:$D$248,4,FALSE)</f>
        <v>SV</v>
      </c>
      <c r="H174" t="s">
        <v>10</v>
      </c>
      <c r="I174" t="s">
        <v>20</v>
      </c>
      <c r="J174" t="str">
        <f t="shared" si="2"/>
        <v>IBRD</v>
      </c>
    </row>
    <row r="175" spans="1:10" x14ac:dyDescent="0.3">
      <c r="A175" t="s">
        <v>373</v>
      </c>
      <c r="B175" t="s">
        <v>15</v>
      </c>
      <c r="C175" t="str">
        <f>VLOOKUP(B175,[1]Regions!$B$2:$C$9,2,FALSE)</f>
        <v>Western Europe</v>
      </c>
      <c r="D175" t="s">
        <v>10</v>
      </c>
      <c r="E175" t="s">
        <v>374</v>
      </c>
      <c r="F175" t="s">
        <v>13</v>
      </c>
      <c r="G175" t="str">
        <f>VLOOKUP(A175,'[1]2digit'!$A$2:$D$248,4,FALSE)</f>
        <v>SM</v>
      </c>
      <c r="H175" t="s">
        <v>20</v>
      </c>
      <c r="I175" t="s">
        <v>10</v>
      </c>
      <c r="J175" t="str">
        <f t="shared" si="2"/>
        <v>NONE</v>
      </c>
    </row>
    <row r="176" spans="1:10" x14ac:dyDescent="0.3">
      <c r="A176" t="s">
        <v>375</v>
      </c>
      <c r="B176" t="s">
        <v>24</v>
      </c>
      <c r="C176" t="str">
        <f>VLOOKUP(B176,[1]Regions!$B$2:$C$9,2,FALSE)</f>
        <v>Sub-Saharan Africa</v>
      </c>
      <c r="D176" t="s">
        <v>20</v>
      </c>
      <c r="E176" t="s">
        <v>376</v>
      </c>
      <c r="F176" t="s">
        <v>22</v>
      </c>
      <c r="G176" t="str">
        <f>VLOOKUP(A176,'[1]2digit'!$A$2:$D$248,4,FALSE)</f>
        <v>SO</v>
      </c>
      <c r="H176" t="s">
        <v>10</v>
      </c>
      <c r="I176" t="s">
        <v>10</v>
      </c>
      <c r="J176" t="str">
        <f t="shared" si="2"/>
        <v>IDA</v>
      </c>
    </row>
    <row r="177" spans="1:10" x14ac:dyDescent="0.3">
      <c r="A177" t="s">
        <v>377</v>
      </c>
      <c r="B177" t="s">
        <v>31</v>
      </c>
      <c r="C177" t="str">
        <f>VLOOKUP(B177,[1]Regions!$B$2:$C$9,2,FALSE)</f>
        <v>Eastern Europe &amp; Central Asia</v>
      </c>
      <c r="D177" t="s">
        <v>10</v>
      </c>
      <c r="E177" t="s">
        <v>378</v>
      </c>
      <c r="F177" t="s">
        <v>26</v>
      </c>
      <c r="G177" t="str">
        <f>VLOOKUP(A177,'[1]2digit'!$A$2:$D$248,4,FALSE)</f>
        <v>RS</v>
      </c>
      <c r="H177" t="s">
        <v>10</v>
      </c>
      <c r="I177" t="s">
        <v>20</v>
      </c>
      <c r="J177" t="str">
        <f t="shared" si="2"/>
        <v>IBRD</v>
      </c>
    </row>
    <row r="178" spans="1:10" x14ac:dyDescent="0.3">
      <c r="A178" t="s">
        <v>379</v>
      </c>
      <c r="B178" t="s">
        <v>24</v>
      </c>
      <c r="C178" t="str">
        <f>VLOOKUP(B178,[1]Regions!$B$2:$C$9,2,FALSE)</f>
        <v>Sub-Saharan Africa</v>
      </c>
      <c r="D178" t="s">
        <v>20</v>
      </c>
      <c r="E178" t="s">
        <v>380</v>
      </c>
      <c r="F178" t="s">
        <v>22</v>
      </c>
      <c r="G178" t="str">
        <f>VLOOKUP(A178,'[1]2digit'!$A$2:$D$248,4,FALSE)</f>
        <v>SS</v>
      </c>
      <c r="H178" t="s">
        <v>10</v>
      </c>
      <c r="I178" t="s">
        <v>10</v>
      </c>
      <c r="J178" t="str">
        <f t="shared" si="2"/>
        <v>IDA</v>
      </c>
    </row>
    <row r="179" spans="1:10" x14ac:dyDescent="0.3">
      <c r="A179" t="s">
        <v>381</v>
      </c>
      <c r="B179" t="s">
        <v>24</v>
      </c>
      <c r="C179" t="str">
        <f>VLOOKUP(B179,[1]Regions!$B$2:$C$9,2,FALSE)</f>
        <v>Sub-Saharan Africa</v>
      </c>
      <c r="D179" t="s">
        <v>20</v>
      </c>
      <c r="E179" t="s">
        <v>382</v>
      </c>
      <c r="F179" t="s">
        <v>42</v>
      </c>
      <c r="G179" t="str">
        <f>VLOOKUP(A179,'[1]2digit'!$A$2:$D$248,4,FALSE)</f>
        <v>ST</v>
      </c>
      <c r="H179" t="s">
        <v>20</v>
      </c>
      <c r="I179" t="s">
        <v>10</v>
      </c>
      <c r="J179" t="str">
        <f t="shared" si="2"/>
        <v>IDA</v>
      </c>
    </row>
    <row r="180" spans="1:10" x14ac:dyDescent="0.3">
      <c r="A180" t="s">
        <v>383</v>
      </c>
      <c r="B180" t="s">
        <v>11</v>
      </c>
      <c r="C180" t="str">
        <f>VLOOKUP(B180,[1]Regions!$B$2:$C$9,2,FALSE)</f>
        <v>Latin America &amp; the Caribbean</v>
      </c>
      <c r="D180" t="s">
        <v>10</v>
      </c>
      <c r="E180" t="s">
        <v>384</v>
      </c>
      <c r="F180" t="s">
        <v>26</v>
      </c>
      <c r="G180" t="str">
        <f>VLOOKUP(A180,'[1]2digit'!$A$2:$D$248,4,FALSE)</f>
        <v>SR</v>
      </c>
      <c r="H180" t="s">
        <v>20</v>
      </c>
      <c r="I180" t="s">
        <v>20</v>
      </c>
      <c r="J180" t="str">
        <f t="shared" si="2"/>
        <v>IBRD</v>
      </c>
    </row>
    <row r="181" spans="1:10" x14ac:dyDescent="0.3">
      <c r="A181" t="s">
        <v>385</v>
      </c>
      <c r="B181" t="s">
        <v>31</v>
      </c>
      <c r="C181" t="str">
        <f>VLOOKUP(B181,[1]Regions!$B$2:$C$9,2,FALSE)</f>
        <v>Eastern Europe &amp; Central Asia</v>
      </c>
      <c r="D181" t="s">
        <v>10</v>
      </c>
      <c r="E181" t="s">
        <v>386</v>
      </c>
      <c r="F181" t="s">
        <v>13</v>
      </c>
      <c r="G181" t="str">
        <f>VLOOKUP(A181,'[1]2digit'!$A$2:$D$248,4,FALSE)</f>
        <v>SK</v>
      </c>
      <c r="H181" t="s">
        <v>10</v>
      </c>
      <c r="I181" t="s">
        <v>10</v>
      </c>
      <c r="J181" t="str">
        <f t="shared" si="2"/>
        <v>NONE</v>
      </c>
    </row>
    <row r="182" spans="1:10" x14ac:dyDescent="0.3">
      <c r="A182" t="s">
        <v>387</v>
      </c>
      <c r="B182" t="s">
        <v>31</v>
      </c>
      <c r="C182" t="str">
        <f>VLOOKUP(B182,[1]Regions!$B$2:$C$9,2,FALSE)</f>
        <v>Eastern Europe &amp; Central Asia</v>
      </c>
      <c r="D182" t="s">
        <v>10</v>
      </c>
      <c r="E182" t="s">
        <v>388</v>
      </c>
      <c r="F182" t="s">
        <v>13</v>
      </c>
      <c r="G182" t="str">
        <f>VLOOKUP(A182,'[1]2digit'!$A$2:$D$248,4,FALSE)</f>
        <v>SI</v>
      </c>
      <c r="H182" t="s">
        <v>10</v>
      </c>
      <c r="I182" t="s">
        <v>10</v>
      </c>
      <c r="J182" t="str">
        <f t="shared" si="2"/>
        <v>NONE</v>
      </c>
    </row>
    <row r="183" spans="1:10" x14ac:dyDescent="0.3">
      <c r="A183" t="s">
        <v>389</v>
      </c>
      <c r="B183" t="s">
        <v>15</v>
      </c>
      <c r="C183" t="str">
        <f>VLOOKUP(B183,[1]Regions!$B$2:$C$9,2,FALSE)</f>
        <v>Western Europe</v>
      </c>
      <c r="D183" t="s">
        <v>10</v>
      </c>
      <c r="E183" t="s">
        <v>390</v>
      </c>
      <c r="F183" t="s">
        <v>13</v>
      </c>
      <c r="G183" t="str">
        <f>VLOOKUP(A183,'[1]2digit'!$A$2:$D$248,4,FALSE)</f>
        <v>SE</v>
      </c>
      <c r="H183" t="s">
        <v>10</v>
      </c>
      <c r="I183" t="s">
        <v>10</v>
      </c>
      <c r="J183" t="str">
        <f t="shared" si="2"/>
        <v>NONE</v>
      </c>
    </row>
    <row r="184" spans="1:10" x14ac:dyDescent="0.3">
      <c r="A184" t="s">
        <v>391</v>
      </c>
      <c r="B184" t="s">
        <v>24</v>
      </c>
      <c r="C184" t="str">
        <f>VLOOKUP(B184,[1]Regions!$B$2:$C$9,2,FALSE)</f>
        <v>Sub-Saharan Africa</v>
      </c>
      <c r="D184" t="s">
        <v>10</v>
      </c>
      <c r="E184" t="s">
        <v>392</v>
      </c>
      <c r="F184" t="s">
        <v>42</v>
      </c>
      <c r="G184" t="str">
        <f>VLOOKUP(A184,'[1]2digit'!$A$2:$D$248,4,FALSE)</f>
        <v>SZ</v>
      </c>
      <c r="H184" t="s">
        <v>20</v>
      </c>
      <c r="I184" t="s">
        <v>20</v>
      </c>
      <c r="J184" t="str">
        <f t="shared" si="2"/>
        <v>IBRD</v>
      </c>
    </row>
    <row r="185" spans="1:10" x14ac:dyDescent="0.3">
      <c r="A185" t="s">
        <v>393</v>
      </c>
      <c r="B185" t="s">
        <v>24</v>
      </c>
      <c r="C185" t="str">
        <f>VLOOKUP(B185,[1]Regions!$B$2:$C$9,2,FALSE)</f>
        <v>Sub-Saharan Africa</v>
      </c>
      <c r="D185" t="s">
        <v>10</v>
      </c>
      <c r="E185" t="s">
        <v>394</v>
      </c>
      <c r="F185" t="s">
        <v>13</v>
      </c>
      <c r="G185" t="str">
        <f>VLOOKUP(A185,'[1]2digit'!$A$2:$D$248,4,FALSE)</f>
        <v>SC</v>
      </c>
      <c r="H185" t="s">
        <v>20</v>
      </c>
      <c r="I185" t="s">
        <v>20</v>
      </c>
      <c r="J185" t="str">
        <f t="shared" si="2"/>
        <v>IBRD</v>
      </c>
    </row>
    <row r="186" spans="1:10" x14ac:dyDescent="0.3">
      <c r="A186" t="s">
        <v>395</v>
      </c>
      <c r="B186" t="s">
        <v>36</v>
      </c>
      <c r="C186" t="str">
        <f>VLOOKUP(B186,[1]Regions!$B$2:$C$9,2,FALSE)</f>
        <v>Middle East &amp; North Africa</v>
      </c>
      <c r="D186" t="s">
        <v>20</v>
      </c>
      <c r="E186" t="s">
        <v>396</v>
      </c>
      <c r="F186" t="s">
        <v>42</v>
      </c>
      <c r="G186" t="str">
        <f>VLOOKUP(A186,'[1]2digit'!$A$2:$D$248,4,FALSE)</f>
        <v>SY</v>
      </c>
      <c r="H186" t="s">
        <v>10</v>
      </c>
      <c r="I186" t="s">
        <v>10</v>
      </c>
      <c r="J186" t="str">
        <f t="shared" si="2"/>
        <v>IDA</v>
      </c>
    </row>
    <row r="187" spans="1:10" x14ac:dyDescent="0.3">
      <c r="A187" t="s">
        <v>397</v>
      </c>
      <c r="B187" t="s">
        <v>24</v>
      </c>
      <c r="C187" t="str">
        <f>VLOOKUP(B187,[1]Regions!$B$2:$C$9,2,FALSE)</f>
        <v>Sub-Saharan Africa</v>
      </c>
      <c r="D187" t="s">
        <v>20</v>
      </c>
      <c r="E187" t="s">
        <v>398</v>
      </c>
      <c r="F187" t="s">
        <v>22</v>
      </c>
      <c r="G187" t="str">
        <f>VLOOKUP(A187,'[1]2digit'!$A$2:$D$248,4,FALSE)</f>
        <v>TD</v>
      </c>
      <c r="H187" t="s">
        <v>10</v>
      </c>
      <c r="I187" t="s">
        <v>10</v>
      </c>
      <c r="J187" t="str">
        <f t="shared" si="2"/>
        <v>IDA</v>
      </c>
    </row>
    <row r="188" spans="1:10" x14ac:dyDescent="0.3">
      <c r="A188" t="s">
        <v>399</v>
      </c>
      <c r="B188" t="s">
        <v>24</v>
      </c>
      <c r="C188" t="str">
        <f>VLOOKUP(B188,[1]Regions!$B$2:$C$9,2,FALSE)</f>
        <v>Sub-Saharan Africa</v>
      </c>
      <c r="D188" t="s">
        <v>20</v>
      </c>
      <c r="E188" t="s">
        <v>400</v>
      </c>
      <c r="F188" t="s">
        <v>22</v>
      </c>
      <c r="G188" t="str">
        <f>VLOOKUP(A188,'[1]2digit'!$A$2:$D$248,4,FALSE)</f>
        <v>TG</v>
      </c>
      <c r="H188" t="s">
        <v>10</v>
      </c>
      <c r="I188" t="s">
        <v>10</v>
      </c>
      <c r="J188" t="str">
        <f t="shared" si="2"/>
        <v>IDA</v>
      </c>
    </row>
    <row r="189" spans="1:10" x14ac:dyDescent="0.3">
      <c r="A189" t="s">
        <v>401</v>
      </c>
      <c r="B189" t="s">
        <v>44</v>
      </c>
      <c r="C189" t="str">
        <f>VLOOKUP(B189,[1]Regions!$B$2:$C$9,2,FALSE)</f>
        <v>East Asia &amp; Pacific</v>
      </c>
      <c r="D189" t="s">
        <v>10</v>
      </c>
      <c r="E189" t="s">
        <v>402</v>
      </c>
      <c r="F189" t="s">
        <v>26</v>
      </c>
      <c r="G189" t="str">
        <f>VLOOKUP(A189,'[1]2digit'!$A$2:$D$248,4,FALSE)</f>
        <v>TH</v>
      </c>
      <c r="H189" t="s">
        <v>10</v>
      </c>
      <c r="I189" t="s">
        <v>20</v>
      </c>
      <c r="J189" t="str">
        <f t="shared" si="2"/>
        <v>IBRD</v>
      </c>
    </row>
    <row r="190" spans="1:10" x14ac:dyDescent="0.3">
      <c r="A190" t="s">
        <v>403</v>
      </c>
      <c r="B190" t="s">
        <v>31</v>
      </c>
      <c r="C190" t="str">
        <f>VLOOKUP(B190,[1]Regions!$B$2:$C$9,2,FALSE)</f>
        <v>Eastern Europe &amp; Central Asia</v>
      </c>
      <c r="D190" t="s">
        <v>20</v>
      </c>
      <c r="E190" t="s">
        <v>404</v>
      </c>
      <c r="F190" t="s">
        <v>42</v>
      </c>
      <c r="G190" t="str">
        <f>VLOOKUP(A190,'[1]2digit'!$A$2:$D$248,4,FALSE)</f>
        <v>TJ</v>
      </c>
      <c r="H190" t="s">
        <v>10</v>
      </c>
      <c r="I190" t="s">
        <v>10</v>
      </c>
      <c r="J190" t="str">
        <f t="shared" si="2"/>
        <v>IDA</v>
      </c>
    </row>
    <row r="191" spans="1:10" x14ac:dyDescent="0.3">
      <c r="A191" t="s">
        <v>405</v>
      </c>
      <c r="B191" t="s">
        <v>31</v>
      </c>
      <c r="C191" t="str">
        <f>VLOOKUP(B191,[1]Regions!$B$2:$C$9,2,FALSE)</f>
        <v>Eastern Europe &amp; Central Asia</v>
      </c>
      <c r="D191" t="s">
        <v>10</v>
      </c>
      <c r="E191" t="s">
        <v>406</v>
      </c>
      <c r="F191" t="s">
        <v>42</v>
      </c>
      <c r="G191" t="str">
        <f>VLOOKUP(A191,'[1]2digit'!$A$2:$D$248,4,FALSE)</f>
        <v>TM</v>
      </c>
      <c r="H191" t="s">
        <v>10</v>
      </c>
      <c r="I191" t="s">
        <v>20</v>
      </c>
      <c r="J191" t="str">
        <f t="shared" si="2"/>
        <v>IBRD</v>
      </c>
    </row>
    <row r="192" spans="1:10" x14ac:dyDescent="0.3">
      <c r="A192" t="s">
        <v>407</v>
      </c>
      <c r="B192" t="s">
        <v>44</v>
      </c>
      <c r="C192" t="str">
        <f>VLOOKUP(B192,[1]Regions!$B$2:$C$9,2,FALSE)</f>
        <v>East Asia &amp; Pacific</v>
      </c>
      <c r="D192" t="s">
        <v>10</v>
      </c>
      <c r="E192" t="s">
        <v>408</v>
      </c>
      <c r="F192" t="s">
        <v>42</v>
      </c>
      <c r="G192" t="s">
        <v>409</v>
      </c>
      <c r="H192" t="s">
        <v>20</v>
      </c>
      <c r="I192" t="s">
        <v>10</v>
      </c>
      <c r="J192" t="str">
        <f t="shared" si="2"/>
        <v>NONE</v>
      </c>
    </row>
    <row r="193" spans="1:10" x14ac:dyDescent="0.3">
      <c r="A193" t="s">
        <v>410</v>
      </c>
      <c r="B193" t="s">
        <v>44</v>
      </c>
      <c r="C193" t="str">
        <f>VLOOKUP(B193,[1]Regions!$B$2:$C$9,2,FALSE)</f>
        <v>East Asia &amp; Pacific</v>
      </c>
      <c r="D193" t="s">
        <v>20</v>
      </c>
      <c r="E193" t="s">
        <v>411</v>
      </c>
      <c r="F193" t="s">
        <v>42</v>
      </c>
      <c r="G193" t="str">
        <f>VLOOKUP(A193,'[1]2digit'!$A$2:$D$248,4,FALSE)</f>
        <v>TO</v>
      </c>
      <c r="H193" t="s">
        <v>20</v>
      </c>
      <c r="I193" t="s">
        <v>10</v>
      </c>
      <c r="J193" t="str">
        <f t="shared" si="2"/>
        <v>IDA</v>
      </c>
    </row>
    <row r="194" spans="1:10" x14ac:dyDescent="0.3">
      <c r="A194" t="s">
        <v>412</v>
      </c>
      <c r="B194" t="s">
        <v>11</v>
      </c>
      <c r="C194" t="str">
        <f>VLOOKUP(B194,[1]Regions!$B$2:$C$9,2,FALSE)</f>
        <v>Latin America &amp; the Caribbean</v>
      </c>
      <c r="D194" t="s">
        <v>10</v>
      </c>
      <c r="E194" t="s">
        <v>413</v>
      </c>
      <c r="F194" t="s">
        <v>13</v>
      </c>
      <c r="G194" t="str">
        <f>VLOOKUP(A194,'[1]2digit'!$A$2:$D$248,4,FALSE)</f>
        <v>TT</v>
      </c>
      <c r="H194" t="s">
        <v>20</v>
      </c>
      <c r="I194" t="s">
        <v>20</v>
      </c>
      <c r="J194" t="str">
        <f t="shared" si="2"/>
        <v>IBRD</v>
      </c>
    </row>
    <row r="195" spans="1:10" x14ac:dyDescent="0.3">
      <c r="A195" t="s">
        <v>414</v>
      </c>
      <c r="B195" t="s">
        <v>36</v>
      </c>
      <c r="C195" t="str">
        <f>VLOOKUP(B195,[1]Regions!$B$2:$C$9,2,FALSE)</f>
        <v>Middle East &amp; North Africa</v>
      </c>
      <c r="D195" t="s">
        <v>10</v>
      </c>
      <c r="E195" t="s">
        <v>415</v>
      </c>
      <c r="F195" t="s">
        <v>42</v>
      </c>
      <c r="G195" t="str">
        <f>VLOOKUP(A195,'[1]2digit'!$A$2:$D$248,4,FALSE)</f>
        <v>TN</v>
      </c>
      <c r="H195" t="s">
        <v>10</v>
      </c>
      <c r="I195" t="s">
        <v>20</v>
      </c>
      <c r="J195" t="str">
        <f t="shared" ref="J195:J216" si="3">IF(D195="YES","IDA",IF(I195="YES","IBRD","NONE"))</f>
        <v>IBRD</v>
      </c>
    </row>
    <row r="196" spans="1:10" x14ac:dyDescent="0.3">
      <c r="A196" t="s">
        <v>416</v>
      </c>
      <c r="B196" t="s">
        <v>36</v>
      </c>
      <c r="C196" t="str">
        <f>VLOOKUP(B196,[1]Regions!$B$2:$C$9,2,FALSE)</f>
        <v>Middle East &amp; North Africa</v>
      </c>
      <c r="D196" t="s">
        <v>10</v>
      </c>
      <c r="E196" t="s">
        <v>417</v>
      </c>
      <c r="F196" t="s">
        <v>26</v>
      </c>
      <c r="G196" t="str">
        <f>VLOOKUP(A196,'[1]2digit'!$A$2:$D$248,4,FALSE)</f>
        <v>TR</v>
      </c>
      <c r="H196" t="s">
        <v>10</v>
      </c>
      <c r="I196" t="s">
        <v>20</v>
      </c>
      <c r="J196" t="str">
        <f t="shared" si="3"/>
        <v>IBRD</v>
      </c>
    </row>
    <row r="197" spans="1:10" x14ac:dyDescent="0.3">
      <c r="A197" t="s">
        <v>418</v>
      </c>
      <c r="B197" t="s">
        <v>44</v>
      </c>
      <c r="C197" t="str">
        <f>VLOOKUP(B197,[1]Regions!$B$2:$C$9,2,FALSE)</f>
        <v>East Asia &amp; Pacific</v>
      </c>
      <c r="D197" t="s">
        <v>20</v>
      </c>
      <c r="E197" t="s">
        <v>419</v>
      </c>
      <c r="F197" t="s">
        <v>26</v>
      </c>
      <c r="G197" t="str">
        <f>VLOOKUP(A197,'[1]2digit'!$A$2:$D$248,4,FALSE)</f>
        <v>TV</v>
      </c>
      <c r="H197" t="s">
        <v>20</v>
      </c>
      <c r="I197" t="s">
        <v>10</v>
      </c>
      <c r="J197" t="str">
        <f t="shared" si="3"/>
        <v>IDA</v>
      </c>
    </row>
    <row r="198" spans="1:10" x14ac:dyDescent="0.3">
      <c r="A198" t="s">
        <v>420</v>
      </c>
      <c r="B198" t="s">
        <v>44</v>
      </c>
      <c r="C198" t="str">
        <f>VLOOKUP(B198,[1]Regions!$B$2:$C$9,2,FALSE)</f>
        <v>East Asia &amp; Pacific</v>
      </c>
      <c r="D198" t="s">
        <v>10</v>
      </c>
      <c r="E198" t="s">
        <v>421</v>
      </c>
      <c r="F198" t="s">
        <v>13</v>
      </c>
      <c r="G198" t="str">
        <f>VLOOKUP(A198,'[1]2digit'!$A$2:$D$248,4,FALSE)</f>
        <v>TW</v>
      </c>
      <c r="H198" t="s">
        <v>10</v>
      </c>
      <c r="I198" t="s">
        <v>10</v>
      </c>
      <c r="J198" t="str">
        <f t="shared" si="3"/>
        <v>NONE</v>
      </c>
    </row>
    <row r="199" spans="1:10" x14ac:dyDescent="0.3">
      <c r="A199" t="s">
        <v>422</v>
      </c>
      <c r="B199" t="s">
        <v>24</v>
      </c>
      <c r="C199" t="str">
        <f>VLOOKUP(B199,[1]Regions!$B$2:$C$9,2,FALSE)</f>
        <v>Sub-Saharan Africa</v>
      </c>
      <c r="D199" t="s">
        <v>20</v>
      </c>
      <c r="E199" t="s">
        <v>423</v>
      </c>
      <c r="F199" t="s">
        <v>22</v>
      </c>
      <c r="G199" t="str">
        <f>VLOOKUP(A199,'[1]2digit'!$A$2:$D$248,4,FALSE)</f>
        <v>TZ</v>
      </c>
      <c r="H199" t="s">
        <v>10</v>
      </c>
      <c r="I199" t="s">
        <v>10</v>
      </c>
      <c r="J199" t="str">
        <f t="shared" si="3"/>
        <v>IDA</v>
      </c>
    </row>
    <row r="200" spans="1:10" x14ac:dyDescent="0.3">
      <c r="A200" t="s">
        <v>424</v>
      </c>
      <c r="B200" t="s">
        <v>24</v>
      </c>
      <c r="C200" t="str">
        <f>VLOOKUP(B200,[1]Regions!$B$2:$C$9,2,FALSE)</f>
        <v>Sub-Saharan Africa</v>
      </c>
      <c r="D200" t="s">
        <v>20</v>
      </c>
      <c r="E200" t="s">
        <v>425</v>
      </c>
      <c r="F200" t="s">
        <v>22</v>
      </c>
      <c r="G200" t="str">
        <f>VLOOKUP(A200,'[1]2digit'!$A$2:$D$248,4,FALSE)</f>
        <v>UG</v>
      </c>
      <c r="H200" t="s">
        <v>10</v>
      </c>
      <c r="I200" t="s">
        <v>10</v>
      </c>
      <c r="J200" t="str">
        <f t="shared" si="3"/>
        <v>IDA</v>
      </c>
    </row>
    <row r="201" spans="1:10" x14ac:dyDescent="0.3">
      <c r="A201" t="s">
        <v>426</v>
      </c>
      <c r="B201" t="s">
        <v>31</v>
      </c>
      <c r="C201" t="str">
        <f>VLOOKUP(B201,[1]Regions!$B$2:$C$9,2,FALSE)</f>
        <v>Eastern Europe &amp; Central Asia</v>
      </c>
      <c r="D201" t="s">
        <v>10</v>
      </c>
      <c r="E201" t="s">
        <v>427</v>
      </c>
      <c r="F201" t="s">
        <v>42</v>
      </c>
      <c r="G201" t="str">
        <f>VLOOKUP(A201,'[1]2digit'!$A$2:$D$248,4,FALSE)</f>
        <v>UA</v>
      </c>
      <c r="H201" t="s">
        <v>10</v>
      </c>
      <c r="I201" t="s">
        <v>20</v>
      </c>
      <c r="J201" t="str">
        <f t="shared" si="3"/>
        <v>IBRD</v>
      </c>
    </row>
    <row r="202" spans="1:10" x14ac:dyDescent="0.3">
      <c r="A202" t="s">
        <v>428</v>
      </c>
      <c r="B202" t="s">
        <v>11</v>
      </c>
      <c r="C202" t="str">
        <f>VLOOKUP(B202,[1]Regions!$B$2:$C$9,2,FALSE)</f>
        <v>Latin America &amp; the Caribbean</v>
      </c>
      <c r="D202" t="s">
        <v>10</v>
      </c>
      <c r="E202" t="s">
        <v>429</v>
      </c>
      <c r="F202" t="s">
        <v>13</v>
      </c>
      <c r="G202" t="str">
        <f>VLOOKUP(A202,'[1]2digit'!$A$2:$D$248,4,FALSE)</f>
        <v>UY</v>
      </c>
      <c r="H202" t="s">
        <v>10</v>
      </c>
      <c r="I202" t="s">
        <v>20</v>
      </c>
      <c r="J202" t="str">
        <f t="shared" si="3"/>
        <v>IBRD</v>
      </c>
    </row>
    <row r="203" spans="1:10" x14ac:dyDescent="0.3">
      <c r="A203" t="s">
        <v>430</v>
      </c>
      <c r="B203" t="s">
        <v>93</v>
      </c>
      <c r="C203" t="str">
        <f>VLOOKUP(B203,[1]Regions!$B$2:$C$9,2,FALSE)</f>
        <v>North America</v>
      </c>
      <c r="D203" t="s">
        <v>10</v>
      </c>
      <c r="E203" t="s">
        <v>431</v>
      </c>
      <c r="F203" t="s">
        <v>13</v>
      </c>
      <c r="G203" t="str">
        <f>VLOOKUP(A203,'[1]2digit'!$A$2:$D$248,4,FALSE)</f>
        <v>US</v>
      </c>
      <c r="H203" t="s">
        <v>10</v>
      </c>
      <c r="I203" t="s">
        <v>10</v>
      </c>
      <c r="J203" t="str">
        <f t="shared" si="3"/>
        <v>NONE</v>
      </c>
    </row>
    <row r="204" spans="1:10" x14ac:dyDescent="0.3">
      <c r="A204" t="s">
        <v>432</v>
      </c>
      <c r="B204" t="s">
        <v>31</v>
      </c>
      <c r="C204" t="str">
        <f>VLOOKUP(B204,[1]Regions!$B$2:$C$9,2,FALSE)</f>
        <v>Eastern Europe &amp; Central Asia</v>
      </c>
      <c r="D204" t="s">
        <v>20</v>
      </c>
      <c r="E204" t="s">
        <v>433</v>
      </c>
      <c r="F204" t="s">
        <v>42</v>
      </c>
      <c r="G204" t="str">
        <f>VLOOKUP(A204,'[1]2digit'!$A$2:$D$248,4,FALSE)</f>
        <v>UZ</v>
      </c>
      <c r="H204" t="s">
        <v>10</v>
      </c>
      <c r="I204" t="s">
        <v>10</v>
      </c>
      <c r="J204" t="str">
        <f t="shared" si="3"/>
        <v>IDA</v>
      </c>
    </row>
    <row r="205" spans="1:10" x14ac:dyDescent="0.3">
      <c r="A205" t="s">
        <v>434</v>
      </c>
      <c r="B205" t="s">
        <v>11</v>
      </c>
      <c r="C205" t="str">
        <f>VLOOKUP(B205,[1]Regions!$B$2:$C$9,2,FALSE)</f>
        <v>Latin America &amp; the Caribbean</v>
      </c>
      <c r="D205" t="s">
        <v>20</v>
      </c>
      <c r="E205" t="s">
        <v>435</v>
      </c>
      <c r="F205" t="s">
        <v>26</v>
      </c>
      <c r="G205" t="str">
        <f>VLOOKUP(A205,'[1]2digit'!$A$2:$D$248,4,FALSE)</f>
        <v>VC</v>
      </c>
      <c r="H205" t="s">
        <v>20</v>
      </c>
      <c r="I205" t="s">
        <v>10</v>
      </c>
      <c r="J205" t="str">
        <f t="shared" si="3"/>
        <v>IDA</v>
      </c>
    </row>
    <row r="206" spans="1:10" x14ac:dyDescent="0.3">
      <c r="A206" t="s">
        <v>436</v>
      </c>
      <c r="B206" t="s">
        <v>11</v>
      </c>
      <c r="C206" t="str">
        <f>VLOOKUP(B206,[1]Regions!$B$2:$C$9,2,FALSE)</f>
        <v>Latin America &amp; the Caribbean</v>
      </c>
      <c r="D206" t="s">
        <v>10</v>
      </c>
      <c r="E206" t="s">
        <v>437</v>
      </c>
      <c r="F206" t="s">
        <v>26</v>
      </c>
      <c r="G206" t="str">
        <f>VLOOKUP(A206,'[1]2digit'!$A$2:$D$248,4,FALSE)</f>
        <v>VE</v>
      </c>
      <c r="H206" t="s">
        <v>10</v>
      </c>
      <c r="I206" t="s">
        <v>20</v>
      </c>
      <c r="J206" t="str">
        <f t="shared" si="3"/>
        <v>IBRD</v>
      </c>
    </row>
    <row r="207" spans="1:10" x14ac:dyDescent="0.3">
      <c r="A207" t="s">
        <v>438</v>
      </c>
      <c r="B207" t="s">
        <v>11</v>
      </c>
      <c r="C207" t="str">
        <f>VLOOKUP(B207,[1]Regions!$B$2:$C$9,2,FALSE)</f>
        <v>Latin America &amp; the Caribbean</v>
      </c>
      <c r="D207" t="s">
        <v>10</v>
      </c>
      <c r="E207" t="s">
        <v>439</v>
      </c>
      <c r="F207" t="s">
        <v>13</v>
      </c>
      <c r="G207" t="str">
        <f>VLOOKUP(A207,'[1]2digit'!$A$2:$D$248,4,FALSE)</f>
        <v>VI</v>
      </c>
      <c r="H207" t="s">
        <v>10</v>
      </c>
      <c r="I207" t="s">
        <v>10</v>
      </c>
      <c r="J207" t="str">
        <f t="shared" si="3"/>
        <v>NONE</v>
      </c>
    </row>
    <row r="208" spans="1:10" x14ac:dyDescent="0.3">
      <c r="A208" t="s">
        <v>440</v>
      </c>
      <c r="B208" t="s">
        <v>44</v>
      </c>
      <c r="C208" t="str">
        <f>VLOOKUP(B208,[1]Regions!$B$2:$C$9,2,FALSE)</f>
        <v>East Asia &amp; Pacific</v>
      </c>
      <c r="D208" t="s">
        <v>10</v>
      </c>
      <c r="E208" t="s">
        <v>441</v>
      </c>
      <c r="F208" t="s">
        <v>42</v>
      </c>
      <c r="G208" t="str">
        <f>VLOOKUP(A208,'[1]2digit'!$A$2:$D$248,4,FALSE)</f>
        <v>VN</v>
      </c>
      <c r="H208" t="s">
        <v>10</v>
      </c>
      <c r="I208" t="s">
        <v>20</v>
      </c>
      <c r="J208" t="str">
        <f t="shared" si="3"/>
        <v>IBRD</v>
      </c>
    </row>
    <row r="209" spans="1:10" x14ac:dyDescent="0.3">
      <c r="A209" t="s">
        <v>442</v>
      </c>
      <c r="B209" t="s">
        <v>44</v>
      </c>
      <c r="C209" t="str">
        <f>VLOOKUP(B209,[1]Regions!$B$2:$C$9,2,FALSE)</f>
        <v>East Asia &amp; Pacific</v>
      </c>
      <c r="D209" t="s">
        <v>20</v>
      </c>
      <c r="E209" t="s">
        <v>443</v>
      </c>
      <c r="F209" t="s">
        <v>42</v>
      </c>
      <c r="G209" t="str">
        <f>VLOOKUP(A209,'[1]2digit'!$A$2:$D$248,4,FALSE)</f>
        <v>VU</v>
      </c>
      <c r="H209" t="s">
        <v>20</v>
      </c>
      <c r="I209" t="s">
        <v>10</v>
      </c>
      <c r="J209" t="str">
        <f t="shared" si="3"/>
        <v>IDA</v>
      </c>
    </row>
    <row r="210" spans="1:10" x14ac:dyDescent="0.3">
      <c r="A210" t="s">
        <v>444</v>
      </c>
      <c r="B210" t="s">
        <v>36</v>
      </c>
      <c r="C210" t="str">
        <f>VLOOKUP(B210,[1]Regions!$B$2:$C$9,2,FALSE)</f>
        <v>Middle East &amp; North Africa</v>
      </c>
      <c r="D210" t="s">
        <v>10</v>
      </c>
      <c r="E210" t="s">
        <v>445</v>
      </c>
      <c r="F210" t="s">
        <v>42</v>
      </c>
      <c r="G210" t="s">
        <v>446</v>
      </c>
      <c r="H210" t="s">
        <v>10</v>
      </c>
      <c r="I210" t="s">
        <v>10</v>
      </c>
      <c r="J210" t="str">
        <f t="shared" si="3"/>
        <v>NONE</v>
      </c>
    </row>
    <row r="211" spans="1:10" x14ac:dyDescent="0.3">
      <c r="A211" t="s">
        <v>447</v>
      </c>
      <c r="B211" t="s">
        <v>44</v>
      </c>
      <c r="C211" t="str">
        <f>VLOOKUP(B211,[1]Regions!$B$2:$C$9,2,FALSE)</f>
        <v>East Asia &amp; Pacific</v>
      </c>
      <c r="D211" t="s">
        <v>20</v>
      </c>
      <c r="E211" t="s">
        <v>448</v>
      </c>
      <c r="F211" t="s">
        <v>42</v>
      </c>
      <c r="G211" t="str">
        <f>VLOOKUP(A211,'[1]2digit'!$A$2:$D$248,4,FALSE)</f>
        <v>WS</v>
      </c>
      <c r="H211" t="s">
        <v>20</v>
      </c>
      <c r="I211" t="s">
        <v>10</v>
      </c>
      <c r="J211" t="str">
        <f t="shared" si="3"/>
        <v>IDA</v>
      </c>
    </row>
    <row r="212" spans="1:10" x14ac:dyDescent="0.3">
      <c r="A212" t="s">
        <v>449</v>
      </c>
      <c r="B212" t="s">
        <v>31</v>
      </c>
      <c r="C212" t="str">
        <f>VLOOKUP(B212,[1]Regions!$B$2:$C$9,2,FALSE)</f>
        <v>Eastern Europe &amp; Central Asia</v>
      </c>
      <c r="D212" t="s">
        <v>10</v>
      </c>
      <c r="E212" t="s">
        <v>450</v>
      </c>
      <c r="F212" t="s">
        <v>42</v>
      </c>
      <c r="G212" t="s">
        <v>451</v>
      </c>
      <c r="H212" t="s">
        <v>10</v>
      </c>
      <c r="I212" t="s">
        <v>10</v>
      </c>
      <c r="J212" t="str">
        <f t="shared" si="3"/>
        <v>NONE</v>
      </c>
    </row>
    <row r="213" spans="1:10" x14ac:dyDescent="0.3">
      <c r="A213" t="s">
        <v>452</v>
      </c>
      <c r="B213" t="s">
        <v>36</v>
      </c>
      <c r="C213" t="str">
        <f>VLOOKUP(B213,[1]Regions!$B$2:$C$9,2,FALSE)</f>
        <v>Middle East &amp; North Africa</v>
      </c>
      <c r="D213" t="s">
        <v>20</v>
      </c>
      <c r="E213" t="s">
        <v>453</v>
      </c>
      <c r="F213" t="s">
        <v>42</v>
      </c>
      <c r="G213" t="str">
        <f>VLOOKUP(A213,'[1]2digit'!$A$2:$D$248,4,FALSE)</f>
        <v>YE</v>
      </c>
      <c r="H213" t="s">
        <v>10</v>
      </c>
      <c r="I213" t="s">
        <v>10</v>
      </c>
      <c r="J213" t="str">
        <f t="shared" si="3"/>
        <v>IDA</v>
      </c>
    </row>
    <row r="214" spans="1:10" x14ac:dyDescent="0.3">
      <c r="A214" t="s">
        <v>454</v>
      </c>
      <c r="B214" t="s">
        <v>24</v>
      </c>
      <c r="C214" t="str">
        <f>VLOOKUP(B214,[1]Regions!$B$2:$C$9,2,FALSE)</f>
        <v>Sub-Saharan Africa</v>
      </c>
      <c r="D214" t="s">
        <v>10</v>
      </c>
      <c r="E214" t="s">
        <v>455</v>
      </c>
      <c r="F214" t="s">
        <v>26</v>
      </c>
      <c r="G214" t="str">
        <f>VLOOKUP(A214,'[1]2digit'!$A$2:$D$248,4,FALSE)</f>
        <v>ZA</v>
      </c>
      <c r="H214" t="s">
        <v>10</v>
      </c>
      <c r="I214" t="s">
        <v>20</v>
      </c>
      <c r="J214" t="str">
        <f t="shared" si="3"/>
        <v>IBRD</v>
      </c>
    </row>
    <row r="215" spans="1:10" x14ac:dyDescent="0.3">
      <c r="A215" t="s">
        <v>456</v>
      </c>
      <c r="B215" t="s">
        <v>24</v>
      </c>
      <c r="C215" t="str">
        <f>VLOOKUP(B215,[1]Regions!$B$2:$C$9,2,FALSE)</f>
        <v>Sub-Saharan Africa</v>
      </c>
      <c r="D215" t="s">
        <v>20</v>
      </c>
      <c r="E215" t="s">
        <v>457</v>
      </c>
      <c r="F215" t="s">
        <v>42</v>
      </c>
      <c r="G215" t="str">
        <f>VLOOKUP(A215,'[1]2digit'!$A$2:$D$248,4,FALSE)</f>
        <v>ZM</v>
      </c>
      <c r="H215" t="s">
        <v>10</v>
      </c>
      <c r="I215" t="s">
        <v>10</v>
      </c>
      <c r="J215" t="str">
        <f t="shared" si="3"/>
        <v>IDA</v>
      </c>
    </row>
    <row r="216" spans="1:10" x14ac:dyDescent="0.3">
      <c r="A216" t="s">
        <v>458</v>
      </c>
      <c r="B216" t="s">
        <v>24</v>
      </c>
      <c r="C216" t="str">
        <f>VLOOKUP(B216,[1]Regions!$B$2:$C$9,2,FALSE)</f>
        <v>Sub-Saharan Africa</v>
      </c>
      <c r="D216" t="s">
        <v>20</v>
      </c>
      <c r="E216" t="s">
        <v>459</v>
      </c>
      <c r="F216" t="s">
        <v>22</v>
      </c>
      <c r="G216" t="str">
        <f>VLOOKUP(A216,'[1]2digit'!$A$2:$D$248,4,FALSE)</f>
        <v>ZW</v>
      </c>
      <c r="H216" t="s">
        <v>10</v>
      </c>
      <c r="I216" t="s">
        <v>10</v>
      </c>
      <c r="J216" t="str">
        <f t="shared" si="3"/>
        <v>IDA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S. James</dc:creator>
  <cp:lastModifiedBy>Sebastian S. James</cp:lastModifiedBy>
  <dcterms:created xsi:type="dcterms:W3CDTF">2021-02-01T01:21:07Z</dcterms:created>
  <dcterms:modified xsi:type="dcterms:W3CDTF">2021-02-01T01:34:44Z</dcterms:modified>
</cp:coreProperties>
</file>